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480" yWindow="90" windowWidth="20700" windowHeight="11760" tabRatio="703" firstSheet="3" activeTab="12"/>
  </bookViews>
  <sheets>
    <sheet name="USD OIS" sheetId="9" r:id="rId1"/>
    <sheet name="USD SWAP 3ML" sheetId="10" r:id="rId2"/>
    <sheet name="USD Forwards" sheetId="17" r:id="rId3"/>
    <sheet name="GBP OIS" sheetId="11" r:id="rId4"/>
    <sheet name="GBP SWAP 6ML" sheetId="12" r:id="rId5"/>
    <sheet name="GBP BASIS 3ML" sheetId="13" r:id="rId6"/>
    <sheet name="GBP XCCY BASIS" sheetId="14" r:id="rId7"/>
    <sheet name="GBP Forwards" sheetId="19" r:id="rId8"/>
    <sheet name="EUR OIS" sheetId="2" r:id="rId9"/>
    <sheet name="EUR SWAP 6ML" sheetId="3" r:id="rId10"/>
    <sheet name="EUR BASIS 3ML" sheetId="4" r:id="rId11"/>
    <sheet name="EUR XCCY BASIS" sheetId="8" r:id="rId12"/>
    <sheet name="EURGBP FX FWDS" sheetId="15" r:id="rId13"/>
    <sheet name="EUR Forwards" sheetId="20" r:id="rId14"/>
    <sheet name="Swap Pricing" sheetId="21" r:id="rId15"/>
  </sheets>
  <definedNames>
    <definedName name="COB">'USD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BuildProperties" localSheetId="11">'EUR XCCY BASIS'!$D$20:$E$25</definedName>
    <definedName name="CurveBuildProperties" localSheetId="12">'EURGBP FX FWDS'!$C$20:$D$22</definedName>
    <definedName name="CurveBuildProperties" localSheetId="5">'GBP BASIS 3ML'!$D$21:$E$31</definedName>
    <definedName name="CurveBuildProperties" localSheetId="3">'GBP OIS'!$C$20:$D$24</definedName>
    <definedName name="CurveBuildProperties" localSheetId="4">'GBP SWAP 6ML'!$C$22:$D$31</definedName>
    <definedName name="CurveBuildProperties" localSheetId="6">'GBP XCCY BASIS'!$D$20:$E$25</definedName>
    <definedName name="CurveBuildProperties" localSheetId="0">'USD OIS'!$C$20:$D$24</definedName>
    <definedName name="CurveBuildProperties" localSheetId="1">'USD SWAP 3ML'!$C$22:$D$31</definedName>
    <definedName name="CurveCollection" localSheetId="11">'EUR XCCY BASIS'!$E$11</definedName>
    <definedName name="CurveCollection" localSheetId="12">'EURGBP FX FWDS'!$D$11</definedName>
    <definedName name="CurveCollection" localSheetId="5">'GBP BASIS 3ML'!$E$12</definedName>
    <definedName name="CurveCollection" localSheetId="3">'GBP OIS'!$D$11</definedName>
    <definedName name="CurveCollection" localSheetId="4">'GBP SWAP 6ML'!$D$13</definedName>
    <definedName name="CurveCollection" localSheetId="6">'GBP XCCY BASIS'!$E$11</definedName>
    <definedName name="CurveCollection" localSheetId="0">'USD OIS'!$D$11</definedName>
    <definedName name="CurveCollection" localSheetId="1">'USD SWAP 3ML'!$D$13</definedName>
    <definedName name="ForwardCurves.CurveID" localSheetId="13">'EUR Forwards'!$C$5</definedName>
    <definedName name="ForwardCurves.CurveID" localSheetId="7">'GBP Forwards'!$C$5</definedName>
    <definedName name="ForwardCurves.CurveID">'USD Forwards'!$C$5</definedName>
    <definedName name="ForwardCurves.Interpolation" localSheetId="13">'EUR Forwards'!$C$6</definedName>
    <definedName name="ForwardCurves.Interpolation" localSheetId="7">'GBP Forwards'!$C$6</definedName>
    <definedName name="ForwardCurves.Interpolation">'USD Forwards'!$C$6</definedName>
    <definedName name="ForwardCurves.Periodicity" localSheetId="13">'EUR Forwards'!$C$25</definedName>
    <definedName name="ForwardCurves.Periodicity" localSheetId="7">'GBP Forwards'!$C$25</definedName>
    <definedName name="ForwardCurves.Periodicity">'USD Forwards'!$C$25</definedName>
    <definedName name="Forwards.EUR1ML" localSheetId="13">'EUR Forwards'!$M$23:$M$1522</definedName>
    <definedName name="Forwards.EUR1ML" localSheetId="7">'GBP Forwards'!$M$23:$M$1522</definedName>
    <definedName name="Forwards.EUR1ML">'USD Forwards'!$I$23:$I$1522</definedName>
    <definedName name="Forwards.OIS" localSheetId="13">'EUR Forwards'!$E$23:$E$1522</definedName>
    <definedName name="Forwards.OIS" localSheetId="7">'GBP Forwards'!$E$23:$E$1522</definedName>
    <definedName name="Forwards.OIS">'USD Forwards'!$E$23:$E$1522</definedName>
    <definedName name="Forwards.StartDate" localSheetId="13">'EUR Forwards'!$C$23:$C$1522</definedName>
    <definedName name="Forwards.StartDate" localSheetId="7">'GBP Forwards'!$C$23:$C$1522</definedName>
    <definedName name="Forwards.StartDate">'USD Forwards'!$C$23:$C$1522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RAConventions" localSheetId="4">'GBP SWAP 6ML'!$C$51:$D$64</definedName>
    <definedName name="FRAConventions" localSheetId="1">'USD SWAP 3ML'!$C$51:$D$64</definedName>
    <definedName name="FRAMarketData3M" localSheetId="4">'GBP SWAP 6ML'!$F$52:$G$64</definedName>
    <definedName name="FRAMarketData3M" localSheetId="1">'USD SWAP 3ML'!$F$52:$G$64</definedName>
    <definedName name="FRAMarketData6M" localSheetId="4">'GBP SWAP 6ML'!$I$52:$J$64</definedName>
    <definedName name="FRAMarketData6M" localSheetId="1">'USD SWAP 3ML'!$I$52:$J$64</definedName>
    <definedName name="Futures.Conventions">'EUR SWAP 6ML'!$C$72:$D$85</definedName>
    <definedName name="Futures.MarketData">'EUR SWAP 6ML'!$F$73:$J$85</definedName>
    <definedName name="FuturesConventions" localSheetId="4">'GBP SWAP 6ML'!$C$72:$D$85</definedName>
    <definedName name="FuturesConventions" localSheetId="1">'USD SWAP 3ML'!$C$72:$D$85</definedName>
    <definedName name="FuturesMarketData" localSheetId="4">'GBP SWAP 6ML'!$F$73:$J$85</definedName>
    <definedName name="FuturesMarketData" localSheetId="1">'USD SWAP 3ML'!$F$73:$J$85</definedName>
    <definedName name="FXForwardConventions" localSheetId="12">'EURGBP FX FWDS'!$C$29:$D$34</definedName>
    <definedName name="IndexName" localSheetId="11">'EUR XCCY BASIS'!$E$13</definedName>
    <definedName name="IndexName" localSheetId="12">'EURGBP FX FWDS'!$D$13</definedName>
    <definedName name="IndexName" localSheetId="5">'GBP BASIS 3ML'!$E$14</definedName>
    <definedName name="IndexName" localSheetId="4">'GBP SWAP 6ML'!$D$15</definedName>
    <definedName name="IndexName" localSheetId="6">'GBP XCCY BASIS'!$E$13</definedName>
    <definedName name="IndexName" localSheetId="0">'USD OIS'!$D$13</definedName>
    <definedName name="IndexName" localSheetId="1">'USD SWAP 3ML'!$D$15</definedName>
    <definedName name="IndexNames" localSheetId="3">'GBP OIS'!$D$13</definedName>
    <definedName name="isEUR3MLLoaded">'EUR BASIS 3ML'!$E$8</definedName>
    <definedName name="isEUR6MLLoaded">'EUR SWAP 6ML'!$D$9</definedName>
    <definedName name="isEURGBPLoaded">'EURGBP FX FWDS'!$D$8</definedName>
    <definedName name="isEUROISLoaded">'EUR OIS'!$D$8</definedName>
    <definedName name="isEURXCCYLoaded">'EUR XCCY BASIS'!$E$8</definedName>
    <definedName name="isGBP3MLLoaded">'GBP BASIS 3ML'!$E$8</definedName>
    <definedName name="isGBP6MLLoaded">'GBP SWAP 6ML'!$D$9</definedName>
    <definedName name="isGBPOISLoaded">'GBP OIS'!$D$8</definedName>
    <definedName name="isGBPXCCYLoaded">'GBP XCCY BASIS'!$E$8</definedName>
    <definedName name="isUSD3MLLoaded">'USD SWAP 3ML'!$D$9</definedName>
    <definedName name="isUSDOISLoaded">'USD OIS'!$D$8</definedName>
    <definedName name="Libor.Conventions">'EUR SWAP 6ML'!$F$38:$G$43</definedName>
    <definedName name="Libor.MarketData">'EUR SWAP 6ML'!$I$39:$J$43</definedName>
    <definedName name="LiborConventions" localSheetId="4">'GBP SWAP 6ML'!$F$38:$G$43</definedName>
    <definedName name="LiborConventions" localSheetId="1">'USD SWAP 3ML'!$F$38:$G$43</definedName>
    <definedName name="LiborMarketData" localSheetId="4">'GBP SWAP 6ML'!$I$39:$J$43</definedName>
    <definedName name="LiborMarketData" localSheetId="1">'USD SWAP 3ML'!$I$39:$J$43</definedName>
    <definedName name="LiborOISBasis.Conventions">'EUR OIS'!$C$64:$D$89</definedName>
    <definedName name="LiborOISBasis.MarketData">'EUR OIS'!$F$65:$G$89</definedName>
    <definedName name="LiborOISConventions" localSheetId="3">'GBP OIS'!$C$71:$D$96</definedName>
    <definedName name="LiborOISMarketData" localSheetId="3">'GBP OIS'!$F$72:$G$96</definedName>
    <definedName name="LiborSwap.Conventions" localSheetId="0">'USD OIS'!$I$64:$J$89</definedName>
    <definedName name="LiborSwap.Conventions">'EUR OIS'!$I$64:$J$89</definedName>
    <definedName name="LiborSwap.MarketData" localSheetId="0">'USD OIS'!$L$65:$M$89</definedName>
    <definedName name="LiborSwap.MarketData">'EUR OIS'!$L$65:$M$89</definedName>
    <definedName name="LiborSwapConventions" localSheetId="3">'GBP OIS'!$I$71:$J$96</definedName>
    <definedName name="LiborSwapMarketData" localSheetId="3">'GBP OIS'!$L$72:$M$96</definedName>
    <definedName name="MoneyMarket.Conventions">'EUR SWAP 6ML'!$C$38:$D$43</definedName>
    <definedName name="MoneyMarketConventions" localSheetId="4">'GBP SWAP 6ML'!$C$38:$D$43</definedName>
    <definedName name="MoneyMarketConventions" localSheetId="1">'USD SWAP 3ML'!$C$38:$D$43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OISBasis.Conventions" localSheetId="0">'USD OIS'!$C$64:$D$89</definedName>
    <definedName name="OISBasis.Spreads" localSheetId="0">'USD OIS'!$F$65:$G$89</definedName>
    <definedName name="OISConventions" localSheetId="3">'GBP OIS'!$C$31:$D$64</definedName>
    <definedName name="OISConventions" localSheetId="0">'USD OIS'!$C$31:$D$57</definedName>
    <definedName name="OISFixingTable" localSheetId="3">'GBP OIS'!$L$32:$M$64</definedName>
    <definedName name="OISFixingTable" localSheetId="0">'USD OIS'!$L$32:$M$57</definedName>
    <definedName name="OISMarketData" localSheetId="3">'GBP OIS'!$F$32:$J$64</definedName>
    <definedName name="OISMarketData" localSheetId="0">'USD OIS'!$F$32:$J$57</definedName>
    <definedName name="StaticDataTable" localSheetId="11">'EUR XCCY BASIS'!$E$12</definedName>
    <definedName name="StaticDataTable" localSheetId="12">'EURGBP FX FWDS'!$D$12</definedName>
    <definedName name="StaticDataTable" localSheetId="5">'GBP BASIS 3ML'!$E$13</definedName>
    <definedName name="StaticDataTable" localSheetId="3">'GBP OIS'!$D$12</definedName>
    <definedName name="StaticDataTable" localSheetId="4">'GBP SWAP 6ML'!$D$14</definedName>
    <definedName name="StaticDataTable" localSheetId="6">'GBP XCCY BASIS'!$E$12</definedName>
    <definedName name="StaticDataTable" localSheetId="0">'USD OIS'!$D$12</definedName>
    <definedName name="StaticDataTable" localSheetId="1">'USD SWAP 3ML'!$D$14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SwapConventions" localSheetId="4">'GBP SWAP 6ML'!$C$93:$D$111</definedName>
    <definedName name="SwapConventions" localSheetId="1">'USD SWAP 3ML'!$C$93:$D$111</definedName>
    <definedName name="SwapMarketData" localSheetId="4">'GBP SWAP 6ML'!$F$94:$H$111</definedName>
    <definedName name="SwapMarketData" localSheetId="1">'USD SWAP 3ML'!$F$94:$H$111</definedName>
    <definedName name="TenorBasisConventions" localSheetId="5">'GBP BASIS 3ML'!$D$38:$E$80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MarketData" localSheetId="5">'GBP BASIS 3ML'!$G$39:$H$80</definedName>
    <definedName name="TenorBasisSwap3M6M.Conventions">'EUR BASIS 3ML'!$D$38:$E$80</definedName>
    <definedName name="TenorBasisSwap3M6M.MarketData">'EUR BASIS 3ML'!$G$39:$H$80</definedName>
    <definedName name="XccyBasisMarketData" localSheetId="11">'EUR XCCY BASIS'!$G$33:$H$74</definedName>
    <definedName name="XccyBasisMarketData" localSheetId="6">'GBP XCCY BASIS'!$G$33:$H$74</definedName>
    <definedName name="XccyBasisSwapConventions" localSheetId="11">'EUR XCCY BASIS'!$D$32:$E$74</definedName>
    <definedName name="XccyBasisSwapConventions" localSheetId="6">'GBP XCCY BASIS'!$D$32:$E$74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AX23" i="21" l="1"/>
  <c r="AX24" i="21"/>
  <c r="AX25" i="21"/>
  <c r="AV5" i="21" a="1"/>
  <c r="AV5" i="21" s="1"/>
  <c r="AM25" i="21"/>
  <c r="AL25" i="21"/>
  <c r="Y25" i="21"/>
  <c r="X25" i="21"/>
  <c r="W25" i="21"/>
  <c r="M25" i="21"/>
  <c r="AM24" i="21"/>
  <c r="AL24" i="21"/>
  <c r="Y24" i="21"/>
  <c r="X24" i="21"/>
  <c r="W24" i="21"/>
  <c r="M24" i="21"/>
  <c r="AM23" i="21"/>
  <c r="AL23" i="21"/>
  <c r="Y23" i="21"/>
  <c r="X23" i="21"/>
  <c r="W23" i="21"/>
  <c r="M23" i="21"/>
  <c r="AM22" i="21"/>
  <c r="AL22" i="21"/>
  <c r="Y22" i="21"/>
  <c r="X22" i="21"/>
  <c r="W22" i="21"/>
  <c r="M22" i="21"/>
  <c r="AM21" i="21"/>
  <c r="AL21" i="21"/>
  <c r="Y21" i="21"/>
  <c r="X21" i="21"/>
  <c r="W21" i="21"/>
  <c r="M21" i="21"/>
  <c r="AM20" i="21"/>
  <c r="AL20" i="21"/>
  <c r="AN20" i="21" s="1"/>
  <c r="Y20" i="21"/>
  <c r="X20" i="21"/>
  <c r="W20" i="21"/>
  <c r="M20" i="21"/>
  <c r="AM19" i="21"/>
  <c r="AL19" i="21"/>
  <c r="Y19" i="21"/>
  <c r="X19" i="21"/>
  <c r="W19" i="21"/>
  <c r="M19" i="21"/>
  <c r="AM18" i="21"/>
  <c r="AL18" i="21"/>
  <c r="Y18" i="21"/>
  <c r="X18" i="21"/>
  <c r="W18" i="21"/>
  <c r="M18" i="21"/>
  <c r="AM17" i="21"/>
  <c r="AL17" i="21"/>
  <c r="Y17" i="21"/>
  <c r="X17" i="21"/>
  <c r="W17" i="21"/>
  <c r="M17" i="21"/>
  <c r="AM16" i="21"/>
  <c r="AL16" i="21"/>
  <c r="Y16" i="21"/>
  <c r="X16" i="21"/>
  <c r="W16" i="21"/>
  <c r="M16" i="21"/>
  <c r="AM15" i="21"/>
  <c r="AL15" i="21"/>
  <c r="Y15" i="21"/>
  <c r="X15" i="21"/>
  <c r="W15" i="21"/>
  <c r="M15" i="21"/>
  <c r="AM14" i="21"/>
  <c r="AL14" i="21"/>
  <c r="Y14" i="21"/>
  <c r="X14" i="21"/>
  <c r="W14" i="21"/>
  <c r="M14" i="21"/>
  <c r="AM13" i="21"/>
  <c r="AL13" i="21"/>
  <c r="Y13" i="21"/>
  <c r="X13" i="21"/>
  <c r="W13" i="21"/>
  <c r="M13" i="21"/>
  <c r="AM12" i="21"/>
  <c r="AL12" i="21"/>
  <c r="Y12" i="21"/>
  <c r="X12" i="21"/>
  <c r="W12" i="21"/>
  <c r="M12" i="21"/>
  <c r="AM11" i="21"/>
  <c r="AL11" i="21"/>
  <c r="Y11" i="21"/>
  <c r="X11" i="21"/>
  <c r="W11" i="21"/>
  <c r="M11" i="21"/>
  <c r="AM10" i="21"/>
  <c r="AL10" i="21"/>
  <c r="Y10" i="21"/>
  <c r="X10" i="21"/>
  <c r="W10" i="21"/>
  <c r="M10" i="21"/>
  <c r="AM9" i="21"/>
  <c r="AL9" i="21"/>
  <c r="Y9" i="21"/>
  <c r="X9" i="21"/>
  <c r="W9" i="21"/>
  <c r="M9" i="21"/>
  <c r="AM8" i="21"/>
  <c r="AL8" i="21"/>
  <c r="Y8" i="21"/>
  <c r="X8" i="21"/>
  <c r="W8" i="21"/>
  <c r="M8" i="21"/>
  <c r="AM7" i="21"/>
  <c r="AL7" i="21"/>
  <c r="Y7" i="21"/>
  <c r="X7" i="21"/>
  <c r="W7" i="21"/>
  <c r="M7" i="21"/>
  <c r="AM6" i="21"/>
  <c r="AL6" i="21"/>
  <c r="Y6" i="21"/>
  <c r="X6" i="21"/>
  <c r="W6" i="21"/>
  <c r="M6" i="21"/>
  <c r="B19" i="21"/>
  <c r="B10" i="21"/>
  <c r="B9" i="21"/>
  <c r="B20" i="21"/>
  <c r="B11" i="21"/>
  <c r="B22" i="21"/>
  <c r="B21" i="21"/>
  <c r="B23" i="21"/>
  <c r="B12" i="21"/>
  <c r="B24" i="21"/>
  <c r="B13" i="21"/>
  <c r="B17" i="21"/>
  <c r="B18" i="21"/>
  <c r="B25" i="21"/>
  <c r="B14" i="21"/>
  <c r="B15" i="21"/>
  <c r="B16" i="21"/>
  <c r="B7" i="21"/>
  <c r="B8" i="21"/>
  <c r="AG6" i="21"/>
  <c r="AG19" i="21"/>
  <c r="AG11" i="21"/>
  <c r="AG20" i="21"/>
  <c r="AG12" i="21"/>
  <c r="AG22" i="21"/>
  <c r="AG14" i="21"/>
  <c r="AG23" i="21"/>
  <c r="AG15" i="21"/>
  <c r="AG7" i="21"/>
  <c r="AG24" i="21"/>
  <c r="AG16" i="21"/>
  <c r="AG8" i="21"/>
  <c r="AG10" i="21"/>
  <c r="B6" i="21"/>
  <c r="AG25" i="21"/>
  <c r="AG17" i="21"/>
  <c r="AG9" i="21"/>
  <c r="AG18" i="21"/>
  <c r="AG21" i="21"/>
  <c r="AG13" i="21"/>
  <c r="AV15" i="21" l="1"/>
  <c r="AW13" i="21"/>
  <c r="AW11" i="21"/>
  <c r="AV11" i="21"/>
  <c r="AN9" i="21"/>
  <c r="AW7" i="21"/>
  <c r="AW20" i="21"/>
  <c r="AW22" i="21"/>
  <c r="AW17" i="21"/>
  <c r="AW16" i="21"/>
  <c r="AN17" i="21"/>
  <c r="AV8" i="21"/>
  <c r="AN10" i="21"/>
  <c r="AN18" i="21"/>
  <c r="AN22" i="21"/>
  <c r="AN6" i="21"/>
  <c r="AV20" i="21"/>
  <c r="AX20" i="21" s="1"/>
  <c r="AW19" i="21"/>
  <c r="AW12" i="21"/>
  <c r="AV7" i="21"/>
  <c r="AV19" i="21"/>
  <c r="AX19" i="21" s="1"/>
  <c r="AV12" i="21"/>
  <c r="AW5" i="21"/>
  <c r="AV16" i="21"/>
  <c r="AW9" i="21"/>
  <c r="AW21" i="21"/>
  <c r="AW15" i="21"/>
  <c r="AW8" i="21"/>
  <c r="AN7" i="21"/>
  <c r="AN24" i="21"/>
  <c r="AW18" i="21"/>
  <c r="AW14" i="21"/>
  <c r="AW10" i="21"/>
  <c r="AW6" i="21"/>
  <c r="AN19" i="21"/>
  <c r="AV22" i="21"/>
  <c r="AV18" i="21"/>
  <c r="AV14" i="21"/>
  <c r="AV10" i="21"/>
  <c r="AV6" i="21"/>
  <c r="AN14" i="21"/>
  <c r="AV21" i="21"/>
  <c r="AX21" i="21" s="1"/>
  <c r="AV17" i="21"/>
  <c r="AV13" i="21"/>
  <c r="AV9" i="21"/>
  <c r="T6" i="21"/>
  <c r="AE6" i="21"/>
  <c r="T8" i="21"/>
  <c r="AE8" i="21"/>
  <c r="AE7" i="21"/>
  <c r="AE16" i="21"/>
  <c r="T16" i="21"/>
  <c r="T15" i="21"/>
  <c r="AE15" i="21"/>
  <c r="T14" i="21"/>
  <c r="AE14" i="21"/>
  <c r="T25" i="21"/>
  <c r="AE25" i="21"/>
  <c r="T18" i="21"/>
  <c r="AE18" i="21"/>
  <c r="T17" i="21"/>
  <c r="AE17" i="21"/>
  <c r="AE13" i="21"/>
  <c r="AE24" i="21"/>
  <c r="T12" i="21"/>
  <c r="AE12" i="21"/>
  <c r="T23" i="21"/>
  <c r="AE23" i="21"/>
  <c r="T21" i="21"/>
  <c r="AE21" i="21"/>
  <c r="T22" i="21"/>
  <c r="AE22" i="21"/>
  <c r="AE11" i="21"/>
  <c r="T20" i="21"/>
  <c r="AE20" i="21"/>
  <c r="T9" i="21"/>
  <c r="AE9" i="21"/>
  <c r="T10" i="21"/>
  <c r="AE10" i="21"/>
  <c r="AE19" i="21"/>
  <c r="AN15" i="21"/>
  <c r="AN25" i="21"/>
  <c r="AN8" i="21"/>
  <c r="AN11" i="21"/>
  <c r="AN21" i="21"/>
  <c r="T7" i="21"/>
  <c r="T24" i="21"/>
  <c r="AN13" i="21"/>
  <c r="AN23" i="21"/>
  <c r="T13" i="21"/>
  <c r="AN16" i="21"/>
  <c r="AN12" i="21"/>
  <c r="T11" i="21"/>
  <c r="T19" i="21"/>
  <c r="P14" i="20" l="1"/>
  <c r="T14" i="20"/>
  <c r="S23" i="20"/>
  <c r="S21" i="20"/>
  <c r="P14" i="19"/>
  <c r="O23" i="20"/>
  <c r="K23" i="20"/>
  <c r="G23" i="20"/>
  <c r="O21" i="20"/>
  <c r="K21" i="20"/>
  <c r="G21" i="20"/>
  <c r="C21" i="20"/>
  <c r="L14" i="20"/>
  <c r="H14" i="20"/>
  <c r="D14" i="20"/>
  <c r="O23" i="19"/>
  <c r="O21" i="19"/>
  <c r="L14" i="19"/>
  <c r="H14" i="19"/>
  <c r="G23" i="19"/>
  <c r="G21" i="19"/>
  <c r="K23" i="19"/>
  <c r="K21" i="19"/>
  <c r="C21" i="19"/>
  <c r="D14" i="19"/>
  <c r="G23" i="17" l="1"/>
  <c r="G21" i="17"/>
  <c r="C21" i="17"/>
  <c r="H14" i="17"/>
  <c r="D14" i="17"/>
  <c r="C63" i="14" l="1"/>
  <c r="C68" i="13"/>
  <c r="C63" i="8"/>
  <c r="C68" i="4"/>
  <c r="H23" i="19"/>
  <c r="D23" i="20"/>
  <c r="L23" i="20"/>
  <c r="C24" i="19"/>
  <c r="C25" i="19"/>
  <c r="P23" i="20"/>
  <c r="T23" i="20"/>
  <c r="C24" i="20"/>
  <c r="D25" i="19"/>
  <c r="P23" i="19"/>
  <c r="H23" i="20"/>
  <c r="L23" i="19"/>
  <c r="C26" i="19"/>
  <c r="D23" i="19"/>
  <c r="C27" i="19"/>
  <c r="D27" i="19"/>
  <c r="D23" i="17"/>
  <c r="H23" i="17"/>
  <c r="C24" i="17"/>
  <c r="D24" i="19"/>
  <c r="D24" i="20"/>
  <c r="C25" i="20"/>
  <c r="D26" i="19"/>
  <c r="C28" i="19"/>
  <c r="C25" i="17"/>
  <c r="C26" i="20"/>
  <c r="D25" i="20"/>
  <c r="C29" i="19"/>
  <c r="D28" i="19"/>
  <c r="D25" i="17"/>
  <c r="C26" i="17"/>
  <c r="D26" i="20"/>
  <c r="C27" i="20"/>
  <c r="D29" i="19"/>
  <c r="C30" i="19"/>
  <c r="D26" i="17"/>
  <c r="C27" i="17"/>
  <c r="D27" i="20"/>
  <c r="C28" i="20"/>
  <c r="D30" i="19"/>
  <c r="C31" i="19"/>
  <c r="C28" i="17"/>
  <c r="D27" i="17"/>
  <c r="D28" i="20"/>
  <c r="C29" i="20"/>
  <c r="D31" i="19"/>
  <c r="C32" i="19"/>
  <c r="C29" i="17"/>
  <c r="D28" i="17"/>
  <c r="D29" i="20"/>
  <c r="C30" i="20"/>
  <c r="C33" i="19"/>
  <c r="D32" i="19"/>
  <c r="C30" i="17"/>
  <c r="D29" i="17"/>
  <c r="C31" i="20"/>
  <c r="D30" i="20"/>
  <c r="D33" i="19"/>
  <c r="C34" i="19"/>
  <c r="D30" i="17"/>
  <c r="C31" i="17"/>
  <c r="D31" i="20"/>
  <c r="C32" i="20"/>
  <c r="D34" i="19"/>
  <c r="C35" i="19"/>
  <c r="C32" i="17"/>
  <c r="D31" i="17"/>
  <c r="C33" i="20"/>
  <c r="D32" i="20"/>
  <c r="C36" i="19"/>
  <c r="D35" i="19"/>
  <c r="D32" i="17"/>
  <c r="C33" i="17"/>
  <c r="C34" i="20"/>
  <c r="D33" i="20"/>
  <c r="D36" i="19"/>
  <c r="C37" i="19"/>
  <c r="D33" i="17"/>
  <c r="C34" i="17"/>
  <c r="C35" i="20"/>
  <c r="D34" i="20"/>
  <c r="D37" i="19"/>
  <c r="C38" i="19"/>
  <c r="D34" i="17"/>
  <c r="C35" i="17"/>
  <c r="C36" i="20"/>
  <c r="D35" i="20"/>
  <c r="C39" i="19"/>
  <c r="D38" i="19"/>
  <c r="D35" i="17"/>
  <c r="C36" i="17"/>
  <c r="D36" i="20"/>
  <c r="C37" i="20"/>
  <c r="D39" i="19"/>
  <c r="C40" i="19"/>
  <c r="C37" i="17"/>
  <c r="D36" i="17"/>
  <c r="D37" i="20"/>
  <c r="C38" i="20"/>
  <c r="C41" i="19"/>
  <c r="D40" i="19"/>
  <c r="D37" i="17"/>
  <c r="C38" i="17"/>
  <c r="C39" i="20"/>
  <c r="D38" i="20"/>
  <c r="C42" i="19"/>
  <c r="D41" i="19"/>
  <c r="D38" i="17"/>
  <c r="C39" i="17"/>
  <c r="C40" i="20"/>
  <c r="D39" i="20"/>
  <c r="C43" i="19"/>
  <c r="D42" i="19"/>
  <c r="C40" i="17"/>
  <c r="D39" i="17"/>
  <c r="C41" i="20"/>
  <c r="D40" i="20"/>
  <c r="D43" i="19"/>
  <c r="C44" i="19"/>
  <c r="C41" i="17"/>
  <c r="D40" i="17"/>
  <c r="C42" i="20"/>
  <c r="D41" i="20"/>
  <c r="C45" i="19"/>
  <c r="D44" i="19"/>
  <c r="D41" i="17"/>
  <c r="C42" i="17"/>
  <c r="C43" i="20"/>
  <c r="D42" i="20"/>
  <c r="D45" i="19"/>
  <c r="C46" i="19"/>
  <c r="D42" i="17"/>
  <c r="C43" i="17"/>
  <c r="D43" i="20"/>
  <c r="C44" i="20"/>
  <c r="D46" i="19"/>
  <c r="C47" i="19"/>
  <c r="D43" i="17"/>
  <c r="C44" i="17"/>
  <c r="D44" i="20"/>
  <c r="C45" i="20"/>
  <c r="C48" i="19"/>
  <c r="D47" i="19"/>
  <c r="C45" i="17"/>
  <c r="D44" i="17"/>
  <c r="C46" i="20"/>
  <c r="D45" i="20"/>
  <c r="C49" i="19"/>
  <c r="D48" i="19"/>
  <c r="C46" i="17"/>
  <c r="D45" i="17"/>
  <c r="C47" i="20"/>
  <c r="D46" i="20"/>
  <c r="D49" i="19"/>
  <c r="C50" i="19"/>
  <c r="D46" i="17"/>
  <c r="C47" i="17"/>
  <c r="D47" i="20"/>
  <c r="C48" i="20"/>
  <c r="D50" i="19"/>
  <c r="C51" i="19"/>
  <c r="C48" i="17"/>
  <c r="D47" i="17"/>
  <c r="C49" i="20"/>
  <c r="D48" i="20"/>
  <c r="C52" i="19"/>
  <c r="D51" i="19"/>
  <c r="D48" i="17"/>
  <c r="C49" i="17"/>
  <c r="C50" i="20"/>
  <c r="D49" i="20"/>
  <c r="C53" i="19"/>
  <c r="D52" i="19"/>
  <c r="C50" i="17"/>
  <c r="D49" i="17"/>
  <c r="D50" i="20"/>
  <c r="C51" i="20"/>
  <c r="D53" i="19"/>
  <c r="C54" i="19"/>
  <c r="D50" i="17"/>
  <c r="C51" i="17"/>
  <c r="C52" i="20"/>
  <c r="D51" i="20"/>
  <c r="C55" i="19"/>
  <c r="D54" i="19"/>
  <c r="D51" i="17"/>
  <c r="C52" i="17"/>
  <c r="D52" i="20"/>
  <c r="C53" i="20"/>
  <c r="D55" i="19"/>
  <c r="C56" i="19"/>
  <c r="C53" i="17"/>
  <c r="D52" i="17"/>
  <c r="D53" i="20"/>
  <c r="C54" i="20"/>
  <c r="C57" i="19"/>
  <c r="D56" i="19"/>
  <c r="D53" i="17"/>
  <c r="C54" i="17"/>
  <c r="C55" i="20"/>
  <c r="D54" i="20"/>
  <c r="C58" i="19"/>
  <c r="D57" i="19"/>
  <c r="D54" i="17"/>
  <c r="C55" i="17"/>
  <c r="C56" i="20"/>
  <c r="D55" i="20"/>
  <c r="C59" i="19"/>
  <c r="D58" i="19"/>
  <c r="D55" i="17"/>
  <c r="C56" i="17"/>
  <c r="C57" i="20"/>
  <c r="D56" i="20"/>
  <c r="D59" i="19"/>
  <c r="C60" i="19"/>
  <c r="D56" i="17"/>
  <c r="C57" i="17"/>
  <c r="C58" i="20"/>
  <c r="D57" i="20"/>
  <c r="C61" i="19"/>
  <c r="D60" i="19"/>
  <c r="C58" i="17"/>
  <c r="D57" i="17"/>
  <c r="D58" i="20"/>
  <c r="C59" i="20"/>
  <c r="D61" i="19"/>
  <c r="C62" i="19"/>
  <c r="D58" i="17"/>
  <c r="C59" i="17"/>
  <c r="D59" i="20"/>
  <c r="C60" i="20"/>
  <c r="D62" i="19"/>
  <c r="C63" i="19"/>
  <c r="C60" i="17"/>
  <c r="D59" i="17"/>
  <c r="D60" i="20"/>
  <c r="C61" i="20"/>
  <c r="C64" i="19"/>
  <c r="D63" i="19"/>
  <c r="C61" i="17"/>
  <c r="D60" i="17"/>
  <c r="C62" i="20"/>
  <c r="D61" i="20"/>
  <c r="C65" i="19"/>
  <c r="D64" i="19"/>
  <c r="D61" i="17"/>
  <c r="C62" i="17"/>
  <c r="C63" i="20"/>
  <c r="D62" i="20"/>
  <c r="D65" i="19"/>
  <c r="C66" i="19"/>
  <c r="D62" i="17"/>
  <c r="C63" i="17"/>
  <c r="D63" i="20"/>
  <c r="C64" i="20"/>
  <c r="D66" i="19"/>
  <c r="C67" i="19"/>
  <c r="D63" i="17"/>
  <c r="C64" i="17"/>
  <c r="C65" i="20"/>
  <c r="D64" i="20"/>
  <c r="C68" i="19"/>
  <c r="D67" i="19"/>
  <c r="D64" i="17"/>
  <c r="C65" i="17"/>
  <c r="C66" i="20"/>
  <c r="D65" i="20"/>
  <c r="D68" i="19"/>
  <c r="C69" i="19"/>
  <c r="C66" i="17"/>
  <c r="D65" i="17"/>
  <c r="C67" i="20"/>
  <c r="D66" i="20"/>
  <c r="D69" i="19"/>
  <c r="C70" i="19"/>
  <c r="D66" i="17"/>
  <c r="C67" i="17"/>
  <c r="C68" i="20"/>
  <c r="D67" i="20"/>
  <c r="C71" i="19"/>
  <c r="D70" i="19"/>
  <c r="D67" i="17"/>
  <c r="C68" i="17"/>
  <c r="D68" i="20"/>
  <c r="C69" i="20"/>
  <c r="D71" i="19"/>
  <c r="C72" i="19"/>
  <c r="C69" i="17"/>
  <c r="D68" i="17"/>
  <c r="C70" i="20"/>
  <c r="D69" i="20"/>
  <c r="D72" i="19"/>
  <c r="C73" i="19"/>
  <c r="D69" i="17"/>
  <c r="C70" i="17"/>
  <c r="C71" i="20"/>
  <c r="D70" i="20"/>
  <c r="C74" i="19"/>
  <c r="D73" i="19"/>
  <c r="D70" i="17"/>
  <c r="C71" i="17"/>
  <c r="C72" i="20"/>
  <c r="D71" i="20"/>
  <c r="C75" i="19"/>
  <c r="D74" i="19"/>
  <c r="C72" i="17"/>
  <c r="D71" i="17"/>
  <c r="C73" i="20"/>
  <c r="D72" i="20"/>
  <c r="D75" i="19"/>
  <c r="C76" i="19"/>
  <c r="C73" i="17"/>
  <c r="D72" i="17"/>
  <c r="C74" i="20"/>
  <c r="D73" i="20"/>
  <c r="C77" i="19"/>
  <c r="D76" i="19"/>
  <c r="D73" i="17"/>
  <c r="C74" i="17"/>
  <c r="D74" i="20"/>
  <c r="C75" i="20"/>
  <c r="D77" i="19"/>
  <c r="C78" i="19"/>
  <c r="C75" i="17"/>
  <c r="D74" i="17"/>
  <c r="D75" i="20"/>
  <c r="C76" i="20"/>
  <c r="D78" i="19"/>
  <c r="C79" i="19"/>
  <c r="C76" i="17"/>
  <c r="D75" i="17"/>
  <c r="D76" i="20"/>
  <c r="C77" i="20"/>
  <c r="C80" i="19"/>
  <c r="D79" i="19"/>
  <c r="D76" i="17"/>
  <c r="C77" i="17"/>
  <c r="C78" i="20"/>
  <c r="D77" i="20"/>
  <c r="C81" i="19"/>
  <c r="D80" i="19"/>
  <c r="D77" i="17"/>
  <c r="C78" i="17"/>
  <c r="C79" i="20"/>
  <c r="D78" i="20"/>
  <c r="D81" i="19"/>
  <c r="C82" i="19"/>
  <c r="C79" i="17"/>
  <c r="D78" i="17"/>
  <c r="D79" i="20"/>
  <c r="C80" i="20"/>
  <c r="D82" i="19"/>
  <c r="C83" i="19"/>
  <c r="C80" i="17"/>
  <c r="D79" i="17"/>
  <c r="C81" i="20"/>
  <c r="D80" i="20"/>
  <c r="C84" i="19"/>
  <c r="D83" i="19"/>
  <c r="C81" i="17"/>
  <c r="D80" i="17"/>
  <c r="C82" i="20"/>
  <c r="D81" i="20"/>
  <c r="C85" i="19"/>
  <c r="D84" i="19"/>
  <c r="D81" i="17"/>
  <c r="C82" i="17"/>
  <c r="D82" i="20"/>
  <c r="C83" i="20"/>
  <c r="D85" i="19"/>
  <c r="C86" i="19"/>
  <c r="C83" i="17"/>
  <c r="D82" i="17"/>
  <c r="C84" i="20"/>
  <c r="D83" i="20"/>
  <c r="C87" i="19"/>
  <c r="D86" i="19"/>
  <c r="D83" i="17"/>
  <c r="C84" i="17"/>
  <c r="D84" i="20"/>
  <c r="C85" i="20"/>
  <c r="D87" i="19"/>
  <c r="C88" i="19"/>
  <c r="C85" i="17"/>
  <c r="D84" i="17"/>
  <c r="D85" i="20"/>
  <c r="C86" i="20"/>
  <c r="C89" i="19"/>
  <c r="D88" i="19"/>
  <c r="D85" i="17"/>
  <c r="C86" i="17"/>
  <c r="C87" i="20"/>
  <c r="D86" i="20"/>
  <c r="C90" i="19"/>
  <c r="D89" i="19"/>
  <c r="C87" i="17"/>
  <c r="D86" i="17"/>
  <c r="C88" i="20"/>
  <c r="D87" i="20"/>
  <c r="C91" i="19"/>
  <c r="D90" i="19"/>
  <c r="D87" i="17"/>
  <c r="C88" i="17"/>
  <c r="C89" i="20"/>
  <c r="D88" i="20"/>
  <c r="D91" i="19"/>
  <c r="C92" i="19"/>
  <c r="D88" i="17"/>
  <c r="C89" i="17"/>
  <c r="C90" i="20"/>
  <c r="D89" i="20"/>
  <c r="C93" i="19"/>
  <c r="D92" i="19"/>
  <c r="D89" i="17"/>
  <c r="C90" i="17"/>
  <c r="D90" i="20"/>
  <c r="C91" i="20"/>
  <c r="D93" i="19"/>
  <c r="C94" i="19"/>
  <c r="C91" i="17"/>
  <c r="D90" i="17"/>
  <c r="D91" i="20"/>
  <c r="C92" i="20"/>
  <c r="D94" i="19"/>
  <c r="C95" i="19"/>
  <c r="C92" i="17"/>
  <c r="D91" i="17"/>
  <c r="D92" i="20"/>
  <c r="C93" i="20"/>
  <c r="D95" i="19"/>
  <c r="C96" i="19"/>
  <c r="D92" i="17"/>
  <c r="C93" i="17"/>
  <c r="C94" i="20"/>
  <c r="D93" i="20"/>
  <c r="C97" i="19"/>
  <c r="D96" i="19"/>
  <c r="D93" i="17"/>
  <c r="C94" i="17"/>
  <c r="C95" i="20"/>
  <c r="D94" i="20"/>
  <c r="D97" i="19"/>
  <c r="C98" i="19"/>
  <c r="D94" i="17"/>
  <c r="C95" i="17"/>
  <c r="D95" i="20"/>
  <c r="C96" i="20"/>
  <c r="D98" i="19"/>
  <c r="C99" i="19"/>
  <c r="D95" i="17"/>
  <c r="C96" i="17"/>
  <c r="C97" i="20"/>
  <c r="D96" i="20"/>
  <c r="C100" i="19"/>
  <c r="D99" i="19"/>
  <c r="D96" i="17"/>
  <c r="C97" i="17"/>
  <c r="C98" i="20"/>
  <c r="D97" i="20"/>
  <c r="D100" i="19"/>
  <c r="C101" i="19"/>
  <c r="D97" i="17"/>
  <c r="C98" i="17"/>
  <c r="D98" i="20"/>
  <c r="C99" i="20"/>
  <c r="D101" i="19"/>
  <c r="C102" i="19"/>
  <c r="D98" i="17"/>
  <c r="C99" i="17"/>
  <c r="C100" i="20"/>
  <c r="D99" i="20"/>
  <c r="C103" i="19"/>
  <c r="D102" i="19"/>
  <c r="D99" i="17"/>
  <c r="C100" i="17"/>
  <c r="D100" i="20"/>
  <c r="C101" i="20"/>
  <c r="D103" i="19"/>
  <c r="C104" i="19"/>
  <c r="D100" i="17"/>
  <c r="C101" i="17"/>
  <c r="D101" i="20"/>
  <c r="C102" i="20"/>
  <c r="C105" i="19"/>
  <c r="D104" i="19"/>
  <c r="D101" i="17"/>
  <c r="C102" i="17"/>
  <c r="C103" i="20"/>
  <c r="D102" i="20"/>
  <c r="C106" i="19"/>
  <c r="D105" i="19"/>
  <c r="C103" i="17"/>
  <c r="D102" i="17"/>
  <c r="C104" i="20"/>
  <c r="D103" i="20"/>
  <c r="C107" i="19"/>
  <c r="D106" i="19"/>
  <c r="C104" i="17"/>
  <c r="D103" i="17"/>
  <c r="C105" i="20"/>
  <c r="D104" i="20"/>
  <c r="D107" i="19"/>
  <c r="C108" i="19"/>
  <c r="C105" i="17"/>
  <c r="D104" i="17"/>
  <c r="C106" i="20"/>
  <c r="D105" i="20"/>
  <c r="C109" i="19"/>
  <c r="D108" i="19"/>
  <c r="D105" i="17"/>
  <c r="C106" i="17"/>
  <c r="D106" i="20"/>
  <c r="C107" i="20"/>
  <c r="D109" i="19"/>
  <c r="C110" i="19"/>
  <c r="C107" i="17"/>
  <c r="D106" i="17"/>
  <c r="D107" i="20"/>
  <c r="C108" i="20"/>
  <c r="D110" i="19"/>
  <c r="C111" i="19"/>
  <c r="D107" i="17"/>
  <c r="C108" i="17"/>
  <c r="D108" i="20"/>
  <c r="C109" i="20"/>
  <c r="C112" i="19"/>
  <c r="D111" i="19"/>
  <c r="D108" i="17"/>
  <c r="C109" i="17"/>
  <c r="C110" i="20"/>
  <c r="D109" i="20"/>
  <c r="C113" i="19"/>
  <c r="D112" i="19"/>
  <c r="D109" i="17"/>
  <c r="C110" i="17"/>
  <c r="C111" i="20"/>
  <c r="D110" i="20"/>
  <c r="D113" i="19"/>
  <c r="C114" i="19"/>
  <c r="C111" i="17"/>
  <c r="D110" i="17"/>
  <c r="D111" i="20"/>
  <c r="C112" i="20"/>
  <c r="D114" i="19"/>
  <c r="C115" i="19"/>
  <c r="D111" i="17"/>
  <c r="C112" i="17"/>
  <c r="C113" i="20"/>
  <c r="D112" i="20"/>
  <c r="C116" i="19"/>
  <c r="D115" i="19"/>
  <c r="C113" i="17"/>
  <c r="D112" i="17"/>
  <c r="C114" i="20"/>
  <c r="D113" i="20"/>
  <c r="C117" i="19"/>
  <c r="D116" i="19"/>
  <c r="D113" i="17"/>
  <c r="C114" i="17"/>
  <c r="D114" i="20"/>
  <c r="C115" i="20"/>
  <c r="D117" i="19"/>
  <c r="C118" i="19"/>
  <c r="C115" i="17"/>
  <c r="D114" i="17"/>
  <c r="C116" i="20"/>
  <c r="D115" i="20"/>
  <c r="C119" i="19"/>
  <c r="D118" i="19"/>
  <c r="D115" i="17"/>
  <c r="C116" i="17"/>
  <c r="D116" i="20"/>
  <c r="C117" i="20"/>
  <c r="D119" i="19"/>
  <c r="C120" i="19"/>
  <c r="D116" i="17"/>
  <c r="C117" i="17"/>
  <c r="D117" i="20"/>
  <c r="C118" i="20"/>
  <c r="C121" i="19"/>
  <c r="D120" i="19"/>
  <c r="D117" i="17"/>
  <c r="C118" i="17"/>
  <c r="C119" i="20"/>
  <c r="D118" i="20"/>
  <c r="C122" i="19"/>
  <c r="D121" i="19"/>
  <c r="C119" i="17"/>
  <c r="D118" i="17"/>
  <c r="C120" i="20"/>
  <c r="D119" i="20"/>
  <c r="C123" i="19"/>
  <c r="D122" i="19"/>
  <c r="D119" i="17"/>
  <c r="C120" i="17"/>
  <c r="C121" i="20"/>
  <c r="D120" i="20"/>
  <c r="D123" i="19"/>
  <c r="C124" i="19"/>
  <c r="C121" i="17"/>
  <c r="D120" i="17"/>
  <c r="C122" i="20"/>
  <c r="D121" i="20"/>
  <c r="C125" i="19"/>
  <c r="D124" i="19"/>
  <c r="D121" i="17"/>
  <c r="C122" i="17"/>
  <c r="D122" i="20"/>
  <c r="C123" i="20"/>
  <c r="D125" i="19"/>
  <c r="C126" i="19"/>
  <c r="C123" i="17"/>
  <c r="D122" i="17"/>
  <c r="D123" i="20"/>
  <c r="C124" i="20"/>
  <c r="D126" i="19"/>
  <c r="C127" i="19"/>
  <c r="D123" i="17"/>
  <c r="C124" i="17"/>
  <c r="D124" i="20"/>
  <c r="C125" i="20"/>
  <c r="C128" i="19"/>
  <c r="D127" i="19"/>
  <c r="D124" i="17"/>
  <c r="C125" i="17"/>
  <c r="C126" i="20"/>
  <c r="D125" i="20"/>
  <c r="C129" i="19"/>
  <c r="D128" i="19"/>
  <c r="D125" i="17"/>
  <c r="C126" i="17"/>
  <c r="C127" i="20"/>
  <c r="D126" i="20"/>
  <c r="D129" i="19"/>
  <c r="C130" i="19"/>
  <c r="D126" i="17"/>
  <c r="C127" i="17"/>
  <c r="D127" i="20"/>
  <c r="C128" i="20"/>
  <c r="D130" i="19"/>
  <c r="C131" i="19"/>
  <c r="D127" i="17"/>
  <c r="C128" i="17"/>
  <c r="C129" i="20"/>
  <c r="D128" i="20"/>
  <c r="C132" i="19"/>
  <c r="D131" i="19"/>
  <c r="D128" i="17"/>
  <c r="C129" i="17"/>
  <c r="C130" i="20"/>
  <c r="D129" i="20"/>
  <c r="D132" i="19"/>
  <c r="C133" i="19"/>
  <c r="D129" i="17"/>
  <c r="C130" i="17"/>
  <c r="D130" i="20"/>
  <c r="C131" i="20"/>
  <c r="D133" i="19"/>
  <c r="C134" i="19"/>
  <c r="D130" i="17"/>
  <c r="C131" i="17"/>
  <c r="C132" i="20"/>
  <c r="D131" i="20"/>
  <c r="C135" i="19"/>
  <c r="D134" i="19"/>
  <c r="D131" i="17"/>
  <c r="C132" i="17"/>
  <c r="D132" i="20"/>
  <c r="C133" i="20"/>
  <c r="D135" i="19"/>
  <c r="C136" i="19"/>
  <c r="D132" i="17"/>
  <c r="C133" i="17"/>
  <c r="D133" i="20"/>
  <c r="C134" i="20"/>
  <c r="D136" i="19"/>
  <c r="C137" i="19"/>
  <c r="D133" i="17"/>
  <c r="C134" i="17"/>
  <c r="C135" i="20"/>
  <c r="D134" i="20"/>
  <c r="C138" i="19"/>
  <c r="D137" i="19"/>
  <c r="C135" i="17"/>
  <c r="D134" i="17"/>
  <c r="C136" i="20"/>
  <c r="D135" i="20"/>
  <c r="C139" i="19"/>
  <c r="D138" i="19"/>
  <c r="C136" i="17"/>
  <c r="D135" i="17"/>
  <c r="C137" i="20"/>
  <c r="D136" i="20"/>
  <c r="D139" i="19"/>
  <c r="C140" i="19"/>
  <c r="C137" i="17"/>
  <c r="D136" i="17"/>
  <c r="C138" i="20"/>
  <c r="D137" i="20"/>
  <c r="C141" i="19"/>
  <c r="D140" i="19"/>
  <c r="D137" i="17"/>
  <c r="C138" i="17"/>
  <c r="D138" i="20"/>
  <c r="C139" i="20"/>
  <c r="D141" i="19"/>
  <c r="C142" i="19"/>
  <c r="C139" i="17"/>
  <c r="D138" i="17"/>
  <c r="D139" i="20"/>
  <c r="C140" i="20"/>
  <c r="D142" i="19"/>
  <c r="C143" i="19"/>
  <c r="C140" i="17"/>
  <c r="D139" i="17"/>
  <c r="D140" i="20"/>
  <c r="C141" i="20"/>
  <c r="C144" i="19"/>
  <c r="D143" i="19"/>
  <c r="D140" i="17"/>
  <c r="C141" i="17"/>
  <c r="C142" i="20"/>
  <c r="D141" i="20"/>
  <c r="C145" i="19"/>
  <c r="D144" i="19"/>
  <c r="D141" i="17"/>
  <c r="C142" i="17"/>
  <c r="C143" i="20"/>
  <c r="D142" i="20"/>
  <c r="D145" i="19"/>
  <c r="C146" i="19"/>
  <c r="C143" i="17"/>
  <c r="D142" i="17"/>
  <c r="D143" i="20"/>
  <c r="C144" i="20"/>
  <c r="D146" i="19"/>
  <c r="C147" i="19"/>
  <c r="D143" i="17"/>
  <c r="C144" i="17"/>
  <c r="C145" i="20"/>
  <c r="D144" i="20"/>
  <c r="C148" i="19"/>
  <c r="D147" i="19"/>
  <c r="C145" i="17"/>
  <c r="D144" i="17"/>
  <c r="C146" i="20"/>
  <c r="D145" i="20"/>
  <c r="C149" i="19"/>
  <c r="D148" i="19"/>
  <c r="D145" i="17"/>
  <c r="C146" i="17"/>
  <c r="D146" i="20"/>
  <c r="C147" i="20"/>
  <c r="D149" i="19"/>
  <c r="C150" i="19"/>
  <c r="D146" i="17"/>
  <c r="C147" i="17"/>
  <c r="C148" i="20"/>
  <c r="D147" i="20"/>
  <c r="C151" i="19"/>
  <c r="D150" i="19"/>
  <c r="D147" i="17"/>
  <c r="C148" i="17"/>
  <c r="D148" i="20"/>
  <c r="C149" i="20"/>
  <c r="D151" i="19"/>
  <c r="C152" i="19"/>
  <c r="C149" i="17"/>
  <c r="D148" i="17"/>
  <c r="D149" i="20"/>
  <c r="C150" i="20"/>
  <c r="C153" i="19"/>
  <c r="D152" i="19"/>
  <c r="D149" i="17"/>
  <c r="C150" i="17"/>
  <c r="C151" i="20"/>
  <c r="D150" i="20"/>
  <c r="C154" i="19"/>
  <c r="D153" i="19"/>
  <c r="C151" i="17"/>
  <c r="D150" i="17"/>
  <c r="C152" i="20"/>
  <c r="D151" i="20"/>
  <c r="C155" i="19"/>
  <c r="D154" i="19"/>
  <c r="D151" i="17"/>
  <c r="C152" i="17"/>
  <c r="C153" i="20"/>
  <c r="D152" i="20"/>
  <c r="D155" i="19"/>
  <c r="C156" i="19"/>
  <c r="D152" i="17"/>
  <c r="C153" i="17"/>
  <c r="C154" i="20"/>
  <c r="D153" i="20"/>
  <c r="C157" i="19"/>
  <c r="D156" i="19"/>
  <c r="D153" i="17"/>
  <c r="C154" i="17"/>
  <c r="D154" i="20"/>
  <c r="C155" i="20"/>
  <c r="D157" i="19"/>
  <c r="C158" i="19"/>
  <c r="C155" i="17"/>
  <c r="D154" i="17"/>
  <c r="D155" i="20"/>
  <c r="C156" i="20"/>
  <c r="D158" i="19"/>
  <c r="C159" i="19"/>
  <c r="C156" i="17"/>
  <c r="D155" i="17"/>
  <c r="D156" i="20"/>
  <c r="C157" i="20"/>
  <c r="D159" i="19"/>
  <c r="C160" i="19"/>
  <c r="D156" i="17"/>
  <c r="C157" i="17"/>
  <c r="C158" i="20"/>
  <c r="D157" i="20"/>
  <c r="C161" i="19"/>
  <c r="D160" i="19"/>
  <c r="D157" i="17"/>
  <c r="C158" i="17"/>
  <c r="C159" i="20"/>
  <c r="D158" i="20"/>
  <c r="D161" i="19"/>
  <c r="C162" i="19"/>
  <c r="D158" i="17"/>
  <c r="C159" i="17"/>
  <c r="D159" i="20"/>
  <c r="C160" i="20"/>
  <c r="D162" i="19"/>
  <c r="C163" i="19"/>
  <c r="D159" i="17"/>
  <c r="C160" i="17"/>
  <c r="C161" i="20"/>
  <c r="D160" i="20"/>
  <c r="C164" i="19"/>
  <c r="D163" i="19"/>
  <c r="D160" i="17"/>
  <c r="C161" i="17"/>
  <c r="C162" i="20"/>
  <c r="D161" i="20"/>
  <c r="D164" i="19"/>
  <c r="C165" i="19"/>
  <c r="D161" i="17"/>
  <c r="C162" i="17"/>
  <c r="D162" i="20"/>
  <c r="C163" i="20"/>
  <c r="D165" i="19"/>
  <c r="C166" i="19"/>
  <c r="C163" i="17"/>
  <c r="D162" i="17"/>
  <c r="C164" i="20"/>
  <c r="D163" i="20"/>
  <c r="C167" i="19"/>
  <c r="D166" i="19"/>
  <c r="D163" i="17"/>
  <c r="C164" i="17"/>
  <c r="D164" i="20"/>
  <c r="C165" i="20"/>
  <c r="D167" i="19"/>
  <c r="C168" i="19"/>
  <c r="C165" i="17"/>
  <c r="D164" i="17"/>
  <c r="D165" i="20"/>
  <c r="C166" i="20"/>
  <c r="C169" i="19"/>
  <c r="D168" i="19"/>
  <c r="D165" i="17"/>
  <c r="C166" i="17"/>
  <c r="C167" i="20"/>
  <c r="D166" i="20"/>
  <c r="C170" i="19"/>
  <c r="D169" i="19"/>
  <c r="D166" i="17"/>
  <c r="C167" i="17"/>
  <c r="C168" i="20"/>
  <c r="D167" i="20"/>
  <c r="C171" i="19"/>
  <c r="D170" i="19"/>
  <c r="C168" i="17"/>
  <c r="D167" i="17"/>
  <c r="C169" i="20"/>
  <c r="D168" i="20"/>
  <c r="D171" i="19"/>
  <c r="C172" i="19"/>
  <c r="C169" i="17"/>
  <c r="D168" i="17"/>
  <c r="C170" i="20"/>
  <c r="D169" i="20"/>
  <c r="C173" i="19"/>
  <c r="D172" i="19"/>
  <c r="D169" i="17"/>
  <c r="C170" i="17"/>
  <c r="D170" i="20"/>
  <c r="C171" i="20"/>
  <c r="D173" i="19"/>
  <c r="C174" i="19"/>
  <c r="C171" i="17"/>
  <c r="D170" i="17"/>
  <c r="D171" i="20"/>
  <c r="C172" i="20"/>
  <c r="D174" i="19"/>
  <c r="C175" i="19"/>
  <c r="C172" i="17"/>
  <c r="D171" i="17"/>
  <c r="D172" i="20"/>
  <c r="C173" i="20"/>
  <c r="C176" i="19"/>
  <c r="D175" i="19"/>
  <c r="D172" i="17"/>
  <c r="C173" i="17"/>
  <c r="C174" i="20"/>
  <c r="D173" i="20"/>
  <c r="C177" i="19"/>
  <c r="D176" i="19"/>
  <c r="D173" i="17"/>
  <c r="C174" i="17"/>
  <c r="C175" i="20"/>
  <c r="D174" i="20"/>
  <c r="D177" i="19"/>
  <c r="C178" i="19"/>
  <c r="C175" i="17"/>
  <c r="D174" i="17"/>
  <c r="D175" i="20"/>
  <c r="C176" i="20"/>
  <c r="D178" i="19"/>
  <c r="C179" i="19"/>
  <c r="D175" i="17"/>
  <c r="C176" i="17"/>
  <c r="C177" i="20"/>
  <c r="D176" i="20"/>
  <c r="C180" i="19"/>
  <c r="D179" i="19"/>
  <c r="C177" i="17"/>
  <c r="D176" i="17"/>
  <c r="C178" i="20"/>
  <c r="D177" i="20"/>
  <c r="C181" i="19"/>
  <c r="D180" i="19"/>
  <c r="D177" i="17"/>
  <c r="C178" i="17"/>
  <c r="D178" i="20"/>
  <c r="C179" i="20"/>
  <c r="D181" i="19"/>
  <c r="C182" i="19"/>
  <c r="C179" i="17"/>
  <c r="D178" i="17"/>
  <c r="C180" i="20"/>
  <c r="D179" i="20"/>
  <c r="C183" i="19"/>
  <c r="D182" i="19"/>
  <c r="D179" i="17"/>
  <c r="C180" i="17"/>
  <c r="D180" i="20"/>
  <c r="C181" i="20"/>
  <c r="D183" i="19"/>
  <c r="C184" i="19"/>
  <c r="C181" i="17"/>
  <c r="D180" i="17"/>
  <c r="D181" i="20"/>
  <c r="C182" i="20"/>
  <c r="C185" i="19"/>
  <c r="D184" i="19"/>
  <c r="D181" i="17"/>
  <c r="C182" i="17"/>
  <c r="C183" i="20"/>
  <c r="D182" i="20"/>
  <c r="C186" i="19"/>
  <c r="D185" i="19"/>
  <c r="C183" i="17"/>
  <c r="D182" i="17"/>
  <c r="C184" i="20"/>
  <c r="D183" i="20"/>
  <c r="C187" i="19"/>
  <c r="D186" i="19"/>
  <c r="D183" i="17"/>
  <c r="C184" i="17"/>
  <c r="C185" i="20"/>
  <c r="D184" i="20"/>
  <c r="D187" i="19"/>
  <c r="C188" i="19"/>
  <c r="D184" i="17"/>
  <c r="C185" i="17"/>
  <c r="C186" i="20"/>
  <c r="D185" i="20"/>
  <c r="C189" i="19"/>
  <c r="D188" i="19"/>
  <c r="D185" i="17"/>
  <c r="C186" i="17"/>
  <c r="D186" i="20"/>
  <c r="C187" i="20"/>
  <c r="D189" i="19"/>
  <c r="C190" i="19"/>
  <c r="C187" i="17"/>
  <c r="D186" i="17"/>
  <c r="D187" i="20"/>
  <c r="C188" i="20"/>
  <c r="D190" i="19"/>
  <c r="C191" i="19"/>
  <c r="D187" i="17"/>
  <c r="C188" i="17"/>
  <c r="D188" i="20"/>
  <c r="C189" i="20"/>
  <c r="C192" i="19"/>
  <c r="D191" i="19"/>
  <c r="D188" i="17"/>
  <c r="C189" i="17"/>
  <c r="C190" i="20"/>
  <c r="D189" i="20"/>
  <c r="C193" i="19"/>
  <c r="D192" i="19"/>
  <c r="D189" i="17"/>
  <c r="C190" i="17"/>
  <c r="C191" i="20"/>
  <c r="D190" i="20"/>
  <c r="D193" i="19"/>
  <c r="C194" i="19"/>
  <c r="D190" i="17"/>
  <c r="C191" i="17"/>
  <c r="D191" i="20"/>
  <c r="C192" i="20"/>
  <c r="D194" i="19"/>
  <c r="C195" i="19"/>
  <c r="D191" i="17"/>
  <c r="C192" i="17"/>
  <c r="C193" i="20"/>
  <c r="D192" i="20"/>
  <c r="C196" i="19"/>
  <c r="D195" i="19"/>
  <c r="D192" i="17"/>
  <c r="C193" i="17"/>
  <c r="C194" i="20"/>
  <c r="D193" i="20"/>
  <c r="D196" i="19"/>
  <c r="C197" i="19"/>
  <c r="D193" i="17"/>
  <c r="C194" i="17"/>
  <c r="D194" i="20"/>
  <c r="C195" i="20"/>
  <c r="D197" i="19"/>
  <c r="C198" i="19"/>
  <c r="C195" i="17"/>
  <c r="D194" i="17"/>
  <c r="C196" i="20"/>
  <c r="D195" i="20"/>
  <c r="C199" i="19"/>
  <c r="D198" i="19"/>
  <c r="D195" i="17"/>
  <c r="C196" i="17"/>
  <c r="D196" i="20"/>
  <c r="C197" i="20"/>
  <c r="D199" i="19"/>
  <c r="C200" i="19"/>
  <c r="D196" i="17"/>
  <c r="C197" i="17"/>
  <c r="D197" i="20"/>
  <c r="C198" i="20"/>
  <c r="D200" i="19"/>
  <c r="C201" i="19"/>
  <c r="D197" i="17"/>
  <c r="C198" i="17"/>
  <c r="C199" i="20"/>
  <c r="D198" i="20"/>
  <c r="C202" i="19"/>
  <c r="D201" i="19"/>
  <c r="C199" i="17"/>
  <c r="D198" i="17"/>
  <c r="C200" i="20"/>
  <c r="D199" i="20"/>
  <c r="C203" i="19"/>
  <c r="D202" i="19"/>
  <c r="C200" i="17"/>
  <c r="D199" i="17"/>
  <c r="C201" i="20"/>
  <c r="D200" i="20"/>
  <c r="D203" i="19"/>
  <c r="C204" i="19"/>
  <c r="C201" i="17"/>
  <c r="D200" i="17"/>
  <c r="C202" i="20"/>
  <c r="D201" i="20"/>
  <c r="C205" i="19"/>
  <c r="D204" i="19"/>
  <c r="D201" i="17"/>
  <c r="C202" i="17"/>
  <c r="D202" i="20"/>
  <c r="C203" i="20"/>
  <c r="D205" i="19"/>
  <c r="C206" i="19"/>
  <c r="C203" i="17"/>
  <c r="D202" i="17"/>
  <c r="D203" i="20"/>
  <c r="C204" i="20"/>
  <c r="D206" i="19"/>
  <c r="C207" i="19"/>
  <c r="D203" i="17"/>
  <c r="C204" i="17"/>
  <c r="D204" i="20"/>
  <c r="C205" i="20"/>
  <c r="C208" i="19"/>
  <c r="D207" i="19"/>
  <c r="D204" i="17"/>
  <c r="C205" i="17"/>
  <c r="C206" i="20"/>
  <c r="D205" i="20"/>
  <c r="C209" i="19"/>
  <c r="D208" i="19"/>
  <c r="D205" i="17"/>
  <c r="C206" i="17"/>
  <c r="C207" i="20"/>
  <c r="D206" i="20"/>
  <c r="D209" i="19"/>
  <c r="C210" i="19"/>
  <c r="C207" i="17"/>
  <c r="D206" i="17"/>
  <c r="D207" i="20"/>
  <c r="C208" i="20"/>
  <c r="D210" i="19"/>
  <c r="C211" i="19"/>
  <c r="D207" i="17"/>
  <c r="C208" i="17"/>
  <c r="C209" i="20"/>
  <c r="D208" i="20"/>
  <c r="C212" i="19"/>
  <c r="D211" i="19"/>
  <c r="C209" i="17"/>
  <c r="D208" i="17"/>
  <c r="C210" i="20"/>
  <c r="D209" i="20"/>
  <c r="C213" i="19"/>
  <c r="D212" i="19"/>
  <c r="D209" i="17"/>
  <c r="C210" i="17"/>
  <c r="D210" i="20"/>
  <c r="C211" i="20"/>
  <c r="D213" i="19"/>
  <c r="C214" i="19"/>
  <c r="D210" i="17"/>
  <c r="C211" i="17"/>
  <c r="C212" i="20"/>
  <c r="D211" i="20"/>
  <c r="C215" i="19"/>
  <c r="D214" i="19"/>
  <c r="D211" i="17"/>
  <c r="C212" i="17"/>
  <c r="D212" i="20"/>
  <c r="C213" i="20"/>
  <c r="D215" i="19"/>
  <c r="C216" i="19"/>
  <c r="D212" i="17"/>
  <c r="C213" i="17"/>
  <c r="D213" i="20"/>
  <c r="C214" i="20"/>
  <c r="C217" i="19"/>
  <c r="D216" i="19"/>
  <c r="D213" i="17"/>
  <c r="C214" i="17"/>
  <c r="C215" i="20"/>
  <c r="D214" i="20"/>
  <c r="C218" i="19"/>
  <c r="D217" i="19"/>
  <c r="C215" i="17"/>
  <c r="D214" i="17"/>
  <c r="C216" i="20"/>
  <c r="D215" i="20"/>
  <c r="C219" i="19"/>
  <c r="D218" i="19"/>
  <c r="D215" i="17"/>
  <c r="C216" i="17"/>
  <c r="C217" i="20"/>
  <c r="D216" i="20"/>
  <c r="D219" i="19"/>
  <c r="C220" i="19"/>
  <c r="C217" i="17"/>
  <c r="D216" i="17"/>
  <c r="C218" i="20"/>
  <c r="D217" i="20"/>
  <c r="C221" i="19"/>
  <c r="D220" i="19"/>
  <c r="D217" i="17"/>
  <c r="C218" i="17"/>
  <c r="D218" i="20"/>
  <c r="C219" i="20"/>
  <c r="D221" i="19"/>
  <c r="C222" i="19"/>
  <c r="C219" i="17"/>
  <c r="D218" i="17"/>
  <c r="D219" i="20"/>
  <c r="C220" i="20"/>
  <c r="D222" i="19"/>
  <c r="C223" i="19"/>
  <c r="C220" i="17"/>
  <c r="D219" i="17"/>
  <c r="D220" i="20"/>
  <c r="C221" i="20"/>
  <c r="D223" i="19"/>
  <c r="C224" i="19"/>
  <c r="D220" i="17"/>
  <c r="C221" i="17"/>
  <c r="C222" i="20"/>
  <c r="D221" i="20"/>
  <c r="C225" i="19"/>
  <c r="D224" i="19"/>
  <c r="D221" i="17"/>
  <c r="C222" i="17"/>
  <c r="C223" i="20"/>
  <c r="D222" i="20"/>
  <c r="D225" i="19"/>
  <c r="C226" i="19"/>
  <c r="D222" i="17"/>
  <c r="C223" i="17"/>
  <c r="D223" i="20"/>
  <c r="C224" i="20"/>
  <c r="D226" i="19"/>
  <c r="C227" i="19"/>
  <c r="D223" i="17"/>
  <c r="C224" i="17"/>
  <c r="C225" i="20"/>
  <c r="D224" i="20"/>
  <c r="C228" i="19"/>
  <c r="D227" i="19"/>
  <c r="D224" i="17"/>
  <c r="C225" i="17"/>
  <c r="C226" i="20"/>
  <c r="D225" i="20"/>
  <c r="D228" i="19"/>
  <c r="C229" i="19"/>
  <c r="D225" i="17"/>
  <c r="C226" i="17"/>
  <c r="D226" i="20"/>
  <c r="C227" i="20"/>
  <c r="D229" i="19"/>
  <c r="C230" i="19"/>
  <c r="D226" i="17"/>
  <c r="C227" i="17"/>
  <c r="C228" i="20"/>
  <c r="D227" i="20"/>
  <c r="C231" i="19"/>
  <c r="D230" i="19"/>
  <c r="D227" i="17"/>
  <c r="C228" i="17"/>
  <c r="D228" i="20"/>
  <c r="C229" i="20"/>
  <c r="D231" i="19"/>
  <c r="C232" i="19"/>
  <c r="C229" i="17"/>
  <c r="D228" i="17"/>
  <c r="D229" i="20"/>
  <c r="C230" i="20"/>
  <c r="C233" i="19"/>
  <c r="D232" i="19"/>
  <c r="D229" i="17"/>
  <c r="C230" i="17"/>
  <c r="C231" i="20"/>
  <c r="D230" i="20"/>
  <c r="C234" i="19"/>
  <c r="D233" i="19"/>
  <c r="D230" i="17"/>
  <c r="C231" i="17"/>
  <c r="C232" i="20"/>
  <c r="D231" i="20"/>
  <c r="C235" i="19"/>
  <c r="D234" i="19"/>
  <c r="C232" i="17"/>
  <c r="D231" i="17"/>
  <c r="C233" i="20"/>
  <c r="D232" i="20"/>
  <c r="D235" i="19"/>
  <c r="C236" i="19"/>
  <c r="C233" i="17"/>
  <c r="D232" i="17"/>
  <c r="C234" i="20"/>
  <c r="D233" i="20"/>
  <c r="C237" i="19"/>
  <c r="D236" i="19"/>
  <c r="D233" i="17"/>
  <c r="C234" i="17"/>
  <c r="D234" i="20"/>
  <c r="C235" i="20"/>
  <c r="D237" i="19"/>
  <c r="C238" i="19"/>
  <c r="C235" i="17"/>
  <c r="D234" i="17"/>
  <c r="D235" i="20"/>
  <c r="C236" i="20"/>
  <c r="D238" i="19"/>
  <c r="C239" i="19"/>
  <c r="D235" i="17"/>
  <c r="C236" i="17"/>
  <c r="D236" i="20"/>
  <c r="C237" i="20"/>
  <c r="C240" i="19"/>
  <c r="D239" i="19"/>
  <c r="D236" i="17"/>
  <c r="C237" i="17"/>
  <c r="C238" i="20"/>
  <c r="D237" i="20"/>
  <c r="C241" i="19"/>
  <c r="D240" i="19"/>
  <c r="D237" i="17"/>
  <c r="C238" i="17"/>
  <c r="C239" i="20"/>
  <c r="D238" i="20"/>
  <c r="D241" i="19"/>
  <c r="C242" i="19"/>
  <c r="C239" i="17"/>
  <c r="D238" i="17"/>
  <c r="D239" i="20"/>
  <c r="C240" i="20"/>
  <c r="D242" i="19"/>
  <c r="C243" i="19"/>
  <c r="C240" i="17"/>
  <c r="D239" i="17"/>
  <c r="C241" i="20"/>
  <c r="D240" i="20"/>
  <c r="C244" i="19"/>
  <c r="D243" i="19"/>
  <c r="C241" i="17"/>
  <c r="D240" i="17"/>
  <c r="C242" i="20"/>
  <c r="D241" i="20"/>
  <c r="C245" i="19"/>
  <c r="D244" i="19"/>
  <c r="D241" i="17"/>
  <c r="C242" i="17"/>
  <c r="D242" i="20"/>
  <c r="C243" i="20"/>
  <c r="D245" i="19"/>
  <c r="C246" i="19"/>
  <c r="C243" i="17"/>
  <c r="D242" i="17"/>
  <c r="C244" i="20"/>
  <c r="D243" i="20"/>
  <c r="C247" i="19"/>
  <c r="D246" i="19"/>
  <c r="D243" i="17"/>
  <c r="C244" i="17"/>
  <c r="D244" i="20"/>
  <c r="C245" i="20"/>
  <c r="D247" i="19"/>
  <c r="C248" i="19"/>
  <c r="D244" i="17"/>
  <c r="C245" i="17"/>
  <c r="D245" i="20"/>
  <c r="C246" i="20"/>
  <c r="C249" i="19"/>
  <c r="D248" i="19"/>
  <c r="D245" i="17"/>
  <c r="C246" i="17"/>
  <c r="C247" i="20"/>
  <c r="D246" i="20"/>
  <c r="C250" i="19"/>
  <c r="D249" i="19"/>
  <c r="C247" i="17"/>
  <c r="D246" i="17"/>
  <c r="C248" i="20"/>
  <c r="D247" i="20"/>
  <c r="C251" i="19"/>
  <c r="D250" i="19"/>
  <c r="D247" i="17"/>
  <c r="C248" i="17"/>
  <c r="C249" i="20"/>
  <c r="D248" i="20"/>
  <c r="D251" i="19"/>
  <c r="C252" i="19"/>
  <c r="C249" i="17"/>
  <c r="D248" i="17"/>
  <c r="C250" i="20"/>
  <c r="D249" i="20"/>
  <c r="C253" i="19"/>
  <c r="D252" i="19"/>
  <c r="D249" i="17"/>
  <c r="C250" i="17"/>
  <c r="D250" i="20"/>
  <c r="C251" i="20"/>
  <c r="D253" i="19"/>
  <c r="C254" i="19"/>
  <c r="C251" i="17"/>
  <c r="D250" i="17"/>
  <c r="D251" i="20"/>
  <c r="C252" i="20"/>
  <c r="D254" i="19"/>
  <c r="C255" i="19"/>
  <c r="D251" i="17"/>
  <c r="C252" i="17"/>
  <c r="D252" i="20"/>
  <c r="C253" i="20"/>
  <c r="C256" i="19"/>
  <c r="D255" i="19"/>
  <c r="D252" i="17"/>
  <c r="C253" i="17"/>
  <c r="C254" i="20"/>
  <c r="D253" i="20"/>
  <c r="C257" i="19"/>
  <c r="D256" i="19"/>
  <c r="D253" i="17"/>
  <c r="C254" i="17"/>
  <c r="C255" i="20"/>
  <c r="D254" i="20"/>
  <c r="D257" i="19"/>
  <c r="C258" i="19"/>
  <c r="D254" i="17"/>
  <c r="C255" i="17"/>
  <c r="D255" i="20"/>
  <c r="C256" i="20"/>
  <c r="D258" i="19"/>
  <c r="C259" i="19"/>
  <c r="D255" i="17"/>
  <c r="C256" i="17"/>
  <c r="C257" i="20"/>
  <c r="D256" i="20"/>
  <c r="C260" i="19"/>
  <c r="D259" i="19"/>
  <c r="D256" i="17"/>
  <c r="C257" i="17"/>
  <c r="C258" i="20"/>
  <c r="D257" i="20"/>
  <c r="D260" i="19"/>
  <c r="C261" i="19"/>
  <c r="D257" i="17"/>
  <c r="C258" i="17"/>
  <c r="D258" i="20"/>
  <c r="C259" i="20"/>
  <c r="D261" i="19"/>
  <c r="C262" i="19"/>
  <c r="C259" i="17"/>
  <c r="D258" i="17"/>
  <c r="D259" i="20"/>
  <c r="C260" i="20"/>
  <c r="C263" i="19"/>
  <c r="D262" i="19"/>
  <c r="D259" i="17"/>
  <c r="C260" i="17"/>
  <c r="C261" i="20"/>
  <c r="D260" i="20"/>
  <c r="D263" i="19"/>
  <c r="C264" i="19"/>
  <c r="D260" i="17"/>
  <c r="C261" i="17"/>
  <c r="D261" i="20"/>
  <c r="C262" i="20"/>
  <c r="D264" i="19"/>
  <c r="C265" i="19"/>
  <c r="D261" i="17"/>
  <c r="C262" i="17"/>
  <c r="C263" i="20"/>
  <c r="D262" i="20"/>
  <c r="C266" i="19"/>
  <c r="D265" i="19"/>
  <c r="D262" i="17"/>
  <c r="C263" i="17"/>
  <c r="C264" i="20"/>
  <c r="D263" i="20"/>
  <c r="C267" i="19"/>
  <c r="D266" i="19"/>
  <c r="C264" i="17"/>
  <c r="D263" i="17"/>
  <c r="C265" i="20"/>
  <c r="D264" i="20"/>
  <c r="D267" i="19"/>
  <c r="C268" i="19"/>
  <c r="C265" i="17"/>
  <c r="D264" i="17"/>
  <c r="C266" i="20"/>
  <c r="D265" i="20"/>
  <c r="C269" i="19"/>
  <c r="D268" i="19"/>
  <c r="D265" i="17"/>
  <c r="C266" i="17"/>
  <c r="C267" i="20"/>
  <c r="D266" i="20"/>
  <c r="D269" i="19"/>
  <c r="C270" i="19"/>
  <c r="C267" i="17"/>
  <c r="D266" i="17"/>
  <c r="C268" i="20"/>
  <c r="D267" i="20"/>
  <c r="D270" i="19"/>
  <c r="C271" i="19"/>
  <c r="C268" i="17"/>
  <c r="D267" i="17"/>
  <c r="D268" i="20"/>
  <c r="C269" i="20"/>
  <c r="C272" i="19"/>
  <c r="D271" i="19"/>
  <c r="D268" i="17"/>
  <c r="C269" i="17"/>
  <c r="D269" i="20"/>
  <c r="C270" i="20"/>
  <c r="C273" i="19"/>
  <c r="D272" i="19"/>
  <c r="D269" i="17"/>
  <c r="C270" i="17"/>
  <c r="C271" i="20"/>
  <c r="D270" i="20"/>
  <c r="D273" i="19"/>
  <c r="C274" i="19"/>
  <c r="C271" i="17"/>
  <c r="D270" i="17"/>
  <c r="D271" i="20"/>
  <c r="C272" i="20"/>
  <c r="D274" i="19"/>
  <c r="C275" i="19"/>
  <c r="C272" i="17"/>
  <c r="D271" i="17"/>
  <c r="C273" i="20"/>
  <c r="D272" i="20"/>
  <c r="C276" i="19"/>
  <c r="D275" i="19"/>
  <c r="C273" i="17"/>
  <c r="D272" i="17"/>
  <c r="C274" i="20"/>
  <c r="D273" i="20"/>
  <c r="D276" i="19"/>
  <c r="C277" i="19"/>
  <c r="D273" i="17"/>
  <c r="C274" i="17"/>
  <c r="C275" i="20"/>
  <c r="D274" i="20"/>
  <c r="D277" i="19"/>
  <c r="C278" i="19"/>
  <c r="D274" i="17"/>
  <c r="C275" i="17"/>
  <c r="D275" i="20"/>
  <c r="C276" i="20"/>
  <c r="D278" i="19"/>
  <c r="C279" i="19"/>
  <c r="D275" i="17"/>
  <c r="C276" i="17"/>
  <c r="C277" i="20"/>
  <c r="D276" i="20"/>
  <c r="D279" i="19"/>
  <c r="C280" i="19"/>
  <c r="D276" i="17"/>
  <c r="C277" i="17"/>
  <c r="C278" i="20"/>
  <c r="D277" i="20"/>
  <c r="D280" i="19"/>
  <c r="C281" i="19"/>
  <c r="D277" i="17"/>
  <c r="C278" i="17"/>
  <c r="C279" i="20"/>
  <c r="D278" i="20"/>
  <c r="C282" i="19"/>
  <c r="D281" i="19"/>
  <c r="C279" i="17"/>
  <c r="D278" i="17"/>
  <c r="D279" i="20"/>
  <c r="C280" i="20"/>
  <c r="D282" i="19"/>
  <c r="C283" i="19"/>
  <c r="D279" i="17"/>
  <c r="C280" i="17"/>
  <c r="D280" i="20"/>
  <c r="C281" i="20"/>
  <c r="D283" i="19"/>
  <c r="C284" i="19"/>
  <c r="C281" i="17"/>
  <c r="D280" i="17"/>
  <c r="D281" i="20"/>
  <c r="C282" i="20"/>
  <c r="D284" i="19"/>
  <c r="C285" i="19"/>
  <c r="D281" i="17"/>
  <c r="C282" i="17"/>
  <c r="C283" i="20"/>
  <c r="D282" i="20"/>
  <c r="D285" i="19"/>
  <c r="C286" i="19"/>
  <c r="C283" i="17"/>
  <c r="D282" i="17"/>
  <c r="C284" i="20"/>
  <c r="D283" i="20"/>
  <c r="C287" i="19"/>
  <c r="D286" i="19"/>
  <c r="C284" i="17"/>
  <c r="D283" i="17"/>
  <c r="D284" i="20"/>
  <c r="C285" i="20"/>
  <c r="D287" i="19"/>
  <c r="C288" i="19"/>
  <c r="D284" i="17"/>
  <c r="C285" i="17"/>
  <c r="D285" i="20"/>
  <c r="C286" i="20"/>
  <c r="D288" i="19"/>
  <c r="C289" i="19"/>
  <c r="D285" i="17"/>
  <c r="C286" i="17"/>
  <c r="C287" i="20"/>
  <c r="D286" i="20"/>
  <c r="D289" i="19"/>
  <c r="C290" i="19"/>
  <c r="D286" i="17"/>
  <c r="C287" i="17"/>
  <c r="D287" i="20"/>
  <c r="C288" i="20"/>
  <c r="C291" i="19"/>
  <c r="D290" i="19"/>
  <c r="D287" i="17"/>
  <c r="C288" i="17"/>
  <c r="D288" i="20"/>
  <c r="C289" i="20"/>
  <c r="C292" i="19"/>
  <c r="D291" i="19"/>
  <c r="D288" i="17"/>
  <c r="C289" i="17"/>
  <c r="C290" i="20"/>
  <c r="D289" i="20"/>
  <c r="C293" i="19"/>
  <c r="D292" i="19"/>
  <c r="D289" i="17"/>
  <c r="C290" i="17"/>
  <c r="C291" i="20"/>
  <c r="D290" i="20"/>
  <c r="D293" i="19"/>
  <c r="C294" i="19"/>
  <c r="D290" i="17"/>
  <c r="C291" i="17"/>
  <c r="D291" i="20"/>
  <c r="C292" i="20"/>
  <c r="D294" i="19"/>
  <c r="C295" i="19"/>
  <c r="D291" i="17"/>
  <c r="C292" i="17"/>
  <c r="C293" i="20"/>
  <c r="D292" i="20"/>
  <c r="D295" i="19"/>
  <c r="C296" i="19"/>
  <c r="C293" i="17"/>
  <c r="D292" i="17"/>
  <c r="C294" i="20"/>
  <c r="D293" i="20"/>
  <c r="D296" i="19"/>
  <c r="C297" i="19"/>
  <c r="D293" i="17"/>
  <c r="C294" i="17"/>
  <c r="C295" i="20"/>
  <c r="D294" i="20"/>
  <c r="C298" i="19"/>
  <c r="D297" i="19"/>
  <c r="D294" i="17"/>
  <c r="C295" i="17"/>
  <c r="C296" i="20"/>
  <c r="D295" i="20"/>
  <c r="D298" i="19"/>
  <c r="C299" i="19"/>
  <c r="C296" i="17"/>
  <c r="D295" i="17"/>
  <c r="D296" i="20"/>
  <c r="C297" i="20"/>
  <c r="D299" i="19"/>
  <c r="C300" i="19"/>
  <c r="C297" i="17"/>
  <c r="D296" i="17"/>
  <c r="C298" i="20"/>
  <c r="D297" i="20"/>
  <c r="D300" i="19"/>
  <c r="C301" i="19"/>
  <c r="D297" i="17"/>
  <c r="C298" i="17"/>
  <c r="C299" i="20"/>
  <c r="D298" i="20"/>
  <c r="D301" i="19"/>
  <c r="C302" i="19"/>
  <c r="C299" i="17"/>
  <c r="D298" i="17"/>
  <c r="D299" i="20"/>
  <c r="C300" i="20"/>
  <c r="C303" i="19"/>
  <c r="D302" i="19"/>
  <c r="C300" i="17"/>
  <c r="D299" i="17"/>
  <c r="D300" i="20"/>
  <c r="C301" i="20"/>
  <c r="C304" i="19"/>
  <c r="D303" i="19"/>
  <c r="D300" i="17"/>
  <c r="C301" i="17"/>
  <c r="D301" i="20"/>
  <c r="C302" i="20"/>
  <c r="D304" i="19"/>
  <c r="C305" i="19"/>
  <c r="D301" i="17"/>
  <c r="C302" i="17"/>
  <c r="C303" i="20"/>
  <c r="D302" i="20"/>
  <c r="D305" i="19"/>
  <c r="C306" i="19"/>
  <c r="C303" i="17"/>
  <c r="D302" i="17"/>
  <c r="D303" i="20"/>
  <c r="C304" i="20"/>
  <c r="C307" i="19"/>
  <c r="D306" i="19"/>
  <c r="D303" i="17"/>
  <c r="C304" i="17"/>
  <c r="C305" i="20"/>
  <c r="D304" i="20"/>
  <c r="C308" i="19"/>
  <c r="D307" i="19"/>
  <c r="C305" i="17"/>
  <c r="D304" i="17"/>
  <c r="C306" i="20"/>
  <c r="D305" i="20"/>
  <c r="D308" i="19"/>
  <c r="C309" i="19"/>
  <c r="D305" i="17"/>
  <c r="C306" i="17"/>
  <c r="C307" i="20"/>
  <c r="D306" i="20"/>
  <c r="D309" i="19"/>
  <c r="C310" i="19"/>
  <c r="C307" i="17"/>
  <c r="D306" i="17"/>
  <c r="D307" i="20"/>
  <c r="C308" i="20"/>
  <c r="D310" i="19"/>
  <c r="C311" i="19"/>
  <c r="D307" i="17"/>
  <c r="C308" i="17"/>
  <c r="D308" i="20"/>
  <c r="C309" i="20"/>
  <c r="D311" i="19"/>
  <c r="C312" i="19"/>
  <c r="C309" i="17"/>
  <c r="D308" i="17"/>
  <c r="C310" i="20"/>
  <c r="D309" i="20"/>
  <c r="D312" i="19"/>
  <c r="C313" i="19"/>
  <c r="D309" i="17"/>
  <c r="C310" i="17"/>
  <c r="C311" i="20"/>
  <c r="D310" i="20"/>
  <c r="C314" i="19"/>
  <c r="D313" i="19"/>
  <c r="C311" i="17"/>
  <c r="D310" i="17"/>
  <c r="D311" i="20"/>
  <c r="C312" i="20"/>
  <c r="D314" i="19"/>
  <c r="C315" i="19"/>
  <c r="D311" i="17"/>
  <c r="C312" i="17"/>
  <c r="D312" i="20"/>
  <c r="C313" i="20"/>
  <c r="D315" i="19"/>
  <c r="C316" i="19"/>
  <c r="C313" i="17"/>
  <c r="D312" i="17"/>
  <c r="D313" i="20"/>
  <c r="C314" i="20"/>
  <c r="D316" i="19"/>
  <c r="C317" i="19"/>
  <c r="D313" i="17"/>
  <c r="C314" i="17"/>
  <c r="C315" i="20"/>
  <c r="D314" i="20"/>
  <c r="D317" i="19"/>
  <c r="C318" i="19"/>
  <c r="C315" i="17"/>
  <c r="D314" i="17"/>
  <c r="C316" i="20"/>
  <c r="D315" i="20"/>
  <c r="C319" i="19"/>
  <c r="D318" i="19"/>
  <c r="D315" i="17"/>
  <c r="C316" i="17"/>
  <c r="D316" i="20"/>
  <c r="C317" i="20"/>
  <c r="C320" i="19"/>
  <c r="D319" i="19"/>
  <c r="D316" i="17"/>
  <c r="C317" i="17"/>
  <c r="C318" i="20"/>
  <c r="D317" i="20"/>
  <c r="D320" i="19"/>
  <c r="C321" i="19"/>
  <c r="D317" i="17"/>
  <c r="C318" i="17"/>
  <c r="C319" i="20"/>
  <c r="D318" i="20"/>
  <c r="D321" i="19"/>
  <c r="C322" i="19"/>
  <c r="D318" i="17"/>
  <c r="C319" i="17"/>
  <c r="D319" i="20"/>
  <c r="C320" i="20"/>
  <c r="C323" i="19"/>
  <c r="D322" i="19"/>
  <c r="D319" i="17"/>
  <c r="C320" i="17"/>
  <c r="D320" i="20"/>
  <c r="C321" i="20"/>
  <c r="C324" i="19"/>
  <c r="D323" i="19"/>
  <c r="D320" i="17"/>
  <c r="C321" i="17"/>
  <c r="C322" i="20"/>
  <c r="D321" i="20"/>
  <c r="C325" i="19"/>
  <c r="D324" i="19"/>
  <c r="D321" i="17"/>
  <c r="C322" i="17"/>
  <c r="C323" i="20"/>
  <c r="D322" i="20"/>
  <c r="D325" i="19"/>
  <c r="C326" i="19"/>
  <c r="C323" i="17"/>
  <c r="D322" i="17"/>
  <c r="D323" i="20"/>
  <c r="C324" i="20"/>
  <c r="D326" i="19"/>
  <c r="C327" i="19"/>
  <c r="D323" i="17"/>
  <c r="C324" i="17"/>
  <c r="C325" i="20"/>
  <c r="D324" i="20"/>
  <c r="D327" i="19"/>
  <c r="C328" i="19"/>
  <c r="D324" i="17"/>
  <c r="C325" i="17"/>
  <c r="C326" i="20"/>
  <c r="D325" i="20"/>
  <c r="C329" i="19"/>
  <c r="D328" i="19"/>
  <c r="D325" i="17"/>
  <c r="C326" i="17"/>
  <c r="C327" i="20"/>
  <c r="D326" i="20"/>
  <c r="C330" i="19"/>
  <c r="D329" i="19"/>
  <c r="D326" i="17"/>
  <c r="C327" i="17"/>
  <c r="C328" i="20"/>
  <c r="D327" i="20"/>
  <c r="D330" i="19"/>
  <c r="C331" i="19"/>
  <c r="C328" i="17"/>
  <c r="D327" i="17"/>
  <c r="D328" i="20"/>
  <c r="C329" i="20"/>
  <c r="D331" i="19"/>
  <c r="C332" i="19"/>
  <c r="C329" i="17"/>
  <c r="D328" i="17"/>
  <c r="C330" i="20"/>
  <c r="D329" i="20"/>
  <c r="D332" i="19"/>
  <c r="C333" i="19"/>
  <c r="D329" i="17"/>
  <c r="C330" i="17"/>
  <c r="C331" i="20"/>
  <c r="D330" i="20"/>
  <c r="D333" i="19"/>
  <c r="C334" i="19"/>
  <c r="C331" i="17"/>
  <c r="D330" i="17"/>
  <c r="C332" i="20"/>
  <c r="D331" i="20"/>
  <c r="C335" i="19"/>
  <c r="D334" i="19"/>
  <c r="D331" i="17"/>
  <c r="C332" i="17"/>
  <c r="D332" i="20"/>
  <c r="C333" i="20"/>
  <c r="C336" i="19"/>
  <c r="D335" i="19"/>
  <c r="D332" i="17"/>
  <c r="C333" i="17"/>
  <c r="D333" i="20"/>
  <c r="C334" i="20"/>
  <c r="D336" i="19"/>
  <c r="C337" i="19"/>
  <c r="D333" i="17"/>
  <c r="C334" i="17"/>
  <c r="C335" i="20"/>
  <c r="D334" i="20"/>
  <c r="D337" i="19"/>
  <c r="C338" i="19"/>
  <c r="C335" i="17"/>
  <c r="D334" i="17"/>
  <c r="D335" i="20"/>
  <c r="C336" i="20"/>
  <c r="C339" i="19"/>
  <c r="D338" i="19"/>
  <c r="D335" i="17"/>
  <c r="C336" i="17"/>
  <c r="C337" i="20"/>
  <c r="D336" i="20"/>
  <c r="C340" i="19"/>
  <c r="D339" i="19"/>
  <c r="C337" i="17"/>
  <c r="D336" i="17"/>
  <c r="C338" i="20"/>
  <c r="D337" i="20"/>
  <c r="D340" i="19"/>
  <c r="C341" i="19"/>
  <c r="D337" i="17"/>
  <c r="C338" i="17"/>
  <c r="C339" i="20"/>
  <c r="D338" i="20"/>
  <c r="D341" i="19"/>
  <c r="C342" i="19"/>
  <c r="D338" i="17"/>
  <c r="C339" i="17"/>
  <c r="D339" i="20"/>
  <c r="C340" i="20"/>
  <c r="D342" i="19"/>
  <c r="C343" i="19"/>
  <c r="D339" i="17"/>
  <c r="C340" i="17"/>
  <c r="C341" i="20"/>
  <c r="D340" i="20"/>
  <c r="D343" i="19"/>
  <c r="C344" i="19"/>
  <c r="D340" i="17"/>
  <c r="C341" i="17"/>
  <c r="C342" i="20"/>
  <c r="D341" i="20"/>
  <c r="D344" i="19"/>
  <c r="C345" i="19"/>
  <c r="D341" i="17"/>
  <c r="C342" i="17"/>
  <c r="C343" i="20"/>
  <c r="D342" i="20"/>
  <c r="C346" i="19"/>
  <c r="D345" i="19"/>
  <c r="C343" i="17"/>
  <c r="D342" i="17"/>
  <c r="D343" i="20"/>
  <c r="C344" i="20"/>
  <c r="D346" i="19"/>
  <c r="C347" i="19"/>
  <c r="D343" i="17"/>
  <c r="C344" i="17"/>
  <c r="D344" i="20"/>
  <c r="C345" i="20"/>
  <c r="D347" i="19"/>
  <c r="C348" i="19"/>
  <c r="C345" i="17"/>
  <c r="D344" i="17"/>
  <c r="D345" i="20"/>
  <c r="C346" i="20"/>
  <c r="D348" i="19"/>
  <c r="C349" i="19"/>
  <c r="D345" i="17"/>
  <c r="C346" i="17"/>
  <c r="C347" i="20"/>
  <c r="D346" i="20"/>
  <c r="D349" i="19"/>
  <c r="C350" i="19"/>
  <c r="C347" i="17"/>
  <c r="D346" i="17"/>
  <c r="C348" i="20"/>
  <c r="D347" i="20"/>
  <c r="C351" i="19"/>
  <c r="D350" i="19"/>
  <c r="C348" i="17"/>
  <c r="D347" i="17"/>
  <c r="D348" i="20"/>
  <c r="C349" i="20"/>
  <c r="D351" i="19"/>
  <c r="C352" i="19"/>
  <c r="D348" i="17"/>
  <c r="C349" i="17"/>
  <c r="D349" i="20"/>
  <c r="C350" i="20"/>
  <c r="D352" i="19"/>
  <c r="C353" i="19"/>
  <c r="D349" i="17"/>
  <c r="C350" i="17"/>
  <c r="D350" i="20"/>
  <c r="C351" i="20"/>
  <c r="D353" i="19"/>
  <c r="C354" i="19"/>
  <c r="D350" i="17"/>
  <c r="C351" i="17"/>
  <c r="C352" i="20"/>
  <c r="D351" i="20"/>
  <c r="C355" i="19"/>
  <c r="D354" i="19"/>
  <c r="D351" i="17"/>
  <c r="C352" i="17"/>
  <c r="D352" i="20"/>
  <c r="C353" i="20"/>
  <c r="C356" i="19"/>
  <c r="D355" i="19"/>
  <c r="D352" i="17"/>
  <c r="C353" i="17"/>
  <c r="C354" i="20"/>
  <c r="D353" i="20"/>
  <c r="C357" i="19"/>
  <c r="D356" i="19"/>
  <c r="D353" i="17"/>
  <c r="C354" i="17"/>
  <c r="D354" i="20"/>
  <c r="C355" i="20"/>
  <c r="D357" i="19"/>
  <c r="C358" i="19"/>
  <c r="C355" i="17"/>
  <c r="D354" i="17"/>
  <c r="C356" i="20"/>
  <c r="D355" i="20"/>
  <c r="D358" i="19"/>
  <c r="C359" i="19"/>
  <c r="D355" i="17"/>
  <c r="C356" i="17"/>
  <c r="D356" i="20"/>
  <c r="C357" i="20"/>
  <c r="D359" i="19"/>
  <c r="C360" i="19"/>
  <c r="D356" i="17"/>
  <c r="C357" i="17"/>
  <c r="D357" i="20"/>
  <c r="C358" i="20"/>
  <c r="D360" i="19"/>
  <c r="C361" i="19"/>
  <c r="D357" i="17"/>
  <c r="C358" i="17"/>
  <c r="D358" i="20"/>
  <c r="C359" i="20"/>
  <c r="C362" i="19"/>
  <c r="D361" i="19"/>
  <c r="D358" i="17"/>
  <c r="C359" i="17"/>
  <c r="C360" i="20"/>
  <c r="D359" i="20"/>
  <c r="D362" i="19"/>
  <c r="C363" i="19"/>
  <c r="C360" i="17"/>
  <c r="D359" i="17"/>
  <c r="D360" i="20"/>
  <c r="C361" i="20"/>
  <c r="D363" i="19"/>
  <c r="C364" i="19"/>
  <c r="C361" i="17"/>
  <c r="D360" i="17"/>
  <c r="C362" i="20"/>
  <c r="D361" i="20"/>
  <c r="D364" i="19"/>
  <c r="C365" i="19"/>
  <c r="D361" i="17"/>
  <c r="C362" i="17"/>
  <c r="D362" i="20"/>
  <c r="C363" i="20"/>
  <c r="D365" i="19"/>
  <c r="C366" i="19"/>
  <c r="C363" i="17"/>
  <c r="D362" i="17"/>
  <c r="C364" i="20"/>
  <c r="D363" i="20"/>
  <c r="C367" i="19"/>
  <c r="D366" i="19"/>
  <c r="C364" i="17"/>
  <c r="D363" i="17"/>
  <c r="D364" i="20"/>
  <c r="C365" i="20"/>
  <c r="C368" i="19"/>
  <c r="D367" i="19"/>
  <c r="D364" i="17"/>
  <c r="C365" i="17"/>
  <c r="D365" i="20"/>
  <c r="C366" i="20"/>
  <c r="D368" i="19"/>
  <c r="C369" i="19"/>
  <c r="D365" i="17"/>
  <c r="C366" i="17"/>
  <c r="D366" i="20"/>
  <c r="C367" i="20"/>
  <c r="D369" i="19"/>
  <c r="C370" i="19"/>
  <c r="C367" i="17"/>
  <c r="D366" i="17"/>
  <c r="C368" i="20"/>
  <c r="D367" i="20"/>
  <c r="C371" i="19"/>
  <c r="D370" i="19"/>
  <c r="C368" i="17"/>
  <c r="D367" i="17"/>
  <c r="D368" i="20"/>
  <c r="C369" i="20"/>
  <c r="C372" i="19"/>
  <c r="D371" i="19"/>
  <c r="C369" i="17"/>
  <c r="D368" i="17"/>
  <c r="C370" i="20"/>
  <c r="D369" i="20"/>
  <c r="D372" i="19"/>
  <c r="C373" i="19"/>
  <c r="D369" i="17"/>
  <c r="C370" i="17"/>
  <c r="D370" i="20"/>
  <c r="C371" i="20"/>
  <c r="D373" i="19"/>
  <c r="C374" i="19"/>
  <c r="D370" i="17"/>
  <c r="C371" i="17"/>
  <c r="C372" i="20"/>
  <c r="D371" i="20"/>
  <c r="D374" i="19"/>
  <c r="C375" i="19"/>
  <c r="D371" i="17"/>
  <c r="C372" i="17"/>
  <c r="D372" i="20"/>
  <c r="C373" i="20"/>
  <c r="D375" i="19"/>
  <c r="C376" i="19"/>
  <c r="C373" i="17"/>
  <c r="D372" i="17"/>
  <c r="D373" i="20"/>
  <c r="C374" i="20"/>
  <c r="D376" i="19"/>
  <c r="C377" i="19"/>
  <c r="C374" i="17"/>
  <c r="D373" i="17"/>
  <c r="C375" i="20"/>
  <c r="D374" i="20"/>
  <c r="C378" i="19"/>
  <c r="D377" i="19"/>
  <c r="C375" i="17"/>
  <c r="D374" i="17"/>
  <c r="C376" i="20"/>
  <c r="D375" i="20"/>
  <c r="D378" i="19"/>
  <c r="C379" i="19"/>
  <c r="D375" i="17"/>
  <c r="C376" i="17"/>
  <c r="C377" i="20"/>
  <c r="D376" i="20"/>
  <c r="D379" i="19"/>
  <c r="C380" i="19"/>
  <c r="D376" i="17"/>
  <c r="C377" i="17"/>
  <c r="D377" i="20"/>
  <c r="C378" i="20"/>
  <c r="D380" i="19"/>
  <c r="C381" i="19"/>
  <c r="D377" i="17"/>
  <c r="C378" i="17"/>
  <c r="D378" i="20"/>
  <c r="C379" i="20"/>
  <c r="D381" i="19"/>
  <c r="C382" i="19"/>
  <c r="C379" i="17"/>
  <c r="D378" i="17"/>
  <c r="D379" i="20"/>
  <c r="C380" i="20"/>
  <c r="C383" i="19"/>
  <c r="D382" i="19"/>
  <c r="C380" i="17"/>
  <c r="D379" i="17"/>
  <c r="D380" i="20"/>
  <c r="C381" i="20"/>
  <c r="C384" i="19"/>
  <c r="D383" i="19"/>
  <c r="D380" i="17"/>
  <c r="C381" i="17"/>
  <c r="D381" i="20"/>
  <c r="C382" i="20"/>
  <c r="D384" i="19"/>
  <c r="C385" i="19"/>
  <c r="C382" i="17"/>
  <c r="D381" i="17"/>
  <c r="D382" i="20"/>
  <c r="C383" i="20"/>
  <c r="D385" i="19"/>
  <c r="C386" i="19"/>
  <c r="D382" i="17"/>
  <c r="C383" i="17"/>
  <c r="C384" i="20"/>
  <c r="D383" i="20"/>
  <c r="C387" i="19"/>
  <c r="D386" i="19"/>
  <c r="D383" i="17"/>
  <c r="C384" i="17"/>
  <c r="C385" i="20"/>
  <c r="D384" i="20"/>
  <c r="C388" i="19"/>
  <c r="D387" i="19"/>
  <c r="C385" i="17"/>
  <c r="D384" i="17"/>
  <c r="D385" i="20"/>
  <c r="C386" i="20"/>
  <c r="C389" i="19"/>
  <c r="D388" i="19"/>
  <c r="C386" i="17"/>
  <c r="D385" i="17"/>
  <c r="C387" i="20"/>
  <c r="D386" i="20"/>
  <c r="D389" i="19"/>
  <c r="C390" i="19"/>
  <c r="D386" i="17"/>
  <c r="C387" i="17"/>
  <c r="D387" i="20"/>
  <c r="C388" i="20"/>
  <c r="D390" i="19"/>
  <c r="C391" i="19"/>
  <c r="D387" i="17"/>
  <c r="C388" i="17"/>
  <c r="C389" i="20"/>
  <c r="D388" i="20"/>
  <c r="D391" i="19"/>
  <c r="C392" i="19"/>
  <c r="D388" i="17"/>
  <c r="C389" i="17"/>
  <c r="D389" i="20"/>
  <c r="C390" i="20"/>
  <c r="C393" i="19"/>
  <c r="D392" i="19"/>
  <c r="C390" i="17"/>
  <c r="D389" i="17"/>
  <c r="C391" i="20"/>
  <c r="D390" i="20"/>
  <c r="C394" i="19"/>
  <c r="D393" i="19"/>
  <c r="C391" i="17"/>
  <c r="D390" i="17"/>
  <c r="D391" i="20"/>
  <c r="C392" i="20"/>
  <c r="D394" i="19"/>
  <c r="C395" i="19"/>
  <c r="C392" i="17"/>
  <c r="D391" i="17"/>
  <c r="C393" i="20"/>
  <c r="D392" i="20"/>
  <c r="D395" i="19"/>
  <c r="C396" i="19"/>
  <c r="D392" i="17"/>
  <c r="C393" i="17"/>
  <c r="C394" i="20"/>
  <c r="D393" i="20"/>
  <c r="D396" i="19"/>
  <c r="C397" i="19"/>
  <c r="C394" i="17"/>
  <c r="D393" i="17"/>
  <c r="C395" i="20"/>
  <c r="D394" i="20"/>
  <c r="D397" i="19"/>
  <c r="C398" i="19"/>
  <c r="C395" i="17"/>
  <c r="D394" i="17"/>
  <c r="D395" i="20"/>
  <c r="C396" i="20"/>
  <c r="C399" i="19"/>
  <c r="D398" i="19"/>
  <c r="D395" i="17"/>
  <c r="C396" i="17"/>
  <c r="C397" i="20"/>
  <c r="D396" i="20"/>
  <c r="C400" i="19"/>
  <c r="D399" i="19"/>
  <c r="D396" i="17"/>
  <c r="C397" i="17"/>
  <c r="D397" i="20"/>
  <c r="C398" i="20"/>
  <c r="D400" i="19"/>
  <c r="C401" i="19"/>
  <c r="C398" i="17"/>
  <c r="D397" i="17"/>
  <c r="C399" i="20"/>
  <c r="D398" i="20"/>
  <c r="D401" i="19"/>
  <c r="C402" i="19"/>
  <c r="C399" i="17"/>
  <c r="D398" i="17"/>
  <c r="D399" i="20"/>
  <c r="C400" i="20"/>
  <c r="C403" i="19"/>
  <c r="D402" i="19"/>
  <c r="C400" i="17"/>
  <c r="D399" i="17"/>
  <c r="C401" i="20"/>
  <c r="D400" i="20"/>
  <c r="C404" i="19"/>
  <c r="D403" i="19"/>
  <c r="C401" i="17"/>
  <c r="D400" i="17"/>
  <c r="C402" i="20"/>
  <c r="D401" i="20"/>
  <c r="D404" i="19"/>
  <c r="C405" i="19"/>
  <c r="D401" i="17"/>
  <c r="C402" i="17"/>
  <c r="C403" i="20"/>
  <c r="D402" i="20"/>
  <c r="D405" i="19"/>
  <c r="C406" i="19"/>
  <c r="C403" i="17"/>
  <c r="D402" i="17"/>
  <c r="D403" i="20"/>
  <c r="C404" i="20"/>
  <c r="D406" i="19"/>
  <c r="C407" i="19"/>
  <c r="D403" i="17"/>
  <c r="C404" i="17"/>
  <c r="C405" i="20"/>
  <c r="D404" i="20"/>
  <c r="D407" i="19"/>
  <c r="C408" i="19"/>
  <c r="C405" i="17"/>
  <c r="D404" i="17"/>
  <c r="D405" i="20"/>
  <c r="C406" i="20"/>
  <c r="D408" i="19"/>
  <c r="C409" i="19"/>
  <c r="C406" i="17"/>
  <c r="D405" i="17"/>
  <c r="C407" i="20"/>
  <c r="D406" i="20"/>
  <c r="C410" i="19"/>
  <c r="D409" i="19"/>
  <c r="C407" i="17"/>
  <c r="D406" i="17"/>
  <c r="D407" i="20"/>
  <c r="C408" i="20"/>
  <c r="D410" i="19"/>
  <c r="C411" i="19"/>
  <c r="D407" i="17"/>
  <c r="C408" i="17"/>
  <c r="C409" i="20"/>
  <c r="D408" i="20"/>
  <c r="D411" i="19"/>
  <c r="C412" i="19"/>
  <c r="D408" i="17"/>
  <c r="C409" i="17"/>
  <c r="C410" i="20"/>
  <c r="D409" i="20"/>
  <c r="D412" i="19"/>
  <c r="C413" i="19"/>
  <c r="D409" i="17"/>
  <c r="C410" i="17"/>
  <c r="C411" i="20"/>
  <c r="D410" i="20"/>
  <c r="D413" i="19"/>
  <c r="C414" i="19"/>
  <c r="C411" i="17"/>
  <c r="D410" i="17"/>
  <c r="D411" i="20"/>
  <c r="C412" i="20"/>
  <c r="C415" i="19"/>
  <c r="D414" i="19"/>
  <c r="D411" i="17"/>
  <c r="C412" i="17"/>
  <c r="C413" i="20"/>
  <c r="D412" i="20"/>
  <c r="D415" i="19"/>
  <c r="C416" i="19"/>
  <c r="D412" i="17"/>
  <c r="C413" i="17"/>
  <c r="D413" i="20"/>
  <c r="C414" i="20"/>
  <c r="D416" i="19"/>
  <c r="C417" i="19"/>
  <c r="D413" i="17"/>
  <c r="C414" i="17"/>
  <c r="C415" i="20"/>
  <c r="D414" i="20"/>
  <c r="D417" i="19"/>
  <c r="C418" i="19"/>
  <c r="D414" i="17"/>
  <c r="C415" i="17"/>
  <c r="D415" i="20"/>
  <c r="C416" i="20"/>
  <c r="C419" i="19"/>
  <c r="D418" i="19"/>
  <c r="D415" i="17"/>
  <c r="C416" i="17"/>
  <c r="C417" i="20"/>
  <c r="D416" i="20"/>
  <c r="C420" i="19"/>
  <c r="D419" i="19"/>
  <c r="C417" i="17"/>
  <c r="D416" i="17"/>
  <c r="C418" i="20"/>
  <c r="D417" i="20"/>
  <c r="C421" i="19"/>
  <c r="D420" i="19"/>
  <c r="C418" i="17"/>
  <c r="D417" i="17"/>
  <c r="C419" i="20"/>
  <c r="D418" i="20"/>
  <c r="D421" i="19"/>
  <c r="C422" i="19"/>
  <c r="C419" i="17"/>
  <c r="D418" i="17"/>
  <c r="D419" i="20"/>
  <c r="C420" i="20"/>
  <c r="D422" i="19"/>
  <c r="C423" i="19"/>
  <c r="D419" i="17"/>
  <c r="C420" i="17"/>
  <c r="C421" i="20"/>
  <c r="D420" i="20"/>
  <c r="D423" i="19"/>
  <c r="C424" i="19"/>
  <c r="C421" i="17"/>
  <c r="D420" i="17"/>
  <c r="D421" i="20"/>
  <c r="C422" i="20"/>
  <c r="D424" i="19"/>
  <c r="C425" i="19"/>
  <c r="C422" i="17"/>
  <c r="D421" i="17"/>
  <c r="C423" i="20"/>
  <c r="D422" i="20"/>
  <c r="C426" i="19"/>
  <c r="D425" i="19"/>
  <c r="D422" i="17"/>
  <c r="C423" i="17"/>
  <c r="D423" i="20"/>
  <c r="C424" i="20"/>
  <c r="D426" i="19"/>
  <c r="C427" i="19"/>
  <c r="C424" i="17"/>
  <c r="D423" i="17"/>
  <c r="C425" i="20"/>
  <c r="D424" i="20"/>
  <c r="D427" i="19"/>
  <c r="C428" i="19"/>
  <c r="D424" i="17"/>
  <c r="C425" i="17"/>
  <c r="C426" i="20"/>
  <c r="D425" i="20"/>
  <c r="D428" i="19"/>
  <c r="C429" i="19"/>
  <c r="C426" i="17"/>
  <c r="D425" i="17"/>
  <c r="C427" i="20"/>
  <c r="D426" i="20"/>
  <c r="D429" i="19"/>
  <c r="C430" i="19"/>
  <c r="C427" i="17"/>
  <c r="D426" i="17"/>
  <c r="D427" i="20"/>
  <c r="C428" i="20"/>
  <c r="C431" i="19"/>
  <c r="D430" i="19"/>
  <c r="C428" i="17"/>
  <c r="D427" i="17"/>
  <c r="C429" i="20"/>
  <c r="D428" i="20"/>
  <c r="C432" i="19"/>
  <c r="D431" i="19"/>
  <c r="C429" i="17"/>
  <c r="D428" i="17"/>
  <c r="D429" i="20"/>
  <c r="C430" i="20"/>
  <c r="D432" i="19"/>
  <c r="C433" i="19"/>
  <c r="C430" i="17"/>
  <c r="D429" i="17"/>
  <c r="C431" i="20"/>
  <c r="D430" i="20"/>
  <c r="D433" i="19"/>
  <c r="C434" i="19"/>
  <c r="D430" i="17"/>
  <c r="C431" i="17"/>
  <c r="D431" i="20"/>
  <c r="C432" i="20"/>
  <c r="C435" i="19"/>
  <c r="D434" i="19"/>
  <c r="D431" i="17"/>
  <c r="C432" i="17"/>
  <c r="C433" i="20"/>
  <c r="D432" i="20"/>
  <c r="C436" i="19"/>
  <c r="D435" i="19"/>
  <c r="D432" i="17"/>
  <c r="C433" i="17"/>
  <c r="C434" i="20"/>
  <c r="D433" i="20"/>
  <c r="D436" i="19"/>
  <c r="C437" i="19"/>
  <c r="D433" i="17"/>
  <c r="C434" i="17"/>
  <c r="C435" i="20"/>
  <c r="D434" i="20"/>
  <c r="D437" i="19"/>
  <c r="C438" i="19"/>
  <c r="D434" i="17"/>
  <c r="C435" i="17"/>
  <c r="D435" i="20"/>
  <c r="C436" i="20"/>
  <c r="D438" i="19"/>
  <c r="C439" i="19"/>
  <c r="D435" i="17"/>
  <c r="C436" i="17"/>
  <c r="C437" i="20"/>
  <c r="D436" i="20"/>
  <c r="D439" i="19"/>
  <c r="C440" i="19"/>
  <c r="D436" i="17"/>
  <c r="C437" i="17"/>
  <c r="D437" i="20"/>
  <c r="C438" i="20"/>
  <c r="D440" i="19"/>
  <c r="C441" i="19"/>
  <c r="D437" i="17"/>
  <c r="C438" i="17"/>
  <c r="C439" i="20"/>
  <c r="D438" i="20"/>
  <c r="C442" i="19"/>
  <c r="D441" i="19"/>
  <c r="C439" i="17"/>
  <c r="D438" i="17"/>
  <c r="D439" i="20"/>
  <c r="C440" i="20"/>
  <c r="D442" i="19"/>
  <c r="C443" i="19"/>
  <c r="D439" i="17"/>
  <c r="C440" i="17"/>
  <c r="C441" i="20"/>
  <c r="D440" i="20"/>
  <c r="D443" i="19"/>
  <c r="C444" i="19"/>
  <c r="C441" i="17"/>
  <c r="D440" i="17"/>
  <c r="C442" i="20"/>
  <c r="D441" i="20"/>
  <c r="D444" i="19"/>
  <c r="C445" i="19"/>
  <c r="C442" i="17"/>
  <c r="D441" i="17"/>
  <c r="C443" i="20"/>
  <c r="D442" i="20"/>
  <c r="D445" i="19"/>
  <c r="C446" i="19"/>
  <c r="C443" i="17"/>
  <c r="D442" i="17"/>
  <c r="D443" i="20"/>
  <c r="C444" i="20"/>
  <c r="C447" i="19"/>
  <c r="D446" i="19"/>
  <c r="D443" i="17"/>
  <c r="C444" i="17"/>
  <c r="C445" i="20"/>
  <c r="D444" i="20"/>
  <c r="C448" i="19"/>
  <c r="D447" i="19"/>
  <c r="C445" i="17"/>
  <c r="D444" i="17"/>
  <c r="D445" i="20"/>
  <c r="C446" i="20"/>
  <c r="D448" i="19"/>
  <c r="C449" i="19"/>
  <c r="C446" i="17"/>
  <c r="D445" i="17"/>
  <c r="C447" i="20"/>
  <c r="D446" i="20"/>
  <c r="D449" i="19"/>
  <c r="C450" i="19"/>
  <c r="C447" i="17"/>
  <c r="D446" i="17"/>
  <c r="D447" i="20"/>
  <c r="C448" i="20"/>
  <c r="C451" i="19"/>
  <c r="D450" i="19"/>
  <c r="D447" i="17"/>
  <c r="C448" i="17"/>
  <c r="C449" i="20"/>
  <c r="D448" i="20"/>
  <c r="C452" i="19"/>
  <c r="D451" i="19"/>
  <c r="C449" i="17"/>
  <c r="D448" i="17"/>
  <c r="C450" i="20"/>
  <c r="D449" i="20"/>
  <c r="C453" i="19"/>
  <c r="D452" i="19"/>
  <c r="D449" i="17"/>
  <c r="C450" i="17"/>
  <c r="C451" i="20"/>
  <c r="D450" i="20"/>
  <c r="D453" i="19"/>
  <c r="C454" i="19"/>
  <c r="C451" i="17"/>
  <c r="D450" i="17"/>
  <c r="D451" i="20"/>
  <c r="C452" i="20"/>
  <c r="D454" i="19"/>
  <c r="C455" i="19"/>
  <c r="D451" i="17"/>
  <c r="C452" i="17"/>
  <c r="C453" i="20"/>
  <c r="D452" i="20"/>
  <c r="D455" i="19"/>
  <c r="C456" i="19"/>
  <c r="C453" i="17"/>
  <c r="D452" i="17"/>
  <c r="D453" i="20"/>
  <c r="C454" i="20"/>
  <c r="C457" i="19"/>
  <c r="D456" i="19"/>
  <c r="D453" i="17"/>
  <c r="C454" i="17"/>
  <c r="C455" i="20"/>
  <c r="D454" i="20"/>
  <c r="C458" i="19"/>
  <c r="D457" i="19"/>
  <c r="D454" i="17"/>
  <c r="C455" i="17"/>
  <c r="D455" i="20"/>
  <c r="C456" i="20"/>
  <c r="D458" i="19"/>
  <c r="C459" i="19"/>
  <c r="C456" i="17"/>
  <c r="D455" i="17"/>
  <c r="C457" i="20"/>
  <c r="D456" i="20"/>
  <c r="D459" i="19"/>
  <c r="C460" i="19"/>
  <c r="D456" i="17"/>
  <c r="C457" i="17"/>
  <c r="C458" i="20"/>
  <c r="D457" i="20"/>
  <c r="D460" i="19"/>
  <c r="C461" i="19"/>
  <c r="C458" i="17"/>
  <c r="D457" i="17"/>
  <c r="C459" i="20"/>
  <c r="D458" i="20"/>
  <c r="D461" i="19"/>
  <c r="C462" i="19"/>
  <c r="C459" i="17"/>
  <c r="D458" i="17"/>
  <c r="D459" i="20"/>
  <c r="C460" i="20"/>
  <c r="C463" i="19"/>
  <c r="D462" i="19"/>
  <c r="C460" i="17"/>
  <c r="D459" i="17"/>
  <c r="C461" i="20"/>
  <c r="D460" i="20"/>
  <c r="C464" i="19"/>
  <c r="D463" i="19"/>
  <c r="C461" i="17"/>
  <c r="D460" i="17"/>
  <c r="D461" i="20"/>
  <c r="C462" i="20"/>
  <c r="D464" i="19"/>
  <c r="C465" i="19"/>
  <c r="D461" i="17"/>
  <c r="C462" i="17"/>
  <c r="C463" i="20"/>
  <c r="D462" i="20"/>
  <c r="D465" i="19"/>
  <c r="C466" i="19"/>
  <c r="D462" i="17"/>
  <c r="C463" i="17"/>
  <c r="D463" i="20"/>
  <c r="C464" i="20"/>
  <c r="C467" i="19"/>
  <c r="D466" i="19"/>
  <c r="D463" i="17"/>
  <c r="C464" i="17"/>
  <c r="C465" i="20"/>
  <c r="D464" i="20"/>
  <c r="C468" i="19"/>
  <c r="D467" i="19"/>
  <c r="C465" i="17"/>
  <c r="D464" i="17"/>
  <c r="C466" i="20"/>
  <c r="D465" i="20"/>
  <c r="D468" i="19"/>
  <c r="C469" i="19"/>
  <c r="D465" i="17"/>
  <c r="C466" i="17"/>
  <c r="C467" i="20"/>
  <c r="D466" i="20"/>
  <c r="D469" i="19"/>
  <c r="C470" i="19"/>
  <c r="D466" i="17"/>
  <c r="C467" i="17"/>
  <c r="D467" i="20"/>
  <c r="C468" i="20"/>
  <c r="D470" i="19"/>
  <c r="C471" i="19"/>
  <c r="C468" i="17"/>
  <c r="D467" i="17"/>
  <c r="C469" i="20"/>
  <c r="D468" i="20"/>
  <c r="D471" i="19"/>
  <c r="C472" i="19"/>
  <c r="D468" i="17"/>
  <c r="C469" i="17"/>
  <c r="D469" i="20"/>
  <c r="C470" i="20"/>
  <c r="D472" i="19"/>
  <c r="C473" i="19"/>
  <c r="C470" i="17"/>
  <c r="D469" i="17"/>
  <c r="C471" i="20"/>
  <c r="D470" i="20"/>
  <c r="C474" i="19"/>
  <c r="D473" i="19"/>
  <c r="C471" i="17"/>
  <c r="D470" i="17"/>
  <c r="D471" i="20"/>
  <c r="C472" i="20"/>
  <c r="D474" i="19"/>
  <c r="C475" i="19"/>
  <c r="D471" i="17"/>
  <c r="C472" i="17"/>
  <c r="C473" i="20"/>
  <c r="D472" i="20"/>
  <c r="D475" i="19"/>
  <c r="C476" i="19"/>
  <c r="D472" i="17"/>
  <c r="C473" i="17"/>
  <c r="C474" i="20"/>
  <c r="D473" i="20"/>
  <c r="D476" i="19"/>
  <c r="C477" i="19"/>
  <c r="D473" i="17"/>
  <c r="C474" i="17"/>
  <c r="C475" i="20"/>
  <c r="D474" i="20"/>
  <c r="D477" i="19"/>
  <c r="C478" i="19"/>
  <c r="C475" i="17"/>
  <c r="D474" i="17"/>
  <c r="D475" i="20"/>
  <c r="C476" i="20"/>
  <c r="C479" i="19"/>
  <c r="D478" i="19"/>
  <c r="D475" i="17"/>
  <c r="C476" i="17"/>
  <c r="C477" i="20"/>
  <c r="D476" i="20"/>
  <c r="D479" i="19"/>
  <c r="C480" i="19"/>
  <c r="C477" i="17"/>
  <c r="D476" i="17"/>
  <c r="D477" i="20"/>
  <c r="C478" i="20"/>
  <c r="D480" i="19"/>
  <c r="C481" i="19"/>
  <c r="C478" i="17"/>
  <c r="D477" i="17"/>
  <c r="C479" i="20"/>
  <c r="D478" i="20"/>
  <c r="D481" i="19"/>
  <c r="C482" i="19"/>
  <c r="D478" i="17"/>
  <c r="C479" i="17"/>
  <c r="D479" i="20"/>
  <c r="C480" i="20"/>
  <c r="C483" i="19"/>
  <c r="D482" i="19"/>
  <c r="D479" i="17"/>
  <c r="C480" i="17"/>
  <c r="C481" i="20"/>
  <c r="D480" i="20"/>
  <c r="C484" i="19"/>
  <c r="D483" i="19"/>
  <c r="C481" i="17"/>
  <c r="D480" i="17"/>
  <c r="C482" i="20"/>
  <c r="D481" i="20"/>
  <c r="C485" i="19"/>
  <c r="D484" i="19"/>
  <c r="C482" i="17"/>
  <c r="D481" i="17"/>
  <c r="C483" i="20"/>
  <c r="D482" i="20"/>
  <c r="D485" i="19"/>
  <c r="C486" i="19"/>
  <c r="D482" i="17"/>
  <c r="C483" i="17"/>
  <c r="D483" i="20"/>
  <c r="C484" i="20"/>
  <c r="D486" i="19"/>
  <c r="C487" i="19"/>
  <c r="C484" i="17"/>
  <c r="D483" i="17"/>
  <c r="C485" i="20"/>
  <c r="D484" i="20"/>
  <c r="D487" i="19"/>
  <c r="C488" i="19"/>
  <c r="D484" i="17"/>
  <c r="C485" i="17"/>
  <c r="D485" i="20"/>
  <c r="C486" i="20"/>
  <c r="D488" i="19"/>
  <c r="C489" i="19"/>
  <c r="C486" i="17"/>
  <c r="D485" i="17"/>
  <c r="C487" i="20"/>
  <c r="D486" i="20"/>
  <c r="C490" i="19"/>
  <c r="D489" i="19"/>
  <c r="C487" i="17"/>
  <c r="D486" i="17"/>
  <c r="D487" i="20"/>
  <c r="C488" i="20"/>
  <c r="D490" i="19"/>
  <c r="C491" i="19"/>
  <c r="D487" i="17"/>
  <c r="C488" i="17"/>
  <c r="C489" i="20"/>
  <c r="D488" i="20"/>
  <c r="D491" i="19"/>
  <c r="C492" i="19"/>
  <c r="D488" i="17"/>
  <c r="C489" i="17"/>
  <c r="C490" i="20"/>
  <c r="D489" i="20"/>
  <c r="D492" i="19"/>
  <c r="C493" i="19"/>
  <c r="C490" i="17"/>
  <c r="D489" i="17"/>
  <c r="C491" i="20"/>
  <c r="D490" i="20"/>
  <c r="D493" i="19"/>
  <c r="C494" i="19"/>
  <c r="C491" i="17"/>
  <c r="D490" i="17"/>
  <c r="D491" i="20"/>
  <c r="C492" i="20"/>
  <c r="C495" i="19"/>
  <c r="D494" i="19"/>
  <c r="D491" i="17"/>
  <c r="C492" i="17"/>
  <c r="C493" i="20"/>
  <c r="D492" i="20"/>
  <c r="C496" i="19"/>
  <c r="D495" i="19"/>
  <c r="C493" i="17"/>
  <c r="D492" i="17"/>
  <c r="D493" i="20"/>
  <c r="C494" i="20"/>
  <c r="D496" i="19"/>
  <c r="C497" i="19"/>
  <c r="D493" i="17"/>
  <c r="C494" i="17"/>
  <c r="C495" i="20"/>
  <c r="D494" i="20"/>
  <c r="D497" i="19"/>
  <c r="C498" i="19"/>
  <c r="D494" i="17"/>
  <c r="C495" i="17"/>
  <c r="D495" i="20"/>
  <c r="C496" i="20"/>
  <c r="C499" i="19"/>
  <c r="D498" i="19"/>
  <c r="D495" i="17"/>
  <c r="C496" i="17"/>
  <c r="C497" i="20"/>
  <c r="D496" i="20"/>
  <c r="C500" i="19"/>
  <c r="D499" i="19"/>
  <c r="C497" i="17"/>
  <c r="D496" i="17"/>
  <c r="C498" i="20"/>
  <c r="D497" i="20"/>
  <c r="D500" i="19"/>
  <c r="C501" i="19"/>
  <c r="C498" i="17"/>
  <c r="D497" i="17"/>
  <c r="C499" i="20"/>
  <c r="D498" i="20"/>
  <c r="D501" i="19"/>
  <c r="C502" i="19"/>
  <c r="D498" i="17"/>
  <c r="C499" i="17"/>
  <c r="D499" i="20"/>
  <c r="C500" i="20"/>
  <c r="D502" i="19"/>
  <c r="C503" i="19"/>
  <c r="C500" i="17"/>
  <c r="D499" i="17"/>
  <c r="C501" i="20"/>
  <c r="D500" i="20"/>
  <c r="D503" i="19"/>
  <c r="C504" i="19"/>
  <c r="D500" i="17"/>
  <c r="C501" i="17"/>
  <c r="D501" i="20"/>
  <c r="C502" i="20"/>
  <c r="D504" i="19"/>
  <c r="C505" i="19"/>
  <c r="D501" i="17"/>
  <c r="C502" i="17"/>
  <c r="C503" i="20"/>
  <c r="D502" i="20"/>
  <c r="C506" i="19"/>
  <c r="D505" i="19"/>
  <c r="C503" i="17"/>
  <c r="D502" i="17"/>
  <c r="D503" i="20"/>
  <c r="C504" i="20"/>
  <c r="D506" i="19"/>
  <c r="C507" i="19"/>
  <c r="D503" i="17"/>
  <c r="C504" i="17"/>
  <c r="C505" i="20"/>
  <c r="D504" i="20"/>
  <c r="D507" i="19"/>
  <c r="C508" i="19"/>
  <c r="D504" i="17"/>
  <c r="C505" i="17"/>
  <c r="C506" i="20"/>
  <c r="D505" i="20"/>
  <c r="D508" i="19"/>
  <c r="C509" i="19"/>
  <c r="D505" i="17"/>
  <c r="C506" i="17"/>
  <c r="C507" i="20"/>
  <c r="D506" i="20"/>
  <c r="D509" i="19"/>
  <c r="C510" i="19"/>
  <c r="C507" i="17"/>
  <c r="D506" i="17"/>
  <c r="D507" i="20"/>
  <c r="C508" i="20"/>
  <c r="C511" i="19"/>
  <c r="D510" i="19"/>
  <c r="D507" i="17"/>
  <c r="C508" i="17"/>
  <c r="C509" i="20"/>
  <c r="D508" i="20"/>
  <c r="C512" i="19"/>
  <c r="D511" i="19"/>
  <c r="C509" i="17"/>
  <c r="D508" i="17"/>
  <c r="D509" i="20"/>
  <c r="C510" i="20"/>
  <c r="D512" i="19"/>
  <c r="C513" i="19"/>
  <c r="D509" i="17"/>
  <c r="C510" i="17"/>
  <c r="C511" i="20"/>
  <c r="D510" i="20"/>
  <c r="D513" i="19"/>
  <c r="C514" i="19"/>
  <c r="D510" i="17"/>
  <c r="C511" i="17"/>
  <c r="D511" i="20"/>
  <c r="C512" i="20"/>
  <c r="C515" i="19"/>
  <c r="D514" i="19"/>
  <c r="D511" i="17"/>
  <c r="C512" i="17"/>
  <c r="C513" i="20"/>
  <c r="D512" i="20"/>
  <c r="C516" i="19"/>
  <c r="D515" i="19"/>
  <c r="C513" i="17"/>
  <c r="D512" i="17"/>
  <c r="C514" i="20"/>
  <c r="D513" i="20"/>
  <c r="C517" i="19"/>
  <c r="D516" i="19"/>
  <c r="D513" i="17"/>
  <c r="C514" i="17"/>
  <c r="C515" i="20"/>
  <c r="D514" i="20"/>
  <c r="D517" i="19"/>
  <c r="C518" i="19"/>
  <c r="D514" i="17"/>
  <c r="C515" i="17"/>
  <c r="D515" i="20"/>
  <c r="C516" i="20"/>
  <c r="D518" i="19"/>
  <c r="C519" i="19"/>
  <c r="D515" i="17"/>
  <c r="C516" i="17"/>
  <c r="C517" i="20"/>
  <c r="D516" i="20"/>
  <c r="D519" i="19"/>
  <c r="C520" i="19"/>
  <c r="D516" i="17"/>
  <c r="C517" i="17"/>
  <c r="D517" i="20"/>
  <c r="C518" i="20"/>
  <c r="C521" i="19"/>
  <c r="D520" i="19"/>
  <c r="C518" i="17"/>
  <c r="D517" i="17"/>
  <c r="C519" i="20"/>
  <c r="D518" i="20"/>
  <c r="C522" i="19"/>
  <c r="D521" i="19"/>
  <c r="C519" i="17"/>
  <c r="D518" i="17"/>
  <c r="D519" i="20"/>
  <c r="C520" i="20"/>
  <c r="D522" i="19"/>
  <c r="C523" i="19"/>
  <c r="D519" i="17"/>
  <c r="C520" i="17"/>
  <c r="C521" i="20"/>
  <c r="D520" i="20"/>
  <c r="D523" i="19"/>
  <c r="C524" i="19"/>
  <c r="D520" i="17"/>
  <c r="C521" i="17"/>
  <c r="C522" i="20"/>
  <c r="D521" i="20"/>
  <c r="D524" i="19"/>
  <c r="C525" i="19"/>
  <c r="D521" i="17"/>
  <c r="C522" i="17"/>
  <c r="C523" i="20"/>
  <c r="D522" i="20"/>
  <c r="D525" i="19"/>
  <c r="C526" i="19"/>
  <c r="C523" i="17"/>
  <c r="D522" i="17"/>
  <c r="D523" i="20"/>
  <c r="C524" i="20"/>
  <c r="D526" i="19"/>
  <c r="C527" i="19"/>
  <c r="C524" i="17"/>
  <c r="D523" i="17"/>
  <c r="C525" i="20"/>
  <c r="D524" i="20"/>
  <c r="D527" i="19"/>
  <c r="C528" i="19"/>
  <c r="C525" i="17"/>
  <c r="D524" i="17"/>
  <c r="D525" i="20"/>
  <c r="C526" i="20"/>
  <c r="C529" i="19"/>
  <c r="D528" i="19"/>
  <c r="C526" i="17"/>
  <c r="D525" i="17"/>
  <c r="C527" i="20"/>
  <c r="D526" i="20"/>
  <c r="C530" i="19"/>
  <c r="D529" i="19"/>
  <c r="D526" i="17"/>
  <c r="C527" i="17"/>
  <c r="D527" i="20"/>
  <c r="C528" i="20"/>
  <c r="C531" i="19"/>
  <c r="D530" i="19"/>
  <c r="D527" i="17"/>
  <c r="C528" i="17"/>
  <c r="C529" i="20"/>
  <c r="D528" i="20"/>
  <c r="D531" i="19"/>
  <c r="C532" i="19"/>
  <c r="D528" i="17"/>
  <c r="C529" i="17"/>
  <c r="C530" i="20"/>
  <c r="D529" i="20"/>
  <c r="C533" i="19"/>
  <c r="D532" i="19"/>
  <c r="D529" i="17"/>
  <c r="C530" i="17"/>
  <c r="C531" i="20"/>
  <c r="D530" i="20"/>
  <c r="C534" i="19"/>
  <c r="D533" i="19"/>
  <c r="D530" i="17"/>
  <c r="C531" i="17"/>
  <c r="D531" i="20"/>
  <c r="C532" i="20"/>
  <c r="D534" i="19"/>
  <c r="C535" i="19"/>
  <c r="C532" i="17"/>
  <c r="D531" i="17"/>
  <c r="C533" i="20"/>
  <c r="D532" i="20"/>
  <c r="C536" i="19"/>
  <c r="D535" i="19"/>
  <c r="D532" i="17"/>
  <c r="C533" i="17"/>
  <c r="D533" i="20"/>
  <c r="C534" i="20"/>
  <c r="D536" i="19"/>
  <c r="C537" i="19"/>
  <c r="D533" i="17"/>
  <c r="C534" i="17"/>
  <c r="C535" i="20"/>
  <c r="D534" i="20"/>
  <c r="D537" i="19"/>
  <c r="C538" i="19"/>
  <c r="D534" i="17"/>
  <c r="C535" i="17"/>
  <c r="D535" i="20"/>
  <c r="C536" i="20"/>
  <c r="D538" i="19"/>
  <c r="C539" i="19"/>
  <c r="D535" i="17"/>
  <c r="C536" i="17"/>
  <c r="C537" i="20"/>
  <c r="D536" i="20"/>
  <c r="C540" i="19"/>
  <c r="D539" i="19"/>
  <c r="D536" i="17"/>
  <c r="C537" i="17"/>
  <c r="C538" i="20"/>
  <c r="D537" i="20"/>
  <c r="C541" i="19"/>
  <c r="D540" i="19"/>
  <c r="C538" i="17"/>
  <c r="D537" i="17"/>
  <c r="C539" i="20"/>
  <c r="D538" i="20"/>
  <c r="C542" i="19"/>
  <c r="D541" i="19"/>
  <c r="D538" i="17"/>
  <c r="C539" i="17"/>
  <c r="D539" i="20"/>
  <c r="C540" i="20"/>
  <c r="C543" i="19"/>
  <c r="D542" i="19"/>
  <c r="D539" i="17"/>
  <c r="C540" i="17"/>
  <c r="C541" i="20"/>
  <c r="D540" i="20"/>
  <c r="D543" i="19"/>
  <c r="C544" i="19"/>
  <c r="D540" i="17"/>
  <c r="C541" i="17"/>
  <c r="D541" i="20"/>
  <c r="C542" i="20"/>
  <c r="D544" i="19"/>
  <c r="C545" i="19"/>
  <c r="D541" i="17"/>
  <c r="C542" i="17"/>
  <c r="C543" i="20"/>
  <c r="D542" i="20"/>
  <c r="C546" i="19"/>
  <c r="D545" i="19"/>
  <c r="D542" i="17"/>
  <c r="C543" i="17"/>
  <c r="D543" i="20"/>
  <c r="C544" i="20"/>
  <c r="C547" i="19"/>
  <c r="D546" i="19"/>
  <c r="D543" i="17"/>
  <c r="C544" i="17"/>
  <c r="C545" i="20"/>
  <c r="D544" i="20"/>
  <c r="D547" i="19"/>
  <c r="C548" i="19"/>
  <c r="D544" i="17"/>
  <c r="C545" i="17"/>
  <c r="C546" i="20"/>
  <c r="D545" i="20"/>
  <c r="D548" i="19"/>
  <c r="C549" i="19"/>
  <c r="D545" i="17"/>
  <c r="C546" i="17"/>
  <c r="C547" i="20"/>
  <c r="D546" i="20"/>
  <c r="C550" i="19"/>
  <c r="D549" i="19"/>
  <c r="D546" i="17"/>
  <c r="C547" i="17"/>
  <c r="D547" i="20"/>
  <c r="C548" i="20"/>
  <c r="D550" i="19"/>
  <c r="C551" i="19"/>
  <c r="D547" i="17"/>
  <c r="C548" i="17"/>
  <c r="C549" i="20"/>
  <c r="D548" i="20"/>
  <c r="C552" i="19"/>
  <c r="D551" i="19"/>
  <c r="D548" i="17"/>
  <c r="C549" i="17"/>
  <c r="D549" i="20"/>
  <c r="C550" i="20"/>
  <c r="D552" i="19"/>
  <c r="C553" i="19"/>
  <c r="C550" i="17"/>
  <c r="D549" i="17"/>
  <c r="C551" i="20"/>
  <c r="D550" i="20"/>
  <c r="D553" i="19"/>
  <c r="C554" i="19"/>
  <c r="D550" i="17"/>
  <c r="C551" i="17"/>
  <c r="D551" i="20"/>
  <c r="C552" i="20"/>
  <c r="D554" i="19"/>
  <c r="C555" i="19"/>
  <c r="D551" i="17"/>
  <c r="C552" i="17"/>
  <c r="C553" i="20"/>
  <c r="D552" i="20"/>
  <c r="C556" i="19"/>
  <c r="D555" i="19"/>
  <c r="D552" i="17"/>
  <c r="C553" i="17"/>
  <c r="C554" i="20"/>
  <c r="D553" i="20"/>
  <c r="C557" i="19"/>
  <c r="D556" i="19"/>
  <c r="D553" i="17"/>
  <c r="C554" i="17"/>
  <c r="C555" i="20"/>
  <c r="D554" i="20"/>
  <c r="C558" i="19"/>
  <c r="D557" i="19"/>
  <c r="D554" i="17"/>
  <c r="C555" i="17"/>
  <c r="D555" i="20"/>
  <c r="C556" i="20"/>
  <c r="C559" i="19"/>
  <c r="D558" i="19"/>
  <c r="D555" i="17"/>
  <c r="C556" i="17"/>
  <c r="C557" i="20"/>
  <c r="D556" i="20"/>
  <c r="C560" i="19"/>
  <c r="D559" i="19"/>
  <c r="D556" i="17"/>
  <c r="C557" i="17"/>
  <c r="D557" i="20"/>
  <c r="C558" i="20"/>
  <c r="D560" i="19"/>
  <c r="C561" i="19"/>
  <c r="D557" i="17"/>
  <c r="C558" i="17"/>
  <c r="C559" i="20"/>
  <c r="D558" i="20"/>
  <c r="C562" i="19"/>
  <c r="D561" i="19"/>
  <c r="D558" i="17"/>
  <c r="C559" i="17"/>
  <c r="D559" i="20"/>
  <c r="C560" i="20"/>
  <c r="C563" i="19"/>
  <c r="D562" i="19"/>
  <c r="D559" i="17"/>
  <c r="C560" i="17"/>
  <c r="C561" i="20"/>
  <c r="D560" i="20"/>
  <c r="D563" i="19"/>
  <c r="C564" i="19"/>
  <c r="D560" i="17"/>
  <c r="C561" i="17"/>
  <c r="C562" i="20"/>
  <c r="D561" i="20"/>
  <c r="C565" i="19"/>
  <c r="D564" i="19"/>
  <c r="C562" i="17"/>
  <c r="D561" i="17"/>
  <c r="C563" i="20"/>
  <c r="D562" i="20"/>
  <c r="C566" i="19"/>
  <c r="D565" i="19"/>
  <c r="D562" i="17"/>
  <c r="C563" i="17"/>
  <c r="D563" i="20"/>
  <c r="C564" i="20"/>
  <c r="D566" i="19"/>
  <c r="C567" i="19"/>
  <c r="C564" i="17"/>
  <c r="D563" i="17"/>
  <c r="C565" i="20"/>
  <c r="D564" i="20"/>
  <c r="C568" i="19"/>
  <c r="D567" i="19"/>
  <c r="D564" i="17"/>
  <c r="C565" i="17"/>
  <c r="D565" i="20"/>
  <c r="C566" i="20"/>
  <c r="D568" i="19"/>
  <c r="C569" i="19"/>
  <c r="D565" i="17"/>
  <c r="C566" i="17"/>
  <c r="C567" i="20"/>
  <c r="D566" i="20"/>
  <c r="D569" i="19"/>
  <c r="C570" i="19"/>
  <c r="D566" i="17"/>
  <c r="C567" i="17"/>
  <c r="D567" i="20"/>
  <c r="C568" i="20"/>
  <c r="D570" i="19"/>
  <c r="C571" i="19"/>
  <c r="D567" i="17"/>
  <c r="C568" i="17"/>
  <c r="C569" i="20"/>
  <c r="D568" i="20"/>
  <c r="C572" i="19"/>
  <c r="D571" i="19"/>
  <c r="D568" i="17"/>
  <c r="C569" i="17"/>
  <c r="C570" i="20"/>
  <c r="D569" i="20"/>
  <c r="C573" i="19"/>
  <c r="D572" i="19"/>
  <c r="D569" i="17"/>
  <c r="C570" i="17"/>
  <c r="C571" i="20"/>
  <c r="D570" i="20"/>
  <c r="C574" i="19"/>
  <c r="D573" i="19"/>
  <c r="D570" i="17"/>
  <c r="C571" i="17"/>
  <c r="D571" i="20"/>
  <c r="C572" i="20"/>
  <c r="C575" i="19"/>
  <c r="D574" i="19"/>
  <c r="D571" i="17"/>
  <c r="C572" i="17"/>
  <c r="C573" i="20"/>
  <c r="D572" i="20"/>
  <c r="C576" i="19"/>
  <c r="D575" i="19"/>
  <c r="D572" i="17"/>
  <c r="C573" i="17"/>
  <c r="D573" i="20"/>
  <c r="C574" i="20"/>
  <c r="D576" i="19"/>
  <c r="C577" i="19"/>
  <c r="C574" i="17"/>
  <c r="D573" i="17"/>
  <c r="C575" i="20"/>
  <c r="D574" i="20"/>
  <c r="C578" i="19"/>
  <c r="D577" i="19"/>
  <c r="D574" i="17"/>
  <c r="C575" i="17"/>
  <c r="D575" i="20"/>
  <c r="C576" i="20"/>
  <c r="C579" i="19"/>
  <c r="D578" i="19"/>
  <c r="D575" i="17"/>
  <c r="C576" i="17"/>
  <c r="C577" i="20"/>
  <c r="D576" i="20"/>
  <c r="D579" i="19"/>
  <c r="C580" i="19"/>
  <c r="D576" i="17"/>
  <c r="C577" i="17"/>
  <c r="C578" i="20"/>
  <c r="D577" i="20"/>
  <c r="C581" i="19"/>
  <c r="D580" i="19"/>
  <c r="D577" i="17"/>
  <c r="C578" i="17"/>
  <c r="C579" i="20"/>
  <c r="D578" i="20"/>
  <c r="C582" i="19"/>
  <c r="D581" i="19"/>
  <c r="D578" i="17"/>
  <c r="C579" i="17"/>
  <c r="D579" i="20"/>
  <c r="C580" i="20"/>
  <c r="D582" i="19"/>
  <c r="C583" i="19"/>
  <c r="C580" i="17"/>
  <c r="D579" i="17"/>
  <c r="C581" i="20"/>
  <c r="D580" i="20"/>
  <c r="C584" i="19"/>
  <c r="D583" i="19"/>
  <c r="D580" i="17"/>
  <c r="C581" i="17"/>
  <c r="D581" i="20"/>
  <c r="C582" i="20"/>
  <c r="C585" i="19"/>
  <c r="D584" i="19"/>
  <c r="D581" i="17"/>
  <c r="C582" i="17"/>
  <c r="C583" i="20"/>
  <c r="D582" i="20"/>
  <c r="D585" i="19"/>
  <c r="C586" i="19"/>
  <c r="D582" i="17"/>
  <c r="C583" i="17"/>
  <c r="D583" i="20"/>
  <c r="C584" i="20"/>
  <c r="D586" i="19"/>
  <c r="C587" i="19"/>
  <c r="D583" i="17"/>
  <c r="C584" i="17"/>
  <c r="C585" i="20"/>
  <c r="D584" i="20"/>
  <c r="C588" i="19"/>
  <c r="D587" i="19"/>
  <c r="D584" i="17"/>
  <c r="C585" i="17"/>
  <c r="C586" i="20"/>
  <c r="D585" i="20"/>
  <c r="C589" i="19"/>
  <c r="D588" i="19"/>
  <c r="C586" i="17"/>
  <c r="D585" i="17"/>
  <c r="C587" i="20"/>
  <c r="D586" i="20"/>
  <c r="C590" i="19"/>
  <c r="D589" i="19"/>
  <c r="D586" i="17"/>
  <c r="C587" i="17"/>
  <c r="C588" i="20"/>
  <c r="D587" i="20"/>
  <c r="C591" i="19"/>
  <c r="D590" i="19"/>
  <c r="D587" i="17"/>
  <c r="C588" i="17"/>
  <c r="C589" i="20"/>
  <c r="D588" i="20"/>
  <c r="D591" i="19"/>
  <c r="C592" i="19"/>
  <c r="D588" i="17"/>
  <c r="C589" i="17"/>
  <c r="C590" i="20"/>
  <c r="D589" i="20"/>
  <c r="D592" i="19"/>
  <c r="C593" i="19"/>
  <c r="D589" i="17"/>
  <c r="C590" i="17"/>
  <c r="D590" i="20"/>
  <c r="C591" i="20"/>
  <c r="C594" i="19"/>
  <c r="D593" i="19"/>
  <c r="D590" i="17"/>
  <c r="C591" i="17"/>
  <c r="D591" i="20"/>
  <c r="C592" i="20"/>
  <c r="C595" i="19"/>
  <c r="D594" i="19"/>
  <c r="D591" i="17"/>
  <c r="C592" i="17"/>
  <c r="D592" i="20"/>
  <c r="C593" i="20"/>
  <c r="D595" i="19"/>
  <c r="C596" i="19"/>
  <c r="D592" i="17"/>
  <c r="C593" i="17"/>
  <c r="C594" i="20"/>
  <c r="D593" i="20"/>
  <c r="C597" i="19"/>
  <c r="D596" i="19"/>
  <c r="D593" i="17"/>
  <c r="C594" i="17"/>
  <c r="D594" i="20"/>
  <c r="C595" i="20"/>
  <c r="C598" i="19"/>
  <c r="D597" i="19"/>
  <c r="D594" i="17"/>
  <c r="C595" i="17"/>
  <c r="C596" i="20"/>
  <c r="D595" i="20"/>
  <c r="D598" i="19"/>
  <c r="C599" i="19"/>
  <c r="C596" i="17"/>
  <c r="D595" i="17"/>
  <c r="D596" i="20"/>
  <c r="C597" i="20"/>
  <c r="C600" i="19"/>
  <c r="D599" i="19"/>
  <c r="D596" i="17"/>
  <c r="C597" i="17"/>
  <c r="C598" i="20"/>
  <c r="D597" i="20"/>
  <c r="D600" i="19"/>
  <c r="C601" i="19"/>
  <c r="C598" i="17"/>
  <c r="D597" i="17"/>
  <c r="C599" i="20"/>
  <c r="D598" i="20"/>
  <c r="D601" i="19"/>
  <c r="C602" i="19"/>
  <c r="D598" i="17"/>
  <c r="C599" i="17"/>
  <c r="D599" i="20"/>
  <c r="C600" i="20"/>
  <c r="D602" i="19"/>
  <c r="C603" i="19"/>
  <c r="D599" i="17"/>
  <c r="C600" i="17"/>
  <c r="D600" i="20"/>
  <c r="C601" i="20"/>
  <c r="C604" i="19"/>
  <c r="D603" i="19"/>
  <c r="D600" i="17"/>
  <c r="C601" i="17"/>
  <c r="C602" i="20"/>
  <c r="D601" i="20"/>
  <c r="C605" i="19"/>
  <c r="D604" i="19"/>
  <c r="D601" i="17"/>
  <c r="C602" i="17"/>
  <c r="C603" i="20"/>
  <c r="D602" i="20"/>
  <c r="C606" i="19"/>
  <c r="D605" i="19"/>
  <c r="D602" i="17"/>
  <c r="C603" i="17"/>
  <c r="C604" i="20"/>
  <c r="D603" i="20"/>
  <c r="C607" i="19"/>
  <c r="D606" i="19"/>
  <c r="C604" i="17"/>
  <c r="D603" i="17"/>
  <c r="D604" i="20"/>
  <c r="C605" i="20"/>
  <c r="C608" i="19"/>
  <c r="D607" i="19"/>
  <c r="D604" i="17"/>
  <c r="C605" i="17"/>
  <c r="C606" i="20"/>
  <c r="D605" i="20"/>
  <c r="D608" i="19"/>
  <c r="C609" i="19"/>
  <c r="C606" i="17"/>
  <c r="D605" i="17"/>
  <c r="C607" i="20"/>
  <c r="D606" i="20"/>
  <c r="C610" i="19"/>
  <c r="D609" i="19"/>
  <c r="D606" i="17"/>
  <c r="C607" i="17"/>
  <c r="D607" i="20"/>
  <c r="C608" i="20"/>
  <c r="C611" i="19"/>
  <c r="D610" i="19"/>
  <c r="D607" i="17"/>
  <c r="C608" i="17"/>
  <c r="D608" i="20"/>
  <c r="C609" i="20"/>
  <c r="D611" i="19"/>
  <c r="C612" i="19"/>
  <c r="D608" i="17"/>
  <c r="C609" i="17"/>
  <c r="D609" i="20"/>
  <c r="C610" i="20"/>
  <c r="D612" i="19"/>
  <c r="C613" i="19"/>
  <c r="D609" i="17"/>
  <c r="C610" i="17"/>
  <c r="C611" i="20"/>
  <c r="D610" i="20"/>
  <c r="C614" i="19"/>
  <c r="D613" i="19"/>
  <c r="D610" i="17"/>
  <c r="C611" i="17"/>
  <c r="C612" i="20"/>
  <c r="D611" i="20"/>
  <c r="D614" i="19"/>
  <c r="C615" i="19"/>
  <c r="C612" i="17"/>
  <c r="D611" i="17"/>
  <c r="D612" i="20"/>
  <c r="C613" i="20"/>
  <c r="C616" i="19"/>
  <c r="D615" i="19"/>
  <c r="D612" i="17"/>
  <c r="C613" i="17"/>
  <c r="C614" i="20"/>
  <c r="D613" i="20"/>
  <c r="D616" i="19"/>
  <c r="C617" i="19"/>
  <c r="D613" i="17"/>
  <c r="C614" i="17"/>
  <c r="C615" i="20"/>
  <c r="D614" i="20"/>
  <c r="D617" i="19"/>
  <c r="C618" i="19"/>
  <c r="D614" i="17"/>
  <c r="C615" i="17"/>
  <c r="D615" i="20"/>
  <c r="C616" i="20"/>
  <c r="D618" i="19"/>
  <c r="C619" i="19"/>
  <c r="D615" i="17"/>
  <c r="C616" i="17"/>
  <c r="D616" i="20"/>
  <c r="C617" i="20"/>
  <c r="C620" i="19"/>
  <c r="D619" i="19"/>
  <c r="D616" i="17"/>
  <c r="C617" i="17"/>
  <c r="D617" i="20"/>
  <c r="C618" i="20"/>
  <c r="C621" i="19"/>
  <c r="D620" i="19"/>
  <c r="C618" i="17"/>
  <c r="D617" i="17"/>
  <c r="C619" i="20"/>
  <c r="D618" i="20"/>
  <c r="C622" i="19"/>
  <c r="D621" i="19"/>
  <c r="D618" i="17"/>
  <c r="C619" i="17"/>
  <c r="D619" i="20"/>
  <c r="C620" i="20"/>
  <c r="C623" i="19"/>
  <c r="D622" i="19"/>
  <c r="C620" i="17"/>
  <c r="D619" i="17"/>
  <c r="C621" i="20"/>
  <c r="D620" i="20"/>
  <c r="C624" i="19"/>
  <c r="D623" i="19"/>
  <c r="D620" i="17"/>
  <c r="C621" i="17"/>
  <c r="C622" i="20"/>
  <c r="D621" i="20"/>
  <c r="D624" i="19"/>
  <c r="C625" i="19"/>
  <c r="D621" i="17"/>
  <c r="C622" i="17"/>
  <c r="C623" i="20"/>
  <c r="D622" i="20"/>
  <c r="D625" i="19"/>
  <c r="C626" i="19"/>
  <c r="D622" i="17"/>
  <c r="C623" i="17"/>
  <c r="D623" i="20"/>
  <c r="C624" i="20"/>
  <c r="C627" i="19"/>
  <c r="D626" i="19"/>
  <c r="D623" i="17"/>
  <c r="C624" i="17"/>
  <c r="D624" i="20"/>
  <c r="C625" i="20"/>
  <c r="D627" i="19"/>
  <c r="C628" i="19"/>
  <c r="D624" i="17"/>
  <c r="C625" i="17"/>
  <c r="D625" i="20"/>
  <c r="C626" i="20"/>
  <c r="C629" i="19"/>
  <c r="D628" i="19"/>
  <c r="D625" i="17"/>
  <c r="C626" i="17"/>
  <c r="D626" i="20"/>
  <c r="C627" i="20"/>
  <c r="C630" i="19"/>
  <c r="D629" i="19"/>
  <c r="D626" i="17"/>
  <c r="C627" i="17"/>
  <c r="D627" i="20"/>
  <c r="C628" i="20"/>
  <c r="D630" i="19"/>
  <c r="C631" i="19"/>
  <c r="C628" i="17"/>
  <c r="D627" i="17"/>
  <c r="D628" i="20"/>
  <c r="C629" i="20"/>
  <c r="C632" i="19"/>
  <c r="D631" i="19"/>
  <c r="D628" i="17"/>
  <c r="C629" i="17"/>
  <c r="C630" i="20"/>
  <c r="D629" i="20"/>
  <c r="D632" i="19"/>
  <c r="C633" i="19"/>
  <c r="C630" i="17"/>
  <c r="D629" i="17"/>
  <c r="D630" i="20"/>
  <c r="C631" i="20"/>
  <c r="D633" i="19"/>
  <c r="C634" i="19"/>
  <c r="D630" i="17"/>
  <c r="C631" i="17"/>
  <c r="D631" i="20"/>
  <c r="C632" i="20"/>
  <c r="D634" i="19"/>
  <c r="C635" i="19"/>
  <c r="C632" i="17"/>
  <c r="D631" i="17"/>
  <c r="C633" i="20"/>
  <c r="D632" i="20"/>
  <c r="C636" i="19"/>
  <c r="D635" i="19"/>
  <c r="D632" i="17"/>
  <c r="C633" i="17"/>
  <c r="C634" i="20"/>
  <c r="D633" i="20"/>
  <c r="C637" i="19"/>
  <c r="D636" i="19"/>
  <c r="D633" i="17"/>
  <c r="C634" i="17"/>
  <c r="D634" i="20"/>
  <c r="C635" i="20"/>
  <c r="C638" i="19"/>
  <c r="D637" i="19"/>
  <c r="D634" i="17"/>
  <c r="C635" i="17"/>
  <c r="D635" i="20"/>
  <c r="C636" i="20"/>
  <c r="C639" i="19"/>
  <c r="D638" i="19"/>
  <c r="C636" i="17"/>
  <c r="D635" i="17"/>
  <c r="D636" i="20"/>
  <c r="C637" i="20"/>
  <c r="D639" i="19"/>
  <c r="C640" i="19"/>
  <c r="D636" i="17"/>
  <c r="C637" i="17"/>
  <c r="C638" i="20"/>
  <c r="D637" i="20"/>
  <c r="D640" i="19"/>
  <c r="C641" i="19"/>
  <c r="D637" i="17"/>
  <c r="C638" i="17"/>
  <c r="C639" i="20"/>
  <c r="D638" i="20"/>
  <c r="C642" i="19"/>
  <c r="D641" i="19"/>
  <c r="D638" i="17"/>
  <c r="C639" i="17"/>
  <c r="C640" i="20"/>
  <c r="D639" i="20"/>
  <c r="D642" i="19"/>
  <c r="C643" i="19"/>
  <c r="D639" i="17"/>
  <c r="C640" i="17"/>
  <c r="D640" i="20"/>
  <c r="C641" i="20"/>
  <c r="C644" i="19"/>
  <c r="D643" i="19"/>
  <c r="D640" i="17"/>
  <c r="C641" i="17"/>
  <c r="C642" i="20"/>
  <c r="D641" i="20"/>
  <c r="C645" i="19"/>
  <c r="D644" i="19"/>
  <c r="C642" i="17"/>
  <c r="D641" i="17"/>
  <c r="D642" i="20"/>
  <c r="C643" i="20"/>
  <c r="D645" i="19"/>
  <c r="C646" i="19"/>
  <c r="D642" i="17"/>
  <c r="C643" i="17"/>
  <c r="C644" i="20"/>
  <c r="D643" i="20"/>
  <c r="C647" i="19"/>
  <c r="D646" i="19"/>
  <c r="C644" i="17"/>
  <c r="D643" i="17"/>
  <c r="C645" i="20"/>
  <c r="D644" i="20"/>
  <c r="C648" i="19"/>
  <c r="D647" i="19"/>
  <c r="D644" i="17"/>
  <c r="C645" i="17"/>
  <c r="C646" i="20"/>
  <c r="D645" i="20"/>
  <c r="D648" i="19"/>
  <c r="C649" i="19"/>
  <c r="D645" i="17"/>
  <c r="C646" i="17"/>
  <c r="C647" i="20"/>
  <c r="D646" i="20"/>
  <c r="C650" i="19"/>
  <c r="D649" i="19"/>
  <c r="D646" i="17"/>
  <c r="C647" i="17"/>
  <c r="C648" i="20"/>
  <c r="D647" i="20"/>
  <c r="D650" i="19"/>
  <c r="C651" i="19"/>
  <c r="D647" i="17"/>
  <c r="C648" i="17"/>
  <c r="D648" i="20"/>
  <c r="C649" i="20"/>
  <c r="C652" i="19"/>
  <c r="D651" i="19"/>
  <c r="D648" i="17"/>
  <c r="C649" i="17"/>
  <c r="C650" i="20"/>
  <c r="D649" i="20"/>
  <c r="C653" i="19"/>
  <c r="D652" i="19"/>
  <c r="D649" i="17"/>
  <c r="C650" i="17"/>
  <c r="C651" i="20"/>
  <c r="D650" i="20"/>
  <c r="C654" i="19"/>
  <c r="D653" i="19"/>
  <c r="D650" i="17"/>
  <c r="C651" i="17"/>
  <c r="C652" i="20"/>
  <c r="D651" i="20"/>
  <c r="C655" i="19"/>
  <c r="D654" i="19"/>
  <c r="C652" i="17"/>
  <c r="D651" i="17"/>
  <c r="C653" i="20"/>
  <c r="D652" i="20"/>
  <c r="D655" i="19"/>
  <c r="C656" i="19"/>
  <c r="D652" i="17"/>
  <c r="C653" i="17"/>
  <c r="C654" i="20"/>
  <c r="D653" i="20"/>
  <c r="D656" i="19"/>
  <c r="C657" i="19"/>
  <c r="C654" i="17"/>
  <c r="D653" i="17"/>
  <c r="D654" i="20"/>
  <c r="C655" i="20"/>
  <c r="D657" i="19"/>
  <c r="C658" i="19"/>
  <c r="D654" i="17"/>
  <c r="C655" i="17"/>
  <c r="C656" i="20"/>
  <c r="D655" i="20"/>
  <c r="C659" i="19"/>
  <c r="D658" i="19"/>
  <c r="D655" i="17"/>
  <c r="C656" i="17"/>
  <c r="D656" i="20"/>
  <c r="C657" i="20"/>
  <c r="D659" i="19"/>
  <c r="C660" i="19"/>
  <c r="D656" i="17"/>
  <c r="C657" i="17"/>
  <c r="C658" i="20"/>
  <c r="D657" i="20"/>
  <c r="D660" i="19"/>
  <c r="C661" i="19"/>
  <c r="D657" i="17"/>
  <c r="C658" i="17"/>
  <c r="C659" i="20"/>
  <c r="D658" i="20"/>
  <c r="C662" i="19"/>
  <c r="D661" i="19"/>
  <c r="D658" i="17"/>
  <c r="C659" i="17"/>
  <c r="C660" i="20"/>
  <c r="D659" i="20"/>
  <c r="D662" i="19"/>
  <c r="C663" i="19"/>
  <c r="D659" i="17"/>
  <c r="C660" i="17"/>
  <c r="D660" i="20"/>
  <c r="C661" i="20"/>
  <c r="D663" i="19"/>
  <c r="C664" i="19"/>
  <c r="D660" i="17"/>
  <c r="C661" i="17"/>
  <c r="C662" i="20"/>
  <c r="D661" i="20"/>
  <c r="C665" i="19"/>
  <c r="D664" i="19"/>
  <c r="D661" i="17"/>
  <c r="C662" i="17"/>
  <c r="D662" i="20"/>
  <c r="C663" i="20"/>
  <c r="D665" i="19"/>
  <c r="C666" i="19"/>
  <c r="D662" i="17"/>
  <c r="C663" i="17"/>
  <c r="C664" i="20"/>
  <c r="D663" i="20"/>
  <c r="C667" i="19"/>
  <c r="D666" i="19"/>
  <c r="D663" i="17"/>
  <c r="C664" i="17"/>
  <c r="C665" i="20"/>
  <c r="D664" i="20"/>
  <c r="D667" i="19"/>
  <c r="C668" i="19"/>
  <c r="D664" i="17"/>
  <c r="C665" i="17"/>
  <c r="C666" i="20"/>
  <c r="D665" i="20"/>
  <c r="D668" i="19"/>
  <c r="C669" i="19"/>
  <c r="C666" i="17"/>
  <c r="D665" i="17"/>
  <c r="D666" i="20"/>
  <c r="C667" i="20"/>
  <c r="D669" i="19"/>
  <c r="C670" i="19"/>
  <c r="D666" i="17"/>
  <c r="C667" i="17"/>
  <c r="D667" i="20"/>
  <c r="C668" i="20"/>
  <c r="D670" i="19"/>
  <c r="C671" i="19"/>
  <c r="C668" i="17"/>
  <c r="D667" i="17"/>
  <c r="D668" i="20"/>
  <c r="C669" i="20"/>
  <c r="C672" i="19"/>
  <c r="D671" i="19"/>
  <c r="D668" i="17"/>
  <c r="C669" i="17"/>
  <c r="C670" i="20"/>
  <c r="D669" i="20"/>
  <c r="C673" i="19"/>
  <c r="D672" i="19"/>
  <c r="D669" i="17"/>
  <c r="C670" i="17"/>
  <c r="C671" i="20"/>
  <c r="D670" i="20"/>
  <c r="D673" i="19"/>
  <c r="C674" i="19"/>
  <c r="D670" i="17"/>
  <c r="C671" i="17"/>
  <c r="C672" i="20"/>
  <c r="D671" i="20"/>
  <c r="C675" i="19"/>
  <c r="D674" i="19"/>
  <c r="D671" i="17"/>
  <c r="C672" i="17"/>
  <c r="D672" i="20"/>
  <c r="C673" i="20"/>
  <c r="D675" i="19"/>
  <c r="C676" i="19"/>
  <c r="D672" i="17"/>
  <c r="C673" i="17"/>
  <c r="C674" i="20"/>
  <c r="D673" i="20"/>
  <c r="D676" i="19"/>
  <c r="C677" i="19"/>
  <c r="D673" i="17"/>
  <c r="C674" i="17"/>
  <c r="D674" i="20"/>
  <c r="C675" i="20"/>
  <c r="C678" i="19"/>
  <c r="D677" i="19"/>
  <c r="D674" i="17"/>
  <c r="C675" i="17"/>
  <c r="D675" i="20"/>
  <c r="C676" i="20"/>
  <c r="D678" i="19"/>
  <c r="C679" i="19"/>
  <c r="C676" i="17"/>
  <c r="D675" i="17"/>
  <c r="C677" i="20"/>
  <c r="D676" i="20"/>
  <c r="D679" i="19"/>
  <c r="C680" i="19"/>
  <c r="D676" i="17"/>
  <c r="C677" i="17"/>
  <c r="C678" i="20"/>
  <c r="D677" i="20"/>
  <c r="C681" i="19"/>
  <c r="D680" i="19"/>
  <c r="C678" i="17"/>
  <c r="D677" i="17"/>
  <c r="C679" i="20"/>
  <c r="D678" i="20"/>
  <c r="D681" i="19"/>
  <c r="C682" i="19"/>
  <c r="D678" i="17"/>
  <c r="C679" i="17"/>
  <c r="C680" i="20"/>
  <c r="D679" i="20"/>
  <c r="C683" i="19"/>
  <c r="D682" i="19"/>
  <c r="D679" i="17"/>
  <c r="C680" i="17"/>
  <c r="D680" i="20"/>
  <c r="C681" i="20"/>
  <c r="D683" i="19"/>
  <c r="C684" i="19"/>
  <c r="D680" i="17"/>
  <c r="C681" i="17"/>
  <c r="C682" i="20"/>
  <c r="D681" i="20"/>
  <c r="D684" i="19"/>
  <c r="C685" i="19"/>
  <c r="D681" i="17"/>
  <c r="C682" i="17"/>
  <c r="C683" i="20"/>
  <c r="D682" i="20"/>
  <c r="D685" i="19"/>
  <c r="C686" i="19"/>
  <c r="D682" i="17"/>
  <c r="C683" i="17"/>
  <c r="C684" i="20"/>
  <c r="D683" i="20"/>
  <c r="D686" i="19"/>
  <c r="C687" i="19"/>
  <c r="C684" i="17"/>
  <c r="D683" i="17"/>
  <c r="C685" i="20"/>
  <c r="D684" i="20"/>
  <c r="D687" i="19"/>
  <c r="C688" i="19"/>
  <c r="D684" i="17"/>
  <c r="C685" i="17"/>
  <c r="C686" i="20"/>
  <c r="D685" i="20"/>
  <c r="C689" i="19"/>
  <c r="D688" i="19"/>
  <c r="D685" i="17"/>
  <c r="C686" i="17"/>
  <c r="D686" i="20"/>
  <c r="C687" i="20"/>
  <c r="D689" i="19"/>
  <c r="C690" i="19"/>
  <c r="D686" i="17"/>
  <c r="C687" i="17"/>
  <c r="C688" i="20"/>
  <c r="D687" i="20"/>
  <c r="C691" i="19"/>
  <c r="D690" i="19"/>
  <c r="D687" i="17"/>
  <c r="C688" i="17"/>
  <c r="D688" i="20"/>
  <c r="C689" i="20"/>
  <c r="D691" i="19"/>
  <c r="C692" i="19"/>
  <c r="D688" i="17"/>
  <c r="C689" i="17"/>
  <c r="C690" i="20"/>
  <c r="D689" i="20"/>
  <c r="D692" i="19"/>
  <c r="C693" i="19"/>
  <c r="C690" i="17"/>
  <c r="D689" i="17"/>
  <c r="C691" i="20"/>
  <c r="D690" i="20"/>
  <c r="C694" i="19"/>
  <c r="D693" i="19"/>
  <c r="D690" i="17"/>
  <c r="C691" i="17"/>
  <c r="D691" i="20"/>
  <c r="C692" i="20"/>
  <c r="D694" i="19"/>
  <c r="C695" i="19"/>
  <c r="C692" i="17"/>
  <c r="D691" i="17"/>
  <c r="C693" i="20"/>
  <c r="D692" i="20"/>
  <c r="D695" i="19"/>
  <c r="C696" i="19"/>
  <c r="D692" i="17"/>
  <c r="C693" i="17"/>
  <c r="C694" i="20"/>
  <c r="D693" i="20"/>
  <c r="C697" i="19"/>
  <c r="D696" i="19"/>
  <c r="D693" i="17"/>
  <c r="C694" i="17"/>
  <c r="D694" i="20"/>
  <c r="C695" i="20"/>
  <c r="D697" i="19"/>
  <c r="C698" i="19"/>
  <c r="D694" i="17"/>
  <c r="C695" i="17"/>
  <c r="C696" i="20"/>
  <c r="D695" i="20"/>
  <c r="C699" i="19"/>
  <c r="D698" i="19"/>
  <c r="D695" i="17"/>
  <c r="C696" i="17"/>
  <c r="D696" i="20"/>
  <c r="C697" i="20"/>
  <c r="D699" i="19"/>
  <c r="C700" i="19"/>
  <c r="D696" i="17"/>
  <c r="C697" i="17"/>
  <c r="C698" i="20"/>
  <c r="D697" i="20"/>
  <c r="D700" i="19"/>
  <c r="C701" i="19"/>
  <c r="D697" i="17"/>
  <c r="C698" i="17"/>
  <c r="C699" i="20"/>
  <c r="D698" i="20"/>
  <c r="D701" i="19"/>
  <c r="C702" i="19"/>
  <c r="D698" i="17"/>
  <c r="C699" i="17"/>
  <c r="D699" i="20"/>
  <c r="C700" i="20"/>
  <c r="D702" i="19"/>
  <c r="C703" i="19"/>
  <c r="C700" i="17"/>
  <c r="D699" i="17"/>
  <c r="D700" i="20"/>
  <c r="C701" i="20"/>
  <c r="D703" i="19"/>
  <c r="C704" i="19"/>
  <c r="D700" i="17"/>
  <c r="C701" i="17"/>
  <c r="C702" i="20"/>
  <c r="D701" i="20"/>
  <c r="C705" i="19"/>
  <c r="D704" i="19"/>
  <c r="C702" i="17"/>
  <c r="D701" i="17"/>
  <c r="D702" i="20"/>
  <c r="C703" i="20"/>
  <c r="D705" i="19"/>
  <c r="C706" i="19"/>
  <c r="D702" i="17"/>
  <c r="C703" i="17"/>
  <c r="C704" i="20"/>
  <c r="D703" i="20"/>
  <c r="C707" i="19"/>
  <c r="D706" i="19"/>
  <c r="D703" i="17"/>
  <c r="C704" i="17"/>
  <c r="D704" i="20"/>
  <c r="C705" i="20"/>
  <c r="D707" i="19"/>
  <c r="C708" i="19"/>
  <c r="D704" i="17"/>
  <c r="C705" i="17"/>
  <c r="C706" i="20"/>
  <c r="D705" i="20"/>
  <c r="D708" i="19"/>
  <c r="C709" i="19"/>
  <c r="D705" i="17"/>
  <c r="C706" i="17"/>
  <c r="C707" i="20"/>
  <c r="D706" i="20"/>
  <c r="D709" i="19"/>
  <c r="C710" i="19"/>
  <c r="D706" i="17"/>
  <c r="C707" i="17"/>
  <c r="D707" i="20"/>
  <c r="C708" i="20"/>
  <c r="D710" i="19"/>
  <c r="C711" i="19"/>
  <c r="D707" i="17"/>
  <c r="C708" i="17"/>
  <c r="C709" i="20"/>
  <c r="D708" i="20"/>
  <c r="D711" i="19"/>
  <c r="C712" i="19"/>
  <c r="D708" i="17"/>
  <c r="C709" i="17"/>
  <c r="C710" i="20"/>
  <c r="D709" i="20"/>
  <c r="C713" i="19"/>
  <c r="D712" i="19"/>
  <c r="D709" i="17"/>
  <c r="C710" i="17"/>
  <c r="D710" i="20"/>
  <c r="C711" i="20"/>
  <c r="D713" i="19"/>
  <c r="C714" i="19"/>
  <c r="D710" i="17"/>
  <c r="C711" i="17"/>
  <c r="C712" i="20"/>
  <c r="D711" i="20"/>
  <c r="C715" i="19"/>
  <c r="D714" i="19"/>
  <c r="C712" i="17"/>
  <c r="D711" i="17"/>
  <c r="D712" i="20"/>
  <c r="C713" i="20"/>
  <c r="D715" i="19"/>
  <c r="C716" i="19"/>
  <c r="D712" i="17"/>
  <c r="C713" i="17"/>
  <c r="C714" i="20"/>
  <c r="D713" i="20"/>
  <c r="D716" i="19"/>
  <c r="C717" i="19"/>
  <c r="C714" i="17"/>
  <c r="D713" i="17"/>
  <c r="C715" i="20"/>
  <c r="D714" i="20"/>
  <c r="D717" i="19"/>
  <c r="C718" i="19"/>
  <c r="D714" i="17"/>
  <c r="C715" i="17"/>
  <c r="D715" i="20"/>
  <c r="C716" i="20"/>
  <c r="D718" i="19"/>
  <c r="C719" i="19"/>
  <c r="C716" i="17"/>
  <c r="D715" i="17"/>
  <c r="D716" i="20"/>
  <c r="C717" i="20"/>
  <c r="C720" i="19"/>
  <c r="D719" i="19"/>
  <c r="D716" i="17"/>
  <c r="C717" i="17"/>
  <c r="C718" i="20"/>
  <c r="D717" i="20"/>
  <c r="C721" i="19"/>
  <c r="D720" i="19"/>
  <c r="D717" i="17"/>
  <c r="C718" i="17"/>
  <c r="C719" i="20"/>
  <c r="D718" i="20"/>
  <c r="D721" i="19"/>
  <c r="C722" i="19"/>
  <c r="D718" i="17"/>
  <c r="C719" i="17"/>
  <c r="C720" i="20"/>
  <c r="D719" i="20"/>
  <c r="C723" i="19"/>
  <c r="D722" i="19"/>
  <c r="D719" i="17"/>
  <c r="C720" i="17"/>
  <c r="D720" i="20"/>
  <c r="C721" i="20"/>
  <c r="D723" i="19"/>
  <c r="C724" i="19"/>
  <c r="D720" i="17"/>
  <c r="C721" i="17"/>
  <c r="C722" i="20"/>
  <c r="D721" i="20"/>
  <c r="D724" i="19"/>
  <c r="C725" i="19"/>
  <c r="D721" i="17"/>
  <c r="C722" i="17"/>
  <c r="C723" i="20"/>
  <c r="D722" i="20"/>
  <c r="C726" i="19"/>
  <c r="D725" i="19"/>
  <c r="D722" i="17"/>
  <c r="C723" i="17"/>
  <c r="D723" i="20"/>
  <c r="C724" i="20"/>
  <c r="D726" i="19"/>
  <c r="C727" i="19"/>
  <c r="D723" i="17"/>
  <c r="C724" i="17"/>
  <c r="C725" i="20"/>
  <c r="D724" i="20"/>
  <c r="D727" i="19"/>
  <c r="C728" i="19"/>
  <c r="D724" i="17"/>
  <c r="C725" i="17"/>
  <c r="C726" i="20"/>
  <c r="D725" i="20"/>
  <c r="C729" i="19"/>
  <c r="D728" i="19"/>
  <c r="C726" i="17"/>
  <c r="D725" i="17"/>
  <c r="D726" i="20"/>
  <c r="C727" i="20"/>
  <c r="D729" i="19"/>
  <c r="C730" i="19"/>
  <c r="D726" i="17"/>
  <c r="C727" i="17"/>
  <c r="C728" i="20"/>
  <c r="D727" i="20"/>
  <c r="C731" i="19"/>
  <c r="D730" i="19"/>
  <c r="D727" i="17"/>
  <c r="C728" i="17"/>
  <c r="D728" i="20"/>
  <c r="C729" i="20"/>
  <c r="D731" i="19"/>
  <c r="C732" i="19"/>
  <c r="D728" i="17"/>
  <c r="C729" i="17"/>
  <c r="C730" i="20"/>
  <c r="D729" i="20"/>
  <c r="D732" i="19"/>
  <c r="C733" i="19"/>
  <c r="D729" i="17"/>
  <c r="C730" i="17"/>
  <c r="C731" i="20"/>
  <c r="D730" i="20"/>
  <c r="D733" i="19"/>
  <c r="C734" i="19"/>
  <c r="D730" i="17"/>
  <c r="C731" i="17"/>
  <c r="D731" i="20"/>
  <c r="C732" i="20"/>
  <c r="D734" i="19"/>
  <c r="C735" i="19"/>
  <c r="C732" i="17"/>
  <c r="D731" i="17"/>
  <c r="D732" i="20"/>
  <c r="C733" i="20"/>
  <c r="D735" i="19"/>
  <c r="C736" i="19"/>
  <c r="D732" i="17"/>
  <c r="C733" i="17"/>
  <c r="C734" i="20"/>
  <c r="D733" i="20"/>
  <c r="C737" i="19"/>
  <c r="D736" i="19"/>
  <c r="D733" i="17"/>
  <c r="C734" i="17"/>
  <c r="D734" i="20"/>
  <c r="C735" i="20"/>
  <c r="D737" i="19"/>
  <c r="C738" i="19"/>
  <c r="D734" i="17"/>
  <c r="C735" i="17"/>
  <c r="C736" i="20"/>
  <c r="D735" i="20"/>
  <c r="C739" i="19"/>
  <c r="D738" i="19"/>
  <c r="D735" i="17"/>
  <c r="C736" i="17"/>
  <c r="D736" i="20"/>
  <c r="C737" i="20"/>
  <c r="D739" i="19"/>
  <c r="C740" i="19"/>
  <c r="D736" i="17"/>
  <c r="C737" i="17"/>
  <c r="C738" i="20"/>
  <c r="D737" i="20"/>
  <c r="D740" i="19"/>
  <c r="C741" i="19"/>
  <c r="C738" i="17"/>
  <c r="D737" i="17"/>
  <c r="C739" i="20"/>
  <c r="D738" i="20"/>
  <c r="D741" i="19"/>
  <c r="C742" i="19"/>
  <c r="D738" i="17"/>
  <c r="C739" i="17"/>
  <c r="D739" i="20"/>
  <c r="C740" i="20"/>
  <c r="D742" i="19"/>
  <c r="C743" i="19"/>
  <c r="D739" i="17"/>
  <c r="C740" i="17"/>
  <c r="C741" i="20"/>
  <c r="D740" i="20"/>
  <c r="D743" i="19"/>
  <c r="C744" i="19"/>
  <c r="D740" i="17"/>
  <c r="C741" i="17"/>
  <c r="C742" i="20"/>
  <c r="D741" i="20"/>
  <c r="C745" i="19"/>
  <c r="D744" i="19"/>
  <c r="D741" i="17"/>
  <c r="C742" i="17"/>
  <c r="D742" i="20"/>
  <c r="C743" i="20"/>
  <c r="D745" i="19"/>
  <c r="C746" i="19"/>
  <c r="D742" i="17"/>
  <c r="C743" i="17"/>
  <c r="C744" i="20"/>
  <c r="D743" i="20"/>
  <c r="C747" i="19"/>
  <c r="D746" i="19"/>
  <c r="D743" i="17"/>
  <c r="C744" i="17"/>
  <c r="D744" i="20"/>
  <c r="C745" i="20"/>
  <c r="C748" i="19"/>
  <c r="D747" i="19"/>
  <c r="D744" i="17"/>
  <c r="C745" i="17"/>
  <c r="C746" i="20"/>
  <c r="D745" i="20"/>
  <c r="D748" i="19"/>
  <c r="C749" i="19"/>
  <c r="D745" i="17"/>
  <c r="C746" i="17"/>
  <c r="C747" i="20"/>
  <c r="D746" i="20"/>
  <c r="D749" i="19"/>
  <c r="C750" i="19"/>
  <c r="D746" i="17"/>
  <c r="C747" i="17"/>
  <c r="D747" i="20"/>
  <c r="C748" i="20"/>
  <c r="D750" i="19"/>
  <c r="C751" i="19"/>
  <c r="C748" i="17"/>
  <c r="D747" i="17"/>
  <c r="D748" i="20"/>
  <c r="C749" i="20"/>
  <c r="C752" i="19"/>
  <c r="D751" i="19"/>
  <c r="D748" i="17"/>
  <c r="C749" i="17"/>
  <c r="C750" i="20"/>
  <c r="D749" i="20"/>
  <c r="C753" i="19"/>
  <c r="D752" i="19"/>
  <c r="C750" i="17"/>
  <c r="D749" i="17"/>
  <c r="C751" i="20"/>
  <c r="D750" i="20"/>
  <c r="D753" i="19"/>
  <c r="C754" i="19"/>
  <c r="C751" i="17"/>
  <c r="D750" i="17"/>
  <c r="C752" i="20"/>
  <c r="D751" i="20"/>
  <c r="C755" i="19"/>
  <c r="D754" i="19"/>
  <c r="D751" i="17"/>
  <c r="C752" i="17"/>
  <c r="D752" i="20"/>
  <c r="C753" i="20"/>
  <c r="C756" i="19"/>
  <c r="D755" i="19"/>
  <c r="D752" i="17"/>
  <c r="C753" i="17"/>
  <c r="C754" i="20"/>
  <c r="D753" i="20"/>
  <c r="D756" i="19"/>
  <c r="C757" i="19"/>
  <c r="D753" i="17"/>
  <c r="C754" i="17"/>
  <c r="C755" i="20"/>
  <c r="D754" i="20"/>
  <c r="D757" i="19"/>
  <c r="C758" i="19"/>
  <c r="D754" i="17"/>
  <c r="C755" i="17"/>
  <c r="D755" i="20"/>
  <c r="C756" i="20"/>
  <c r="D758" i="19"/>
  <c r="C759" i="19"/>
  <c r="D755" i="17"/>
  <c r="C756" i="17"/>
  <c r="C757" i="20"/>
  <c r="D756" i="20"/>
  <c r="D759" i="19"/>
  <c r="C760" i="19"/>
  <c r="D756" i="17"/>
  <c r="C757" i="17"/>
  <c r="C758" i="20"/>
  <c r="D757" i="20"/>
  <c r="C761" i="19"/>
  <c r="D760" i="19"/>
  <c r="C758" i="17"/>
  <c r="D757" i="17"/>
  <c r="D758" i="20"/>
  <c r="C759" i="20"/>
  <c r="D761" i="19"/>
  <c r="C762" i="19"/>
  <c r="D758" i="17"/>
  <c r="C759" i="17"/>
  <c r="C760" i="20"/>
  <c r="D759" i="20"/>
  <c r="C763" i="19"/>
  <c r="D762" i="19"/>
  <c r="C760" i="17"/>
  <c r="D759" i="17"/>
  <c r="D760" i="20"/>
  <c r="C761" i="20"/>
  <c r="D763" i="19"/>
  <c r="C764" i="19"/>
  <c r="D760" i="17"/>
  <c r="C761" i="17"/>
  <c r="C762" i="20"/>
  <c r="D761" i="20"/>
  <c r="D764" i="19"/>
  <c r="C765" i="19"/>
  <c r="C762" i="17"/>
  <c r="D761" i="17"/>
  <c r="C763" i="20"/>
  <c r="D762" i="20"/>
  <c r="D765" i="19"/>
  <c r="C766" i="19"/>
  <c r="D762" i="17"/>
  <c r="C763" i="17"/>
  <c r="D763" i="20"/>
  <c r="C764" i="20"/>
  <c r="D766" i="19"/>
  <c r="C767" i="19"/>
  <c r="C764" i="17"/>
  <c r="D763" i="17"/>
  <c r="D764" i="20"/>
  <c r="C765" i="20"/>
  <c r="C768" i="19"/>
  <c r="D767" i="19"/>
  <c r="D764" i="17"/>
  <c r="C765" i="17"/>
  <c r="C766" i="20"/>
  <c r="D765" i="20"/>
  <c r="C769" i="19"/>
  <c r="D768" i="19"/>
  <c r="D765" i="17"/>
  <c r="C766" i="17"/>
  <c r="D766" i="20"/>
  <c r="C767" i="20"/>
  <c r="D769" i="19"/>
  <c r="C770" i="19"/>
  <c r="C767" i="17"/>
  <c r="D766" i="17"/>
  <c r="C768" i="20"/>
  <c r="D767" i="20"/>
  <c r="C771" i="19"/>
  <c r="D770" i="19"/>
  <c r="D767" i="17"/>
  <c r="C768" i="17"/>
  <c r="D768" i="20"/>
  <c r="C769" i="20"/>
  <c r="C772" i="19"/>
  <c r="D771" i="19"/>
  <c r="D768" i="17"/>
  <c r="C769" i="17"/>
  <c r="C770" i="20"/>
  <c r="D769" i="20"/>
  <c r="D772" i="19"/>
  <c r="C773" i="19"/>
  <c r="D769" i="17"/>
  <c r="C770" i="17"/>
  <c r="C771" i="20"/>
  <c r="D770" i="20"/>
  <c r="C774" i="19"/>
  <c r="D773" i="19"/>
  <c r="D770" i="17"/>
  <c r="C771" i="17"/>
  <c r="D771" i="20"/>
  <c r="C772" i="20"/>
  <c r="D774" i="19"/>
  <c r="C775" i="19"/>
  <c r="D771" i="17"/>
  <c r="C772" i="17"/>
  <c r="C773" i="20"/>
  <c r="D772" i="20"/>
  <c r="C776" i="19"/>
  <c r="D775" i="19"/>
  <c r="D772" i="17"/>
  <c r="C773" i="17"/>
  <c r="C774" i="20"/>
  <c r="D773" i="20"/>
  <c r="C777" i="19"/>
  <c r="D776" i="19"/>
  <c r="D773" i="17"/>
  <c r="C774" i="17"/>
  <c r="D774" i="20"/>
  <c r="C775" i="20"/>
  <c r="D777" i="19"/>
  <c r="C778" i="19"/>
  <c r="D774" i="17"/>
  <c r="C775" i="17"/>
  <c r="C776" i="20"/>
  <c r="D775" i="20"/>
  <c r="C779" i="19"/>
  <c r="D778" i="19"/>
  <c r="C776" i="17"/>
  <c r="D775" i="17"/>
  <c r="D776" i="20"/>
  <c r="C777" i="20"/>
  <c r="C780" i="19"/>
  <c r="D779" i="19"/>
  <c r="D776" i="17"/>
  <c r="C777" i="17"/>
  <c r="C778" i="20"/>
  <c r="D777" i="20"/>
  <c r="D780" i="19"/>
  <c r="C781" i="19"/>
  <c r="D777" i="17"/>
  <c r="C778" i="17"/>
  <c r="C779" i="20"/>
  <c r="D778" i="20"/>
  <c r="C782" i="19"/>
  <c r="D781" i="19"/>
  <c r="D778" i="17"/>
  <c r="C779" i="17"/>
  <c r="D779" i="20"/>
  <c r="C780" i="20"/>
  <c r="D782" i="19"/>
  <c r="C783" i="19"/>
  <c r="C780" i="17"/>
  <c r="D779" i="17"/>
  <c r="D780" i="20"/>
  <c r="C781" i="20"/>
  <c r="D783" i="19"/>
  <c r="C784" i="19"/>
  <c r="D780" i="17"/>
  <c r="C781" i="17"/>
  <c r="C782" i="20"/>
  <c r="D781" i="20"/>
  <c r="C785" i="19"/>
  <c r="D784" i="19"/>
  <c r="D781" i="17"/>
  <c r="C782" i="17"/>
  <c r="C783" i="20"/>
  <c r="D782" i="20"/>
  <c r="D785" i="19"/>
  <c r="C786" i="19"/>
  <c r="C783" i="17"/>
  <c r="D782" i="17"/>
  <c r="C784" i="20"/>
  <c r="D783" i="20"/>
  <c r="C787" i="19"/>
  <c r="D786" i="19"/>
  <c r="D783" i="17"/>
  <c r="C784" i="17"/>
  <c r="D784" i="20"/>
  <c r="C785" i="20"/>
  <c r="C788" i="19"/>
  <c r="D787" i="19"/>
  <c r="D784" i="17"/>
  <c r="C785" i="17"/>
  <c r="C786" i="20"/>
  <c r="D785" i="20"/>
  <c r="D788" i="19"/>
  <c r="C789" i="19"/>
  <c r="C786" i="17"/>
  <c r="D785" i="17"/>
  <c r="C787" i="20"/>
  <c r="D786" i="20"/>
  <c r="C790" i="19"/>
  <c r="D789" i="19"/>
  <c r="D786" i="17"/>
  <c r="C787" i="17"/>
  <c r="D787" i="20"/>
  <c r="C788" i="20"/>
  <c r="D790" i="19"/>
  <c r="C791" i="19"/>
  <c r="D787" i="17"/>
  <c r="C788" i="17"/>
  <c r="C789" i="20"/>
  <c r="D788" i="20"/>
  <c r="C792" i="19"/>
  <c r="D791" i="19"/>
  <c r="D788" i="17"/>
  <c r="C789" i="17"/>
  <c r="C790" i="20"/>
  <c r="D789" i="20"/>
  <c r="D792" i="19"/>
  <c r="C793" i="19"/>
  <c r="C790" i="17"/>
  <c r="D789" i="17"/>
  <c r="D790" i="20"/>
  <c r="C791" i="20"/>
  <c r="D793" i="19"/>
  <c r="C794" i="19"/>
  <c r="D790" i="17"/>
  <c r="C791" i="17"/>
  <c r="C792" i="20"/>
  <c r="D791" i="20"/>
  <c r="C795" i="19"/>
  <c r="D794" i="19"/>
  <c r="C792" i="17"/>
  <c r="D791" i="17"/>
  <c r="D792" i="20"/>
  <c r="C793" i="20"/>
  <c r="D795" i="19"/>
  <c r="C796" i="19"/>
  <c r="D792" i="17"/>
  <c r="C793" i="17"/>
  <c r="C794" i="20"/>
  <c r="D793" i="20"/>
  <c r="D796" i="19"/>
  <c r="C797" i="19"/>
  <c r="C794" i="17"/>
  <c r="D793" i="17"/>
  <c r="C795" i="20"/>
  <c r="D794" i="20"/>
  <c r="D797" i="19"/>
  <c r="C798" i="19"/>
  <c r="D794" i="17"/>
  <c r="C795" i="17"/>
  <c r="D795" i="20"/>
  <c r="C796" i="20"/>
  <c r="D798" i="19"/>
  <c r="C799" i="19"/>
  <c r="C796" i="17"/>
  <c r="D795" i="17"/>
  <c r="D796" i="20"/>
  <c r="C797" i="20"/>
  <c r="D799" i="19"/>
  <c r="C800" i="19"/>
  <c r="D796" i="17"/>
  <c r="C797" i="17"/>
  <c r="C798" i="20"/>
  <c r="D797" i="20"/>
  <c r="C801" i="19"/>
  <c r="D800" i="19"/>
  <c r="C798" i="17"/>
  <c r="D797" i="17"/>
  <c r="D798" i="20"/>
  <c r="C799" i="20"/>
  <c r="C802" i="19"/>
  <c r="D801" i="19"/>
  <c r="C799" i="17"/>
  <c r="D798" i="17"/>
  <c r="C800" i="20"/>
  <c r="D799" i="20"/>
  <c r="C803" i="19"/>
  <c r="D802" i="19"/>
  <c r="D799" i="17"/>
  <c r="C800" i="17"/>
  <c r="D800" i="20"/>
  <c r="C801" i="20"/>
  <c r="C804" i="19"/>
  <c r="D803" i="19"/>
  <c r="D800" i="17"/>
  <c r="C801" i="17"/>
  <c r="C802" i="20"/>
  <c r="D801" i="20"/>
  <c r="C805" i="19"/>
  <c r="D804" i="19"/>
  <c r="D801" i="17"/>
  <c r="C802" i="17"/>
  <c r="C803" i="20"/>
  <c r="D802" i="20"/>
  <c r="C806" i="19"/>
  <c r="D805" i="19"/>
  <c r="C803" i="17"/>
  <c r="D802" i="17"/>
  <c r="D803" i="20"/>
  <c r="C804" i="20"/>
  <c r="D806" i="19"/>
  <c r="C807" i="19"/>
  <c r="D803" i="17"/>
  <c r="C804" i="17"/>
  <c r="C805" i="20"/>
  <c r="D804" i="20"/>
  <c r="C808" i="19"/>
  <c r="D807" i="19"/>
  <c r="D804" i="17"/>
  <c r="C805" i="17"/>
  <c r="C806" i="20"/>
  <c r="D805" i="20"/>
  <c r="D808" i="19"/>
  <c r="C809" i="19"/>
  <c r="C806" i="17"/>
  <c r="D805" i="17"/>
  <c r="D806" i="20"/>
  <c r="C807" i="20"/>
  <c r="D809" i="19"/>
  <c r="C810" i="19"/>
  <c r="D806" i="17"/>
  <c r="C807" i="17"/>
  <c r="C808" i="20"/>
  <c r="D807" i="20"/>
  <c r="C811" i="19"/>
  <c r="D810" i="19"/>
  <c r="C808" i="17"/>
  <c r="D807" i="17"/>
  <c r="D808" i="20"/>
  <c r="C809" i="20"/>
  <c r="C812" i="19"/>
  <c r="D811" i="19"/>
  <c r="D808" i="17"/>
  <c r="C809" i="17"/>
  <c r="C810" i="20"/>
  <c r="D809" i="20"/>
  <c r="D812" i="19"/>
  <c r="C813" i="19"/>
  <c r="C810" i="17"/>
  <c r="D809" i="17"/>
  <c r="C811" i="20"/>
  <c r="D810" i="20"/>
  <c r="C814" i="19"/>
  <c r="D813" i="19"/>
  <c r="D810" i="17"/>
  <c r="C811" i="17"/>
  <c r="D811" i="20"/>
  <c r="C812" i="20"/>
  <c r="D814" i="19"/>
  <c r="C815" i="19"/>
  <c r="D811" i="17"/>
  <c r="C812" i="17"/>
  <c r="D812" i="20"/>
  <c r="C813" i="20"/>
  <c r="D815" i="19"/>
  <c r="C816" i="19"/>
  <c r="D812" i="17"/>
  <c r="C813" i="17"/>
  <c r="C814" i="20"/>
  <c r="D813" i="20"/>
  <c r="C817" i="19"/>
  <c r="D816" i="19"/>
  <c r="D813" i="17"/>
  <c r="C814" i="17"/>
  <c r="C815" i="20"/>
  <c r="D814" i="20"/>
  <c r="C818" i="19"/>
  <c r="D817" i="19"/>
  <c r="C815" i="17"/>
  <c r="D814" i="17"/>
  <c r="C816" i="20"/>
  <c r="D815" i="20"/>
  <c r="C819" i="19"/>
  <c r="D818" i="19"/>
  <c r="D815" i="17"/>
  <c r="C816" i="17"/>
  <c r="D816" i="20"/>
  <c r="C817" i="20"/>
  <c r="D819" i="19"/>
  <c r="C820" i="19"/>
  <c r="D816" i="17"/>
  <c r="C817" i="17"/>
  <c r="C818" i="20"/>
  <c r="D817" i="20"/>
  <c r="D820" i="19"/>
  <c r="C821" i="19"/>
  <c r="D817" i="17"/>
  <c r="C818" i="17"/>
  <c r="C819" i="20"/>
  <c r="D818" i="20"/>
  <c r="D821" i="19"/>
  <c r="C822" i="19"/>
  <c r="D818" i="17"/>
  <c r="C819" i="17"/>
  <c r="D819" i="20"/>
  <c r="C820" i="20"/>
  <c r="D822" i="19"/>
  <c r="C823" i="19"/>
  <c r="D819" i="17"/>
  <c r="C820" i="17"/>
  <c r="C821" i="20"/>
  <c r="D820" i="20"/>
  <c r="C824" i="19"/>
  <c r="D823" i="19"/>
  <c r="D820" i="17"/>
  <c r="C821" i="17"/>
  <c r="D821" i="20"/>
  <c r="C822" i="20"/>
  <c r="D824" i="19"/>
  <c r="C825" i="19"/>
  <c r="D821" i="17"/>
  <c r="C822" i="17"/>
  <c r="D822" i="20"/>
  <c r="C823" i="20"/>
  <c r="D825" i="19"/>
  <c r="C826" i="19"/>
  <c r="D822" i="17"/>
  <c r="C823" i="17"/>
  <c r="D823" i="20"/>
  <c r="C824" i="20"/>
  <c r="C827" i="19"/>
  <c r="D826" i="19"/>
  <c r="C824" i="17"/>
  <c r="D823" i="17"/>
  <c r="C825" i="20"/>
  <c r="D824" i="20"/>
  <c r="D827" i="19"/>
  <c r="C828" i="19"/>
  <c r="D824" i="17"/>
  <c r="C825" i="17"/>
  <c r="C826" i="20"/>
  <c r="D825" i="20"/>
  <c r="C829" i="19"/>
  <c r="D828" i="19"/>
  <c r="D825" i="17"/>
  <c r="C826" i="17"/>
  <c r="C827" i="20"/>
  <c r="D826" i="20"/>
  <c r="D829" i="19"/>
  <c r="C830" i="19"/>
  <c r="D826" i="17"/>
  <c r="C827" i="17"/>
  <c r="C828" i="20"/>
  <c r="D827" i="20"/>
  <c r="D830" i="19"/>
  <c r="C831" i="19"/>
  <c r="C828" i="17"/>
  <c r="D827" i="17"/>
  <c r="D828" i="20"/>
  <c r="C829" i="20"/>
  <c r="D831" i="19"/>
  <c r="C832" i="19"/>
  <c r="D828" i="17"/>
  <c r="C829" i="17"/>
  <c r="C830" i="20"/>
  <c r="D829" i="20"/>
  <c r="C833" i="19"/>
  <c r="D832" i="19"/>
  <c r="D829" i="17"/>
  <c r="C830" i="17"/>
  <c r="D830" i="20"/>
  <c r="C831" i="20"/>
  <c r="C834" i="19"/>
  <c r="D833" i="19"/>
  <c r="C831" i="17"/>
  <c r="D830" i="17"/>
  <c r="C832" i="20"/>
  <c r="D831" i="20"/>
  <c r="C835" i="19"/>
  <c r="D834" i="19"/>
  <c r="D831" i="17"/>
  <c r="C832" i="17"/>
  <c r="D832" i="20"/>
  <c r="C833" i="20"/>
  <c r="C836" i="19"/>
  <c r="D835" i="19"/>
  <c r="D832" i="17"/>
  <c r="C833" i="17"/>
  <c r="D833" i="20"/>
  <c r="C834" i="20"/>
  <c r="C837" i="19"/>
  <c r="D836" i="19"/>
  <c r="C834" i="17"/>
  <c r="D833" i="17"/>
  <c r="C835" i="20"/>
  <c r="D834" i="20"/>
  <c r="C838" i="19"/>
  <c r="D837" i="19"/>
  <c r="C835" i="17"/>
  <c r="D834" i="17"/>
  <c r="C836" i="20"/>
  <c r="D835" i="20"/>
  <c r="D838" i="19"/>
  <c r="C839" i="19"/>
  <c r="C836" i="17"/>
  <c r="D835" i="17"/>
  <c r="C837" i="20"/>
  <c r="D836" i="20"/>
  <c r="C840" i="19"/>
  <c r="D839" i="19"/>
  <c r="C837" i="17"/>
  <c r="D836" i="17"/>
  <c r="D837" i="20"/>
  <c r="C838" i="20"/>
  <c r="C841" i="19"/>
  <c r="D840" i="19"/>
  <c r="D837" i="17"/>
  <c r="C838" i="17"/>
  <c r="D838" i="20"/>
  <c r="C839" i="20"/>
  <c r="D841" i="19"/>
  <c r="C842" i="19"/>
  <c r="C839" i="17"/>
  <c r="D838" i="17"/>
  <c r="D839" i="20"/>
  <c r="C840" i="20"/>
  <c r="C843" i="19"/>
  <c r="D842" i="19"/>
  <c r="D839" i="17"/>
  <c r="C840" i="17"/>
  <c r="C841" i="20"/>
  <c r="D840" i="20"/>
  <c r="C844" i="19"/>
  <c r="D843" i="19"/>
  <c r="C841" i="17"/>
  <c r="D840" i="17"/>
  <c r="C842" i="20"/>
  <c r="D841" i="20"/>
  <c r="D844" i="19"/>
  <c r="C845" i="19"/>
  <c r="C842" i="17"/>
  <c r="D841" i="17"/>
  <c r="C843" i="20"/>
  <c r="D842" i="20"/>
  <c r="C846" i="19"/>
  <c r="D845" i="19"/>
  <c r="D842" i="17"/>
  <c r="C843" i="17"/>
  <c r="D843" i="20"/>
  <c r="C844" i="20"/>
  <c r="D846" i="19"/>
  <c r="C847" i="19"/>
  <c r="C844" i="17"/>
  <c r="D843" i="17"/>
  <c r="D844" i="20"/>
  <c r="C845" i="20"/>
  <c r="D847" i="19"/>
  <c r="C848" i="19"/>
  <c r="C845" i="17"/>
  <c r="D844" i="17"/>
  <c r="D845" i="20"/>
  <c r="C846" i="20"/>
  <c r="C849" i="19"/>
  <c r="D848" i="19"/>
  <c r="C846" i="17"/>
  <c r="D845" i="17"/>
  <c r="C847" i="20"/>
  <c r="D846" i="20"/>
  <c r="D849" i="19"/>
  <c r="C850" i="19"/>
  <c r="C847" i="17"/>
  <c r="D846" i="17"/>
  <c r="D847" i="20"/>
  <c r="C848" i="20"/>
  <c r="C851" i="19"/>
  <c r="D850" i="19"/>
  <c r="D847" i="17"/>
  <c r="C848" i="17"/>
  <c r="D848" i="20"/>
  <c r="C849" i="20"/>
  <c r="C852" i="19"/>
  <c r="D851" i="19"/>
  <c r="D848" i="17"/>
  <c r="C849" i="17"/>
  <c r="D849" i="20"/>
  <c r="C850" i="20"/>
  <c r="D852" i="19"/>
  <c r="C853" i="19"/>
  <c r="D849" i="17"/>
  <c r="C850" i="17"/>
  <c r="C851" i="20"/>
  <c r="D850" i="20"/>
  <c r="C854" i="19"/>
  <c r="D853" i="19"/>
  <c r="D850" i="17"/>
  <c r="C851" i="17"/>
  <c r="C852" i="20"/>
  <c r="D851" i="20"/>
  <c r="D854" i="19"/>
  <c r="C855" i="19"/>
  <c r="C852" i="17"/>
  <c r="D851" i="17"/>
  <c r="D852" i="20"/>
  <c r="C853" i="20"/>
  <c r="C856" i="19"/>
  <c r="D855" i="19"/>
  <c r="C853" i="17"/>
  <c r="D852" i="17"/>
  <c r="D853" i="20"/>
  <c r="C854" i="20"/>
  <c r="D856" i="19"/>
  <c r="C857" i="19"/>
  <c r="C854" i="17"/>
  <c r="D853" i="17"/>
  <c r="D854" i="20"/>
  <c r="C855" i="20"/>
  <c r="D857" i="19"/>
  <c r="C858" i="19"/>
  <c r="C855" i="17"/>
  <c r="D854" i="17"/>
  <c r="D855" i="20"/>
  <c r="C856" i="20"/>
  <c r="C859" i="19"/>
  <c r="D858" i="19"/>
  <c r="D855" i="17"/>
  <c r="C856" i="17"/>
  <c r="D856" i="20"/>
  <c r="C857" i="20"/>
  <c r="D859" i="19"/>
  <c r="C860" i="19"/>
  <c r="C857" i="17"/>
  <c r="D856" i="17"/>
  <c r="C858" i="20"/>
  <c r="D857" i="20"/>
  <c r="D860" i="19"/>
  <c r="C861" i="19"/>
  <c r="D857" i="17"/>
  <c r="C858" i="17"/>
  <c r="C859" i="20"/>
  <c r="D858" i="20"/>
  <c r="C862" i="19"/>
  <c r="D861" i="19"/>
  <c r="D858" i="17"/>
  <c r="C859" i="17"/>
  <c r="C860" i="20"/>
  <c r="D859" i="20"/>
  <c r="D862" i="19"/>
  <c r="C863" i="19"/>
  <c r="C860" i="17"/>
  <c r="D859" i="17"/>
  <c r="D860" i="20"/>
  <c r="C861" i="20"/>
  <c r="D863" i="19"/>
  <c r="C864" i="19"/>
  <c r="D860" i="17"/>
  <c r="C861" i="17"/>
  <c r="C862" i="20"/>
  <c r="D861" i="20"/>
  <c r="D864" i="19"/>
  <c r="C865" i="19"/>
  <c r="C862" i="17"/>
  <c r="D861" i="17"/>
  <c r="D862" i="20"/>
  <c r="C863" i="20"/>
  <c r="D865" i="19"/>
  <c r="C866" i="19"/>
  <c r="C863" i="17"/>
  <c r="D862" i="17"/>
  <c r="C864" i="20"/>
  <c r="D863" i="20"/>
  <c r="D866" i="19"/>
  <c r="C867" i="19"/>
  <c r="C864" i="17"/>
  <c r="D863" i="17"/>
  <c r="D864" i="20"/>
  <c r="C865" i="20"/>
  <c r="C868" i="19"/>
  <c r="D867" i="19"/>
  <c r="D864" i="17"/>
  <c r="C865" i="17"/>
  <c r="D865" i="20"/>
  <c r="C866" i="20"/>
  <c r="C869" i="19"/>
  <c r="D868" i="19"/>
  <c r="D865" i="17"/>
  <c r="C866" i="17"/>
  <c r="C867" i="20"/>
  <c r="D866" i="20"/>
  <c r="C870" i="19"/>
  <c r="D869" i="19"/>
  <c r="D866" i="17"/>
  <c r="C867" i="17"/>
  <c r="C868" i="20"/>
  <c r="D867" i="20"/>
  <c r="D870" i="19"/>
  <c r="C871" i="19"/>
  <c r="C868" i="17"/>
  <c r="D867" i="17"/>
  <c r="C869" i="20"/>
  <c r="D868" i="20"/>
  <c r="C872" i="19"/>
  <c r="D871" i="19"/>
  <c r="C869" i="17"/>
  <c r="D868" i="17"/>
  <c r="D869" i="20"/>
  <c r="C870" i="20"/>
  <c r="C873" i="19"/>
  <c r="D872" i="19"/>
  <c r="D869" i="17"/>
  <c r="C870" i="17"/>
  <c r="D870" i="20"/>
  <c r="C871" i="20"/>
  <c r="C874" i="19"/>
  <c r="D873" i="19"/>
  <c r="D870" i="17"/>
  <c r="C871" i="17"/>
  <c r="D871" i="20"/>
  <c r="C872" i="20"/>
  <c r="D874" i="19"/>
  <c r="C875" i="19"/>
  <c r="C872" i="17"/>
  <c r="D871" i="17"/>
  <c r="C873" i="20"/>
  <c r="D872" i="20"/>
  <c r="C876" i="19"/>
  <c r="D875" i="19"/>
  <c r="C873" i="17"/>
  <c r="D872" i="17"/>
  <c r="D873" i="20"/>
  <c r="C874" i="20"/>
  <c r="D876" i="19"/>
  <c r="C877" i="19"/>
  <c r="D873" i="17"/>
  <c r="C874" i="17"/>
  <c r="C875" i="20"/>
  <c r="D874" i="20"/>
  <c r="D877" i="19"/>
  <c r="C878" i="19"/>
  <c r="D874" i="17"/>
  <c r="C875" i="17"/>
  <c r="C876" i="20"/>
  <c r="D875" i="20"/>
  <c r="D878" i="19"/>
  <c r="C879" i="19"/>
  <c r="C876" i="17"/>
  <c r="D875" i="17"/>
  <c r="D876" i="20"/>
  <c r="C877" i="20"/>
  <c r="D879" i="19"/>
  <c r="C880" i="19"/>
  <c r="C877" i="17"/>
  <c r="D876" i="17"/>
  <c r="C878" i="20"/>
  <c r="D877" i="20"/>
  <c r="D880" i="19"/>
  <c r="C881" i="19"/>
  <c r="C878" i="17"/>
  <c r="D877" i="17"/>
  <c r="C879" i="20"/>
  <c r="D878" i="20"/>
  <c r="D881" i="19"/>
  <c r="C882" i="19"/>
  <c r="C879" i="17"/>
  <c r="D878" i="17"/>
  <c r="D879" i="20"/>
  <c r="C880" i="20"/>
  <c r="D882" i="19"/>
  <c r="C883" i="19"/>
  <c r="D879" i="17"/>
  <c r="C880" i="17"/>
  <c r="D880" i="20"/>
  <c r="C881" i="20"/>
  <c r="C884" i="19"/>
  <c r="D883" i="19"/>
  <c r="D880" i="17"/>
  <c r="C881" i="17"/>
  <c r="D881" i="20"/>
  <c r="C882" i="20"/>
  <c r="D884" i="19"/>
  <c r="C885" i="19"/>
  <c r="D881" i="17"/>
  <c r="C882" i="17"/>
  <c r="C883" i="20"/>
  <c r="D882" i="20"/>
  <c r="C886" i="19"/>
  <c r="D885" i="19"/>
  <c r="C883" i="17"/>
  <c r="D882" i="17"/>
  <c r="D883" i="20"/>
  <c r="C884" i="20"/>
  <c r="D886" i="19"/>
  <c r="C887" i="19"/>
  <c r="C884" i="17"/>
  <c r="D883" i="17"/>
  <c r="C885" i="20"/>
  <c r="D884" i="20"/>
  <c r="C888" i="19"/>
  <c r="D887" i="19"/>
  <c r="C885" i="17"/>
  <c r="D884" i="17"/>
  <c r="C886" i="20"/>
  <c r="D885" i="20"/>
  <c r="C889" i="19"/>
  <c r="D888" i="19"/>
  <c r="D885" i="17"/>
  <c r="C886" i="17"/>
  <c r="C887" i="20"/>
  <c r="D886" i="20"/>
  <c r="C890" i="19"/>
  <c r="D889" i="19"/>
  <c r="C887" i="17"/>
  <c r="D886" i="17"/>
  <c r="C888" i="20"/>
  <c r="D887" i="20"/>
  <c r="D890" i="19"/>
  <c r="C891" i="19"/>
  <c r="C888" i="17"/>
  <c r="D887" i="17"/>
  <c r="C889" i="20"/>
  <c r="D888" i="20"/>
  <c r="D891" i="19"/>
  <c r="C892" i="19"/>
  <c r="D888" i="17"/>
  <c r="C889" i="17"/>
  <c r="C890" i="20"/>
  <c r="D889" i="20"/>
  <c r="C893" i="19"/>
  <c r="D892" i="19"/>
  <c r="C890" i="17"/>
  <c r="D889" i="17"/>
  <c r="C891" i="20"/>
  <c r="D890" i="20"/>
  <c r="C894" i="19"/>
  <c r="D893" i="19"/>
  <c r="D890" i="17"/>
  <c r="C891" i="17"/>
  <c r="D891" i="20"/>
  <c r="C892" i="20"/>
  <c r="D894" i="19"/>
  <c r="C895" i="19"/>
  <c r="D891" i="17"/>
  <c r="C892" i="17"/>
  <c r="D892" i="20"/>
  <c r="C893" i="20"/>
  <c r="C896" i="19"/>
  <c r="D895" i="19"/>
  <c r="C893" i="17"/>
  <c r="D892" i="17"/>
  <c r="D893" i="20"/>
  <c r="C894" i="20"/>
  <c r="D896" i="19"/>
  <c r="C897" i="19"/>
  <c r="C894" i="17"/>
  <c r="D893" i="17"/>
  <c r="C895" i="20"/>
  <c r="D894" i="20"/>
  <c r="D897" i="19"/>
  <c r="C898" i="19"/>
  <c r="C895" i="17"/>
  <c r="D894" i="17"/>
  <c r="D895" i="20"/>
  <c r="C896" i="20"/>
  <c r="D898" i="19"/>
  <c r="C899" i="19"/>
  <c r="C896" i="17"/>
  <c r="D895" i="17"/>
  <c r="D896" i="20"/>
  <c r="C897" i="20"/>
  <c r="C900" i="19"/>
  <c r="D899" i="19"/>
  <c r="D896" i="17"/>
  <c r="C897" i="17"/>
  <c r="D897" i="20"/>
  <c r="C898" i="20"/>
  <c r="C901" i="19"/>
  <c r="D900" i="19"/>
  <c r="C898" i="17"/>
  <c r="D897" i="17"/>
  <c r="C899" i="20"/>
  <c r="D898" i="20"/>
  <c r="D901" i="19"/>
  <c r="C902" i="19"/>
  <c r="C899" i="17"/>
  <c r="D898" i="17"/>
  <c r="C900" i="20"/>
  <c r="D899" i="20"/>
  <c r="D902" i="19"/>
  <c r="C903" i="19"/>
  <c r="C900" i="17"/>
  <c r="D899" i="17"/>
  <c r="D900" i="20"/>
  <c r="C901" i="20"/>
  <c r="C904" i="19"/>
  <c r="D903" i="19"/>
  <c r="C901" i="17"/>
  <c r="D900" i="17"/>
  <c r="C902" i="20"/>
  <c r="D901" i="20"/>
  <c r="D904" i="19"/>
  <c r="C905" i="19"/>
  <c r="D901" i="17"/>
  <c r="C902" i="17"/>
  <c r="C903" i="20"/>
  <c r="D902" i="20"/>
  <c r="C906" i="19"/>
  <c r="D905" i="19"/>
  <c r="D902" i="17"/>
  <c r="C903" i="17"/>
  <c r="D903" i="20"/>
  <c r="C904" i="20"/>
  <c r="D906" i="19"/>
  <c r="C907" i="19"/>
  <c r="D903" i="17"/>
  <c r="C904" i="17"/>
  <c r="D904" i="20"/>
  <c r="C905" i="20"/>
  <c r="C908" i="19"/>
  <c r="D907" i="19"/>
  <c r="D904" i="17"/>
  <c r="C905" i="17"/>
  <c r="C906" i="20"/>
  <c r="D905" i="20"/>
  <c r="D908" i="19"/>
  <c r="C909" i="19"/>
  <c r="D905" i="17"/>
  <c r="C906" i="17"/>
  <c r="C907" i="20"/>
  <c r="D906" i="20"/>
  <c r="D909" i="19"/>
  <c r="C910" i="19"/>
  <c r="C907" i="17"/>
  <c r="D906" i="17"/>
  <c r="C908" i="20"/>
  <c r="D907" i="20"/>
  <c r="D910" i="19"/>
  <c r="C911" i="19"/>
  <c r="C908" i="17"/>
  <c r="D907" i="17"/>
  <c r="D908" i="20"/>
  <c r="C909" i="20"/>
  <c r="D911" i="19"/>
  <c r="C912" i="19"/>
  <c r="C909" i="17"/>
  <c r="D908" i="17"/>
  <c r="D909" i="20"/>
  <c r="C910" i="20"/>
  <c r="D912" i="19"/>
  <c r="C913" i="19"/>
  <c r="D909" i="17"/>
  <c r="C910" i="17"/>
  <c r="C911" i="20"/>
  <c r="D910" i="20"/>
  <c r="C914" i="19"/>
  <c r="D913" i="19"/>
  <c r="C911" i="17"/>
  <c r="D910" i="17"/>
  <c r="D911" i="20"/>
  <c r="C912" i="20"/>
  <c r="D914" i="19"/>
  <c r="C915" i="19"/>
  <c r="D911" i="17"/>
  <c r="C912" i="17"/>
  <c r="D912" i="20"/>
  <c r="C913" i="20"/>
  <c r="C916" i="19"/>
  <c r="D915" i="19"/>
  <c r="D912" i="17"/>
  <c r="C913" i="17"/>
  <c r="D913" i="20"/>
  <c r="C914" i="20"/>
  <c r="D916" i="19"/>
  <c r="C917" i="19"/>
  <c r="D913" i="17"/>
  <c r="C914" i="17"/>
  <c r="C915" i="20"/>
  <c r="D914" i="20"/>
  <c r="C918" i="19"/>
  <c r="D917" i="19"/>
  <c r="C915" i="17"/>
  <c r="D914" i="17"/>
  <c r="C916" i="20"/>
  <c r="D915" i="20"/>
  <c r="D918" i="19"/>
  <c r="C919" i="19"/>
  <c r="C916" i="17"/>
  <c r="D915" i="17"/>
  <c r="D916" i="20"/>
  <c r="C917" i="20"/>
  <c r="C920" i="19"/>
  <c r="D919" i="19"/>
  <c r="C917" i="17"/>
  <c r="D916" i="17"/>
  <c r="D917" i="20"/>
  <c r="C918" i="20"/>
  <c r="C921" i="19"/>
  <c r="D920" i="19"/>
  <c r="C918" i="17"/>
  <c r="D917" i="17"/>
  <c r="C919" i="20"/>
  <c r="D918" i="20"/>
  <c r="C922" i="19"/>
  <c r="D921" i="19"/>
  <c r="C919" i="17"/>
  <c r="D918" i="17"/>
  <c r="D919" i="20"/>
  <c r="C920" i="20"/>
  <c r="D922" i="19"/>
  <c r="C923" i="19"/>
  <c r="C920" i="17"/>
  <c r="D919" i="17"/>
  <c r="D920" i="20"/>
  <c r="C921" i="20"/>
  <c r="D923" i="19"/>
  <c r="C924" i="19"/>
  <c r="D920" i="17"/>
  <c r="C921" i="17"/>
  <c r="D921" i="20"/>
  <c r="C922" i="20"/>
  <c r="D924" i="19"/>
  <c r="C925" i="19"/>
  <c r="C922" i="17"/>
  <c r="D921" i="17"/>
  <c r="C923" i="20"/>
  <c r="D922" i="20"/>
  <c r="C926" i="19"/>
  <c r="D925" i="19"/>
  <c r="C923" i="17"/>
  <c r="D922" i="17"/>
  <c r="C924" i="20"/>
  <c r="D923" i="20"/>
  <c r="D926" i="19"/>
  <c r="C927" i="19"/>
  <c r="C924" i="17"/>
  <c r="D923" i="17"/>
  <c r="D924" i="20"/>
  <c r="C925" i="20"/>
  <c r="D927" i="19"/>
  <c r="C928" i="19"/>
  <c r="C925" i="17"/>
  <c r="D924" i="17"/>
  <c r="C926" i="20"/>
  <c r="D925" i="20"/>
  <c r="D928" i="19"/>
  <c r="C929" i="19"/>
  <c r="D925" i="17"/>
  <c r="C926" i="17"/>
  <c r="C927" i="20"/>
  <c r="D926" i="20"/>
  <c r="D929" i="19"/>
  <c r="C930" i="19"/>
  <c r="D926" i="17"/>
  <c r="C927" i="17"/>
  <c r="C928" i="20"/>
  <c r="D927" i="20"/>
  <c r="D930" i="19"/>
  <c r="C931" i="19"/>
  <c r="C928" i="17"/>
  <c r="D927" i="17"/>
  <c r="C929" i="20"/>
  <c r="D928" i="20"/>
  <c r="C932" i="19"/>
  <c r="D931" i="19"/>
  <c r="D928" i="17"/>
  <c r="C929" i="17"/>
  <c r="C930" i="20"/>
  <c r="D929" i="20"/>
  <c r="C933" i="19"/>
  <c r="D932" i="19"/>
  <c r="D929" i="17"/>
  <c r="C930" i="17"/>
  <c r="D930" i="20"/>
  <c r="C931" i="20"/>
  <c r="C934" i="19"/>
  <c r="D933" i="19"/>
  <c r="D930" i="17"/>
  <c r="C931" i="17"/>
  <c r="D931" i="20"/>
  <c r="C932" i="20"/>
  <c r="D934" i="19"/>
  <c r="C935" i="19"/>
  <c r="D931" i="17"/>
  <c r="C932" i="17"/>
  <c r="D932" i="20"/>
  <c r="C933" i="20"/>
  <c r="C936" i="19"/>
  <c r="D935" i="19"/>
  <c r="C933" i="17"/>
  <c r="D932" i="17"/>
  <c r="D933" i="20"/>
  <c r="C934" i="20"/>
  <c r="C937" i="19"/>
  <c r="D936" i="19"/>
  <c r="D933" i="17"/>
  <c r="C934" i="17"/>
  <c r="C935" i="20"/>
  <c r="D934" i="20"/>
  <c r="C938" i="19"/>
  <c r="D937" i="19"/>
  <c r="D934" i="17"/>
  <c r="C935" i="17"/>
  <c r="C936" i="20"/>
  <c r="D935" i="20"/>
  <c r="D938" i="19"/>
  <c r="C939" i="19"/>
  <c r="D935" i="17"/>
  <c r="C936" i="17"/>
  <c r="C937" i="20"/>
  <c r="D936" i="20"/>
  <c r="C940" i="19"/>
  <c r="D939" i="19"/>
  <c r="D936" i="17"/>
  <c r="C937" i="17"/>
  <c r="D937" i="20"/>
  <c r="C938" i="20"/>
  <c r="D940" i="19"/>
  <c r="C941" i="19"/>
  <c r="C938" i="17"/>
  <c r="D937" i="17"/>
  <c r="D938" i="20"/>
  <c r="C939" i="20"/>
  <c r="D941" i="19"/>
  <c r="C942" i="19"/>
  <c r="C939" i="17"/>
  <c r="D938" i="17"/>
  <c r="D939" i="20"/>
  <c r="C940" i="20"/>
  <c r="D942" i="19"/>
  <c r="C943" i="19"/>
  <c r="D939" i="17"/>
  <c r="C940" i="17"/>
  <c r="D940" i="20"/>
  <c r="C941" i="20"/>
  <c r="D943" i="19"/>
  <c r="C944" i="19"/>
  <c r="C941" i="17"/>
  <c r="D940" i="17"/>
  <c r="D941" i="20"/>
  <c r="C942" i="20"/>
  <c r="D944" i="19"/>
  <c r="C945" i="19"/>
  <c r="D941" i="17"/>
  <c r="C942" i="17"/>
  <c r="C943" i="20"/>
  <c r="D942" i="20"/>
  <c r="D945" i="19"/>
  <c r="C946" i="19"/>
  <c r="C943" i="17"/>
  <c r="D942" i="17"/>
  <c r="C944" i="20"/>
  <c r="D943" i="20"/>
  <c r="C947" i="19"/>
  <c r="D946" i="19"/>
  <c r="C944" i="17"/>
  <c r="D943" i="17"/>
  <c r="C945" i="20"/>
  <c r="D944" i="20"/>
  <c r="D947" i="19"/>
  <c r="C948" i="19"/>
  <c r="D944" i="17"/>
  <c r="C945" i="17"/>
  <c r="C946" i="20"/>
  <c r="D945" i="20"/>
  <c r="D948" i="19"/>
  <c r="C949" i="19"/>
  <c r="C946" i="17"/>
  <c r="D945" i="17"/>
  <c r="D946" i="20"/>
  <c r="C947" i="20"/>
  <c r="C950" i="19"/>
  <c r="D949" i="19"/>
  <c r="C947" i="17"/>
  <c r="D946" i="17"/>
  <c r="D947" i="20"/>
  <c r="C948" i="20"/>
  <c r="C951" i="19"/>
  <c r="D950" i="19"/>
  <c r="C948" i="17"/>
  <c r="D947" i="17"/>
  <c r="D948" i="20"/>
  <c r="C949" i="20"/>
  <c r="D951" i="19"/>
  <c r="C952" i="19"/>
  <c r="C949" i="17"/>
  <c r="D948" i="17"/>
  <c r="C950" i="20"/>
  <c r="D949" i="20"/>
  <c r="D952" i="19"/>
  <c r="C953" i="19"/>
  <c r="D949" i="17"/>
  <c r="C950" i="17"/>
  <c r="D950" i="20"/>
  <c r="C951" i="20"/>
  <c r="D953" i="19"/>
  <c r="C954" i="19"/>
  <c r="C951" i="17"/>
  <c r="D950" i="17"/>
  <c r="D951" i="20"/>
  <c r="C952" i="20"/>
  <c r="C955" i="19"/>
  <c r="D954" i="19"/>
  <c r="C952" i="17"/>
  <c r="D951" i="17"/>
  <c r="D952" i="20"/>
  <c r="C953" i="20"/>
  <c r="D955" i="19"/>
  <c r="C956" i="19"/>
  <c r="D952" i="17"/>
  <c r="C953" i="17"/>
  <c r="D953" i="20"/>
  <c r="C954" i="20"/>
  <c r="D956" i="19"/>
  <c r="C957" i="19"/>
  <c r="D953" i="17"/>
  <c r="C954" i="17"/>
  <c r="D954" i="20"/>
  <c r="C955" i="20"/>
  <c r="D957" i="19"/>
  <c r="C958" i="19"/>
  <c r="C955" i="17"/>
  <c r="D954" i="17"/>
  <c r="D955" i="20"/>
  <c r="C956" i="20"/>
  <c r="D958" i="19"/>
  <c r="C959" i="19"/>
  <c r="D955" i="17"/>
  <c r="C956" i="17"/>
  <c r="D956" i="20"/>
  <c r="C957" i="20"/>
  <c r="C960" i="19"/>
  <c r="D959" i="19"/>
  <c r="C957" i="17"/>
  <c r="D956" i="17"/>
  <c r="C958" i="20"/>
  <c r="D957" i="20"/>
  <c r="D960" i="19"/>
  <c r="C961" i="19"/>
  <c r="C958" i="17"/>
  <c r="D957" i="17"/>
  <c r="D958" i="20"/>
  <c r="C959" i="20"/>
  <c r="C962" i="19"/>
  <c r="D961" i="19"/>
  <c r="D958" i="17"/>
  <c r="C959" i="17"/>
  <c r="D959" i="20"/>
  <c r="C960" i="20"/>
  <c r="D962" i="19"/>
  <c r="C963" i="19"/>
  <c r="C960" i="17"/>
  <c r="D959" i="17"/>
  <c r="D960" i="20"/>
  <c r="C961" i="20"/>
  <c r="C964" i="19"/>
  <c r="D963" i="19"/>
  <c r="D960" i="17"/>
  <c r="C961" i="17"/>
  <c r="D961" i="20"/>
  <c r="C962" i="20"/>
  <c r="C965" i="19"/>
  <c r="D964" i="19"/>
  <c r="D961" i="17"/>
  <c r="C962" i="17"/>
  <c r="D962" i="20"/>
  <c r="C963" i="20"/>
  <c r="D965" i="19"/>
  <c r="C966" i="19"/>
  <c r="D962" i="17"/>
  <c r="C963" i="17"/>
  <c r="D963" i="20"/>
  <c r="C964" i="20"/>
  <c r="C967" i="19"/>
  <c r="D966" i="19"/>
  <c r="D963" i="17"/>
  <c r="C964" i="17"/>
  <c r="D964" i="20"/>
  <c r="C965" i="20"/>
  <c r="C968" i="19"/>
  <c r="D967" i="19"/>
  <c r="C965" i="17"/>
  <c r="D964" i="17"/>
  <c r="D965" i="20"/>
  <c r="C966" i="20"/>
  <c r="C969" i="19"/>
  <c r="D968" i="19"/>
  <c r="D965" i="17"/>
  <c r="C966" i="17"/>
  <c r="D966" i="20"/>
  <c r="C967" i="20"/>
  <c r="C970" i="19"/>
  <c r="D969" i="19"/>
  <c r="D966" i="17"/>
  <c r="C967" i="17"/>
  <c r="D967" i="20"/>
  <c r="C968" i="20"/>
  <c r="D970" i="19"/>
  <c r="C971" i="19"/>
  <c r="C968" i="17"/>
  <c r="D967" i="17"/>
  <c r="D968" i="20"/>
  <c r="C969" i="20"/>
  <c r="C972" i="19"/>
  <c r="D971" i="19"/>
  <c r="D968" i="17"/>
  <c r="C969" i="17"/>
  <c r="D969" i="20"/>
  <c r="C970" i="20"/>
  <c r="C973" i="19"/>
  <c r="D972" i="19"/>
  <c r="D969" i="17"/>
  <c r="C970" i="17"/>
  <c r="D970" i="20"/>
  <c r="C971" i="20"/>
  <c r="D973" i="19"/>
  <c r="C974" i="19"/>
  <c r="C971" i="17"/>
  <c r="D970" i="17"/>
  <c r="D971" i="20"/>
  <c r="C972" i="20"/>
  <c r="D974" i="19"/>
  <c r="C975" i="19"/>
  <c r="C972" i="17"/>
  <c r="D971" i="17"/>
  <c r="D972" i="20"/>
  <c r="C973" i="20"/>
  <c r="C976" i="19"/>
  <c r="D975" i="19"/>
  <c r="C973" i="17"/>
  <c r="D972" i="17"/>
  <c r="D973" i="20"/>
  <c r="C974" i="20"/>
  <c r="D976" i="19"/>
  <c r="C977" i="19"/>
  <c r="C974" i="17"/>
  <c r="D973" i="17"/>
  <c r="D974" i="20"/>
  <c r="C975" i="20"/>
  <c r="C978" i="19"/>
  <c r="D977" i="19"/>
  <c r="C975" i="17"/>
  <c r="D974" i="17"/>
  <c r="D975" i="20"/>
  <c r="C976" i="20"/>
  <c r="D978" i="19"/>
  <c r="C979" i="19"/>
  <c r="D975" i="17"/>
  <c r="C976" i="17"/>
  <c r="D976" i="20"/>
  <c r="C977" i="20"/>
  <c r="C980" i="19"/>
  <c r="D979" i="19"/>
  <c r="D976" i="17"/>
  <c r="C977" i="17"/>
  <c r="D977" i="20"/>
  <c r="C978" i="20"/>
  <c r="C981" i="19"/>
  <c r="D980" i="19"/>
  <c r="C978" i="17"/>
  <c r="D977" i="17"/>
  <c r="D978" i="20"/>
  <c r="C979" i="20"/>
  <c r="D981" i="19"/>
  <c r="C982" i="19"/>
  <c r="C979" i="17"/>
  <c r="D978" i="17"/>
  <c r="D979" i="20"/>
  <c r="C980" i="20"/>
  <c r="C983" i="19"/>
  <c r="D982" i="19"/>
  <c r="C980" i="17"/>
  <c r="D979" i="17"/>
  <c r="D980" i="20"/>
  <c r="C981" i="20"/>
  <c r="C984" i="19"/>
  <c r="D983" i="19"/>
  <c r="C981" i="17"/>
  <c r="D980" i="17"/>
  <c r="D981" i="20"/>
  <c r="C982" i="20"/>
  <c r="C985" i="19"/>
  <c r="D984" i="19"/>
  <c r="C982" i="17"/>
  <c r="D981" i="17"/>
  <c r="D982" i="20"/>
  <c r="C983" i="20"/>
  <c r="C986" i="19"/>
  <c r="D985" i="19"/>
  <c r="C983" i="17"/>
  <c r="D982" i="17"/>
  <c r="D983" i="20"/>
  <c r="C984" i="20"/>
  <c r="D986" i="19"/>
  <c r="C987" i="19"/>
  <c r="D983" i="17"/>
  <c r="C984" i="17"/>
  <c r="D984" i="20"/>
  <c r="C985" i="20"/>
  <c r="C988" i="19"/>
  <c r="D987" i="19"/>
  <c r="D984" i="17"/>
  <c r="C985" i="17"/>
  <c r="D985" i="20"/>
  <c r="C986" i="20"/>
  <c r="D988" i="19"/>
  <c r="C989" i="19"/>
  <c r="C986" i="17"/>
  <c r="D985" i="17"/>
  <c r="D986" i="20"/>
  <c r="C987" i="20"/>
  <c r="D989" i="19"/>
  <c r="C990" i="19"/>
  <c r="D986" i="17"/>
  <c r="C987" i="17"/>
  <c r="D987" i="20"/>
  <c r="C988" i="20"/>
  <c r="D990" i="19"/>
  <c r="C991" i="19"/>
  <c r="C988" i="17"/>
  <c r="D987" i="17"/>
  <c r="D988" i="20"/>
  <c r="C989" i="20"/>
  <c r="C992" i="19"/>
  <c r="D991" i="19"/>
  <c r="C989" i="17"/>
  <c r="D988" i="17"/>
  <c r="C990" i="20"/>
  <c r="D989" i="20"/>
  <c r="D992" i="19"/>
  <c r="C993" i="19"/>
  <c r="C990" i="17"/>
  <c r="D989" i="17"/>
  <c r="D990" i="20"/>
  <c r="C991" i="20"/>
  <c r="C994" i="19"/>
  <c r="D993" i="19"/>
  <c r="D990" i="17"/>
  <c r="C991" i="17"/>
  <c r="D991" i="20"/>
  <c r="C992" i="20"/>
  <c r="D994" i="19"/>
  <c r="C995" i="19"/>
  <c r="C992" i="17"/>
  <c r="D991" i="17"/>
  <c r="D992" i="20"/>
  <c r="C993" i="20"/>
  <c r="C996" i="19"/>
  <c r="D995" i="19"/>
  <c r="D992" i="17"/>
  <c r="C993" i="17"/>
  <c r="D993" i="20"/>
  <c r="C994" i="20"/>
  <c r="C997" i="19"/>
  <c r="D996" i="19"/>
  <c r="D993" i="17"/>
  <c r="C994" i="17"/>
  <c r="D994" i="20"/>
  <c r="C995" i="20"/>
  <c r="D997" i="19"/>
  <c r="C998" i="19"/>
  <c r="D994" i="17"/>
  <c r="C995" i="17"/>
  <c r="D995" i="20"/>
  <c r="C996" i="20"/>
  <c r="C999" i="19"/>
  <c r="D998" i="19"/>
  <c r="D995" i="17"/>
  <c r="C996" i="17"/>
  <c r="D996" i="20"/>
  <c r="C997" i="20"/>
  <c r="C1000" i="19"/>
  <c r="D999" i="19"/>
  <c r="C997" i="17"/>
  <c r="D996" i="17"/>
  <c r="C998" i="20"/>
  <c r="D997" i="20"/>
  <c r="C1001" i="19"/>
  <c r="D1000" i="19"/>
  <c r="C998" i="17"/>
  <c r="D997" i="17"/>
  <c r="D998" i="20"/>
  <c r="C999" i="20"/>
  <c r="C1002" i="19"/>
  <c r="D1001" i="19"/>
  <c r="C999" i="17"/>
  <c r="D998" i="17"/>
  <c r="D999" i="20"/>
  <c r="C1000" i="20"/>
  <c r="D1002" i="19"/>
  <c r="C1003" i="19"/>
  <c r="D999" i="17"/>
  <c r="C1000" i="17"/>
  <c r="D1000" i="20"/>
  <c r="C1001" i="20"/>
  <c r="C1004" i="19"/>
  <c r="D1003" i="19"/>
  <c r="D1000" i="17"/>
  <c r="C1001" i="17"/>
  <c r="D1001" i="20"/>
  <c r="C1002" i="20"/>
  <c r="C1005" i="19"/>
  <c r="D1004" i="19"/>
  <c r="D1001" i="17"/>
  <c r="C1002" i="17"/>
  <c r="D1002" i="20"/>
  <c r="C1003" i="20"/>
  <c r="D1005" i="19"/>
  <c r="C1006" i="19"/>
  <c r="C1003" i="17"/>
  <c r="D1002" i="17"/>
  <c r="D1003" i="20"/>
  <c r="C1004" i="20"/>
  <c r="D1006" i="19"/>
  <c r="C1007" i="19"/>
  <c r="C1004" i="17"/>
  <c r="D1003" i="17"/>
  <c r="D1004" i="20"/>
  <c r="C1005" i="20"/>
  <c r="C1008" i="19"/>
  <c r="D1007" i="19"/>
  <c r="C1005" i="17"/>
  <c r="D1004" i="17"/>
  <c r="C1006" i="20"/>
  <c r="D1005" i="20"/>
  <c r="D1008" i="19"/>
  <c r="C1009" i="19"/>
  <c r="C1006" i="17"/>
  <c r="D1005" i="17"/>
  <c r="D1006" i="20"/>
  <c r="C1007" i="20"/>
  <c r="C1010" i="19"/>
  <c r="D1009" i="19"/>
  <c r="C1007" i="17"/>
  <c r="D1006" i="17"/>
  <c r="D1007" i="20"/>
  <c r="C1008" i="20"/>
  <c r="D1010" i="19"/>
  <c r="C1011" i="19"/>
  <c r="D1007" i="17"/>
  <c r="C1008" i="17"/>
  <c r="D1008" i="20"/>
  <c r="C1009" i="20"/>
  <c r="C1012" i="19"/>
  <c r="D1011" i="19"/>
  <c r="D1008" i="17"/>
  <c r="C1009" i="17"/>
  <c r="D1009" i="20"/>
  <c r="C1010" i="20"/>
  <c r="C1013" i="19"/>
  <c r="D1012" i="19"/>
  <c r="D1009" i="17"/>
  <c r="C1010" i="17"/>
  <c r="D1010" i="20"/>
  <c r="C1011" i="20"/>
  <c r="D1013" i="19"/>
  <c r="C1014" i="19"/>
  <c r="C1011" i="17"/>
  <c r="D1010" i="17"/>
  <c r="D1011" i="20"/>
  <c r="C1012" i="20"/>
  <c r="C1015" i="19"/>
  <c r="D1014" i="19"/>
  <c r="C1012" i="17"/>
  <c r="D1011" i="17"/>
  <c r="D1012" i="20"/>
  <c r="C1013" i="20"/>
  <c r="C1016" i="19"/>
  <c r="D1015" i="19"/>
  <c r="C1013" i="17"/>
  <c r="D1012" i="17"/>
  <c r="D1013" i="20"/>
  <c r="C1014" i="20"/>
  <c r="C1017" i="19"/>
  <c r="D1016" i="19"/>
  <c r="D1013" i="17"/>
  <c r="C1014" i="17"/>
  <c r="D1014" i="20"/>
  <c r="C1015" i="20"/>
  <c r="C1018" i="19"/>
  <c r="D1017" i="19"/>
  <c r="D1014" i="17"/>
  <c r="C1015" i="17"/>
  <c r="D1015" i="20"/>
  <c r="C1016" i="20"/>
  <c r="D1018" i="19"/>
  <c r="C1019" i="19"/>
  <c r="D1015" i="17"/>
  <c r="C1016" i="17"/>
  <c r="D1016" i="20"/>
  <c r="C1017" i="20"/>
  <c r="C1020" i="19"/>
  <c r="D1019" i="19"/>
  <c r="D1016" i="17"/>
  <c r="C1017" i="17"/>
  <c r="D1017" i="20"/>
  <c r="C1018" i="20"/>
  <c r="D1020" i="19"/>
  <c r="C1021" i="19"/>
  <c r="D1017" i="17"/>
  <c r="C1018" i="17"/>
  <c r="D1018" i="20"/>
  <c r="C1019" i="20"/>
  <c r="D1021" i="19"/>
  <c r="C1022" i="19"/>
  <c r="C1019" i="17"/>
  <c r="D1018" i="17"/>
  <c r="D1019" i="20"/>
  <c r="C1020" i="20"/>
  <c r="D1022" i="19"/>
  <c r="C1023" i="19"/>
  <c r="D1019" i="17"/>
  <c r="C1020" i="17"/>
  <c r="D1020" i="20"/>
  <c r="C1021" i="20"/>
  <c r="C1024" i="19"/>
  <c r="D1023" i="19"/>
  <c r="C1021" i="17"/>
  <c r="D1020" i="17"/>
  <c r="C1022" i="20"/>
  <c r="D1021" i="20"/>
  <c r="D1024" i="19"/>
  <c r="C1025" i="19"/>
  <c r="D1021" i="17"/>
  <c r="C1022" i="17"/>
  <c r="D1022" i="20"/>
  <c r="C1023" i="20"/>
  <c r="C1026" i="19"/>
  <c r="D1025" i="19"/>
  <c r="D1022" i="17"/>
  <c r="C1023" i="17"/>
  <c r="D1023" i="20"/>
  <c r="C1024" i="20"/>
  <c r="D1026" i="19"/>
  <c r="C1027" i="19"/>
  <c r="C1024" i="17"/>
  <c r="D1023" i="17"/>
  <c r="D1024" i="20"/>
  <c r="C1025" i="20"/>
  <c r="C1028" i="19"/>
  <c r="D1027" i="19"/>
  <c r="D1024" i="17"/>
  <c r="C1025" i="17"/>
  <c r="D1025" i="20"/>
  <c r="C1026" i="20"/>
  <c r="C1029" i="19"/>
  <c r="D1028" i="19"/>
  <c r="D1025" i="17"/>
  <c r="C1026" i="17"/>
  <c r="D1026" i="20"/>
  <c r="C1027" i="20"/>
  <c r="D1029" i="19"/>
  <c r="C1030" i="19"/>
  <c r="C1027" i="17"/>
  <c r="D1026" i="17"/>
  <c r="D1027" i="20"/>
  <c r="C1028" i="20"/>
  <c r="C1031" i="19"/>
  <c r="D1030" i="19"/>
  <c r="C1028" i="17"/>
  <c r="D1027" i="17"/>
  <c r="D1028" i="20"/>
  <c r="C1029" i="20"/>
  <c r="C1032" i="19"/>
  <c r="D1031" i="19"/>
  <c r="C1029" i="17"/>
  <c r="D1028" i="17"/>
  <c r="C1030" i="20"/>
  <c r="D1029" i="20"/>
  <c r="C1033" i="19"/>
  <c r="D1032" i="19"/>
  <c r="D1029" i="17"/>
  <c r="C1030" i="17"/>
  <c r="D1030" i="20"/>
  <c r="C1031" i="20"/>
  <c r="C1034" i="19"/>
  <c r="D1033" i="19"/>
  <c r="D1030" i="17"/>
  <c r="C1031" i="17"/>
  <c r="D1031" i="20"/>
  <c r="C1032" i="20"/>
  <c r="D1034" i="19"/>
  <c r="C1035" i="19"/>
  <c r="D1031" i="17"/>
  <c r="C1032" i="17"/>
  <c r="D1032" i="20"/>
  <c r="C1033" i="20"/>
  <c r="C1036" i="19"/>
  <c r="D1035" i="19"/>
  <c r="D1032" i="17"/>
  <c r="C1033" i="17"/>
  <c r="C1034" i="20"/>
  <c r="D1033" i="20"/>
  <c r="C1037" i="19"/>
  <c r="D1036" i="19"/>
  <c r="D1033" i="17"/>
  <c r="C1034" i="17"/>
  <c r="D1034" i="20"/>
  <c r="C1035" i="20"/>
  <c r="D1037" i="19"/>
  <c r="C1038" i="19"/>
  <c r="C1035" i="17"/>
  <c r="D1034" i="17"/>
  <c r="D1035" i="20"/>
  <c r="C1036" i="20"/>
  <c r="D1038" i="19"/>
  <c r="C1039" i="19"/>
  <c r="C1036" i="17"/>
  <c r="D1035" i="17"/>
  <c r="D1036" i="20"/>
  <c r="C1037" i="20"/>
  <c r="D1039" i="19"/>
  <c r="C1040" i="19"/>
  <c r="C1037" i="17"/>
  <c r="D1036" i="17"/>
  <c r="C1038" i="20"/>
  <c r="D1037" i="20"/>
  <c r="C1041" i="19"/>
  <c r="D1040" i="19"/>
  <c r="C1038" i="17"/>
  <c r="D1037" i="17"/>
  <c r="D1038" i="20"/>
  <c r="C1039" i="20"/>
  <c r="D1041" i="19"/>
  <c r="C1042" i="19"/>
  <c r="C1039" i="17"/>
  <c r="D1038" i="17"/>
  <c r="D1039" i="20"/>
  <c r="C1040" i="20"/>
  <c r="C1043" i="19"/>
  <c r="D1042" i="19"/>
  <c r="C1040" i="17"/>
  <c r="D1039" i="17"/>
  <c r="D1040" i="20"/>
  <c r="C1041" i="20"/>
  <c r="D1043" i="19"/>
  <c r="C1044" i="19"/>
  <c r="D1040" i="17"/>
  <c r="C1041" i="17"/>
  <c r="D1041" i="20"/>
  <c r="C1042" i="20"/>
  <c r="D1044" i="19"/>
  <c r="C1045" i="19"/>
  <c r="C1042" i="17"/>
  <c r="D1041" i="17"/>
  <c r="D1042" i="20"/>
  <c r="C1043" i="20"/>
  <c r="D1045" i="19"/>
  <c r="C1046" i="19"/>
  <c r="C1043" i="17"/>
  <c r="D1042" i="17"/>
  <c r="D1043" i="20"/>
  <c r="C1044" i="20"/>
  <c r="D1046" i="19"/>
  <c r="C1047" i="19"/>
  <c r="C1044" i="17"/>
  <c r="D1043" i="17"/>
  <c r="D1044" i="20"/>
  <c r="C1045" i="20"/>
  <c r="D1047" i="19"/>
  <c r="C1048" i="19"/>
  <c r="C1045" i="17"/>
  <c r="D1044" i="17"/>
  <c r="C1046" i="20"/>
  <c r="D1045" i="20"/>
  <c r="D1048" i="19"/>
  <c r="C1049" i="19"/>
  <c r="D1045" i="17"/>
  <c r="C1046" i="17"/>
  <c r="D1046" i="20"/>
  <c r="C1047" i="20"/>
  <c r="D1049" i="19"/>
  <c r="C1050" i="19"/>
  <c r="D1046" i="17"/>
  <c r="C1047" i="17"/>
  <c r="D1047" i="20"/>
  <c r="C1048" i="20"/>
  <c r="C1051" i="19"/>
  <c r="D1050" i="19"/>
  <c r="D1047" i="17"/>
  <c r="C1048" i="17"/>
  <c r="D1048" i="20"/>
  <c r="C1049" i="20"/>
  <c r="D1051" i="19"/>
  <c r="C1052" i="19"/>
  <c r="D1048" i="17"/>
  <c r="C1049" i="17"/>
  <c r="D1049" i="20"/>
  <c r="C1050" i="20"/>
  <c r="C1053" i="19"/>
  <c r="D1052" i="19"/>
  <c r="C1050" i="17"/>
  <c r="D1049" i="17"/>
  <c r="C1051" i="20"/>
  <c r="D1050" i="20"/>
  <c r="C1054" i="19"/>
  <c r="D1053" i="19"/>
  <c r="D1050" i="17"/>
  <c r="C1051" i="17"/>
  <c r="D1051" i="20"/>
  <c r="C1052" i="20"/>
  <c r="C1055" i="19"/>
  <c r="D1054" i="19"/>
  <c r="D1051" i="17"/>
  <c r="C1052" i="17"/>
  <c r="D1052" i="20"/>
  <c r="C1053" i="20"/>
  <c r="D1055" i="19"/>
  <c r="C1056" i="19"/>
  <c r="C1053" i="17"/>
  <c r="D1052" i="17"/>
  <c r="C1054" i="20"/>
  <c r="D1053" i="20"/>
  <c r="C1057" i="19"/>
  <c r="D1056" i="19"/>
  <c r="D1053" i="17"/>
  <c r="C1054" i="17"/>
  <c r="C1055" i="20"/>
  <c r="D1054" i="20"/>
  <c r="D1057" i="19"/>
  <c r="C1058" i="19"/>
  <c r="D1054" i="17"/>
  <c r="C1055" i="17"/>
  <c r="D1055" i="20"/>
  <c r="C1056" i="20"/>
  <c r="C1059" i="19"/>
  <c r="D1058" i="19"/>
  <c r="D1055" i="17"/>
  <c r="C1056" i="17"/>
  <c r="D1056" i="20"/>
  <c r="C1057" i="20"/>
  <c r="C1060" i="19"/>
  <c r="D1059" i="19"/>
  <c r="D1056" i="17"/>
  <c r="C1057" i="17"/>
  <c r="D1057" i="20"/>
  <c r="C1058" i="20"/>
  <c r="C1061" i="19"/>
  <c r="D1060" i="19"/>
  <c r="D1057" i="17"/>
  <c r="C1058" i="17"/>
  <c r="D1058" i="20"/>
  <c r="C1059" i="20"/>
  <c r="C1062" i="19"/>
  <c r="D1061" i="19"/>
  <c r="D1058" i="17"/>
  <c r="C1059" i="17"/>
  <c r="D1059" i="20"/>
  <c r="C1060" i="20"/>
  <c r="D1062" i="19"/>
  <c r="C1063" i="19"/>
  <c r="C1060" i="17"/>
  <c r="D1059" i="17"/>
  <c r="D1060" i="20"/>
  <c r="C1061" i="20"/>
  <c r="D1063" i="19"/>
  <c r="C1064" i="19"/>
  <c r="C1061" i="17"/>
  <c r="D1060" i="17"/>
  <c r="C1062" i="20"/>
  <c r="D1061" i="20"/>
  <c r="C1065" i="19"/>
  <c r="D1064" i="19"/>
  <c r="C1062" i="17"/>
  <c r="D1061" i="17"/>
  <c r="D1062" i="20"/>
  <c r="C1063" i="20"/>
  <c r="C1066" i="19"/>
  <c r="D1065" i="19"/>
  <c r="C1063" i="17"/>
  <c r="D1062" i="17"/>
  <c r="D1063" i="20"/>
  <c r="C1064" i="20"/>
  <c r="C1067" i="19"/>
  <c r="D1066" i="19"/>
  <c r="D1063" i="17"/>
  <c r="C1064" i="17"/>
  <c r="D1064" i="20"/>
  <c r="C1065" i="20"/>
  <c r="C1068" i="19"/>
  <c r="D1067" i="19"/>
  <c r="D1064" i="17"/>
  <c r="C1065" i="17"/>
  <c r="D1065" i="20"/>
  <c r="C1066" i="20"/>
  <c r="D1068" i="19"/>
  <c r="C1069" i="19"/>
  <c r="D1065" i="17"/>
  <c r="C1066" i="17"/>
  <c r="D1066" i="20"/>
  <c r="C1067" i="20"/>
  <c r="D1069" i="19"/>
  <c r="C1070" i="19"/>
  <c r="C1067" i="17"/>
  <c r="D1066" i="17"/>
  <c r="D1067" i="20"/>
  <c r="C1068" i="20"/>
  <c r="C1071" i="19"/>
  <c r="D1070" i="19"/>
  <c r="C1068" i="17"/>
  <c r="D1067" i="17"/>
  <c r="D1068" i="20"/>
  <c r="C1069" i="20"/>
  <c r="C1072" i="19"/>
  <c r="D1071" i="19"/>
  <c r="C1069" i="17"/>
  <c r="D1068" i="17"/>
  <c r="C1070" i="20"/>
  <c r="D1069" i="20"/>
  <c r="D1072" i="19"/>
  <c r="C1073" i="19"/>
  <c r="D1069" i="17"/>
  <c r="C1070" i="17"/>
  <c r="C1071" i="20"/>
  <c r="D1070" i="20"/>
  <c r="D1073" i="19"/>
  <c r="C1074" i="19"/>
  <c r="D1070" i="17"/>
  <c r="C1071" i="17"/>
  <c r="D1071" i="20"/>
  <c r="C1072" i="20"/>
  <c r="C1075" i="19"/>
  <c r="D1074" i="19"/>
  <c r="C1072" i="17"/>
  <c r="D1071" i="17"/>
  <c r="D1072" i="20"/>
  <c r="C1073" i="20"/>
  <c r="C1076" i="19"/>
  <c r="D1075" i="19"/>
  <c r="D1072" i="17"/>
  <c r="C1073" i="17"/>
  <c r="D1073" i="20"/>
  <c r="C1074" i="20"/>
  <c r="D1076" i="19"/>
  <c r="C1077" i="19"/>
  <c r="C1074" i="17"/>
  <c r="D1073" i="17"/>
  <c r="D1074" i="20"/>
  <c r="C1075" i="20"/>
  <c r="C1078" i="19"/>
  <c r="D1077" i="19"/>
  <c r="C1075" i="17"/>
  <c r="D1074" i="17"/>
  <c r="D1075" i="20"/>
  <c r="C1076" i="20"/>
  <c r="D1078" i="19"/>
  <c r="C1079" i="19"/>
  <c r="D1075" i="17"/>
  <c r="C1076" i="17"/>
  <c r="D1076" i="20"/>
  <c r="C1077" i="20"/>
  <c r="C1080" i="19"/>
  <c r="D1079" i="19"/>
  <c r="C1077" i="17"/>
  <c r="D1076" i="17"/>
  <c r="C1078" i="20"/>
  <c r="D1077" i="20"/>
  <c r="D1080" i="19"/>
  <c r="C1081" i="19"/>
  <c r="C1078" i="17"/>
  <c r="D1077" i="17"/>
  <c r="D1078" i="20"/>
  <c r="C1079" i="20"/>
  <c r="C1082" i="19"/>
  <c r="D1081" i="19"/>
  <c r="D1078" i="17"/>
  <c r="C1079" i="17"/>
  <c r="D1079" i="20"/>
  <c r="C1080" i="20"/>
  <c r="C1083" i="19"/>
  <c r="D1082" i="19"/>
  <c r="D1079" i="17"/>
  <c r="C1080" i="17"/>
  <c r="D1080" i="20"/>
  <c r="C1081" i="20"/>
  <c r="D1083" i="19"/>
  <c r="C1084" i="19"/>
  <c r="D1080" i="17"/>
  <c r="C1081" i="17"/>
  <c r="D1081" i="20"/>
  <c r="C1082" i="20"/>
  <c r="C1085" i="19"/>
  <c r="D1084" i="19"/>
  <c r="D1081" i="17"/>
  <c r="C1082" i="17"/>
  <c r="D1082" i="20"/>
  <c r="C1083" i="20"/>
  <c r="C1086" i="19"/>
  <c r="D1085" i="19"/>
  <c r="D1082" i="17"/>
  <c r="C1083" i="17"/>
  <c r="D1083" i="20"/>
  <c r="C1084" i="20"/>
  <c r="C1087" i="19"/>
  <c r="D1086" i="19"/>
  <c r="D1083" i="17"/>
  <c r="C1084" i="17"/>
  <c r="D1084" i="20"/>
  <c r="C1085" i="20"/>
  <c r="C1088" i="19"/>
  <c r="D1087" i="19"/>
  <c r="C1085" i="17"/>
  <c r="D1084" i="17"/>
  <c r="C1086" i="20"/>
  <c r="D1085" i="20"/>
  <c r="C1089" i="19"/>
  <c r="D1088" i="19"/>
  <c r="C1086" i="17"/>
  <c r="D1085" i="17"/>
  <c r="D1086" i="20"/>
  <c r="C1087" i="20"/>
  <c r="C1090" i="19"/>
  <c r="D1089" i="19"/>
  <c r="D1086" i="17"/>
  <c r="C1087" i="17"/>
  <c r="C1088" i="20"/>
  <c r="D1087" i="20"/>
  <c r="C1091" i="19"/>
  <c r="D1090" i="19"/>
  <c r="D1087" i="17"/>
  <c r="C1088" i="17"/>
  <c r="C1089" i="20"/>
  <c r="D1088" i="20"/>
  <c r="C1092" i="19"/>
  <c r="D1091" i="19"/>
  <c r="D1088" i="17"/>
  <c r="C1089" i="17"/>
  <c r="D1089" i="20"/>
  <c r="C1090" i="20"/>
  <c r="C1093" i="19"/>
  <c r="D1092" i="19"/>
  <c r="C1090" i="17"/>
  <c r="D1089" i="17"/>
  <c r="C1091" i="20"/>
  <c r="D1090" i="20"/>
  <c r="C1094" i="19"/>
  <c r="D1093" i="19"/>
  <c r="D1090" i="17"/>
  <c r="C1091" i="17"/>
  <c r="C1092" i="20"/>
  <c r="D1091" i="20"/>
  <c r="D1094" i="19"/>
  <c r="C1095" i="19"/>
  <c r="C1092" i="17"/>
  <c r="D1091" i="17"/>
  <c r="D1092" i="20"/>
  <c r="C1093" i="20"/>
  <c r="D1095" i="19"/>
  <c r="C1096" i="19"/>
  <c r="C1093" i="17"/>
  <c r="D1092" i="17"/>
  <c r="D1093" i="20"/>
  <c r="C1094" i="20"/>
  <c r="C1097" i="19"/>
  <c r="D1096" i="19"/>
  <c r="D1093" i="17"/>
  <c r="C1094" i="17"/>
  <c r="D1094" i="20"/>
  <c r="C1095" i="20"/>
  <c r="D1097" i="19"/>
  <c r="C1098" i="19"/>
  <c r="D1094" i="17"/>
  <c r="C1095" i="17"/>
  <c r="C1096" i="20"/>
  <c r="D1095" i="20"/>
  <c r="C1099" i="19"/>
  <c r="D1098" i="19"/>
  <c r="D1095" i="17"/>
  <c r="C1096" i="17"/>
  <c r="C1097" i="20"/>
  <c r="D1096" i="20"/>
  <c r="C1100" i="19"/>
  <c r="D1099" i="19"/>
  <c r="D1096" i="17"/>
  <c r="C1097" i="17"/>
  <c r="D1097" i="20"/>
  <c r="C1098" i="20"/>
  <c r="D1100" i="19"/>
  <c r="C1101" i="19"/>
  <c r="D1097" i="17"/>
  <c r="C1098" i="17"/>
  <c r="C1099" i="20"/>
  <c r="D1098" i="20"/>
  <c r="D1101" i="19"/>
  <c r="C1102" i="19"/>
  <c r="D1098" i="17"/>
  <c r="C1099" i="17"/>
  <c r="C1100" i="20"/>
  <c r="D1099" i="20"/>
  <c r="C1103" i="19"/>
  <c r="D1102" i="19"/>
  <c r="C1100" i="17"/>
  <c r="D1099" i="17"/>
  <c r="D1100" i="20"/>
  <c r="C1101" i="20"/>
  <c r="C1104" i="19"/>
  <c r="D1103" i="19"/>
  <c r="C1101" i="17"/>
  <c r="D1100" i="17"/>
  <c r="C1102" i="20"/>
  <c r="D1101" i="20"/>
  <c r="D1104" i="19"/>
  <c r="C1105" i="19"/>
  <c r="C1102" i="17"/>
  <c r="D1101" i="17"/>
  <c r="D1102" i="20"/>
  <c r="C1103" i="20"/>
  <c r="D1105" i="19"/>
  <c r="C1106" i="19"/>
  <c r="D1102" i="17"/>
  <c r="C1103" i="17"/>
  <c r="C1104" i="20"/>
  <c r="D1103" i="20"/>
  <c r="C1107" i="19"/>
  <c r="D1106" i="19"/>
  <c r="D1103" i="17"/>
  <c r="C1104" i="17"/>
  <c r="C1105" i="20"/>
  <c r="D1104" i="20"/>
  <c r="C1108" i="19"/>
  <c r="D1107" i="19"/>
  <c r="D1104" i="17"/>
  <c r="C1105" i="17"/>
  <c r="D1105" i="20"/>
  <c r="C1106" i="20"/>
  <c r="D1108" i="19"/>
  <c r="C1109" i="19"/>
  <c r="D1105" i="17"/>
  <c r="C1106" i="17"/>
  <c r="C1107" i="20"/>
  <c r="D1106" i="20"/>
  <c r="C1110" i="19"/>
  <c r="D1109" i="19"/>
  <c r="C1107" i="17"/>
  <c r="D1106" i="17"/>
  <c r="C1108" i="20"/>
  <c r="D1107" i="20"/>
  <c r="D1110" i="19"/>
  <c r="C1111" i="19"/>
  <c r="D1107" i="17"/>
  <c r="C1108" i="17"/>
  <c r="D1108" i="20"/>
  <c r="C1109" i="20"/>
  <c r="C1112" i="19"/>
  <c r="D1111" i="19"/>
  <c r="C1109" i="17"/>
  <c r="D1108" i="17"/>
  <c r="D1109" i="20"/>
  <c r="C1110" i="20"/>
  <c r="D1112" i="19"/>
  <c r="C1113" i="19"/>
  <c r="C1110" i="17"/>
  <c r="D1109" i="17"/>
  <c r="D1110" i="20"/>
  <c r="C1111" i="20"/>
  <c r="C1114" i="19"/>
  <c r="D1113" i="19"/>
  <c r="D1110" i="17"/>
  <c r="C1111" i="17"/>
  <c r="C1112" i="20"/>
  <c r="D1111" i="20"/>
  <c r="C1115" i="19"/>
  <c r="D1114" i="19"/>
  <c r="C1112" i="17"/>
  <c r="D1111" i="17"/>
  <c r="C1113" i="20"/>
  <c r="D1112" i="20"/>
  <c r="D1115" i="19"/>
  <c r="C1116" i="19"/>
  <c r="D1112" i="17"/>
  <c r="C1113" i="17"/>
  <c r="D1113" i="20"/>
  <c r="C1114" i="20"/>
  <c r="C1117" i="19"/>
  <c r="D1116" i="19"/>
  <c r="C1114" i="17"/>
  <c r="D1113" i="17"/>
  <c r="D1114" i="20"/>
  <c r="C1115" i="20"/>
  <c r="C1118" i="19"/>
  <c r="D1117" i="19"/>
  <c r="D1114" i="17"/>
  <c r="C1115" i="17"/>
  <c r="C1116" i="20"/>
  <c r="D1115" i="20"/>
  <c r="C1119" i="19"/>
  <c r="D1118" i="19"/>
  <c r="C1116" i="17"/>
  <c r="D1115" i="17"/>
  <c r="D1116" i="20"/>
  <c r="C1117" i="20"/>
  <c r="D1119" i="19"/>
  <c r="C1120" i="19"/>
  <c r="C1117" i="17"/>
  <c r="D1116" i="17"/>
  <c r="C1118" i="20"/>
  <c r="D1117" i="20"/>
  <c r="C1121" i="19"/>
  <c r="D1120" i="19"/>
  <c r="C1118" i="17"/>
  <c r="D1117" i="17"/>
  <c r="D1118" i="20"/>
  <c r="C1119" i="20"/>
  <c r="D1121" i="19"/>
  <c r="C1122" i="19"/>
  <c r="C1119" i="17"/>
  <c r="D1118" i="17"/>
  <c r="C1120" i="20"/>
  <c r="D1119" i="20"/>
  <c r="C1123" i="19"/>
  <c r="D1122" i="19"/>
  <c r="C1120" i="17"/>
  <c r="D1119" i="17"/>
  <c r="D1120" i="20"/>
  <c r="C1121" i="20"/>
  <c r="C1124" i="19"/>
  <c r="D1123" i="19"/>
  <c r="D1120" i="17"/>
  <c r="C1121" i="17"/>
  <c r="D1121" i="20"/>
  <c r="C1122" i="20"/>
  <c r="C1125" i="19"/>
  <c r="D1124" i="19"/>
  <c r="C1122" i="17"/>
  <c r="D1121" i="17"/>
  <c r="C1123" i="20"/>
  <c r="D1122" i="20"/>
  <c r="C1126" i="19"/>
  <c r="D1125" i="19"/>
  <c r="D1122" i="17"/>
  <c r="C1123" i="17"/>
  <c r="D1123" i="20"/>
  <c r="C1124" i="20"/>
  <c r="D1126" i="19"/>
  <c r="C1127" i="19"/>
  <c r="D1123" i="17"/>
  <c r="C1124" i="17"/>
  <c r="D1124" i="20"/>
  <c r="C1125" i="20"/>
  <c r="D1127" i="19"/>
  <c r="C1128" i="19"/>
  <c r="C1125" i="17"/>
  <c r="D1124" i="17"/>
  <c r="C1126" i="20"/>
  <c r="D1125" i="20"/>
  <c r="C1129" i="19"/>
  <c r="D1128" i="19"/>
  <c r="D1125" i="17"/>
  <c r="C1126" i="17"/>
  <c r="C1127" i="20"/>
  <c r="D1126" i="20"/>
  <c r="D1129" i="19"/>
  <c r="C1130" i="19"/>
  <c r="C1127" i="17"/>
  <c r="D1126" i="17"/>
  <c r="C1128" i="20"/>
  <c r="D1127" i="20"/>
  <c r="C1131" i="19"/>
  <c r="D1130" i="19"/>
  <c r="D1127" i="17"/>
  <c r="C1128" i="17"/>
  <c r="D1128" i="20"/>
  <c r="C1129" i="20"/>
  <c r="C1132" i="19"/>
  <c r="D1131" i="19"/>
  <c r="D1128" i="17"/>
  <c r="C1129" i="17"/>
  <c r="D1129" i="20"/>
  <c r="C1130" i="20"/>
  <c r="D1132" i="19"/>
  <c r="C1133" i="19"/>
  <c r="C1130" i="17"/>
  <c r="D1129" i="17"/>
  <c r="D1130" i="20"/>
  <c r="C1131" i="20"/>
  <c r="D1133" i="19"/>
  <c r="C1134" i="19"/>
  <c r="D1130" i="17"/>
  <c r="C1131" i="17"/>
  <c r="D1131" i="20"/>
  <c r="C1132" i="20"/>
  <c r="C1135" i="19"/>
  <c r="D1134" i="19"/>
  <c r="D1131" i="17"/>
  <c r="C1132" i="17"/>
  <c r="D1132" i="20"/>
  <c r="C1133" i="20"/>
  <c r="C1136" i="19"/>
  <c r="D1135" i="19"/>
  <c r="C1133" i="17"/>
  <c r="D1132" i="17"/>
  <c r="C1134" i="20"/>
  <c r="D1133" i="20"/>
  <c r="D1136" i="19"/>
  <c r="C1137" i="19"/>
  <c r="C1134" i="17"/>
  <c r="D1133" i="17"/>
  <c r="C1135" i="20"/>
  <c r="D1134" i="20"/>
  <c r="D1137" i="19"/>
  <c r="C1138" i="19"/>
  <c r="C1135" i="17"/>
  <c r="D1134" i="17"/>
  <c r="C1136" i="20"/>
  <c r="D1135" i="20"/>
  <c r="C1139" i="19"/>
  <c r="D1138" i="19"/>
  <c r="C1136" i="17"/>
  <c r="D1135" i="17"/>
  <c r="D1136" i="20"/>
  <c r="C1137" i="20"/>
  <c r="C1140" i="19"/>
  <c r="D1139" i="19"/>
  <c r="D1136" i="17"/>
  <c r="C1137" i="17"/>
  <c r="D1137" i="20"/>
  <c r="C1138" i="20"/>
  <c r="D1140" i="19"/>
  <c r="C1141" i="19"/>
  <c r="D1137" i="17"/>
  <c r="C1138" i="17"/>
  <c r="C1139" i="20"/>
  <c r="D1138" i="20"/>
  <c r="C1142" i="19"/>
  <c r="D1141" i="19"/>
  <c r="D1138" i="17"/>
  <c r="C1139" i="17"/>
  <c r="C1140" i="20"/>
  <c r="D1139" i="20"/>
  <c r="D1142" i="19"/>
  <c r="C1143" i="19"/>
  <c r="D1139" i="17"/>
  <c r="C1140" i="17"/>
  <c r="D1140" i="20"/>
  <c r="C1141" i="20"/>
  <c r="C1144" i="19"/>
  <c r="D1143" i="19"/>
  <c r="C1141" i="17"/>
  <c r="D1140" i="17"/>
  <c r="C1142" i="20"/>
  <c r="D1141" i="20"/>
  <c r="D1144" i="19"/>
  <c r="C1145" i="19"/>
  <c r="D1141" i="17"/>
  <c r="C1142" i="17"/>
  <c r="C1143" i="20"/>
  <c r="D1142" i="20"/>
  <c r="C1146" i="19"/>
  <c r="D1145" i="19"/>
  <c r="C1143" i="17"/>
  <c r="D1142" i="17"/>
  <c r="C1144" i="20"/>
  <c r="D1143" i="20"/>
  <c r="C1147" i="19"/>
  <c r="D1146" i="19"/>
  <c r="C1144" i="17"/>
  <c r="D1143" i="17"/>
  <c r="D1144" i="20"/>
  <c r="C1145" i="20"/>
  <c r="D1147" i="19"/>
  <c r="C1148" i="19"/>
  <c r="D1144" i="17"/>
  <c r="C1145" i="17"/>
  <c r="D1145" i="20"/>
  <c r="C1146" i="20"/>
  <c r="C1149" i="19"/>
  <c r="D1148" i="19"/>
  <c r="D1145" i="17"/>
  <c r="C1146" i="17"/>
  <c r="C1147" i="20"/>
  <c r="D1146" i="20"/>
  <c r="C1150" i="19"/>
  <c r="D1149" i="19"/>
  <c r="D1146" i="17"/>
  <c r="C1147" i="17"/>
  <c r="D1147" i="20"/>
  <c r="C1148" i="20"/>
  <c r="C1151" i="19"/>
  <c r="D1150" i="19"/>
  <c r="D1147" i="17"/>
  <c r="C1148" i="17"/>
  <c r="D1148" i="20"/>
  <c r="C1149" i="20"/>
  <c r="D1151" i="19"/>
  <c r="C1152" i="19"/>
  <c r="C1149" i="17"/>
  <c r="D1148" i="17"/>
  <c r="C1150" i="20"/>
  <c r="D1149" i="20"/>
  <c r="C1153" i="19"/>
  <c r="D1152" i="19"/>
  <c r="D1149" i="17"/>
  <c r="C1150" i="17"/>
  <c r="D1150" i="20"/>
  <c r="C1151" i="20"/>
  <c r="C1154" i="19"/>
  <c r="D1153" i="19"/>
  <c r="C1151" i="17"/>
  <c r="D1150" i="17"/>
  <c r="C1152" i="20"/>
  <c r="D1151" i="20"/>
  <c r="C1155" i="19"/>
  <c r="D1154" i="19"/>
  <c r="C1152" i="17"/>
  <c r="D1151" i="17"/>
  <c r="D1152" i="20"/>
  <c r="C1153" i="20"/>
  <c r="C1156" i="19"/>
  <c r="D1155" i="19"/>
  <c r="D1152" i="17"/>
  <c r="C1153" i="17"/>
  <c r="D1153" i="20"/>
  <c r="C1154" i="20"/>
  <c r="C1157" i="19"/>
  <c r="D1156" i="19"/>
  <c r="D1153" i="17"/>
  <c r="C1154" i="17"/>
  <c r="C1155" i="20"/>
  <c r="D1154" i="20"/>
  <c r="C1158" i="19"/>
  <c r="D1157" i="19"/>
  <c r="D1154" i="17"/>
  <c r="C1155" i="17"/>
  <c r="C1156" i="20"/>
  <c r="D1155" i="20"/>
  <c r="D1158" i="19"/>
  <c r="C1159" i="19"/>
  <c r="D1155" i="17"/>
  <c r="C1156" i="17"/>
  <c r="D1156" i="20"/>
  <c r="C1157" i="20"/>
  <c r="D1159" i="19"/>
  <c r="C1160" i="19"/>
  <c r="D1156" i="17"/>
  <c r="C1157" i="17"/>
  <c r="C1158" i="20"/>
  <c r="D1157" i="20"/>
  <c r="D1160" i="19"/>
  <c r="C1161" i="19"/>
  <c r="D1157" i="17"/>
  <c r="C1158" i="17"/>
  <c r="C1159" i="20"/>
  <c r="D1158" i="20"/>
  <c r="D1161" i="19"/>
  <c r="C1162" i="19"/>
  <c r="C1159" i="17"/>
  <c r="D1158" i="17"/>
  <c r="C1160" i="20"/>
  <c r="D1159" i="20"/>
  <c r="C1163" i="19"/>
  <c r="D1162" i="19"/>
  <c r="D1159" i="17"/>
  <c r="C1160" i="17"/>
  <c r="D1160" i="20"/>
  <c r="C1161" i="20"/>
  <c r="C1164" i="19"/>
  <c r="D1163" i="19"/>
  <c r="D1160" i="17"/>
  <c r="C1161" i="17"/>
  <c r="D1161" i="20"/>
  <c r="C1162" i="20"/>
  <c r="C1165" i="19"/>
  <c r="D1164" i="19"/>
  <c r="C1162" i="17"/>
  <c r="D1161" i="17"/>
  <c r="C1163" i="20"/>
  <c r="D1162" i="20"/>
  <c r="D1165" i="19"/>
  <c r="C1166" i="19"/>
  <c r="D1162" i="17"/>
  <c r="C1163" i="17"/>
  <c r="C1164" i="20"/>
  <c r="D1163" i="20"/>
  <c r="D1166" i="19"/>
  <c r="C1167" i="19"/>
  <c r="C1164" i="17"/>
  <c r="D1163" i="17"/>
  <c r="D1164" i="20"/>
  <c r="C1165" i="20"/>
  <c r="C1168" i="19"/>
  <c r="D1167" i="19"/>
  <c r="D1164" i="17"/>
  <c r="C1165" i="17"/>
  <c r="C1166" i="20"/>
  <c r="D1165" i="20"/>
  <c r="C1169" i="19"/>
  <c r="D1168" i="19"/>
  <c r="C1166" i="17"/>
  <c r="D1165" i="17"/>
  <c r="C1167" i="20"/>
  <c r="D1166" i="20"/>
  <c r="D1169" i="19"/>
  <c r="C1170" i="19"/>
  <c r="C1167" i="17"/>
  <c r="D1166" i="17"/>
  <c r="C1168" i="20"/>
  <c r="D1167" i="20"/>
  <c r="C1171" i="19"/>
  <c r="D1170" i="19"/>
  <c r="C1168" i="17"/>
  <c r="D1167" i="17"/>
  <c r="D1168" i="20"/>
  <c r="C1169" i="20"/>
  <c r="C1172" i="19"/>
  <c r="D1171" i="19"/>
  <c r="D1168" i="17"/>
  <c r="C1169" i="17"/>
  <c r="D1169" i="20"/>
  <c r="C1170" i="20"/>
  <c r="C1173" i="19"/>
  <c r="D1172" i="19"/>
  <c r="C1170" i="17"/>
  <c r="D1169" i="17"/>
  <c r="C1171" i="20"/>
  <c r="D1170" i="20"/>
  <c r="D1173" i="19"/>
  <c r="C1174" i="19"/>
  <c r="D1170" i="17"/>
  <c r="C1171" i="17"/>
  <c r="D1171" i="20"/>
  <c r="C1172" i="20"/>
  <c r="C1175" i="19"/>
  <c r="D1174" i="19"/>
  <c r="D1171" i="17"/>
  <c r="C1172" i="17"/>
  <c r="D1172" i="20"/>
  <c r="C1173" i="20"/>
  <c r="C1176" i="19"/>
  <c r="D1175" i="19"/>
  <c r="C1173" i="17"/>
  <c r="D1172" i="17"/>
  <c r="C1174" i="20"/>
  <c r="D1173" i="20"/>
  <c r="C1177" i="19"/>
  <c r="D1176" i="19"/>
  <c r="D1173" i="17"/>
  <c r="C1174" i="17"/>
  <c r="C1175" i="20"/>
  <c r="D1174" i="20"/>
  <c r="C1178" i="19"/>
  <c r="D1177" i="19"/>
  <c r="C1175" i="17"/>
  <c r="D1174" i="17"/>
  <c r="C1176" i="20"/>
  <c r="D1175" i="20"/>
  <c r="D1178" i="19"/>
  <c r="C1179" i="19"/>
  <c r="D1175" i="17"/>
  <c r="C1176" i="17"/>
  <c r="D1176" i="20"/>
  <c r="C1177" i="20"/>
  <c r="D1179" i="19"/>
  <c r="C1180" i="19"/>
  <c r="D1176" i="17"/>
  <c r="C1177" i="17"/>
  <c r="D1177" i="20"/>
  <c r="C1178" i="20"/>
  <c r="D1180" i="19"/>
  <c r="C1181" i="19"/>
  <c r="D1177" i="17"/>
  <c r="C1178" i="17"/>
  <c r="D1178" i="20"/>
  <c r="C1179" i="20"/>
  <c r="D1181" i="19"/>
  <c r="C1182" i="19"/>
  <c r="D1178" i="17"/>
  <c r="C1179" i="17"/>
  <c r="C1180" i="20"/>
  <c r="D1179" i="20"/>
  <c r="D1182" i="19"/>
  <c r="C1183" i="19"/>
  <c r="D1179" i="17"/>
  <c r="C1180" i="17"/>
  <c r="D1180" i="20"/>
  <c r="C1181" i="20"/>
  <c r="D1183" i="19"/>
  <c r="C1184" i="19"/>
  <c r="D1180" i="17"/>
  <c r="C1181" i="17"/>
  <c r="C1182" i="20"/>
  <c r="D1181" i="20"/>
  <c r="C1185" i="19"/>
  <c r="D1184" i="19"/>
  <c r="D1181" i="17"/>
  <c r="C1182" i="17"/>
  <c r="C1183" i="20"/>
  <c r="D1182" i="20"/>
  <c r="D1185" i="19"/>
  <c r="C1186" i="19"/>
  <c r="C1183" i="17"/>
  <c r="D1182" i="17"/>
  <c r="C1184" i="20"/>
  <c r="D1183" i="20"/>
  <c r="D1186" i="19"/>
  <c r="C1187" i="19"/>
  <c r="C1184" i="17"/>
  <c r="D1183" i="17"/>
  <c r="D1184" i="20"/>
  <c r="C1185" i="20"/>
  <c r="D1187" i="19"/>
  <c r="C1188" i="19"/>
  <c r="D1184" i="17"/>
  <c r="C1185" i="17"/>
  <c r="D1185" i="20"/>
  <c r="C1186" i="20"/>
  <c r="D1188" i="19"/>
  <c r="C1189" i="19"/>
  <c r="C1186" i="17"/>
  <c r="D1185" i="17"/>
  <c r="C1187" i="20"/>
  <c r="D1186" i="20"/>
  <c r="C1190" i="19"/>
  <c r="D1189" i="19"/>
  <c r="D1186" i="17"/>
  <c r="C1187" i="17"/>
  <c r="D1187" i="20"/>
  <c r="C1188" i="20"/>
  <c r="C1191" i="19"/>
  <c r="D1190" i="19"/>
  <c r="D1187" i="17"/>
  <c r="C1188" i="17"/>
  <c r="D1188" i="20"/>
  <c r="C1189" i="20"/>
  <c r="D1191" i="19"/>
  <c r="C1192" i="19"/>
  <c r="D1188" i="17"/>
  <c r="C1189" i="17"/>
  <c r="C1190" i="20"/>
  <c r="D1189" i="20"/>
  <c r="D1192" i="19"/>
  <c r="C1193" i="19"/>
  <c r="C1190" i="17"/>
  <c r="D1189" i="17"/>
  <c r="C1191" i="20"/>
  <c r="D1190" i="20"/>
  <c r="D1193" i="19"/>
  <c r="C1194" i="19"/>
  <c r="C1191" i="17"/>
  <c r="D1190" i="17"/>
  <c r="C1192" i="20"/>
  <c r="D1191" i="20"/>
  <c r="D1194" i="19"/>
  <c r="C1195" i="19"/>
  <c r="C1192" i="17"/>
  <c r="D1191" i="17"/>
  <c r="D1192" i="20"/>
  <c r="C1193" i="20"/>
  <c r="D1195" i="19"/>
  <c r="C1196" i="19"/>
  <c r="D1192" i="17"/>
  <c r="C1193" i="17"/>
  <c r="D1193" i="20"/>
  <c r="C1194" i="20"/>
  <c r="D1196" i="19"/>
  <c r="C1197" i="19"/>
  <c r="C1194" i="17"/>
  <c r="D1193" i="17"/>
  <c r="D1194" i="20"/>
  <c r="C1195" i="20"/>
  <c r="D1197" i="19"/>
  <c r="C1198" i="19"/>
  <c r="D1194" i="17"/>
  <c r="C1195" i="17"/>
  <c r="D1195" i="20"/>
  <c r="C1196" i="20"/>
  <c r="D1198" i="19"/>
  <c r="C1199" i="19"/>
  <c r="D1195" i="17"/>
  <c r="C1196" i="17"/>
  <c r="D1196" i="20"/>
  <c r="C1197" i="20"/>
  <c r="C1200" i="19"/>
  <c r="D1199" i="19"/>
  <c r="D1196" i="17"/>
  <c r="C1197" i="17"/>
  <c r="C1198" i="20"/>
  <c r="D1197" i="20"/>
  <c r="D1200" i="19"/>
  <c r="C1201" i="19"/>
  <c r="D1197" i="17"/>
  <c r="C1198" i="17"/>
  <c r="C1199" i="20"/>
  <c r="D1198" i="20"/>
  <c r="C1202" i="19"/>
  <c r="D1201" i="19"/>
  <c r="C1199" i="17"/>
  <c r="D1198" i="17"/>
  <c r="C1200" i="20"/>
  <c r="D1199" i="20"/>
  <c r="C1203" i="19"/>
  <c r="D1202" i="19"/>
  <c r="D1199" i="17"/>
  <c r="C1200" i="17"/>
  <c r="D1200" i="20"/>
  <c r="C1201" i="20"/>
  <c r="D1203" i="19"/>
  <c r="C1204" i="19"/>
  <c r="D1200" i="17"/>
  <c r="C1201" i="17"/>
  <c r="D1201" i="20"/>
  <c r="C1202" i="20"/>
  <c r="C1205" i="19"/>
  <c r="D1204" i="19"/>
  <c r="C1202" i="17"/>
  <c r="D1201" i="17"/>
  <c r="C1203" i="20"/>
  <c r="D1202" i="20"/>
  <c r="C1206" i="19"/>
  <c r="D1205" i="19"/>
  <c r="D1202" i="17"/>
  <c r="C1203" i="17"/>
  <c r="C1204" i="20"/>
  <c r="D1203" i="20"/>
  <c r="C1207" i="19"/>
  <c r="D1206" i="19"/>
  <c r="C1204" i="17"/>
  <c r="D1203" i="17"/>
  <c r="D1204" i="20"/>
  <c r="C1205" i="20"/>
  <c r="C1208" i="19"/>
  <c r="D1207" i="19"/>
  <c r="C1205" i="17"/>
  <c r="D1204" i="17"/>
  <c r="C1206" i="20"/>
  <c r="D1205" i="20"/>
  <c r="C1209" i="19"/>
  <c r="D1208" i="19"/>
  <c r="D1205" i="17"/>
  <c r="C1206" i="17"/>
  <c r="C1207" i="20"/>
  <c r="D1206" i="20"/>
  <c r="C1210" i="19"/>
  <c r="D1209" i="19"/>
  <c r="C1207" i="17"/>
  <c r="D1206" i="17"/>
  <c r="C1208" i="20"/>
  <c r="D1207" i="20"/>
  <c r="D1210" i="19"/>
  <c r="C1211" i="19"/>
  <c r="C1208" i="17"/>
  <c r="D1207" i="17"/>
  <c r="D1208" i="20"/>
  <c r="C1209" i="20"/>
  <c r="D1211" i="19"/>
  <c r="C1212" i="19"/>
  <c r="D1208" i="17"/>
  <c r="C1209" i="17"/>
  <c r="D1209" i="20"/>
  <c r="C1210" i="20"/>
  <c r="D1212" i="19"/>
  <c r="C1213" i="19"/>
  <c r="C1210" i="17"/>
  <c r="D1209" i="17"/>
  <c r="C1211" i="20"/>
  <c r="D1210" i="20"/>
  <c r="C1214" i="19"/>
  <c r="D1213" i="19"/>
  <c r="D1210" i="17"/>
  <c r="C1211" i="17"/>
  <c r="C1212" i="20"/>
  <c r="D1211" i="20"/>
  <c r="D1214" i="19"/>
  <c r="C1215" i="19"/>
  <c r="D1211" i="17"/>
  <c r="C1212" i="17"/>
  <c r="D1212" i="20"/>
  <c r="C1213" i="20"/>
  <c r="C1216" i="19"/>
  <c r="D1215" i="19"/>
  <c r="C1213" i="17"/>
  <c r="D1212" i="17"/>
  <c r="C1214" i="20"/>
  <c r="D1213" i="20"/>
  <c r="C1217" i="19"/>
  <c r="D1216" i="19"/>
  <c r="C1214" i="17"/>
  <c r="D1213" i="17"/>
  <c r="D1214" i="20"/>
  <c r="C1215" i="20"/>
  <c r="D1217" i="19"/>
  <c r="C1218" i="19"/>
  <c r="C1215" i="17"/>
  <c r="D1214" i="17"/>
  <c r="D1215" i="20"/>
  <c r="C1216" i="20"/>
  <c r="D1218" i="19"/>
  <c r="C1219" i="19"/>
  <c r="D1215" i="17"/>
  <c r="C1216" i="17"/>
  <c r="C1217" i="20"/>
  <c r="D1216" i="20"/>
  <c r="D1219" i="19"/>
  <c r="C1220" i="19"/>
  <c r="D1216" i="17"/>
  <c r="C1217" i="17"/>
  <c r="D1217" i="20"/>
  <c r="C1218" i="20"/>
  <c r="D1220" i="19"/>
  <c r="C1221" i="19"/>
  <c r="C1218" i="17"/>
  <c r="D1217" i="17"/>
  <c r="C1219" i="20"/>
  <c r="D1218" i="20"/>
  <c r="C1222" i="19"/>
  <c r="D1221" i="19"/>
  <c r="D1218" i="17"/>
  <c r="C1219" i="17"/>
  <c r="D1219" i="20"/>
  <c r="C1220" i="20"/>
  <c r="C1223" i="19"/>
  <c r="D1222" i="19"/>
  <c r="C1220" i="17"/>
  <c r="D1219" i="17"/>
  <c r="C1221" i="20"/>
  <c r="D1220" i="20"/>
  <c r="D1223" i="19"/>
  <c r="C1224" i="19"/>
  <c r="C1221" i="17"/>
  <c r="D1220" i="17"/>
  <c r="C1222" i="20"/>
  <c r="D1221" i="20"/>
  <c r="D1224" i="19"/>
  <c r="C1225" i="19"/>
  <c r="D1221" i="17"/>
  <c r="C1222" i="17"/>
  <c r="C1223" i="20"/>
  <c r="D1222" i="20"/>
  <c r="D1225" i="19"/>
  <c r="C1226" i="19"/>
  <c r="C1223" i="17"/>
  <c r="D1222" i="17"/>
  <c r="D1223" i="20"/>
  <c r="C1224" i="20"/>
  <c r="D1226" i="19"/>
  <c r="C1227" i="19"/>
  <c r="C1224" i="17"/>
  <c r="D1223" i="17"/>
  <c r="C1225" i="20"/>
  <c r="D1224" i="20"/>
  <c r="D1227" i="19"/>
  <c r="C1228" i="19"/>
  <c r="D1224" i="17"/>
  <c r="C1225" i="17"/>
  <c r="D1225" i="20"/>
  <c r="C1226" i="20"/>
  <c r="D1228" i="19"/>
  <c r="C1229" i="19"/>
  <c r="D1225" i="17"/>
  <c r="C1226" i="17"/>
  <c r="C1227" i="20"/>
  <c r="D1226" i="20"/>
  <c r="D1229" i="19"/>
  <c r="C1230" i="19"/>
  <c r="D1226" i="17"/>
  <c r="C1227" i="17"/>
  <c r="D1227" i="20"/>
  <c r="C1228" i="20"/>
  <c r="D1230" i="19"/>
  <c r="C1231" i="19"/>
  <c r="C1228" i="17"/>
  <c r="D1227" i="17"/>
  <c r="C1229" i="20"/>
  <c r="D1228" i="20"/>
  <c r="C1232" i="19"/>
  <c r="D1231" i="19"/>
  <c r="C1229" i="17"/>
  <c r="D1228" i="17"/>
  <c r="C1230" i="20"/>
  <c r="D1229" i="20"/>
  <c r="D1232" i="19"/>
  <c r="C1233" i="19"/>
  <c r="D1229" i="17"/>
  <c r="C1230" i="17"/>
  <c r="C1231" i="20"/>
  <c r="D1230" i="20"/>
  <c r="D1233" i="19"/>
  <c r="C1234" i="19"/>
  <c r="C1231" i="17"/>
  <c r="D1230" i="17"/>
  <c r="D1231" i="20"/>
  <c r="C1232" i="20"/>
  <c r="C1235" i="19"/>
  <c r="D1234" i="19"/>
  <c r="C1232" i="17"/>
  <c r="D1231" i="17"/>
  <c r="C1233" i="20"/>
  <c r="D1232" i="20"/>
  <c r="D1235" i="19"/>
  <c r="C1236" i="19"/>
  <c r="D1232" i="17"/>
  <c r="C1233" i="17"/>
  <c r="D1233" i="20"/>
  <c r="C1234" i="20"/>
  <c r="C1237" i="19"/>
  <c r="D1236" i="19"/>
  <c r="C1234" i="17"/>
  <c r="D1233" i="17"/>
  <c r="C1235" i="20"/>
  <c r="D1234" i="20"/>
  <c r="C1238" i="19"/>
  <c r="D1237" i="19"/>
  <c r="D1234" i="17"/>
  <c r="C1235" i="17"/>
  <c r="D1235" i="20"/>
  <c r="C1236" i="20"/>
  <c r="C1239" i="19"/>
  <c r="D1238" i="19"/>
  <c r="C1236" i="17"/>
  <c r="D1235" i="17"/>
  <c r="C1237" i="20"/>
  <c r="D1236" i="20"/>
  <c r="D1239" i="19"/>
  <c r="C1240" i="19"/>
  <c r="D1236" i="17"/>
  <c r="C1237" i="17"/>
  <c r="C1238" i="20"/>
  <c r="D1237" i="20"/>
  <c r="C1241" i="19"/>
  <c r="D1240" i="19"/>
  <c r="D1237" i="17"/>
  <c r="C1238" i="17"/>
  <c r="C1239" i="20"/>
  <c r="D1238" i="20"/>
  <c r="C1242" i="19"/>
  <c r="D1241" i="19"/>
  <c r="C1239" i="17"/>
  <c r="D1238" i="17"/>
  <c r="D1239" i="20"/>
  <c r="C1240" i="20"/>
  <c r="D1242" i="19"/>
  <c r="C1243" i="19"/>
  <c r="C1240" i="17"/>
  <c r="D1239" i="17"/>
  <c r="C1241" i="20"/>
  <c r="D1240" i="20"/>
  <c r="D1243" i="19"/>
  <c r="C1244" i="19"/>
  <c r="D1240" i="17"/>
  <c r="C1241" i="17"/>
  <c r="D1241" i="20"/>
  <c r="C1242" i="20"/>
  <c r="D1244" i="19"/>
  <c r="C1245" i="19"/>
  <c r="D1241" i="17"/>
  <c r="C1242" i="17"/>
  <c r="D1242" i="20"/>
  <c r="C1243" i="20"/>
  <c r="C1246" i="19"/>
  <c r="D1245" i="19"/>
  <c r="D1242" i="17"/>
  <c r="C1243" i="17"/>
  <c r="D1243" i="20"/>
  <c r="C1244" i="20"/>
  <c r="D1246" i="19"/>
  <c r="C1247" i="19"/>
  <c r="D1243" i="17"/>
  <c r="C1244" i="17"/>
  <c r="C1245" i="20"/>
  <c r="D1244" i="20"/>
  <c r="D1247" i="19"/>
  <c r="C1248" i="19"/>
  <c r="C1245" i="17"/>
  <c r="D1244" i="17"/>
  <c r="C1246" i="20"/>
  <c r="D1245" i="20"/>
  <c r="C1249" i="19"/>
  <c r="D1248" i="19"/>
  <c r="D1245" i="17"/>
  <c r="C1246" i="17"/>
  <c r="D1246" i="20"/>
  <c r="C1247" i="20"/>
  <c r="D1249" i="19"/>
  <c r="C1250" i="19"/>
  <c r="C1247" i="17"/>
  <c r="D1246" i="17"/>
  <c r="D1247" i="20"/>
  <c r="C1248" i="20"/>
  <c r="D1250" i="19"/>
  <c r="C1251" i="19"/>
  <c r="D1247" i="17"/>
  <c r="C1248" i="17"/>
  <c r="C1249" i="20"/>
  <c r="D1248" i="20"/>
  <c r="D1251" i="19"/>
  <c r="C1252" i="19"/>
  <c r="D1248" i="17"/>
  <c r="C1249" i="17"/>
  <c r="D1249" i="20"/>
  <c r="C1250" i="20"/>
  <c r="D1252" i="19"/>
  <c r="C1253" i="19"/>
  <c r="C1250" i="17"/>
  <c r="D1249" i="17"/>
  <c r="C1251" i="20"/>
  <c r="D1250" i="20"/>
  <c r="D1253" i="19"/>
  <c r="C1254" i="19"/>
  <c r="D1250" i="17"/>
  <c r="C1251" i="17"/>
  <c r="D1251" i="20"/>
  <c r="C1252" i="20"/>
  <c r="C1255" i="19"/>
  <c r="D1254" i="19"/>
  <c r="D1251" i="17"/>
  <c r="C1252" i="17"/>
  <c r="C1253" i="20"/>
  <c r="D1252" i="20"/>
  <c r="D1255" i="19"/>
  <c r="C1256" i="19"/>
  <c r="C1253" i="17"/>
  <c r="D1252" i="17"/>
  <c r="C1254" i="20"/>
  <c r="D1253" i="20"/>
  <c r="D1256" i="19"/>
  <c r="C1257" i="19"/>
  <c r="C1254" i="17"/>
  <c r="D1253" i="17"/>
  <c r="D1254" i="20"/>
  <c r="C1255" i="20"/>
  <c r="C1258" i="19"/>
  <c r="D1257" i="19"/>
  <c r="C1255" i="17"/>
  <c r="D1254" i="17"/>
  <c r="D1255" i="20"/>
  <c r="C1256" i="20"/>
  <c r="D1258" i="19"/>
  <c r="C1259" i="19"/>
  <c r="C1256" i="17"/>
  <c r="D1255" i="17"/>
  <c r="C1257" i="20"/>
  <c r="D1256" i="20"/>
  <c r="D1259" i="19"/>
  <c r="C1260" i="19"/>
  <c r="D1256" i="17"/>
  <c r="C1257" i="17"/>
  <c r="D1257" i="20"/>
  <c r="C1258" i="20"/>
  <c r="D1260" i="19"/>
  <c r="C1261" i="19"/>
  <c r="C1258" i="17"/>
  <c r="D1257" i="17"/>
  <c r="C1259" i="20"/>
  <c r="D1258" i="20"/>
  <c r="D1261" i="19"/>
  <c r="C1262" i="19"/>
  <c r="D1258" i="17"/>
  <c r="C1259" i="17"/>
  <c r="D1259" i="20"/>
  <c r="C1260" i="20"/>
  <c r="D1262" i="19"/>
  <c r="C1263" i="19"/>
  <c r="D1259" i="17"/>
  <c r="C1260" i="17"/>
  <c r="C1261" i="20"/>
  <c r="D1260" i="20"/>
  <c r="C1264" i="19"/>
  <c r="D1263" i="19"/>
  <c r="D1260" i="17"/>
  <c r="C1261" i="17"/>
  <c r="C1262" i="20"/>
  <c r="D1261" i="20"/>
  <c r="D1264" i="19"/>
  <c r="C1265" i="19"/>
  <c r="D1261" i="17"/>
  <c r="C1262" i="17"/>
  <c r="D1262" i="20"/>
  <c r="C1263" i="20"/>
  <c r="C1266" i="19"/>
  <c r="D1265" i="19"/>
  <c r="D1262" i="17"/>
  <c r="C1263" i="17"/>
  <c r="D1263" i="20"/>
  <c r="C1264" i="20"/>
  <c r="C1267" i="19"/>
  <c r="D1266" i="19"/>
  <c r="D1263" i="17"/>
  <c r="C1264" i="17"/>
  <c r="D1264" i="20"/>
  <c r="C1265" i="20"/>
  <c r="D1267" i="19"/>
  <c r="C1268" i="19"/>
  <c r="D1264" i="17"/>
  <c r="C1265" i="17"/>
  <c r="C1266" i="20"/>
  <c r="D1265" i="20"/>
  <c r="C1269" i="19"/>
  <c r="D1268" i="19"/>
  <c r="D1265" i="17"/>
  <c r="C1266" i="17"/>
  <c r="D1266" i="20"/>
  <c r="C1267" i="20"/>
  <c r="D1269" i="19"/>
  <c r="C1270" i="19"/>
  <c r="D1266" i="17"/>
  <c r="C1267" i="17"/>
  <c r="C1268" i="20"/>
  <c r="D1267" i="20"/>
  <c r="C1271" i="19"/>
  <c r="D1270" i="19"/>
  <c r="C1268" i="17"/>
  <c r="D1267" i="17"/>
  <c r="C1269" i="20"/>
  <c r="D1268" i="20"/>
  <c r="C1272" i="19"/>
  <c r="D1271" i="19"/>
  <c r="D1268" i="17"/>
  <c r="C1269" i="17"/>
  <c r="C1270" i="20"/>
  <c r="D1269" i="20"/>
  <c r="C1273" i="19"/>
  <c r="D1272" i="19"/>
  <c r="C1270" i="17"/>
  <c r="D1269" i="17"/>
  <c r="C1271" i="20"/>
  <c r="D1270" i="20"/>
  <c r="D1273" i="19"/>
  <c r="C1274" i="19"/>
  <c r="D1270" i="17"/>
  <c r="C1271" i="17"/>
  <c r="D1271" i="20"/>
  <c r="C1272" i="20"/>
  <c r="D1274" i="19"/>
  <c r="C1275" i="19"/>
  <c r="C1272" i="17"/>
  <c r="D1271" i="17"/>
  <c r="D1272" i="20"/>
  <c r="C1273" i="20"/>
  <c r="D1275" i="19"/>
  <c r="C1276" i="19"/>
  <c r="D1272" i="17"/>
  <c r="C1273" i="17"/>
  <c r="C1274" i="20"/>
  <c r="D1273" i="20"/>
  <c r="D1276" i="19"/>
  <c r="C1277" i="19"/>
  <c r="C1274" i="17"/>
  <c r="D1273" i="17"/>
  <c r="D1274" i="20"/>
  <c r="C1275" i="20"/>
  <c r="C1278" i="19"/>
  <c r="D1277" i="19"/>
  <c r="D1274" i="17"/>
  <c r="C1275" i="17"/>
  <c r="D1275" i="20"/>
  <c r="C1276" i="20"/>
  <c r="D1278" i="19"/>
  <c r="C1279" i="19"/>
  <c r="C1276" i="17"/>
  <c r="D1275" i="17"/>
  <c r="C1277" i="20"/>
  <c r="D1276" i="20"/>
  <c r="D1279" i="19"/>
  <c r="C1280" i="19"/>
  <c r="C1277" i="17"/>
  <c r="D1276" i="17"/>
  <c r="D1277" i="20"/>
  <c r="C1278" i="20"/>
  <c r="C1281" i="19"/>
  <c r="D1280" i="19"/>
  <c r="D1277" i="17"/>
  <c r="C1278" i="17"/>
  <c r="C1279" i="20"/>
  <c r="D1278" i="20"/>
  <c r="D1281" i="19"/>
  <c r="C1282" i="19"/>
  <c r="D1278" i="17"/>
  <c r="C1279" i="17"/>
  <c r="D1279" i="20"/>
  <c r="C1280" i="20"/>
  <c r="D1282" i="19"/>
  <c r="C1283" i="19"/>
  <c r="D1279" i="17"/>
  <c r="C1280" i="17"/>
  <c r="D1280" i="20"/>
  <c r="C1281" i="20"/>
  <c r="D1283" i="19"/>
  <c r="C1284" i="19"/>
  <c r="D1280" i="17"/>
  <c r="C1281" i="17"/>
  <c r="C1282" i="20"/>
  <c r="D1281" i="20"/>
  <c r="D1284" i="19"/>
  <c r="C1285" i="19"/>
  <c r="C1282" i="17"/>
  <c r="D1281" i="17"/>
  <c r="D1282" i="20"/>
  <c r="C1283" i="20"/>
  <c r="D1285" i="19"/>
  <c r="C1286" i="19"/>
  <c r="C1283" i="17"/>
  <c r="D1282" i="17"/>
  <c r="D1283" i="20"/>
  <c r="C1284" i="20"/>
  <c r="C1287" i="19"/>
  <c r="D1286" i="19"/>
  <c r="D1283" i="17"/>
  <c r="C1284" i="17"/>
  <c r="C1285" i="20"/>
  <c r="D1284" i="20"/>
  <c r="D1287" i="19"/>
  <c r="C1288" i="19"/>
  <c r="D1284" i="17"/>
  <c r="C1285" i="17"/>
  <c r="D1285" i="20"/>
  <c r="C1286" i="20"/>
  <c r="C1289" i="19"/>
  <c r="D1288" i="19"/>
  <c r="D1285" i="17"/>
  <c r="C1286" i="17"/>
  <c r="C1287" i="20"/>
  <c r="D1286" i="20"/>
  <c r="C1290" i="19"/>
  <c r="D1289" i="19"/>
  <c r="C1287" i="17"/>
  <c r="D1286" i="17"/>
  <c r="D1287" i="20"/>
  <c r="C1288" i="20"/>
  <c r="D1290" i="19"/>
  <c r="C1291" i="19"/>
  <c r="D1287" i="17"/>
  <c r="C1288" i="17"/>
  <c r="C1289" i="20"/>
  <c r="D1288" i="20"/>
  <c r="D1291" i="19"/>
  <c r="C1292" i="19"/>
  <c r="C1289" i="17"/>
  <c r="D1288" i="17"/>
  <c r="D1289" i="20"/>
  <c r="C1290" i="20"/>
  <c r="D1292" i="19"/>
  <c r="C1293" i="19"/>
  <c r="D1289" i="17"/>
  <c r="C1290" i="17"/>
  <c r="D1290" i="20"/>
  <c r="C1291" i="20"/>
  <c r="D1293" i="19"/>
  <c r="C1294" i="19"/>
  <c r="C1291" i="17"/>
  <c r="D1290" i="17"/>
  <c r="D1291" i="20"/>
  <c r="C1292" i="20"/>
  <c r="D1294" i="19"/>
  <c r="C1295" i="19"/>
  <c r="C1292" i="17"/>
  <c r="D1291" i="17"/>
  <c r="C1293" i="20"/>
  <c r="D1292" i="20"/>
  <c r="C1296" i="19"/>
  <c r="D1295" i="19"/>
  <c r="D1292" i="17"/>
  <c r="C1293" i="17"/>
  <c r="D1293" i="20"/>
  <c r="C1294" i="20"/>
  <c r="C1297" i="19"/>
  <c r="D1296" i="19"/>
  <c r="D1293" i="17"/>
  <c r="C1294" i="17"/>
  <c r="D1294" i="20"/>
  <c r="C1295" i="20"/>
  <c r="C1298" i="19"/>
  <c r="D1297" i="19"/>
  <c r="C1295" i="17"/>
  <c r="D1294" i="17"/>
  <c r="C1296" i="20"/>
  <c r="D1295" i="20"/>
  <c r="C1299" i="19"/>
  <c r="D1298" i="19"/>
  <c r="D1295" i="17"/>
  <c r="C1296" i="17"/>
  <c r="C1297" i="20"/>
  <c r="D1296" i="20"/>
  <c r="D1299" i="19"/>
  <c r="C1300" i="19"/>
  <c r="C1297" i="17"/>
  <c r="D1296" i="17"/>
  <c r="C1298" i="20"/>
  <c r="D1297" i="20"/>
  <c r="C1301" i="19"/>
  <c r="D1300" i="19"/>
  <c r="D1297" i="17"/>
  <c r="C1298" i="17"/>
  <c r="D1298" i="20"/>
  <c r="C1299" i="20"/>
  <c r="C1302" i="19"/>
  <c r="D1301" i="19"/>
  <c r="D1298" i="17"/>
  <c r="C1299" i="17"/>
  <c r="C1300" i="20"/>
  <c r="D1299" i="20"/>
  <c r="C1303" i="19"/>
  <c r="D1302" i="19"/>
  <c r="D1299" i="17"/>
  <c r="C1300" i="17"/>
  <c r="C1301" i="20"/>
  <c r="D1300" i="20"/>
  <c r="C1304" i="19"/>
  <c r="D1303" i="19"/>
  <c r="C1301" i="17"/>
  <c r="D1300" i="17"/>
  <c r="C1302" i="20"/>
  <c r="D1301" i="20"/>
  <c r="C1305" i="19"/>
  <c r="D1304" i="19"/>
  <c r="C1302" i="17"/>
  <c r="D1301" i="17"/>
  <c r="C1303" i="20"/>
  <c r="D1302" i="20"/>
  <c r="D1305" i="19"/>
  <c r="C1306" i="19"/>
  <c r="C1303" i="17"/>
  <c r="D1302" i="17"/>
  <c r="C1304" i="20"/>
  <c r="D1303" i="20"/>
  <c r="D1306" i="19"/>
  <c r="C1307" i="19"/>
  <c r="C1304" i="17"/>
  <c r="D1303" i="17"/>
  <c r="C1305" i="20"/>
  <c r="D1304" i="20"/>
  <c r="C1308" i="19"/>
  <c r="D1307" i="19"/>
  <c r="C1305" i="17"/>
  <c r="D1304" i="17"/>
  <c r="D1305" i="20"/>
  <c r="C1306" i="20"/>
  <c r="D1308" i="19"/>
  <c r="C1309" i="19"/>
  <c r="D1305" i="17"/>
  <c r="C1306" i="17"/>
  <c r="D1306" i="20"/>
  <c r="C1307" i="20"/>
  <c r="D1309" i="19"/>
  <c r="C1310" i="19"/>
  <c r="D1306" i="17"/>
  <c r="C1307" i="17"/>
  <c r="C1308" i="20"/>
  <c r="D1307" i="20"/>
  <c r="D1310" i="19"/>
  <c r="C1311" i="19"/>
  <c r="C1308" i="17"/>
  <c r="D1307" i="17"/>
  <c r="C1309" i="20"/>
  <c r="D1308" i="20"/>
  <c r="C1312" i="19"/>
  <c r="D1311" i="19"/>
  <c r="C1309" i="17"/>
  <c r="D1308" i="17"/>
  <c r="C1310" i="20"/>
  <c r="D1309" i="20"/>
  <c r="C1313" i="19"/>
  <c r="D1312" i="19"/>
  <c r="C1310" i="17"/>
  <c r="D1309" i="17"/>
  <c r="C1311" i="20"/>
  <c r="D1310" i="20"/>
  <c r="C1314" i="19"/>
  <c r="D1313" i="19"/>
  <c r="C1311" i="17"/>
  <c r="D1310" i="17"/>
  <c r="C1312" i="20"/>
  <c r="D1311" i="20"/>
  <c r="D1314" i="19"/>
  <c r="C1315" i="19"/>
  <c r="D1311" i="17"/>
  <c r="C1312" i="17"/>
  <c r="D1312" i="20"/>
  <c r="C1313" i="20"/>
  <c r="D1315" i="19"/>
  <c r="C1316" i="19"/>
  <c r="C1313" i="17"/>
  <c r="D1312" i="17"/>
  <c r="D1313" i="20"/>
  <c r="C1314" i="20"/>
  <c r="C1317" i="19"/>
  <c r="D1316" i="19"/>
  <c r="C1314" i="17"/>
  <c r="D1313" i="17"/>
  <c r="D1314" i="20"/>
  <c r="C1315" i="20"/>
  <c r="C1318" i="19"/>
  <c r="D1317" i="19"/>
  <c r="C1315" i="17"/>
  <c r="D1314" i="17"/>
  <c r="C1316" i="20"/>
  <c r="D1315" i="20"/>
  <c r="C1319" i="19"/>
  <c r="D1318" i="19"/>
  <c r="D1315" i="17"/>
  <c r="C1316" i="17"/>
  <c r="C1317" i="20"/>
  <c r="D1316" i="20"/>
  <c r="C1320" i="19"/>
  <c r="D1319" i="19"/>
  <c r="D1316" i="17"/>
  <c r="C1317" i="17"/>
  <c r="C1318" i="20"/>
  <c r="D1317" i="20"/>
  <c r="C1321" i="19"/>
  <c r="D1320" i="19"/>
  <c r="C1318" i="17"/>
  <c r="D1317" i="17"/>
  <c r="C1319" i="20"/>
  <c r="D1318" i="20"/>
  <c r="D1321" i="19"/>
  <c r="C1322" i="19"/>
  <c r="C1319" i="17"/>
  <c r="D1318" i="17"/>
  <c r="C1320" i="20"/>
  <c r="D1319" i="20"/>
  <c r="D1322" i="19"/>
  <c r="C1323" i="19"/>
  <c r="D1319" i="17"/>
  <c r="C1320" i="17"/>
  <c r="D1320" i="20"/>
  <c r="C1321" i="20"/>
  <c r="D1323" i="19"/>
  <c r="C1324" i="19"/>
  <c r="C1321" i="17"/>
  <c r="D1320" i="17"/>
  <c r="D1321" i="20"/>
  <c r="C1322" i="20"/>
  <c r="D1324" i="19"/>
  <c r="C1325" i="19"/>
  <c r="D1321" i="17"/>
  <c r="C1322" i="17"/>
  <c r="D1322" i="20"/>
  <c r="C1323" i="20"/>
  <c r="D1325" i="19"/>
  <c r="C1326" i="19"/>
  <c r="C1323" i="17"/>
  <c r="D1322" i="17"/>
  <c r="C1324" i="20"/>
  <c r="D1323" i="20"/>
  <c r="D1326" i="19"/>
  <c r="C1327" i="19"/>
  <c r="D1323" i="17"/>
  <c r="C1324" i="17"/>
  <c r="C1325" i="20"/>
  <c r="D1324" i="20"/>
  <c r="C1328" i="19"/>
  <c r="D1327" i="19"/>
  <c r="D1324" i="17"/>
  <c r="C1325" i="17"/>
  <c r="D1325" i="20"/>
  <c r="C1326" i="20"/>
  <c r="C1329" i="19"/>
  <c r="D1328" i="19"/>
  <c r="D1325" i="17"/>
  <c r="C1326" i="17"/>
  <c r="D1326" i="20"/>
  <c r="C1327" i="20"/>
  <c r="C1330" i="19"/>
  <c r="D1329" i="19"/>
  <c r="C1327" i="17"/>
  <c r="D1326" i="17"/>
  <c r="C1328" i="20"/>
  <c r="D1327" i="20"/>
  <c r="C1331" i="19"/>
  <c r="D1330" i="19"/>
  <c r="C1328" i="17"/>
  <c r="D1327" i="17"/>
  <c r="D1328" i="20"/>
  <c r="C1329" i="20"/>
  <c r="D1331" i="19"/>
  <c r="C1332" i="19"/>
  <c r="D1328" i="17"/>
  <c r="C1329" i="17"/>
  <c r="C1330" i="20"/>
  <c r="D1329" i="20"/>
  <c r="C1333" i="19"/>
  <c r="D1332" i="19"/>
  <c r="C1330" i="17"/>
  <c r="D1329" i="17"/>
  <c r="C1331" i="20"/>
  <c r="D1330" i="20"/>
  <c r="C1334" i="19"/>
  <c r="D1333" i="19"/>
  <c r="D1330" i="17"/>
  <c r="C1331" i="17"/>
  <c r="D1331" i="20"/>
  <c r="C1332" i="20"/>
  <c r="C1335" i="19"/>
  <c r="D1334" i="19"/>
  <c r="D1331" i="17"/>
  <c r="C1332" i="17"/>
  <c r="C1333" i="20"/>
  <c r="D1332" i="20"/>
  <c r="C1336" i="19"/>
  <c r="D1335" i="19"/>
  <c r="C1333" i="17"/>
  <c r="D1332" i="17"/>
  <c r="D1333" i="20"/>
  <c r="C1334" i="20"/>
  <c r="C1337" i="19"/>
  <c r="D1336" i="19"/>
  <c r="C1334" i="17"/>
  <c r="D1333" i="17"/>
  <c r="C1335" i="20"/>
  <c r="D1334" i="20"/>
  <c r="D1337" i="19"/>
  <c r="C1338" i="19"/>
  <c r="C1335" i="17"/>
  <c r="D1334" i="17"/>
  <c r="D1335" i="20"/>
  <c r="C1336" i="20"/>
  <c r="D1338" i="19"/>
  <c r="C1339" i="19"/>
  <c r="D1335" i="17"/>
  <c r="C1336" i="17"/>
  <c r="C1337" i="20"/>
  <c r="D1336" i="20"/>
  <c r="C1340" i="19"/>
  <c r="D1339" i="19"/>
  <c r="C1337" i="17"/>
  <c r="D1336" i="17"/>
  <c r="C1338" i="20"/>
  <c r="D1337" i="20"/>
  <c r="D1340" i="19"/>
  <c r="C1341" i="19"/>
  <c r="C1338" i="17"/>
  <c r="D1337" i="17"/>
  <c r="C1339" i="20"/>
  <c r="D1338" i="20"/>
  <c r="D1341" i="19"/>
  <c r="C1342" i="19"/>
  <c r="D1338" i="17"/>
  <c r="C1339" i="17"/>
  <c r="D1339" i="20"/>
  <c r="C1340" i="20"/>
  <c r="D1342" i="19"/>
  <c r="C1343" i="19"/>
  <c r="C1340" i="17"/>
  <c r="D1339" i="17"/>
  <c r="C1341" i="20"/>
  <c r="D1340" i="20"/>
  <c r="C1344" i="19"/>
  <c r="D1343" i="19"/>
  <c r="C1341" i="17"/>
  <c r="D1340" i="17"/>
  <c r="C1342" i="20"/>
  <c r="D1341" i="20"/>
  <c r="C1345" i="19"/>
  <c r="D1344" i="19"/>
  <c r="D1341" i="17"/>
  <c r="C1342" i="17"/>
  <c r="C1343" i="20"/>
  <c r="D1342" i="20"/>
  <c r="C1346" i="19"/>
  <c r="D1345" i="19"/>
  <c r="C1343" i="17"/>
  <c r="D1342" i="17"/>
  <c r="D1343" i="20"/>
  <c r="C1344" i="20"/>
  <c r="D1346" i="19"/>
  <c r="C1347" i="19"/>
  <c r="C1344" i="17"/>
  <c r="D1343" i="17"/>
  <c r="D1344" i="20"/>
  <c r="C1345" i="20"/>
  <c r="D1347" i="19"/>
  <c r="C1348" i="19"/>
  <c r="C1345" i="17"/>
  <c r="D1344" i="17"/>
  <c r="D1345" i="20"/>
  <c r="C1346" i="20"/>
  <c r="C1349" i="19"/>
  <c r="D1348" i="19"/>
  <c r="D1345" i="17"/>
  <c r="C1346" i="17"/>
  <c r="D1346" i="20"/>
  <c r="C1347" i="20"/>
  <c r="C1350" i="19"/>
  <c r="D1349" i="19"/>
  <c r="C1347" i="17"/>
  <c r="D1346" i="17"/>
  <c r="C1348" i="20"/>
  <c r="D1347" i="20"/>
  <c r="C1351" i="19"/>
  <c r="D1350" i="19"/>
  <c r="C1348" i="17"/>
  <c r="D1347" i="17"/>
  <c r="D1348" i="20"/>
  <c r="C1349" i="20"/>
  <c r="C1352" i="19"/>
  <c r="D1351" i="19"/>
  <c r="D1348" i="17"/>
  <c r="C1349" i="17"/>
  <c r="C1350" i="20"/>
  <c r="D1349" i="20"/>
  <c r="C1353" i="19"/>
  <c r="D1352" i="19"/>
  <c r="D1349" i="17"/>
  <c r="C1350" i="17"/>
  <c r="C1351" i="20"/>
  <c r="D1350" i="20"/>
  <c r="D1353" i="19"/>
  <c r="C1354" i="19"/>
  <c r="C1351" i="17"/>
  <c r="D1350" i="17"/>
  <c r="D1351" i="20"/>
  <c r="C1352" i="20"/>
  <c r="D1354" i="19"/>
  <c r="C1355" i="19"/>
  <c r="D1351" i="17"/>
  <c r="C1352" i="17"/>
  <c r="C1353" i="20"/>
  <c r="D1352" i="20"/>
  <c r="D1355" i="19"/>
  <c r="C1356" i="19"/>
  <c r="C1353" i="17"/>
  <c r="D1352" i="17"/>
  <c r="D1353" i="20"/>
  <c r="C1354" i="20"/>
  <c r="D1356" i="19"/>
  <c r="C1357" i="19"/>
  <c r="D1353" i="17"/>
  <c r="C1354" i="17"/>
  <c r="D1354" i="20"/>
  <c r="C1355" i="20"/>
  <c r="D1357" i="19"/>
  <c r="C1358" i="19"/>
  <c r="C1355" i="17"/>
  <c r="D1354" i="17"/>
  <c r="C1356" i="20"/>
  <c r="D1355" i="20"/>
  <c r="C1359" i="19"/>
  <c r="D1358" i="19"/>
  <c r="C1356" i="17"/>
  <c r="D1355" i="17"/>
  <c r="C1357" i="20"/>
  <c r="D1356" i="20"/>
  <c r="D1359" i="19"/>
  <c r="C1360" i="19"/>
  <c r="D1356" i="17"/>
  <c r="C1357" i="17"/>
  <c r="C1358" i="20"/>
  <c r="D1357" i="20"/>
  <c r="D1360" i="19"/>
  <c r="C1361" i="19"/>
  <c r="C1358" i="17"/>
  <c r="D1357" i="17"/>
  <c r="C1359" i="20"/>
  <c r="D1358" i="20"/>
  <c r="C1362" i="19"/>
  <c r="D1361" i="19"/>
  <c r="C1359" i="17"/>
  <c r="D1358" i="17"/>
  <c r="D1359" i="20"/>
  <c r="C1360" i="20"/>
  <c r="C1363" i="19"/>
  <c r="D1362" i="19"/>
  <c r="C1360" i="17"/>
  <c r="D1359" i="17"/>
  <c r="D1360" i="20"/>
  <c r="C1361" i="20"/>
  <c r="C1364" i="19"/>
  <c r="D1363" i="19"/>
  <c r="C1361" i="17"/>
  <c r="D1360" i="17"/>
  <c r="D1361" i="20"/>
  <c r="C1362" i="20"/>
  <c r="D1364" i="19"/>
  <c r="C1365" i="19"/>
  <c r="C1362" i="17"/>
  <c r="D1361" i="17"/>
  <c r="C1363" i="20"/>
  <c r="D1362" i="20"/>
  <c r="D1365" i="19"/>
  <c r="C1366" i="19"/>
  <c r="D1362" i="17"/>
  <c r="C1363" i="17"/>
  <c r="D1363" i="20"/>
  <c r="C1364" i="20"/>
  <c r="D1366" i="19"/>
  <c r="C1367" i="19"/>
  <c r="D1363" i="17"/>
  <c r="C1364" i="17"/>
  <c r="C1365" i="20"/>
  <c r="D1364" i="20"/>
  <c r="C1368" i="19"/>
  <c r="D1367" i="19"/>
  <c r="C1365" i="17"/>
  <c r="D1364" i="17"/>
  <c r="C1366" i="20"/>
  <c r="D1365" i="20"/>
  <c r="C1369" i="19"/>
  <c r="D1368" i="19"/>
  <c r="D1365" i="17"/>
  <c r="C1366" i="17"/>
  <c r="D1366" i="20"/>
  <c r="C1367" i="20"/>
  <c r="D1369" i="19"/>
  <c r="C1370" i="19"/>
  <c r="C1367" i="17"/>
  <c r="D1366" i="17"/>
  <c r="D1367" i="20"/>
  <c r="C1368" i="20"/>
  <c r="C1371" i="19"/>
  <c r="D1370" i="19"/>
  <c r="D1367" i="17"/>
  <c r="C1368" i="17"/>
  <c r="D1368" i="20"/>
  <c r="C1369" i="20"/>
  <c r="C1372" i="19"/>
  <c r="D1371" i="19"/>
  <c r="C1369" i="17"/>
  <c r="D1368" i="17"/>
  <c r="D1369" i="20"/>
  <c r="C1370" i="20"/>
  <c r="D1372" i="19"/>
  <c r="C1373" i="19"/>
  <c r="C1370" i="17"/>
  <c r="D1369" i="17"/>
  <c r="C1371" i="20"/>
  <c r="D1370" i="20"/>
  <c r="D1373" i="19"/>
  <c r="C1374" i="19"/>
  <c r="D1370" i="17"/>
  <c r="C1371" i="17"/>
  <c r="C1372" i="20"/>
  <c r="D1371" i="20"/>
  <c r="D1374" i="19"/>
  <c r="C1375" i="19"/>
  <c r="D1371" i="17"/>
  <c r="C1372" i="17"/>
  <c r="C1373" i="20"/>
  <c r="D1372" i="20"/>
  <c r="D1375" i="19"/>
  <c r="C1376" i="19"/>
  <c r="C1373" i="17"/>
  <c r="D1372" i="17"/>
  <c r="C1374" i="20"/>
  <c r="D1373" i="20"/>
  <c r="C1377" i="19"/>
  <c r="D1376" i="19"/>
  <c r="C1374" i="17"/>
  <c r="D1373" i="17"/>
  <c r="C1375" i="20"/>
  <c r="D1374" i="20"/>
  <c r="C1378" i="19"/>
  <c r="D1377" i="19"/>
  <c r="C1375" i="17"/>
  <c r="D1374" i="17"/>
  <c r="D1375" i="20"/>
  <c r="C1376" i="20"/>
  <c r="C1379" i="19"/>
  <c r="D1378" i="19"/>
  <c r="C1376" i="17"/>
  <c r="D1375" i="17"/>
  <c r="D1376" i="20"/>
  <c r="C1377" i="20"/>
  <c r="D1379" i="19"/>
  <c r="C1380" i="19"/>
  <c r="C1377" i="17"/>
  <c r="D1376" i="17"/>
  <c r="D1377" i="20"/>
  <c r="C1378" i="20"/>
  <c r="D1380" i="19"/>
  <c r="C1381" i="19"/>
  <c r="C1378" i="17"/>
  <c r="D1377" i="17"/>
  <c r="D1378" i="20"/>
  <c r="C1379" i="20"/>
  <c r="C1382" i="19"/>
  <c r="D1381" i="19"/>
  <c r="C1379" i="17"/>
  <c r="D1378" i="17"/>
  <c r="D1379" i="20"/>
  <c r="C1380" i="20"/>
  <c r="D1382" i="19"/>
  <c r="C1383" i="19"/>
  <c r="D1379" i="17"/>
  <c r="C1380" i="17"/>
  <c r="D1380" i="20"/>
  <c r="C1381" i="20"/>
  <c r="C1384" i="19"/>
  <c r="D1383" i="19"/>
  <c r="D1380" i="17"/>
  <c r="C1381" i="17"/>
  <c r="C1382" i="20"/>
  <c r="D1381" i="20"/>
  <c r="C1385" i="19"/>
  <c r="D1384" i="19"/>
  <c r="D1381" i="17"/>
  <c r="C1382" i="17"/>
  <c r="D1382" i="20"/>
  <c r="C1383" i="20"/>
  <c r="D1385" i="19"/>
  <c r="C1386" i="19"/>
  <c r="C1383" i="17"/>
  <c r="D1382" i="17"/>
  <c r="D1383" i="20"/>
  <c r="C1384" i="20"/>
  <c r="D1386" i="19"/>
  <c r="C1387" i="19"/>
  <c r="C1384" i="17"/>
  <c r="D1383" i="17"/>
  <c r="D1384" i="20"/>
  <c r="C1385" i="20"/>
  <c r="D1387" i="19"/>
  <c r="C1388" i="19"/>
  <c r="C1385" i="17"/>
  <c r="D1384" i="17"/>
  <c r="C1386" i="20"/>
  <c r="D1385" i="20"/>
  <c r="C1389" i="19"/>
  <c r="D1388" i="19"/>
  <c r="C1386" i="17"/>
  <c r="D1385" i="17"/>
  <c r="D1386" i="20"/>
  <c r="C1387" i="20"/>
  <c r="D1389" i="19"/>
  <c r="C1390" i="19"/>
  <c r="C1387" i="17"/>
  <c r="D1386" i="17"/>
  <c r="D1387" i="20"/>
  <c r="C1388" i="20"/>
  <c r="D1390" i="19"/>
  <c r="C1391" i="19"/>
  <c r="D1387" i="17"/>
  <c r="C1388" i="17"/>
  <c r="D1388" i="20"/>
  <c r="C1389" i="20"/>
  <c r="D1391" i="19"/>
  <c r="C1392" i="19"/>
  <c r="D1388" i="17"/>
  <c r="C1389" i="17"/>
  <c r="D1389" i="20"/>
  <c r="C1390" i="20"/>
  <c r="C1393" i="19"/>
  <c r="D1392" i="19"/>
  <c r="D1389" i="17"/>
  <c r="C1390" i="17"/>
  <c r="D1390" i="20"/>
  <c r="C1391" i="20"/>
  <c r="D1393" i="19"/>
  <c r="C1394" i="19"/>
  <c r="C1391" i="17"/>
  <c r="D1390" i="17"/>
  <c r="D1391" i="20"/>
  <c r="C1392" i="20"/>
  <c r="C1395" i="19"/>
  <c r="D1394" i="19"/>
  <c r="C1392" i="17"/>
  <c r="D1391" i="17"/>
  <c r="D1392" i="20"/>
  <c r="C1393" i="20"/>
  <c r="D1395" i="19"/>
  <c r="C1396" i="19"/>
  <c r="D1392" i="17"/>
  <c r="C1393" i="17"/>
  <c r="C1394" i="20"/>
  <c r="D1393" i="20"/>
  <c r="C1397" i="19"/>
  <c r="D1396" i="19"/>
  <c r="C1394" i="17"/>
  <c r="D1393" i="17"/>
  <c r="D1394" i="20"/>
  <c r="C1395" i="20"/>
  <c r="D1397" i="19"/>
  <c r="C1398" i="19"/>
  <c r="D1394" i="17"/>
  <c r="C1395" i="17"/>
  <c r="C1396" i="20"/>
  <c r="D1395" i="20"/>
  <c r="D1398" i="19"/>
  <c r="C1399" i="19"/>
  <c r="C1396" i="17"/>
  <c r="D1395" i="17"/>
  <c r="D1396" i="20"/>
  <c r="C1397" i="20"/>
  <c r="C1400" i="19"/>
  <c r="D1399" i="19"/>
  <c r="D1396" i="17"/>
  <c r="C1397" i="17"/>
  <c r="D1397" i="20"/>
  <c r="C1398" i="20"/>
  <c r="D1400" i="19"/>
  <c r="C1401" i="19"/>
  <c r="C1398" i="17"/>
  <c r="D1397" i="17"/>
  <c r="C1399" i="20"/>
  <c r="D1398" i="20"/>
  <c r="D1401" i="19"/>
  <c r="C1402" i="19"/>
  <c r="C1399" i="17"/>
  <c r="D1398" i="17"/>
  <c r="D1399" i="20"/>
  <c r="C1400" i="20"/>
  <c r="C1403" i="19"/>
  <c r="D1402" i="19"/>
  <c r="D1399" i="17"/>
  <c r="C1400" i="17"/>
  <c r="C1401" i="20"/>
  <c r="D1400" i="20"/>
  <c r="D1403" i="19"/>
  <c r="C1404" i="19"/>
  <c r="C1401" i="17"/>
  <c r="D1400" i="17"/>
  <c r="C1402" i="20"/>
  <c r="D1401" i="20"/>
  <c r="C1405" i="19"/>
  <c r="D1404" i="19"/>
  <c r="C1402" i="17"/>
  <c r="D1401" i="17"/>
  <c r="D1402" i="20"/>
  <c r="C1403" i="20"/>
  <c r="D1405" i="19"/>
  <c r="C1406" i="19"/>
  <c r="D1402" i="17"/>
  <c r="C1403" i="17"/>
  <c r="C1404" i="20"/>
  <c r="D1403" i="20"/>
  <c r="D1406" i="19"/>
  <c r="C1407" i="19"/>
  <c r="C1404" i="17"/>
  <c r="D1403" i="17"/>
  <c r="D1404" i="20"/>
  <c r="C1405" i="20"/>
  <c r="D1407" i="19"/>
  <c r="C1408" i="19"/>
  <c r="C1405" i="17"/>
  <c r="D1404" i="17"/>
  <c r="C1406" i="20"/>
  <c r="D1405" i="20"/>
  <c r="D1408" i="19"/>
  <c r="C1409" i="19"/>
  <c r="D1405" i="17"/>
  <c r="C1406" i="17"/>
  <c r="C1407" i="20"/>
  <c r="D1406" i="20"/>
  <c r="D1409" i="19"/>
  <c r="C1410" i="19"/>
  <c r="C1407" i="17"/>
  <c r="D1406" i="17"/>
  <c r="D1407" i="20"/>
  <c r="C1408" i="20"/>
  <c r="C1411" i="19"/>
  <c r="D1410" i="19"/>
  <c r="C1408" i="17"/>
  <c r="D1407" i="17"/>
  <c r="C1409" i="20"/>
  <c r="D1408" i="20"/>
  <c r="D1411" i="19"/>
  <c r="C1412" i="19"/>
  <c r="C1409" i="17"/>
  <c r="D1408" i="17"/>
  <c r="D1409" i="20"/>
  <c r="C1410" i="20"/>
  <c r="D1412" i="19"/>
  <c r="C1413" i="19"/>
  <c r="C1410" i="17"/>
  <c r="D1409" i="17"/>
  <c r="D1410" i="20"/>
  <c r="C1411" i="20"/>
  <c r="C1414" i="19"/>
  <c r="D1413" i="19"/>
  <c r="C1411" i="17"/>
  <c r="D1410" i="17"/>
  <c r="C1412" i="20"/>
  <c r="D1411" i="20"/>
  <c r="D1414" i="19"/>
  <c r="C1415" i="19"/>
  <c r="C1412" i="17"/>
  <c r="D1411" i="17"/>
  <c r="C1413" i="20"/>
  <c r="D1412" i="20"/>
  <c r="C1416" i="19"/>
  <c r="D1415" i="19"/>
  <c r="D1412" i="17"/>
  <c r="C1413" i="17"/>
  <c r="C1414" i="20"/>
  <c r="D1413" i="20"/>
  <c r="C1417" i="19"/>
  <c r="D1416" i="19"/>
  <c r="C1414" i="17"/>
  <c r="D1413" i="17"/>
  <c r="C1415" i="20"/>
  <c r="D1414" i="20"/>
  <c r="D1417" i="19"/>
  <c r="C1418" i="19"/>
  <c r="C1415" i="17"/>
  <c r="D1414" i="17"/>
  <c r="D1415" i="20"/>
  <c r="C1416" i="20"/>
  <c r="D1418" i="19"/>
  <c r="C1419" i="19"/>
  <c r="C1416" i="17"/>
  <c r="D1415" i="17"/>
  <c r="C1417" i="20"/>
  <c r="D1416" i="20"/>
  <c r="D1419" i="19"/>
  <c r="C1420" i="19"/>
  <c r="C1417" i="17"/>
  <c r="D1416" i="17"/>
  <c r="C1418" i="20"/>
  <c r="D1417" i="20"/>
  <c r="D1420" i="19"/>
  <c r="C1421" i="19"/>
  <c r="D1417" i="17"/>
  <c r="C1418" i="17"/>
  <c r="D1418" i="20"/>
  <c r="C1419" i="20"/>
  <c r="D1421" i="19"/>
  <c r="C1422" i="19"/>
  <c r="C1419" i="17"/>
  <c r="D1418" i="17"/>
  <c r="D1419" i="20"/>
  <c r="C1420" i="20"/>
  <c r="C1423" i="19"/>
  <c r="D1422" i="19"/>
  <c r="C1420" i="17"/>
  <c r="D1419" i="17"/>
  <c r="D1420" i="20"/>
  <c r="C1421" i="20"/>
  <c r="C1424" i="19"/>
  <c r="D1423" i="19"/>
  <c r="D1420" i="17"/>
  <c r="C1421" i="17"/>
  <c r="D1421" i="20"/>
  <c r="C1422" i="20"/>
  <c r="D1424" i="19"/>
  <c r="C1425" i="19"/>
  <c r="D1421" i="17"/>
  <c r="C1422" i="17"/>
  <c r="C1423" i="20"/>
  <c r="D1422" i="20"/>
  <c r="C1426" i="19"/>
  <c r="D1425" i="19"/>
  <c r="C1423" i="17"/>
  <c r="D1422" i="17"/>
  <c r="D1423" i="20"/>
  <c r="C1424" i="20"/>
  <c r="C1427" i="19"/>
  <c r="D1426" i="19"/>
  <c r="C1424" i="17"/>
  <c r="D1423" i="17"/>
  <c r="D1424" i="20"/>
  <c r="C1425" i="20"/>
  <c r="D1427" i="19"/>
  <c r="C1428" i="19"/>
  <c r="D1424" i="17"/>
  <c r="C1425" i="17"/>
  <c r="D1425" i="20"/>
  <c r="C1426" i="20"/>
  <c r="D1428" i="19"/>
  <c r="C1429" i="19"/>
  <c r="D1425" i="17"/>
  <c r="C1426" i="17"/>
  <c r="D1426" i="20"/>
  <c r="C1427" i="20"/>
  <c r="C1430" i="19"/>
  <c r="D1429" i="19"/>
  <c r="D1426" i="17"/>
  <c r="C1427" i="17"/>
  <c r="C1428" i="20"/>
  <c r="D1427" i="20"/>
  <c r="C1431" i="19"/>
  <c r="D1430" i="19"/>
  <c r="D1427" i="17"/>
  <c r="C1428" i="17"/>
  <c r="D1428" i="20"/>
  <c r="C1429" i="20"/>
  <c r="D1431" i="19"/>
  <c r="C1432" i="19"/>
  <c r="C1429" i="17"/>
  <c r="D1428" i="17"/>
  <c r="C1430" i="20"/>
  <c r="D1429" i="20"/>
  <c r="C1433" i="19"/>
  <c r="D1432" i="19"/>
  <c r="D1429" i="17"/>
  <c r="C1430" i="17"/>
  <c r="C1431" i="20"/>
  <c r="D1430" i="20"/>
  <c r="D1433" i="19"/>
  <c r="C1434" i="19"/>
  <c r="C1431" i="17"/>
  <c r="D1430" i="17"/>
  <c r="D1431" i="20"/>
  <c r="C1432" i="20"/>
  <c r="D1434" i="19"/>
  <c r="C1435" i="19"/>
  <c r="D1431" i="17"/>
  <c r="C1432" i="17"/>
  <c r="D1432" i="20"/>
  <c r="C1433" i="20"/>
  <c r="C1436" i="19"/>
  <c r="D1435" i="19"/>
  <c r="C1433" i="17"/>
  <c r="D1432" i="17"/>
  <c r="C1434" i="20"/>
  <c r="D1433" i="20"/>
  <c r="D1436" i="19"/>
  <c r="C1437" i="19"/>
  <c r="C1434" i="17"/>
  <c r="D1433" i="17"/>
  <c r="D1434" i="20"/>
  <c r="C1435" i="20"/>
  <c r="D1437" i="19"/>
  <c r="C1438" i="19"/>
  <c r="D1434" i="17"/>
  <c r="C1435" i="17"/>
  <c r="C1436" i="20"/>
  <c r="D1435" i="20"/>
  <c r="C1439" i="19"/>
  <c r="D1438" i="19"/>
  <c r="C1436" i="17"/>
  <c r="D1435" i="17"/>
  <c r="D1436" i="20"/>
  <c r="C1437" i="20"/>
  <c r="C1440" i="19"/>
  <c r="D1439" i="19"/>
  <c r="C1437" i="17"/>
  <c r="D1436" i="17"/>
  <c r="C1438" i="20"/>
  <c r="D1437" i="20"/>
  <c r="C1441" i="19"/>
  <c r="D1440" i="19"/>
  <c r="C1438" i="17"/>
  <c r="D1437" i="17"/>
  <c r="C1439" i="20"/>
  <c r="D1438" i="20"/>
  <c r="D1441" i="19"/>
  <c r="C1442" i="19"/>
  <c r="C1439" i="17"/>
  <c r="D1438" i="17"/>
  <c r="D1439" i="20"/>
  <c r="C1440" i="20"/>
  <c r="C1443" i="19"/>
  <c r="D1442" i="19"/>
  <c r="C1440" i="17"/>
  <c r="D1439" i="17"/>
  <c r="C1441" i="20"/>
  <c r="D1440" i="20"/>
  <c r="C1444" i="19"/>
  <c r="D1443" i="19"/>
  <c r="C1441" i="17"/>
  <c r="D1440" i="17"/>
  <c r="C1442" i="20"/>
  <c r="D1441" i="20"/>
  <c r="D1444" i="19"/>
  <c r="C1445" i="19"/>
  <c r="C1442" i="17"/>
  <c r="D1441" i="17"/>
  <c r="D1442" i="20"/>
  <c r="C1443" i="20"/>
  <c r="D1445" i="19"/>
  <c r="C1446" i="19"/>
  <c r="D1442" i="17"/>
  <c r="C1443" i="17"/>
  <c r="D1443" i="20"/>
  <c r="C1444" i="20"/>
  <c r="C1447" i="19"/>
  <c r="D1446" i="19"/>
  <c r="C1444" i="17"/>
  <c r="D1443" i="17"/>
  <c r="D1444" i="20"/>
  <c r="C1445" i="20"/>
  <c r="C1448" i="19"/>
  <c r="D1447" i="19"/>
  <c r="D1444" i="17"/>
  <c r="C1445" i="17"/>
  <c r="C1446" i="20"/>
  <c r="D1445" i="20"/>
  <c r="D1448" i="19"/>
  <c r="C1449" i="19"/>
  <c r="D1445" i="17"/>
  <c r="C1446" i="17"/>
  <c r="C1447" i="20"/>
  <c r="D1446" i="20"/>
  <c r="D1449" i="19"/>
  <c r="C1450" i="19"/>
  <c r="C1447" i="17"/>
  <c r="D1446" i="17"/>
  <c r="C1448" i="20"/>
  <c r="D1447" i="20"/>
  <c r="C1451" i="19"/>
  <c r="D1450" i="19"/>
  <c r="D1447" i="17"/>
  <c r="C1448" i="17"/>
  <c r="C1449" i="20"/>
  <c r="D1448" i="20"/>
  <c r="C1452" i="19"/>
  <c r="D1451" i="19"/>
  <c r="C1449" i="17"/>
  <c r="D1448" i="17"/>
  <c r="D1449" i="20"/>
  <c r="C1450" i="20"/>
  <c r="D1452" i="19"/>
  <c r="C1453" i="19"/>
  <c r="C1450" i="17"/>
  <c r="D1449" i="17"/>
  <c r="D1450" i="20"/>
  <c r="C1451" i="20"/>
  <c r="D1453" i="19"/>
  <c r="C1454" i="19"/>
  <c r="C1451" i="17"/>
  <c r="D1450" i="17"/>
  <c r="C1452" i="20"/>
  <c r="D1451" i="20"/>
  <c r="D1454" i="19"/>
  <c r="C1455" i="19"/>
  <c r="C1452" i="17"/>
  <c r="D1451" i="17"/>
  <c r="D1452" i="20"/>
  <c r="C1453" i="20"/>
  <c r="C1456" i="19"/>
  <c r="D1455" i="19"/>
  <c r="D1452" i="17"/>
  <c r="C1453" i="17"/>
  <c r="C1454" i="20"/>
  <c r="D1453" i="20"/>
  <c r="D1456" i="19"/>
  <c r="C1457" i="19"/>
  <c r="D1453" i="17"/>
  <c r="C1454" i="17"/>
  <c r="C1455" i="20"/>
  <c r="D1454" i="20"/>
  <c r="D1457" i="19"/>
  <c r="C1458" i="19"/>
  <c r="C1455" i="17"/>
  <c r="D1454" i="17"/>
  <c r="D1455" i="20"/>
  <c r="C1456" i="20"/>
  <c r="C1459" i="19"/>
  <c r="D1458" i="19"/>
  <c r="C1456" i="17"/>
  <c r="D1455" i="17"/>
  <c r="C1457" i="20"/>
  <c r="D1456" i="20"/>
  <c r="C1460" i="19"/>
  <c r="D1459" i="19"/>
  <c r="C1457" i="17"/>
  <c r="D1456" i="17"/>
  <c r="C1458" i="20"/>
  <c r="D1457" i="20"/>
  <c r="D1460" i="19"/>
  <c r="C1461" i="19"/>
  <c r="C1458" i="17"/>
  <c r="D1457" i="17"/>
  <c r="D1458" i="20"/>
  <c r="C1459" i="20"/>
  <c r="D1461" i="19"/>
  <c r="C1462" i="19"/>
  <c r="D1458" i="17"/>
  <c r="C1459" i="17"/>
  <c r="D1459" i="20"/>
  <c r="C1460" i="20"/>
  <c r="C1463" i="19"/>
  <c r="D1462" i="19"/>
  <c r="D1459" i="17"/>
  <c r="C1460" i="17"/>
  <c r="D1460" i="20"/>
  <c r="C1461" i="20"/>
  <c r="C1464" i="19"/>
  <c r="D1463" i="19"/>
  <c r="C1461" i="17"/>
  <c r="D1460" i="17"/>
  <c r="C1462" i="20"/>
  <c r="D1461" i="20"/>
  <c r="C1465" i="19"/>
  <c r="D1464" i="19"/>
  <c r="C1462" i="17"/>
  <c r="D1461" i="17"/>
  <c r="C1463" i="20"/>
  <c r="D1462" i="20"/>
  <c r="D1465" i="19"/>
  <c r="C1466" i="19"/>
  <c r="C1463" i="17"/>
  <c r="D1462" i="17"/>
  <c r="D1463" i="20"/>
  <c r="C1464" i="20"/>
  <c r="C1467" i="19"/>
  <c r="D1466" i="19"/>
  <c r="D1463" i="17"/>
  <c r="C1464" i="17"/>
  <c r="C1465" i="20"/>
  <c r="D1464" i="20"/>
  <c r="C1468" i="19"/>
  <c r="D1467" i="19"/>
  <c r="C1465" i="17"/>
  <c r="D1464" i="17"/>
  <c r="D1465" i="20"/>
  <c r="C1466" i="20"/>
  <c r="D1468" i="19"/>
  <c r="C1469" i="19"/>
  <c r="C1466" i="17"/>
  <c r="D1465" i="17"/>
  <c r="D1466" i="20"/>
  <c r="C1467" i="20"/>
  <c r="D1469" i="19"/>
  <c r="C1470" i="19"/>
  <c r="D1466" i="17"/>
  <c r="C1467" i="17"/>
  <c r="D1467" i="20"/>
  <c r="C1468" i="20"/>
  <c r="D1470" i="19"/>
  <c r="C1471" i="19"/>
  <c r="C1468" i="17"/>
  <c r="D1467" i="17"/>
  <c r="D1468" i="20"/>
  <c r="C1469" i="20"/>
  <c r="C1472" i="19"/>
  <c r="D1471" i="19"/>
  <c r="C1469" i="17"/>
  <c r="D1468" i="17"/>
  <c r="C1470" i="20"/>
  <c r="D1469" i="20"/>
  <c r="C1473" i="19"/>
  <c r="D1472" i="19"/>
  <c r="D1469" i="17"/>
  <c r="C1470" i="17"/>
  <c r="C1471" i="20"/>
  <c r="D1470" i="20"/>
  <c r="D1473" i="19"/>
  <c r="C1474" i="19"/>
  <c r="D1470" i="17"/>
  <c r="C1471" i="17"/>
  <c r="D1471" i="20"/>
  <c r="C1472" i="20"/>
  <c r="C1475" i="19"/>
  <c r="D1474" i="19"/>
  <c r="C1472" i="17"/>
  <c r="D1471" i="17"/>
  <c r="C1473" i="20"/>
  <c r="D1472" i="20"/>
  <c r="C1476" i="19"/>
  <c r="D1475" i="19"/>
  <c r="C1473" i="17"/>
  <c r="D1472" i="17"/>
  <c r="C1474" i="20"/>
  <c r="D1473" i="20"/>
  <c r="C1477" i="19"/>
  <c r="D1476" i="19"/>
  <c r="D1473" i="17"/>
  <c r="C1474" i="17"/>
  <c r="D1474" i="20"/>
  <c r="C1475" i="20"/>
  <c r="D1477" i="19"/>
  <c r="C1478" i="19"/>
  <c r="D1474" i="17"/>
  <c r="C1475" i="17"/>
  <c r="D1475" i="20"/>
  <c r="C1476" i="20"/>
  <c r="C1479" i="19"/>
  <c r="D1478" i="19"/>
  <c r="C1476" i="17"/>
  <c r="D1475" i="17"/>
  <c r="D1476" i="20"/>
  <c r="C1477" i="20"/>
  <c r="C1480" i="19"/>
  <c r="D1479" i="19"/>
  <c r="D1476" i="17"/>
  <c r="C1477" i="17"/>
  <c r="D1477" i="20"/>
  <c r="C1478" i="20"/>
  <c r="D1480" i="19"/>
  <c r="C1481" i="19"/>
  <c r="D1477" i="17"/>
  <c r="C1478" i="17"/>
  <c r="C1479" i="20"/>
  <c r="D1478" i="20"/>
  <c r="D1481" i="19"/>
  <c r="C1482" i="19"/>
  <c r="C1479" i="17"/>
  <c r="D1478" i="17"/>
  <c r="C1480" i="20"/>
  <c r="D1479" i="20"/>
  <c r="D1482" i="19"/>
  <c r="C1483" i="19"/>
  <c r="D1479" i="17"/>
  <c r="C1480" i="17"/>
  <c r="C1481" i="20"/>
  <c r="D1480" i="20"/>
  <c r="C1484" i="19"/>
  <c r="D1483" i="19"/>
  <c r="C1481" i="17"/>
  <c r="D1480" i="17"/>
  <c r="D1481" i="20"/>
  <c r="C1482" i="20"/>
  <c r="D1484" i="19"/>
  <c r="C1485" i="19"/>
  <c r="D1481" i="17"/>
  <c r="C1482" i="17"/>
  <c r="D1482" i="20"/>
  <c r="C1483" i="20"/>
  <c r="D1485" i="19"/>
  <c r="C1486" i="19"/>
  <c r="C1483" i="17"/>
  <c r="D1482" i="17"/>
  <c r="D1483" i="20"/>
  <c r="C1484" i="20"/>
  <c r="D1486" i="19"/>
  <c r="C1487" i="19"/>
  <c r="C1484" i="17"/>
  <c r="D1483" i="17"/>
  <c r="D1484" i="20"/>
  <c r="C1485" i="20"/>
  <c r="C1488" i="19"/>
  <c r="D1487" i="19"/>
  <c r="D1484" i="17"/>
  <c r="C1485" i="17"/>
  <c r="C1486" i="20"/>
  <c r="D1485" i="20"/>
  <c r="D1488" i="19"/>
  <c r="C1489" i="19"/>
  <c r="C1486" i="17"/>
  <c r="D1485" i="17"/>
  <c r="C1487" i="20"/>
  <c r="D1486" i="20"/>
  <c r="D1489" i="19"/>
  <c r="C1490" i="19"/>
  <c r="C1487" i="17"/>
  <c r="D1486" i="17"/>
  <c r="D1487" i="20"/>
  <c r="C1488" i="20"/>
  <c r="D1490" i="19"/>
  <c r="C1491" i="19"/>
  <c r="D1487" i="17"/>
  <c r="C1488" i="17"/>
  <c r="C1489" i="20"/>
  <c r="D1488" i="20"/>
  <c r="C1492" i="19"/>
  <c r="D1491" i="19"/>
  <c r="C1489" i="17"/>
  <c r="D1488" i="17"/>
  <c r="D1489" i="20"/>
  <c r="C1490" i="20"/>
  <c r="C1493" i="19"/>
  <c r="D1492" i="19"/>
  <c r="C1490" i="17"/>
  <c r="D1489" i="17"/>
  <c r="D1490" i="20"/>
  <c r="C1491" i="20"/>
  <c r="D1493" i="19"/>
  <c r="C1494" i="19"/>
  <c r="D1490" i="17"/>
  <c r="C1491" i="17"/>
  <c r="D1491" i="20"/>
  <c r="C1492" i="20"/>
  <c r="C1495" i="19"/>
  <c r="D1494" i="19"/>
  <c r="D1491" i="17"/>
  <c r="C1492" i="17"/>
  <c r="D1492" i="20"/>
  <c r="C1493" i="20"/>
  <c r="C1496" i="19"/>
  <c r="D1495" i="19"/>
  <c r="C1493" i="17"/>
  <c r="D1492" i="17"/>
  <c r="C1494" i="20"/>
  <c r="D1493" i="20"/>
  <c r="D1496" i="19"/>
  <c r="C1497" i="19"/>
  <c r="D1493" i="17"/>
  <c r="C1494" i="17"/>
  <c r="C1495" i="20"/>
  <c r="D1494" i="20"/>
  <c r="D1497" i="19"/>
  <c r="C1498" i="19"/>
  <c r="C1495" i="17"/>
  <c r="D1494" i="17"/>
  <c r="C1496" i="20"/>
  <c r="D1495" i="20"/>
  <c r="C1499" i="19"/>
  <c r="D1498" i="19"/>
  <c r="C1496" i="17"/>
  <c r="D1495" i="17"/>
  <c r="D1496" i="20"/>
  <c r="C1497" i="20"/>
  <c r="C1500" i="19"/>
  <c r="D1499" i="19"/>
  <c r="C1497" i="17"/>
  <c r="D1496" i="17"/>
  <c r="D1497" i="20"/>
  <c r="C1498" i="20"/>
  <c r="D1500" i="19"/>
  <c r="C1501" i="19"/>
  <c r="D1497" i="17"/>
  <c r="C1498" i="17"/>
  <c r="C1499" i="20"/>
  <c r="D1498" i="20"/>
  <c r="D1501" i="19"/>
  <c r="C1502" i="19"/>
  <c r="D1498" i="17"/>
  <c r="C1499" i="17"/>
  <c r="C1500" i="20"/>
  <c r="D1499" i="20"/>
  <c r="C1503" i="19"/>
  <c r="D1502" i="19"/>
  <c r="D1499" i="17"/>
  <c r="C1500" i="17"/>
  <c r="C1501" i="20"/>
  <c r="D1500" i="20"/>
  <c r="C1504" i="19"/>
  <c r="D1503" i="19"/>
  <c r="C1501" i="17"/>
  <c r="D1500" i="17"/>
  <c r="C1502" i="20"/>
  <c r="D1501" i="20"/>
  <c r="D1504" i="19"/>
  <c r="C1505" i="19"/>
  <c r="D1501" i="17"/>
  <c r="C1502" i="17"/>
  <c r="C1503" i="20"/>
  <c r="D1502" i="20"/>
  <c r="D1505" i="19"/>
  <c r="C1506" i="19"/>
  <c r="C1503" i="17"/>
  <c r="D1502" i="17"/>
  <c r="D1503" i="20"/>
  <c r="C1504" i="20"/>
  <c r="C1507" i="19"/>
  <c r="D1506" i="19"/>
  <c r="D1503" i="17"/>
  <c r="C1504" i="17"/>
  <c r="D1504" i="20"/>
  <c r="C1505" i="20"/>
  <c r="C1508" i="19"/>
  <c r="D1507" i="19"/>
  <c r="C1505" i="17"/>
  <c r="D1504" i="17"/>
  <c r="D1505" i="20"/>
  <c r="C1506" i="20"/>
  <c r="C1509" i="19"/>
  <c r="D1508" i="19"/>
  <c r="C1506" i="17"/>
  <c r="D1505" i="17"/>
  <c r="C1507" i="20"/>
  <c r="D1506" i="20"/>
  <c r="D1509" i="19"/>
  <c r="C1510" i="19"/>
  <c r="D1506" i="17"/>
  <c r="C1507" i="17"/>
  <c r="D1507" i="20"/>
  <c r="C1508" i="20"/>
  <c r="C1511" i="19"/>
  <c r="D1510" i="19"/>
  <c r="C1508" i="17"/>
  <c r="D1507" i="17"/>
  <c r="D1508" i="20"/>
  <c r="C1509" i="20"/>
  <c r="C1512" i="19"/>
  <c r="D1511" i="19"/>
  <c r="D1508" i="17"/>
  <c r="C1509" i="17"/>
  <c r="C1510" i="20"/>
  <c r="D1509" i="20"/>
  <c r="D1512" i="19"/>
  <c r="C1513" i="19"/>
  <c r="C1510" i="17"/>
  <c r="D1509" i="17"/>
  <c r="D1510" i="20"/>
  <c r="C1511" i="20"/>
  <c r="D1513" i="19"/>
  <c r="C1514" i="19"/>
  <c r="C1511" i="17"/>
  <c r="D1510" i="17"/>
  <c r="C1512" i="20"/>
  <c r="D1511" i="20"/>
  <c r="C1515" i="19"/>
  <c r="D1514" i="19"/>
  <c r="C1512" i="17"/>
  <c r="D1511" i="17"/>
  <c r="D1512" i="20"/>
  <c r="C1513" i="20"/>
  <c r="C1516" i="19"/>
  <c r="D1515" i="19"/>
  <c r="C1513" i="17"/>
  <c r="D1512" i="17"/>
  <c r="C1514" i="20"/>
  <c r="D1513" i="20"/>
  <c r="D1516" i="19"/>
  <c r="C1517" i="19"/>
  <c r="D1513" i="17"/>
  <c r="C1514" i="17"/>
  <c r="C1515" i="20"/>
  <c r="D1514" i="20"/>
  <c r="D1517" i="19"/>
  <c r="C1518" i="19"/>
  <c r="C1515" i="17"/>
  <c r="D1514" i="17"/>
  <c r="C1516" i="20"/>
  <c r="D1515" i="20"/>
  <c r="C1519" i="19"/>
  <c r="D1518" i="19"/>
  <c r="C1516" i="17"/>
  <c r="D1515" i="17"/>
  <c r="C1517" i="20"/>
  <c r="D1516" i="20"/>
  <c r="C1520" i="19"/>
  <c r="D1519" i="19"/>
  <c r="D1516" i="17"/>
  <c r="C1517" i="17"/>
  <c r="D1517" i="20"/>
  <c r="C1518" i="20"/>
  <c r="D1520" i="19"/>
  <c r="C1521" i="19"/>
  <c r="D1517" i="17"/>
  <c r="C1518" i="17"/>
  <c r="C1519" i="20"/>
  <c r="D1518" i="20"/>
  <c r="D1521" i="19"/>
  <c r="C1522" i="19"/>
  <c r="C1519" i="17"/>
  <c r="D1518" i="17"/>
  <c r="C1520" i="20"/>
  <c r="D1519" i="20"/>
  <c r="D1522" i="19"/>
  <c r="D1519" i="17"/>
  <c r="C1520" i="17"/>
  <c r="D1520" i="20"/>
  <c r="C1521" i="20"/>
  <c r="C1521" i="17"/>
  <c r="D1520" i="17"/>
  <c r="D1521" i="20"/>
  <c r="C1522" i="20"/>
  <c r="D1521" i="17"/>
  <c r="C1522" i="17"/>
  <c r="D1522" i="20"/>
  <c r="D7" i="2"/>
  <c r="D7" i="11"/>
  <c r="D7" i="9"/>
  <c r="S1522" i="20" l="1"/>
  <c r="O1522" i="20"/>
  <c r="K1522" i="20"/>
  <c r="G1522" i="20"/>
  <c r="S1521" i="20"/>
  <c r="O1521" i="20"/>
  <c r="K1521" i="20"/>
  <c r="G1521" i="20"/>
  <c r="O1520" i="20"/>
  <c r="S1520" i="20"/>
  <c r="K1520" i="20"/>
  <c r="G1520" i="20"/>
  <c r="O1522" i="19"/>
  <c r="G1522" i="19"/>
  <c r="K1522" i="19"/>
  <c r="S1519" i="20"/>
  <c r="K1519" i="20"/>
  <c r="G1519" i="20"/>
  <c r="O1519" i="20"/>
  <c r="G1521" i="19"/>
  <c r="K1521" i="19"/>
  <c r="O1521" i="19"/>
  <c r="G1518" i="20"/>
  <c r="S1518" i="20"/>
  <c r="K1518" i="20"/>
  <c r="O1518" i="20"/>
  <c r="K1520" i="19"/>
  <c r="O1520" i="19"/>
  <c r="G1520" i="19"/>
  <c r="G1517" i="20"/>
  <c r="S1517" i="20"/>
  <c r="K1517" i="20"/>
  <c r="O1517" i="20"/>
  <c r="O1519" i="19"/>
  <c r="K1519" i="19"/>
  <c r="G1519" i="19"/>
  <c r="G1516" i="20"/>
  <c r="O1516" i="20"/>
  <c r="S1516" i="20"/>
  <c r="K1516" i="20"/>
  <c r="G1518" i="19"/>
  <c r="O1518" i="19"/>
  <c r="K1518" i="19"/>
  <c r="K1515" i="20"/>
  <c r="O1515" i="20"/>
  <c r="S1515" i="20"/>
  <c r="G1515" i="20"/>
  <c r="O1517" i="19"/>
  <c r="G1517" i="19"/>
  <c r="K1517" i="19"/>
  <c r="K1514" i="20"/>
  <c r="S1514" i="20"/>
  <c r="O1514" i="20"/>
  <c r="G1514" i="20"/>
  <c r="O1516" i="19"/>
  <c r="G1516" i="19"/>
  <c r="K1516" i="19"/>
  <c r="G1513" i="20"/>
  <c r="S1513" i="20"/>
  <c r="O1513" i="20"/>
  <c r="K1513" i="20"/>
  <c r="O1515" i="19"/>
  <c r="G1515" i="19"/>
  <c r="K1515" i="19"/>
  <c r="O1512" i="20"/>
  <c r="S1512" i="20"/>
  <c r="K1512" i="20"/>
  <c r="G1512" i="20"/>
  <c r="O1514" i="19"/>
  <c r="G1514" i="19"/>
  <c r="K1514" i="19"/>
  <c r="S1511" i="20"/>
  <c r="O1511" i="20"/>
  <c r="G1511" i="20"/>
  <c r="K1511" i="20"/>
  <c r="G1513" i="19"/>
  <c r="K1513" i="19"/>
  <c r="O1513" i="19"/>
  <c r="S1510" i="20"/>
  <c r="G1510" i="20"/>
  <c r="O1510" i="20"/>
  <c r="K1510" i="20"/>
  <c r="K1512" i="19"/>
  <c r="O1512" i="19"/>
  <c r="G1512" i="19"/>
  <c r="K1509" i="20"/>
  <c r="G1509" i="20"/>
  <c r="S1509" i="20"/>
  <c r="O1509" i="20"/>
  <c r="O1511" i="19"/>
  <c r="K1511" i="19"/>
  <c r="G1511" i="19"/>
  <c r="S1508" i="20"/>
  <c r="O1508" i="20"/>
  <c r="K1508" i="20"/>
  <c r="G1508" i="20"/>
  <c r="G1510" i="19"/>
  <c r="K1510" i="19"/>
  <c r="O1510" i="19"/>
  <c r="S1507" i="20"/>
  <c r="G1507" i="20"/>
  <c r="O1507" i="20"/>
  <c r="K1507" i="20"/>
  <c r="O1509" i="19"/>
  <c r="G1509" i="19"/>
  <c r="K1509" i="19"/>
  <c r="G1506" i="20"/>
  <c r="K1506" i="20"/>
  <c r="S1506" i="20"/>
  <c r="O1506" i="20"/>
  <c r="G1508" i="19"/>
  <c r="K1508" i="19"/>
  <c r="O1508" i="19"/>
  <c r="S1505" i="20"/>
  <c r="O1505" i="20"/>
  <c r="G1505" i="20"/>
  <c r="K1505" i="20"/>
  <c r="G1507" i="19"/>
  <c r="K1507" i="19"/>
  <c r="O1507" i="19"/>
  <c r="O1504" i="20"/>
  <c r="S1504" i="20"/>
  <c r="K1504" i="20"/>
  <c r="G1504" i="20"/>
  <c r="G1506" i="19"/>
  <c r="K1506" i="19"/>
  <c r="O1506" i="19"/>
  <c r="S1503" i="20"/>
  <c r="O1503" i="20"/>
  <c r="G1503" i="20"/>
  <c r="K1503" i="20"/>
  <c r="G1505" i="19"/>
  <c r="K1505" i="19"/>
  <c r="O1505" i="19"/>
  <c r="S1502" i="20"/>
  <c r="K1502" i="20"/>
  <c r="O1502" i="20"/>
  <c r="G1502" i="20"/>
  <c r="K1504" i="19"/>
  <c r="O1504" i="19"/>
  <c r="G1504" i="19"/>
  <c r="G1501" i="20"/>
  <c r="S1501" i="20"/>
  <c r="K1501" i="20"/>
  <c r="O1501" i="20"/>
  <c r="O1503" i="19"/>
  <c r="G1503" i="19"/>
  <c r="K1503" i="19"/>
  <c r="O1500" i="20"/>
  <c r="G1500" i="20"/>
  <c r="S1500" i="20"/>
  <c r="K1500" i="20"/>
  <c r="O1502" i="19"/>
  <c r="G1502" i="19"/>
  <c r="K1502" i="19"/>
  <c r="K1499" i="20"/>
  <c r="O1499" i="20"/>
  <c r="S1499" i="20"/>
  <c r="G1499" i="20"/>
  <c r="O1501" i="19"/>
  <c r="G1501" i="19"/>
  <c r="K1501" i="19"/>
  <c r="O1498" i="20"/>
  <c r="S1498" i="20"/>
  <c r="G1498" i="20"/>
  <c r="K1498" i="20"/>
  <c r="O1500" i="19"/>
  <c r="G1500" i="19"/>
  <c r="K1500" i="19"/>
  <c r="K1497" i="20"/>
  <c r="S1497" i="20"/>
  <c r="O1497" i="20"/>
  <c r="G1497" i="20"/>
  <c r="O1499" i="19"/>
  <c r="G1499" i="19"/>
  <c r="K1499" i="19"/>
  <c r="G1496" i="20"/>
  <c r="S1496" i="20"/>
  <c r="O1496" i="20"/>
  <c r="K1496" i="20"/>
  <c r="G1498" i="19"/>
  <c r="K1498" i="19"/>
  <c r="O1498" i="19"/>
  <c r="O1495" i="20"/>
  <c r="S1495" i="20"/>
  <c r="K1495" i="20"/>
  <c r="G1495" i="20"/>
  <c r="O1497" i="19"/>
  <c r="K1497" i="19"/>
  <c r="G1497" i="19"/>
  <c r="S1494" i="20"/>
  <c r="G1494" i="20"/>
  <c r="K1494" i="20"/>
  <c r="O1494" i="20"/>
  <c r="K1496" i="19"/>
  <c r="O1496" i="19"/>
  <c r="G1496" i="19"/>
  <c r="G1493" i="20"/>
  <c r="O1493" i="20"/>
  <c r="S1493" i="20"/>
  <c r="K1493" i="20"/>
  <c r="O1495" i="19"/>
  <c r="G1495" i="19"/>
  <c r="K1495" i="19"/>
  <c r="S1492" i="20"/>
  <c r="G1492" i="20"/>
  <c r="K1492" i="20"/>
  <c r="O1492" i="20"/>
  <c r="O1494" i="19"/>
  <c r="G1494" i="19"/>
  <c r="K1494" i="19"/>
  <c r="S1491" i="20"/>
  <c r="K1491" i="20"/>
  <c r="G1491" i="20"/>
  <c r="O1491" i="20"/>
  <c r="O1493" i="19"/>
  <c r="G1493" i="19"/>
  <c r="K1493" i="19"/>
  <c r="G1490" i="20"/>
  <c r="O1490" i="20"/>
  <c r="S1490" i="20"/>
  <c r="K1490" i="20"/>
  <c r="O1492" i="19"/>
  <c r="G1492" i="19"/>
  <c r="K1492" i="19"/>
  <c r="S1489" i="20"/>
  <c r="K1489" i="20"/>
  <c r="G1489" i="20"/>
  <c r="O1489" i="20"/>
  <c r="O1491" i="19"/>
  <c r="G1491" i="19"/>
  <c r="K1491" i="19"/>
  <c r="O1488" i="20"/>
  <c r="S1488" i="20"/>
  <c r="K1488" i="20"/>
  <c r="G1488" i="20"/>
  <c r="G1490" i="19"/>
  <c r="K1490" i="19"/>
  <c r="O1490" i="19"/>
  <c r="S1487" i="20"/>
  <c r="K1487" i="20"/>
  <c r="G1487" i="20"/>
  <c r="O1487" i="20"/>
  <c r="K1489" i="19"/>
  <c r="O1489" i="19"/>
  <c r="G1489" i="19"/>
  <c r="K1486" i="20"/>
  <c r="S1486" i="20"/>
  <c r="O1486" i="20"/>
  <c r="G1486" i="20"/>
  <c r="K1488" i="19"/>
  <c r="O1488" i="19"/>
  <c r="G1488" i="19"/>
  <c r="O1485" i="20"/>
  <c r="S1485" i="20"/>
  <c r="K1485" i="20"/>
  <c r="G1485" i="20"/>
  <c r="O1487" i="19"/>
  <c r="G1487" i="19"/>
  <c r="K1487" i="19"/>
  <c r="O1484" i="20"/>
  <c r="G1484" i="20"/>
  <c r="S1484" i="20"/>
  <c r="K1484" i="20"/>
  <c r="O1486" i="19"/>
  <c r="G1486" i="19"/>
  <c r="K1486" i="19"/>
  <c r="O1483" i="20"/>
  <c r="G1483" i="20"/>
  <c r="S1483" i="20"/>
  <c r="K1483" i="20"/>
  <c r="O1485" i="19"/>
  <c r="G1485" i="19"/>
  <c r="K1485" i="19"/>
  <c r="G1482" i="20"/>
  <c r="S1482" i="20"/>
  <c r="K1482" i="20"/>
  <c r="O1482" i="20"/>
  <c r="O1484" i="19"/>
  <c r="G1484" i="19"/>
  <c r="K1484" i="19"/>
  <c r="O1481" i="20"/>
  <c r="S1481" i="20"/>
  <c r="K1481" i="20"/>
  <c r="G1481" i="20"/>
  <c r="O1483" i="19"/>
  <c r="G1483" i="19"/>
  <c r="K1483" i="19"/>
  <c r="O1480" i="20"/>
  <c r="S1480" i="20"/>
  <c r="K1480" i="20"/>
  <c r="G1480" i="20"/>
  <c r="O1482" i="19"/>
  <c r="G1482" i="19"/>
  <c r="K1482" i="19"/>
  <c r="S1479" i="20"/>
  <c r="K1479" i="20"/>
  <c r="G1479" i="20"/>
  <c r="O1479" i="20"/>
  <c r="G1481" i="19"/>
  <c r="K1481" i="19"/>
  <c r="O1481" i="19"/>
  <c r="S1478" i="20"/>
  <c r="K1478" i="20"/>
  <c r="O1478" i="20"/>
  <c r="G1478" i="20"/>
  <c r="G1480" i="19"/>
  <c r="O1480" i="19"/>
  <c r="K1480" i="19"/>
  <c r="K1477" i="20"/>
  <c r="O1477" i="20"/>
  <c r="S1477" i="20"/>
  <c r="G1477" i="20"/>
  <c r="O1479" i="19"/>
  <c r="G1479" i="19"/>
  <c r="K1479" i="19"/>
  <c r="S1476" i="20"/>
  <c r="G1476" i="20"/>
  <c r="K1476" i="20"/>
  <c r="O1476" i="20"/>
  <c r="O1478" i="19"/>
  <c r="G1478" i="19"/>
  <c r="K1478" i="19"/>
  <c r="S1475" i="20"/>
  <c r="K1475" i="20"/>
  <c r="O1475" i="20"/>
  <c r="G1475" i="20"/>
  <c r="O1477" i="19"/>
  <c r="G1477" i="19"/>
  <c r="K1477" i="19"/>
  <c r="G1474" i="20"/>
  <c r="O1474" i="20"/>
  <c r="S1474" i="20"/>
  <c r="K1474" i="20"/>
  <c r="O1476" i="19"/>
  <c r="G1476" i="19"/>
  <c r="K1476" i="19"/>
  <c r="S1473" i="20"/>
  <c r="K1473" i="20"/>
  <c r="G1473" i="20"/>
  <c r="O1473" i="20"/>
  <c r="O1475" i="19"/>
  <c r="G1475" i="19"/>
  <c r="K1475" i="19"/>
  <c r="O1472" i="20"/>
  <c r="S1472" i="20"/>
  <c r="K1472" i="20"/>
  <c r="G1472" i="20"/>
  <c r="O1474" i="19"/>
  <c r="G1474" i="19"/>
  <c r="K1474" i="19"/>
  <c r="S1471" i="20"/>
  <c r="K1471" i="20"/>
  <c r="G1471" i="20"/>
  <c r="O1471" i="20"/>
  <c r="K1473" i="19"/>
  <c r="O1473" i="19"/>
  <c r="G1473" i="19"/>
  <c r="S1470" i="20"/>
  <c r="K1470" i="20"/>
  <c r="O1470" i="20"/>
  <c r="G1470" i="20"/>
  <c r="O1472" i="19"/>
  <c r="G1472" i="19"/>
  <c r="K1472" i="19"/>
  <c r="O1469" i="20"/>
  <c r="S1469" i="20"/>
  <c r="K1469" i="20"/>
  <c r="G1469" i="20"/>
  <c r="G1471" i="19"/>
  <c r="K1471" i="19"/>
  <c r="O1471" i="19"/>
  <c r="K1468" i="20"/>
  <c r="G1468" i="20"/>
  <c r="S1468" i="20"/>
  <c r="O1468" i="20"/>
  <c r="G1470" i="19"/>
  <c r="K1470" i="19"/>
  <c r="O1470" i="19"/>
  <c r="O1467" i="20"/>
  <c r="G1467" i="20"/>
  <c r="S1467" i="20"/>
  <c r="K1467" i="20"/>
  <c r="O1469" i="19"/>
  <c r="G1469" i="19"/>
  <c r="K1469" i="19"/>
  <c r="G1466" i="20"/>
  <c r="S1466" i="20"/>
  <c r="K1466" i="20"/>
  <c r="O1466" i="20"/>
  <c r="O1468" i="19"/>
  <c r="G1468" i="19"/>
  <c r="K1468" i="19"/>
  <c r="O1465" i="20"/>
  <c r="S1465" i="20"/>
  <c r="K1465" i="20"/>
  <c r="G1465" i="20"/>
  <c r="O1467" i="19"/>
  <c r="G1467" i="19"/>
  <c r="K1467" i="19"/>
  <c r="O1464" i="20"/>
  <c r="S1464" i="20"/>
  <c r="K1464" i="20"/>
  <c r="G1464" i="20"/>
  <c r="O1466" i="19"/>
  <c r="G1466" i="19"/>
  <c r="K1466" i="19"/>
  <c r="K1463" i="20"/>
  <c r="S1463" i="20"/>
  <c r="G1463" i="20"/>
  <c r="O1463" i="20"/>
  <c r="G1465" i="19"/>
  <c r="K1465" i="19"/>
  <c r="O1465" i="19"/>
  <c r="S1462" i="20"/>
  <c r="K1462" i="20"/>
  <c r="G1462" i="20"/>
  <c r="O1462" i="20"/>
  <c r="K1464" i="19"/>
  <c r="O1464" i="19"/>
  <c r="G1464" i="19"/>
  <c r="G1461" i="20"/>
  <c r="O1461" i="20"/>
  <c r="S1461" i="20"/>
  <c r="K1461" i="20"/>
  <c r="O1463" i="19"/>
  <c r="G1463" i="19"/>
  <c r="K1463" i="19"/>
  <c r="S1460" i="20"/>
  <c r="G1460" i="20"/>
  <c r="K1460" i="20"/>
  <c r="O1460" i="20"/>
  <c r="G1462" i="19"/>
  <c r="K1462" i="19"/>
  <c r="O1462" i="19"/>
  <c r="S1459" i="20"/>
  <c r="K1459" i="20"/>
  <c r="G1459" i="20"/>
  <c r="O1459" i="20"/>
  <c r="O1461" i="19"/>
  <c r="G1461" i="19"/>
  <c r="K1461" i="19"/>
  <c r="G1458" i="20"/>
  <c r="O1458" i="20"/>
  <c r="S1458" i="20"/>
  <c r="K1458" i="20"/>
  <c r="O1460" i="19"/>
  <c r="G1460" i="19"/>
  <c r="K1460" i="19"/>
  <c r="S1457" i="20"/>
  <c r="K1457" i="20"/>
  <c r="G1457" i="20"/>
  <c r="O1457" i="20"/>
  <c r="O1459" i="19"/>
  <c r="G1459" i="19"/>
  <c r="K1459" i="19"/>
  <c r="O1456" i="20"/>
  <c r="S1456" i="20"/>
  <c r="K1456" i="20"/>
  <c r="G1456" i="20"/>
  <c r="O1458" i="19"/>
  <c r="G1458" i="19"/>
  <c r="K1458" i="19"/>
  <c r="S1455" i="20"/>
  <c r="K1455" i="20"/>
  <c r="G1455" i="20"/>
  <c r="O1455" i="20"/>
  <c r="G1457" i="19"/>
  <c r="K1457" i="19"/>
  <c r="O1457" i="19"/>
  <c r="K1454" i="20"/>
  <c r="S1454" i="20"/>
  <c r="O1454" i="20"/>
  <c r="G1454" i="20"/>
  <c r="K1456" i="19"/>
  <c r="O1456" i="19"/>
  <c r="G1456" i="19"/>
  <c r="O1453" i="20"/>
  <c r="S1453" i="20"/>
  <c r="K1453" i="20"/>
  <c r="G1453" i="20"/>
  <c r="O1455" i="19"/>
  <c r="K1455" i="19"/>
  <c r="G1455" i="19"/>
  <c r="O1452" i="20"/>
  <c r="G1452" i="20"/>
  <c r="S1452" i="20"/>
  <c r="K1452" i="20"/>
  <c r="G1454" i="19"/>
  <c r="K1454" i="19"/>
  <c r="O1454" i="19"/>
  <c r="O1451" i="20"/>
  <c r="G1451" i="20"/>
  <c r="S1451" i="20"/>
  <c r="K1451" i="20"/>
  <c r="O1453" i="19"/>
  <c r="G1453" i="19"/>
  <c r="K1453" i="19"/>
  <c r="G1450" i="20"/>
  <c r="S1450" i="20"/>
  <c r="K1450" i="20"/>
  <c r="O1450" i="20"/>
  <c r="G1452" i="19"/>
  <c r="K1452" i="19"/>
  <c r="O1452" i="19"/>
  <c r="O1449" i="20"/>
  <c r="S1449" i="20"/>
  <c r="K1449" i="20"/>
  <c r="G1449" i="20"/>
  <c r="G1451" i="19"/>
  <c r="O1451" i="19"/>
  <c r="K1451" i="19"/>
  <c r="O1448" i="20"/>
  <c r="S1448" i="20"/>
  <c r="K1448" i="20"/>
  <c r="G1448" i="20"/>
  <c r="O1450" i="19"/>
  <c r="G1450" i="19"/>
  <c r="K1450" i="19"/>
  <c r="S1447" i="20"/>
  <c r="K1447" i="20"/>
  <c r="G1447" i="20"/>
  <c r="O1447" i="20"/>
  <c r="G1449" i="19"/>
  <c r="K1449" i="19"/>
  <c r="O1449" i="19"/>
  <c r="S1446" i="20"/>
  <c r="K1446" i="20"/>
  <c r="G1446" i="20"/>
  <c r="O1446" i="20"/>
  <c r="K1448" i="19"/>
  <c r="O1448" i="19"/>
  <c r="G1448" i="19"/>
  <c r="K1445" i="20"/>
  <c r="O1445" i="20"/>
  <c r="S1445" i="20"/>
  <c r="G1445" i="20"/>
  <c r="O1447" i="19"/>
  <c r="K1447" i="19"/>
  <c r="G1447" i="19"/>
  <c r="S1444" i="20"/>
  <c r="G1444" i="20"/>
  <c r="K1444" i="20"/>
  <c r="O1444" i="20"/>
  <c r="O1446" i="19"/>
  <c r="G1446" i="19"/>
  <c r="K1446" i="19"/>
  <c r="S1443" i="20"/>
  <c r="K1443" i="20"/>
  <c r="O1443" i="20"/>
  <c r="G1443" i="20"/>
  <c r="O1445" i="19"/>
  <c r="G1445" i="19"/>
  <c r="K1445" i="19"/>
  <c r="G1442" i="20"/>
  <c r="O1442" i="20"/>
  <c r="S1442" i="20"/>
  <c r="K1442" i="20"/>
  <c r="O1444" i="19"/>
  <c r="G1444" i="19"/>
  <c r="K1444" i="19"/>
  <c r="S1441" i="20"/>
  <c r="K1441" i="20"/>
  <c r="G1441" i="20"/>
  <c r="O1441" i="20"/>
  <c r="O1443" i="19"/>
  <c r="G1443" i="19"/>
  <c r="K1443" i="19"/>
  <c r="O1440" i="20"/>
  <c r="S1440" i="20"/>
  <c r="K1440" i="20"/>
  <c r="G1440" i="20"/>
  <c r="G1442" i="19"/>
  <c r="K1442" i="19"/>
  <c r="O1442" i="19"/>
  <c r="S1439" i="20"/>
  <c r="K1439" i="20"/>
  <c r="G1439" i="20"/>
  <c r="O1439" i="20"/>
  <c r="G1441" i="19"/>
  <c r="K1441" i="19"/>
  <c r="O1441" i="19"/>
  <c r="S1438" i="20"/>
  <c r="K1438" i="20"/>
  <c r="O1438" i="20"/>
  <c r="G1438" i="20"/>
  <c r="K1440" i="19"/>
  <c r="O1440" i="19"/>
  <c r="G1440" i="19"/>
  <c r="O1437" i="20"/>
  <c r="S1437" i="20"/>
  <c r="K1437" i="20"/>
  <c r="G1437" i="20"/>
  <c r="O1439" i="19"/>
  <c r="G1439" i="19"/>
  <c r="K1439" i="19"/>
  <c r="K1436" i="20"/>
  <c r="G1436" i="20"/>
  <c r="S1436" i="20"/>
  <c r="O1436" i="20"/>
  <c r="O1438" i="19"/>
  <c r="G1438" i="19"/>
  <c r="K1438" i="19"/>
  <c r="O1435" i="20"/>
  <c r="G1435" i="20"/>
  <c r="S1435" i="20"/>
  <c r="K1435" i="20"/>
  <c r="O1437" i="19"/>
  <c r="G1437" i="19"/>
  <c r="K1437" i="19"/>
  <c r="G1434" i="20"/>
  <c r="S1434" i="20"/>
  <c r="K1434" i="20"/>
  <c r="O1434" i="20"/>
  <c r="G1436" i="19"/>
  <c r="K1436" i="19"/>
  <c r="O1436" i="19"/>
  <c r="O1433" i="20"/>
  <c r="S1433" i="20"/>
  <c r="K1433" i="20"/>
  <c r="G1433" i="20"/>
  <c r="G1435" i="19"/>
  <c r="K1435" i="19"/>
  <c r="O1435" i="19"/>
  <c r="O1432" i="20"/>
  <c r="S1432" i="20"/>
  <c r="K1432" i="20"/>
  <c r="G1432" i="20"/>
  <c r="G1434" i="19"/>
  <c r="K1434" i="19"/>
  <c r="O1434" i="19"/>
  <c r="K1431" i="20"/>
  <c r="S1431" i="20"/>
  <c r="G1431" i="20"/>
  <c r="O1431" i="20"/>
  <c r="K1433" i="19"/>
  <c r="O1433" i="19"/>
  <c r="G1433" i="19"/>
  <c r="S1430" i="20"/>
  <c r="K1430" i="20"/>
  <c r="G1430" i="20"/>
  <c r="O1430" i="20"/>
  <c r="K1432" i="19"/>
  <c r="O1432" i="19"/>
  <c r="G1432" i="19"/>
  <c r="G1429" i="20"/>
  <c r="O1429" i="20"/>
  <c r="S1429" i="20"/>
  <c r="K1429" i="20"/>
  <c r="O1431" i="19"/>
  <c r="G1431" i="19"/>
  <c r="K1431" i="19"/>
  <c r="S1428" i="20"/>
  <c r="G1428" i="20"/>
  <c r="K1428" i="20"/>
  <c r="O1428" i="20"/>
  <c r="O1430" i="19"/>
  <c r="G1430" i="19"/>
  <c r="K1430" i="19"/>
  <c r="S1427" i="20"/>
  <c r="K1427" i="20"/>
  <c r="G1427" i="20"/>
  <c r="O1427" i="20"/>
  <c r="O1429" i="19"/>
  <c r="G1429" i="19"/>
  <c r="K1429" i="19"/>
  <c r="G1426" i="20"/>
  <c r="O1426" i="20"/>
  <c r="S1426" i="20"/>
  <c r="K1426" i="20"/>
  <c r="O1428" i="19"/>
  <c r="G1428" i="19"/>
  <c r="K1428" i="19"/>
  <c r="S1425" i="20"/>
  <c r="K1425" i="20"/>
  <c r="G1425" i="20"/>
  <c r="O1425" i="20"/>
  <c r="O1427" i="19"/>
  <c r="G1427" i="19"/>
  <c r="K1427" i="19"/>
  <c r="O1424" i="20"/>
  <c r="S1424" i="20"/>
  <c r="K1424" i="20"/>
  <c r="G1424" i="20"/>
  <c r="G1426" i="19"/>
  <c r="O1426" i="19"/>
  <c r="K1426" i="19"/>
  <c r="S1423" i="20"/>
  <c r="K1423" i="20"/>
  <c r="G1423" i="20"/>
  <c r="O1423" i="20"/>
  <c r="G1425" i="19"/>
  <c r="K1425" i="19"/>
  <c r="O1425" i="19"/>
  <c r="K1422" i="20"/>
  <c r="S1422" i="20"/>
  <c r="O1422" i="20"/>
  <c r="G1422" i="20"/>
  <c r="K1424" i="19"/>
  <c r="O1424" i="19"/>
  <c r="G1424" i="19"/>
  <c r="O1421" i="20"/>
  <c r="S1421" i="20"/>
  <c r="K1421" i="20"/>
  <c r="G1421" i="20"/>
  <c r="O1423" i="19"/>
  <c r="G1423" i="19"/>
  <c r="K1423" i="19"/>
  <c r="O1420" i="20"/>
  <c r="G1420" i="20"/>
  <c r="S1420" i="20"/>
  <c r="K1420" i="20"/>
  <c r="O1422" i="19"/>
  <c r="G1422" i="19"/>
  <c r="K1422" i="19"/>
  <c r="G1419" i="20"/>
  <c r="O1419" i="20"/>
  <c r="S1419" i="20"/>
  <c r="K1419" i="20"/>
  <c r="O1421" i="19"/>
  <c r="G1421" i="19"/>
  <c r="K1421" i="19"/>
  <c r="G1418" i="20"/>
  <c r="S1418" i="20"/>
  <c r="K1418" i="20"/>
  <c r="O1418" i="20"/>
  <c r="O1420" i="19"/>
  <c r="G1420" i="19"/>
  <c r="K1420" i="19"/>
  <c r="O1417" i="20"/>
  <c r="S1417" i="20"/>
  <c r="K1417" i="20"/>
  <c r="G1417" i="20"/>
  <c r="O1419" i="19"/>
  <c r="G1419" i="19"/>
  <c r="K1419" i="19"/>
  <c r="G1416" i="20"/>
  <c r="S1416" i="20"/>
  <c r="K1416" i="20"/>
  <c r="O1416" i="20"/>
  <c r="G1418" i="19"/>
  <c r="K1418" i="19"/>
  <c r="O1418" i="19"/>
  <c r="S1415" i="20"/>
  <c r="K1415" i="20"/>
  <c r="G1415" i="20"/>
  <c r="O1415" i="20"/>
  <c r="K1417" i="19"/>
  <c r="O1417" i="19"/>
  <c r="G1417" i="19"/>
  <c r="S1414" i="20"/>
  <c r="K1414" i="20"/>
  <c r="O1414" i="20"/>
  <c r="G1414" i="20"/>
  <c r="G1416" i="19"/>
  <c r="O1416" i="19"/>
  <c r="K1416" i="19"/>
  <c r="K1413" i="20"/>
  <c r="O1413" i="20"/>
  <c r="S1413" i="20"/>
  <c r="G1413" i="20"/>
  <c r="O1415" i="19"/>
  <c r="G1415" i="19"/>
  <c r="K1415" i="19"/>
  <c r="S1412" i="20"/>
  <c r="G1412" i="20"/>
  <c r="K1412" i="20"/>
  <c r="O1412" i="20"/>
  <c r="O1414" i="19"/>
  <c r="G1414" i="19"/>
  <c r="K1414" i="19"/>
  <c r="S1411" i="20"/>
  <c r="K1411" i="20"/>
  <c r="G1411" i="20"/>
  <c r="O1411" i="20"/>
  <c r="O1413" i="19"/>
  <c r="G1413" i="19"/>
  <c r="K1413" i="19"/>
  <c r="G1410" i="20"/>
  <c r="O1410" i="20"/>
  <c r="S1410" i="20"/>
  <c r="K1410" i="20"/>
  <c r="O1412" i="19"/>
  <c r="G1412" i="19"/>
  <c r="K1412" i="19"/>
  <c r="S1409" i="20"/>
  <c r="K1409" i="20"/>
  <c r="G1409" i="20"/>
  <c r="O1409" i="20"/>
  <c r="O1411" i="19"/>
  <c r="G1411" i="19"/>
  <c r="K1411" i="19"/>
  <c r="G1408" i="20"/>
  <c r="S1408" i="20"/>
  <c r="K1408" i="20"/>
  <c r="O1408" i="20"/>
  <c r="O1410" i="19"/>
  <c r="G1410" i="19"/>
  <c r="K1410" i="19"/>
  <c r="S1407" i="20"/>
  <c r="K1407" i="20"/>
  <c r="G1407" i="20"/>
  <c r="O1407" i="20"/>
  <c r="G1409" i="19"/>
  <c r="K1409" i="19"/>
  <c r="O1409" i="19"/>
  <c r="S1406" i="20"/>
  <c r="K1406" i="20"/>
  <c r="G1406" i="20"/>
  <c r="O1406" i="20"/>
  <c r="K1408" i="19"/>
  <c r="O1408" i="19"/>
  <c r="G1408" i="19"/>
  <c r="O1405" i="20"/>
  <c r="S1405" i="20"/>
  <c r="K1405" i="20"/>
  <c r="G1405" i="20"/>
  <c r="O1407" i="19"/>
  <c r="G1407" i="19"/>
  <c r="K1407" i="19"/>
  <c r="K1404" i="20"/>
  <c r="G1404" i="20"/>
  <c r="S1404" i="20"/>
  <c r="O1404" i="20"/>
  <c r="G1406" i="19"/>
  <c r="K1406" i="19"/>
  <c r="O1406" i="19"/>
  <c r="O1403" i="20"/>
  <c r="G1403" i="20"/>
  <c r="S1403" i="20"/>
  <c r="K1403" i="20"/>
  <c r="O1405" i="19"/>
  <c r="G1405" i="19"/>
  <c r="K1405" i="19"/>
  <c r="G1402" i="20"/>
  <c r="S1402" i="20"/>
  <c r="K1402" i="20"/>
  <c r="O1402" i="20"/>
  <c r="O1404" i="19"/>
  <c r="G1404" i="19"/>
  <c r="K1404" i="19"/>
  <c r="O1401" i="20"/>
  <c r="S1401" i="20"/>
  <c r="K1401" i="20"/>
  <c r="G1401" i="20"/>
  <c r="O1403" i="19"/>
  <c r="G1403" i="19"/>
  <c r="K1403" i="19"/>
  <c r="G1400" i="20"/>
  <c r="S1400" i="20"/>
  <c r="K1400" i="20"/>
  <c r="O1400" i="20"/>
  <c r="O1402" i="19"/>
  <c r="G1402" i="19"/>
  <c r="K1402" i="19"/>
  <c r="K1399" i="20"/>
  <c r="S1399" i="20"/>
  <c r="G1399" i="20"/>
  <c r="O1399" i="20"/>
  <c r="G1401" i="19"/>
  <c r="K1401" i="19"/>
  <c r="O1401" i="19"/>
  <c r="S1398" i="20"/>
  <c r="K1398" i="20"/>
  <c r="O1398" i="20"/>
  <c r="G1398" i="20"/>
  <c r="K1400" i="19"/>
  <c r="O1400" i="19"/>
  <c r="G1400" i="19"/>
  <c r="G1397" i="20"/>
  <c r="O1397" i="20"/>
  <c r="S1397" i="20"/>
  <c r="K1397" i="20"/>
  <c r="O1399" i="19"/>
  <c r="G1399" i="19"/>
  <c r="K1399" i="19"/>
  <c r="S1396" i="20"/>
  <c r="G1396" i="20"/>
  <c r="K1396" i="20"/>
  <c r="O1396" i="20"/>
  <c r="G1398" i="19"/>
  <c r="K1398" i="19"/>
  <c r="O1398" i="19"/>
  <c r="S1395" i="20"/>
  <c r="K1395" i="20"/>
  <c r="O1395" i="20"/>
  <c r="G1395" i="20"/>
  <c r="O1397" i="19"/>
  <c r="G1397" i="19"/>
  <c r="K1397" i="19"/>
  <c r="G1394" i="20"/>
  <c r="O1394" i="20"/>
  <c r="S1394" i="20"/>
  <c r="K1394" i="20"/>
  <c r="G1396" i="19"/>
  <c r="K1396" i="19"/>
  <c r="O1396" i="19"/>
  <c r="S1393" i="20"/>
  <c r="K1393" i="20"/>
  <c r="G1393" i="20"/>
  <c r="O1393" i="20"/>
  <c r="O1395" i="19"/>
  <c r="G1395" i="19"/>
  <c r="K1395" i="19"/>
  <c r="G1392" i="20"/>
  <c r="S1392" i="20"/>
  <c r="K1392" i="20"/>
  <c r="O1392" i="20"/>
  <c r="O1394" i="19"/>
  <c r="G1394" i="19"/>
  <c r="K1394" i="19"/>
  <c r="S1391" i="20"/>
  <c r="K1391" i="20"/>
  <c r="G1391" i="20"/>
  <c r="O1391" i="20"/>
  <c r="G1393" i="19"/>
  <c r="K1393" i="19"/>
  <c r="O1393" i="19"/>
  <c r="K1390" i="20"/>
  <c r="S1390" i="20"/>
  <c r="O1390" i="20"/>
  <c r="G1390" i="20"/>
  <c r="K1392" i="19"/>
  <c r="O1392" i="19"/>
  <c r="G1392" i="19"/>
  <c r="O1389" i="20"/>
  <c r="S1389" i="20"/>
  <c r="K1389" i="20"/>
  <c r="G1389" i="20"/>
  <c r="O1391" i="19"/>
  <c r="K1391" i="19"/>
  <c r="G1391" i="19"/>
  <c r="O1388" i="20"/>
  <c r="G1388" i="20"/>
  <c r="S1388" i="20"/>
  <c r="K1388" i="20"/>
  <c r="G1390" i="19"/>
  <c r="O1390" i="19"/>
  <c r="K1390" i="19"/>
  <c r="O1387" i="20"/>
  <c r="G1387" i="20"/>
  <c r="S1387" i="20"/>
  <c r="K1387" i="20"/>
  <c r="O1389" i="19"/>
  <c r="G1389" i="19"/>
  <c r="K1389" i="19"/>
  <c r="O1386" i="20"/>
  <c r="S1386" i="20"/>
  <c r="K1386" i="20"/>
  <c r="G1386" i="20"/>
  <c r="O1388" i="19"/>
  <c r="G1388" i="19"/>
  <c r="K1388" i="19"/>
  <c r="O1385" i="20"/>
  <c r="S1385" i="20"/>
  <c r="K1385" i="20"/>
  <c r="G1385" i="20"/>
  <c r="O1387" i="19"/>
  <c r="G1387" i="19"/>
  <c r="K1387" i="19"/>
  <c r="G1384" i="20"/>
  <c r="S1384" i="20"/>
  <c r="K1384" i="20"/>
  <c r="O1384" i="20"/>
  <c r="O1386" i="19"/>
  <c r="G1386" i="19"/>
  <c r="K1386" i="19"/>
  <c r="S1383" i="20"/>
  <c r="K1383" i="20"/>
  <c r="O1383" i="20"/>
  <c r="G1383" i="20"/>
  <c r="G1385" i="19"/>
  <c r="K1385" i="19"/>
  <c r="O1385" i="19"/>
  <c r="S1382" i="20"/>
  <c r="K1382" i="20"/>
  <c r="G1382" i="20"/>
  <c r="O1382" i="20"/>
  <c r="K1384" i="19"/>
  <c r="O1384" i="19"/>
  <c r="G1384" i="19"/>
  <c r="K1381" i="20"/>
  <c r="O1381" i="20"/>
  <c r="S1381" i="20"/>
  <c r="G1381" i="20"/>
  <c r="O1383" i="19"/>
  <c r="K1383" i="19"/>
  <c r="G1383" i="19"/>
  <c r="S1380" i="20"/>
  <c r="O1380" i="20"/>
  <c r="K1380" i="20"/>
  <c r="G1380" i="20"/>
  <c r="G1382" i="19"/>
  <c r="K1382" i="19"/>
  <c r="O1382" i="19"/>
  <c r="S1379" i="20"/>
  <c r="K1379" i="20"/>
  <c r="O1379" i="20"/>
  <c r="G1379" i="20"/>
  <c r="O1381" i="19"/>
  <c r="G1381" i="19"/>
  <c r="K1381" i="19"/>
  <c r="O1378" i="20"/>
  <c r="G1378" i="20"/>
  <c r="S1378" i="20"/>
  <c r="K1378" i="20"/>
  <c r="G1380" i="19"/>
  <c r="O1380" i="19"/>
  <c r="K1380" i="19"/>
  <c r="S1377" i="20"/>
  <c r="K1377" i="20"/>
  <c r="O1377" i="20"/>
  <c r="G1377" i="20"/>
  <c r="O1379" i="19"/>
  <c r="G1379" i="19"/>
  <c r="K1379" i="19"/>
  <c r="G1376" i="20"/>
  <c r="S1376" i="20"/>
  <c r="K1376" i="20"/>
  <c r="O1376" i="20"/>
  <c r="G1378" i="19"/>
  <c r="K1378" i="19"/>
  <c r="O1378" i="19"/>
  <c r="S1375" i="20"/>
  <c r="K1375" i="20"/>
  <c r="O1375" i="20"/>
  <c r="G1375" i="20"/>
  <c r="G1377" i="19"/>
  <c r="K1377" i="19"/>
  <c r="O1377" i="19"/>
  <c r="S1374" i="20"/>
  <c r="K1374" i="20"/>
  <c r="O1374" i="20"/>
  <c r="G1374" i="20"/>
  <c r="K1376" i="19"/>
  <c r="O1376" i="19"/>
  <c r="G1376" i="19"/>
  <c r="O1373" i="20"/>
  <c r="S1373" i="20"/>
  <c r="K1373" i="20"/>
  <c r="G1373" i="20"/>
  <c r="O1375" i="19"/>
  <c r="G1375" i="19"/>
  <c r="K1375" i="19"/>
  <c r="K1372" i="20"/>
  <c r="O1372" i="20"/>
  <c r="S1372" i="20"/>
  <c r="G1372" i="20"/>
  <c r="O1374" i="19"/>
  <c r="G1374" i="19"/>
  <c r="K1374" i="19"/>
  <c r="O1371" i="20"/>
  <c r="G1371" i="20"/>
  <c r="S1371" i="20"/>
  <c r="K1371" i="20"/>
  <c r="O1373" i="19"/>
  <c r="G1373" i="19"/>
  <c r="K1373" i="19"/>
  <c r="G1370" i="20"/>
  <c r="S1370" i="20"/>
  <c r="K1370" i="20"/>
  <c r="O1370" i="20"/>
  <c r="O1372" i="19"/>
  <c r="G1372" i="19"/>
  <c r="K1372" i="19"/>
  <c r="O1369" i="20"/>
  <c r="S1369" i="20"/>
  <c r="K1369" i="20"/>
  <c r="G1369" i="20"/>
  <c r="O1371" i="19"/>
  <c r="G1371" i="19"/>
  <c r="K1371" i="19"/>
  <c r="G1368" i="20"/>
  <c r="S1368" i="20"/>
  <c r="K1368" i="20"/>
  <c r="O1368" i="20"/>
  <c r="G1370" i="19"/>
  <c r="K1370" i="19"/>
  <c r="O1370" i="19"/>
  <c r="K1367" i="20"/>
  <c r="S1367" i="20"/>
  <c r="G1367" i="20"/>
  <c r="O1367" i="20"/>
  <c r="O1369" i="19"/>
  <c r="K1369" i="19"/>
  <c r="G1369" i="19"/>
  <c r="S1366" i="20"/>
  <c r="K1366" i="20"/>
  <c r="O1366" i="20"/>
  <c r="G1366" i="20"/>
  <c r="K1368" i="19"/>
  <c r="O1368" i="19"/>
  <c r="G1368" i="19"/>
  <c r="G1365" i="20"/>
  <c r="O1365" i="20"/>
  <c r="S1365" i="20"/>
  <c r="K1365" i="20"/>
  <c r="O1367" i="19"/>
  <c r="G1367" i="19"/>
  <c r="K1367" i="19"/>
  <c r="S1364" i="20"/>
  <c r="O1364" i="20"/>
  <c r="K1364" i="20"/>
  <c r="G1364" i="20"/>
  <c r="O1366" i="19"/>
  <c r="G1366" i="19"/>
  <c r="K1366" i="19"/>
  <c r="S1363" i="20"/>
  <c r="K1363" i="20"/>
  <c r="O1363" i="20"/>
  <c r="G1363" i="20"/>
  <c r="O1365" i="19"/>
  <c r="G1365" i="19"/>
  <c r="K1365" i="19"/>
  <c r="G1362" i="20"/>
  <c r="O1362" i="20"/>
  <c r="S1362" i="20"/>
  <c r="K1362" i="20"/>
  <c r="O1364" i="19"/>
  <c r="G1364" i="19"/>
  <c r="K1364" i="19"/>
  <c r="S1361" i="20"/>
  <c r="K1361" i="20"/>
  <c r="G1361" i="20"/>
  <c r="O1361" i="20"/>
  <c r="G1363" i="19"/>
  <c r="K1363" i="19"/>
  <c r="O1363" i="19"/>
  <c r="G1360" i="20"/>
  <c r="S1360" i="20"/>
  <c r="K1360" i="20"/>
  <c r="O1360" i="20"/>
  <c r="G1362" i="19"/>
  <c r="K1362" i="19"/>
  <c r="O1362" i="19"/>
  <c r="K1359" i="20"/>
  <c r="S1359" i="20"/>
  <c r="G1359" i="20"/>
  <c r="O1359" i="20"/>
  <c r="K1361" i="19"/>
  <c r="O1361" i="19"/>
  <c r="G1361" i="19"/>
  <c r="K1358" i="20"/>
  <c r="S1358" i="20"/>
  <c r="O1358" i="20"/>
  <c r="G1358" i="20"/>
  <c r="K1360" i="19"/>
  <c r="G1360" i="19"/>
  <c r="O1360" i="19"/>
  <c r="O1357" i="20"/>
  <c r="S1357" i="20"/>
  <c r="K1357" i="20"/>
  <c r="G1357" i="20"/>
  <c r="O1359" i="19"/>
  <c r="G1359" i="19"/>
  <c r="K1359" i="19"/>
  <c r="G1356" i="20"/>
  <c r="O1356" i="20"/>
  <c r="S1356" i="20"/>
  <c r="K1356" i="20"/>
  <c r="O1358" i="19"/>
  <c r="G1358" i="19"/>
  <c r="K1358" i="19"/>
  <c r="O1355" i="20"/>
  <c r="G1355" i="20"/>
  <c r="S1355" i="20"/>
  <c r="K1355" i="20"/>
  <c r="O1357" i="19"/>
  <c r="G1357" i="19"/>
  <c r="K1357" i="19"/>
  <c r="G1354" i="20"/>
  <c r="S1354" i="20"/>
  <c r="K1354" i="20"/>
  <c r="O1354" i="20"/>
  <c r="O1356" i="19"/>
  <c r="G1356" i="19"/>
  <c r="K1356" i="19"/>
  <c r="G1353" i="20"/>
  <c r="S1353" i="20"/>
  <c r="K1353" i="20"/>
  <c r="O1353" i="20"/>
  <c r="O1355" i="19"/>
  <c r="G1355" i="19"/>
  <c r="K1355" i="19"/>
  <c r="S1352" i="20"/>
  <c r="K1352" i="20"/>
  <c r="O1352" i="20"/>
  <c r="G1352" i="20"/>
  <c r="O1354" i="19"/>
  <c r="G1354" i="19"/>
  <c r="K1354" i="19"/>
  <c r="O1351" i="20"/>
  <c r="S1351" i="20"/>
  <c r="K1351" i="20"/>
  <c r="G1351" i="20"/>
  <c r="G1353" i="19"/>
  <c r="K1353" i="19"/>
  <c r="O1353" i="19"/>
  <c r="K1350" i="20"/>
  <c r="O1350" i="20"/>
  <c r="G1350" i="20"/>
  <c r="S1350" i="20"/>
  <c r="G1352" i="19"/>
  <c r="O1352" i="19"/>
  <c r="K1352" i="19"/>
  <c r="K1349" i="20"/>
  <c r="G1349" i="20"/>
  <c r="O1349" i="20"/>
  <c r="S1349" i="20"/>
  <c r="O1351" i="19"/>
  <c r="G1351" i="19"/>
  <c r="K1351" i="19"/>
  <c r="O1348" i="20"/>
  <c r="S1348" i="20"/>
  <c r="K1348" i="20"/>
  <c r="G1348" i="20"/>
  <c r="O1350" i="19"/>
  <c r="G1350" i="19"/>
  <c r="K1350" i="19"/>
  <c r="O1347" i="20"/>
  <c r="S1347" i="20"/>
  <c r="K1347" i="20"/>
  <c r="G1347" i="20"/>
  <c r="O1349" i="19"/>
  <c r="G1349" i="19"/>
  <c r="K1349" i="19"/>
  <c r="S1346" i="20"/>
  <c r="K1346" i="20"/>
  <c r="G1346" i="20"/>
  <c r="O1346" i="20"/>
  <c r="O1348" i="19"/>
  <c r="G1348" i="19"/>
  <c r="K1348" i="19"/>
  <c r="G1345" i="20"/>
  <c r="S1345" i="20"/>
  <c r="K1345" i="20"/>
  <c r="O1345" i="20"/>
  <c r="O1347" i="19"/>
  <c r="G1347" i="19"/>
  <c r="K1347" i="19"/>
  <c r="S1344" i="20"/>
  <c r="K1344" i="20"/>
  <c r="O1344" i="20"/>
  <c r="G1344" i="20"/>
  <c r="O1346" i="19"/>
  <c r="G1346" i="19"/>
  <c r="K1346" i="19"/>
  <c r="O1343" i="20"/>
  <c r="S1343" i="20"/>
  <c r="K1343" i="20"/>
  <c r="G1343" i="20"/>
  <c r="K1345" i="19"/>
  <c r="O1345" i="19"/>
  <c r="G1345" i="19"/>
  <c r="K1342" i="20"/>
  <c r="G1342" i="20"/>
  <c r="O1342" i="20"/>
  <c r="S1342" i="20"/>
  <c r="K1344" i="19"/>
  <c r="O1344" i="19"/>
  <c r="G1344" i="19"/>
  <c r="K1341" i="20"/>
  <c r="G1341" i="20"/>
  <c r="O1341" i="20"/>
  <c r="S1341" i="20"/>
  <c r="O1343" i="19"/>
  <c r="G1343" i="19"/>
  <c r="K1343" i="19"/>
  <c r="G1340" i="20"/>
  <c r="S1340" i="20"/>
  <c r="K1340" i="20"/>
  <c r="O1340" i="20"/>
  <c r="G1342" i="19"/>
  <c r="K1342" i="19"/>
  <c r="O1342" i="19"/>
  <c r="O1339" i="20"/>
  <c r="S1339" i="20"/>
  <c r="K1339" i="20"/>
  <c r="G1339" i="20"/>
  <c r="O1341" i="19"/>
  <c r="G1341" i="19"/>
  <c r="K1341" i="19"/>
  <c r="S1338" i="20"/>
  <c r="K1338" i="20"/>
  <c r="G1338" i="20"/>
  <c r="O1338" i="20"/>
  <c r="O1340" i="19"/>
  <c r="G1340" i="19"/>
  <c r="K1340" i="19"/>
  <c r="G1337" i="20"/>
  <c r="S1337" i="20"/>
  <c r="K1337" i="20"/>
  <c r="O1337" i="20"/>
  <c r="O1339" i="19"/>
  <c r="G1339" i="19"/>
  <c r="K1339" i="19"/>
  <c r="K1336" i="20"/>
  <c r="O1336" i="20"/>
  <c r="S1336" i="20"/>
  <c r="G1336" i="20"/>
  <c r="O1338" i="19"/>
  <c r="G1338" i="19"/>
  <c r="K1338" i="19"/>
  <c r="O1335" i="20"/>
  <c r="K1335" i="20"/>
  <c r="G1335" i="20"/>
  <c r="S1335" i="20"/>
  <c r="G1337" i="19"/>
  <c r="K1337" i="19"/>
  <c r="O1337" i="19"/>
  <c r="K1334" i="20"/>
  <c r="G1334" i="20"/>
  <c r="S1334" i="20"/>
  <c r="O1334" i="20"/>
  <c r="K1336" i="19"/>
  <c r="O1336" i="19"/>
  <c r="G1336" i="19"/>
  <c r="K1333" i="20"/>
  <c r="O1333" i="20"/>
  <c r="S1333" i="20"/>
  <c r="G1333" i="20"/>
  <c r="K1335" i="19"/>
  <c r="O1335" i="19"/>
  <c r="G1335" i="19"/>
  <c r="G1332" i="20"/>
  <c r="S1332" i="20"/>
  <c r="K1332" i="20"/>
  <c r="O1332" i="20"/>
  <c r="G1334" i="19"/>
  <c r="K1334" i="19"/>
  <c r="O1334" i="19"/>
  <c r="O1331" i="20"/>
  <c r="S1331" i="20"/>
  <c r="K1331" i="20"/>
  <c r="G1331" i="20"/>
  <c r="O1333" i="19"/>
  <c r="K1333" i="19"/>
  <c r="G1333" i="19"/>
  <c r="S1330" i="20"/>
  <c r="O1330" i="20"/>
  <c r="K1330" i="20"/>
  <c r="G1330" i="20"/>
  <c r="O1332" i="19"/>
  <c r="G1332" i="19"/>
  <c r="K1332" i="19"/>
  <c r="O1329" i="20"/>
  <c r="S1329" i="20"/>
  <c r="K1329" i="20"/>
  <c r="G1329" i="20"/>
  <c r="G1331" i="19"/>
  <c r="K1331" i="19"/>
  <c r="O1331" i="19"/>
  <c r="K1328" i="20"/>
  <c r="O1328" i="20"/>
  <c r="G1328" i="20"/>
  <c r="S1328" i="20"/>
  <c r="O1330" i="19"/>
  <c r="K1330" i="19"/>
  <c r="G1330" i="19"/>
  <c r="G1327" i="20"/>
  <c r="K1327" i="20"/>
  <c r="O1327" i="20"/>
  <c r="S1327" i="20"/>
  <c r="G1329" i="19"/>
  <c r="O1329" i="19"/>
  <c r="K1329" i="19"/>
  <c r="K1326" i="20"/>
  <c r="O1326" i="20"/>
  <c r="S1326" i="20"/>
  <c r="G1326" i="20"/>
  <c r="K1328" i="19"/>
  <c r="O1328" i="19"/>
  <c r="G1328" i="19"/>
  <c r="K1325" i="20"/>
  <c r="O1325" i="20"/>
  <c r="S1325" i="20"/>
  <c r="G1325" i="20"/>
  <c r="O1327" i="19"/>
  <c r="K1327" i="19"/>
  <c r="G1327" i="19"/>
  <c r="G1324" i="20"/>
  <c r="S1324" i="20"/>
  <c r="K1324" i="20"/>
  <c r="O1324" i="20"/>
  <c r="G1326" i="19"/>
  <c r="K1326" i="19"/>
  <c r="O1326" i="19"/>
  <c r="G1323" i="20"/>
  <c r="S1323" i="20"/>
  <c r="K1323" i="20"/>
  <c r="O1323" i="20"/>
  <c r="O1325" i="19"/>
  <c r="G1325" i="19"/>
  <c r="K1325" i="19"/>
  <c r="S1322" i="20"/>
  <c r="K1322" i="20"/>
  <c r="G1322" i="20"/>
  <c r="O1322" i="20"/>
  <c r="G1324" i="19"/>
  <c r="K1324" i="19"/>
  <c r="O1324" i="19"/>
  <c r="G1321" i="20"/>
  <c r="S1321" i="20"/>
  <c r="K1321" i="20"/>
  <c r="O1321" i="20"/>
  <c r="K1323" i="19"/>
  <c r="O1323" i="19"/>
  <c r="G1323" i="19"/>
  <c r="K1320" i="20"/>
  <c r="O1320" i="20"/>
  <c r="S1320" i="20"/>
  <c r="G1320" i="20"/>
  <c r="O1322" i="19"/>
  <c r="K1322" i="19"/>
  <c r="G1322" i="19"/>
  <c r="G1319" i="20"/>
  <c r="K1319" i="20"/>
  <c r="O1319" i="20"/>
  <c r="S1319" i="20"/>
  <c r="G1321" i="19"/>
  <c r="O1321" i="19"/>
  <c r="K1321" i="19"/>
  <c r="K1318" i="20"/>
  <c r="O1318" i="20"/>
  <c r="S1318" i="20"/>
  <c r="G1318" i="20"/>
  <c r="K1320" i="19"/>
  <c r="O1320" i="19"/>
  <c r="G1320" i="19"/>
  <c r="K1317" i="20"/>
  <c r="S1317" i="20"/>
  <c r="G1317" i="20"/>
  <c r="O1317" i="20"/>
  <c r="O1319" i="19"/>
  <c r="K1319" i="19"/>
  <c r="G1319" i="19"/>
  <c r="O1316" i="20"/>
  <c r="S1316" i="20"/>
  <c r="K1316" i="20"/>
  <c r="G1316" i="20"/>
  <c r="O1318" i="19"/>
  <c r="G1318" i="19"/>
  <c r="K1318" i="19"/>
  <c r="S1315" i="20"/>
  <c r="K1315" i="20"/>
  <c r="O1315" i="20"/>
  <c r="G1315" i="20"/>
  <c r="O1317" i="19"/>
  <c r="G1317" i="19"/>
  <c r="K1317" i="19"/>
  <c r="S1314" i="20"/>
  <c r="K1314" i="20"/>
  <c r="G1314" i="20"/>
  <c r="O1314" i="20"/>
  <c r="O1316" i="19"/>
  <c r="G1316" i="19"/>
  <c r="K1316" i="19"/>
  <c r="O1313" i="20"/>
  <c r="S1313" i="20"/>
  <c r="K1313" i="20"/>
  <c r="G1313" i="20"/>
  <c r="G1315" i="19"/>
  <c r="K1315" i="19"/>
  <c r="O1315" i="19"/>
  <c r="K1312" i="20"/>
  <c r="O1312" i="20"/>
  <c r="S1312" i="20"/>
  <c r="G1312" i="20"/>
  <c r="G1314" i="19"/>
  <c r="O1314" i="19"/>
  <c r="K1314" i="19"/>
  <c r="G1311" i="20"/>
  <c r="K1311" i="20"/>
  <c r="O1311" i="20"/>
  <c r="S1311" i="20"/>
  <c r="G1313" i="19"/>
  <c r="K1313" i="19"/>
  <c r="O1313" i="19"/>
  <c r="K1310" i="20"/>
  <c r="G1310" i="20"/>
  <c r="S1310" i="20"/>
  <c r="O1310" i="20"/>
  <c r="K1312" i="19"/>
  <c r="O1312" i="19"/>
  <c r="G1312" i="19"/>
  <c r="K1309" i="20"/>
  <c r="O1309" i="20"/>
  <c r="S1309" i="20"/>
  <c r="G1309" i="20"/>
  <c r="G1311" i="19"/>
  <c r="K1311" i="19"/>
  <c r="O1311" i="19"/>
  <c r="G1308" i="20"/>
  <c r="O1308" i="20"/>
  <c r="S1308" i="20"/>
  <c r="K1308" i="20"/>
  <c r="O1310" i="19"/>
  <c r="G1310" i="19"/>
  <c r="K1310" i="19"/>
  <c r="G1307" i="20"/>
  <c r="S1307" i="20"/>
  <c r="K1307" i="20"/>
  <c r="O1307" i="20"/>
  <c r="O1309" i="19"/>
  <c r="G1309" i="19"/>
  <c r="K1309" i="19"/>
  <c r="S1306" i="20"/>
  <c r="O1306" i="20"/>
  <c r="G1306" i="20"/>
  <c r="K1306" i="20"/>
  <c r="O1308" i="19"/>
  <c r="G1308" i="19"/>
  <c r="K1308" i="19"/>
  <c r="O1305" i="20"/>
  <c r="S1305" i="20"/>
  <c r="K1305" i="20"/>
  <c r="G1305" i="20"/>
  <c r="G1307" i="19"/>
  <c r="K1307" i="19"/>
  <c r="O1307" i="19"/>
  <c r="K1304" i="20"/>
  <c r="O1304" i="20"/>
  <c r="S1304" i="20"/>
  <c r="G1304" i="20"/>
  <c r="G1306" i="19"/>
  <c r="O1306" i="19"/>
  <c r="K1306" i="19"/>
  <c r="G1303" i="20"/>
  <c r="K1303" i="20"/>
  <c r="O1303" i="20"/>
  <c r="S1303" i="20"/>
  <c r="K1305" i="19"/>
  <c r="G1305" i="19"/>
  <c r="O1305" i="19"/>
  <c r="K1302" i="20"/>
  <c r="G1302" i="20"/>
  <c r="S1302" i="20"/>
  <c r="O1302" i="20"/>
  <c r="K1304" i="19"/>
  <c r="O1304" i="19"/>
  <c r="G1304" i="19"/>
  <c r="K1301" i="20"/>
  <c r="O1301" i="20"/>
  <c r="S1301" i="20"/>
  <c r="G1301" i="20"/>
  <c r="O1303" i="19"/>
  <c r="G1303" i="19"/>
  <c r="K1303" i="19"/>
  <c r="O1300" i="20"/>
  <c r="S1300" i="20"/>
  <c r="K1300" i="20"/>
  <c r="G1300" i="20"/>
  <c r="K1302" i="19"/>
  <c r="O1302" i="19"/>
  <c r="G1302" i="19"/>
  <c r="G1299" i="20"/>
  <c r="O1299" i="20"/>
  <c r="S1299" i="20"/>
  <c r="K1299" i="20"/>
  <c r="O1301" i="19"/>
  <c r="G1301" i="19"/>
  <c r="K1301" i="19"/>
  <c r="S1298" i="20"/>
  <c r="K1298" i="20"/>
  <c r="O1298" i="20"/>
  <c r="G1298" i="20"/>
  <c r="O1300" i="19"/>
  <c r="G1300" i="19"/>
  <c r="K1300" i="19"/>
  <c r="O1297" i="20"/>
  <c r="S1297" i="20"/>
  <c r="G1297" i="20"/>
  <c r="K1297" i="20"/>
  <c r="G1299" i="19"/>
  <c r="K1299" i="19"/>
  <c r="O1299" i="19"/>
  <c r="K1296" i="20"/>
  <c r="O1296" i="20"/>
  <c r="S1296" i="20"/>
  <c r="G1296" i="20"/>
  <c r="G1298" i="19"/>
  <c r="K1298" i="19"/>
  <c r="O1298" i="19"/>
  <c r="O1295" i="20"/>
  <c r="K1295" i="20"/>
  <c r="G1295" i="20"/>
  <c r="S1295" i="20"/>
  <c r="G1297" i="19"/>
  <c r="O1297" i="19"/>
  <c r="K1297" i="19"/>
  <c r="K1294" i="20"/>
  <c r="G1294" i="20"/>
  <c r="S1294" i="20"/>
  <c r="O1294" i="20"/>
  <c r="K1296" i="19"/>
  <c r="O1296" i="19"/>
  <c r="G1296" i="19"/>
  <c r="K1293" i="20"/>
  <c r="O1293" i="20"/>
  <c r="S1293" i="20"/>
  <c r="G1293" i="20"/>
  <c r="O1295" i="19"/>
  <c r="G1295" i="19"/>
  <c r="K1295" i="19"/>
  <c r="O1292" i="20"/>
  <c r="S1292" i="20"/>
  <c r="K1292" i="20"/>
  <c r="G1292" i="20"/>
  <c r="O1294" i="19"/>
  <c r="G1294" i="19"/>
  <c r="K1294" i="19"/>
  <c r="O1291" i="20"/>
  <c r="S1291" i="20"/>
  <c r="K1291" i="20"/>
  <c r="G1291" i="20"/>
  <c r="O1293" i="19"/>
  <c r="G1293" i="19"/>
  <c r="K1293" i="19"/>
  <c r="S1290" i="20"/>
  <c r="K1290" i="20"/>
  <c r="O1290" i="20"/>
  <c r="G1290" i="20"/>
  <c r="O1292" i="19"/>
  <c r="G1292" i="19"/>
  <c r="K1292" i="19"/>
  <c r="G1289" i="20"/>
  <c r="S1289" i="20"/>
  <c r="K1289" i="20"/>
  <c r="O1289" i="20"/>
  <c r="G1291" i="19"/>
  <c r="K1291" i="19"/>
  <c r="O1291" i="19"/>
  <c r="K1288" i="20"/>
  <c r="O1288" i="20"/>
  <c r="S1288" i="20"/>
  <c r="G1288" i="20"/>
  <c r="G1290" i="19"/>
  <c r="O1290" i="19"/>
  <c r="K1290" i="19"/>
  <c r="G1287" i="20"/>
  <c r="K1287" i="20"/>
  <c r="O1287" i="20"/>
  <c r="S1287" i="20"/>
  <c r="K1289" i="19"/>
  <c r="G1289" i="19"/>
  <c r="O1289" i="19"/>
  <c r="K1286" i="20"/>
  <c r="O1286" i="20"/>
  <c r="G1286" i="20"/>
  <c r="S1286" i="20"/>
  <c r="G1288" i="19"/>
  <c r="O1288" i="19"/>
  <c r="K1288" i="19"/>
  <c r="K1285" i="20"/>
  <c r="O1285" i="20"/>
  <c r="S1285" i="20"/>
  <c r="G1285" i="20"/>
  <c r="O1287" i="19"/>
  <c r="G1287" i="19"/>
  <c r="K1287" i="19"/>
  <c r="O1284" i="20"/>
  <c r="S1284" i="20"/>
  <c r="G1284" i="20"/>
  <c r="K1284" i="20"/>
  <c r="O1286" i="19"/>
  <c r="G1286" i="19"/>
  <c r="K1286" i="19"/>
  <c r="O1283" i="20"/>
  <c r="S1283" i="20"/>
  <c r="K1283" i="20"/>
  <c r="G1283" i="20"/>
  <c r="O1285" i="19"/>
  <c r="G1285" i="19"/>
  <c r="K1285" i="19"/>
  <c r="S1282" i="20"/>
  <c r="K1282" i="20"/>
  <c r="G1282" i="20"/>
  <c r="O1282" i="20"/>
  <c r="O1284" i="19"/>
  <c r="G1284" i="19"/>
  <c r="K1284" i="19"/>
  <c r="G1281" i="20"/>
  <c r="S1281" i="20"/>
  <c r="K1281" i="20"/>
  <c r="O1281" i="20"/>
  <c r="G1283" i="19"/>
  <c r="K1283" i="19"/>
  <c r="O1283" i="19"/>
  <c r="K1280" i="20"/>
  <c r="O1280" i="20"/>
  <c r="S1280" i="20"/>
  <c r="G1280" i="20"/>
  <c r="O1282" i="19"/>
  <c r="K1282" i="19"/>
  <c r="G1282" i="19"/>
  <c r="O1279" i="20"/>
  <c r="K1279" i="20"/>
  <c r="G1279" i="20"/>
  <c r="S1279" i="20"/>
  <c r="G1281" i="19"/>
  <c r="O1281" i="19"/>
  <c r="K1281" i="19"/>
  <c r="K1278" i="20"/>
  <c r="O1278" i="20"/>
  <c r="S1278" i="20"/>
  <c r="G1278" i="20"/>
  <c r="K1280" i="19"/>
  <c r="G1280" i="19"/>
  <c r="O1280" i="19"/>
  <c r="K1277" i="20"/>
  <c r="G1277" i="20"/>
  <c r="O1277" i="20"/>
  <c r="S1277" i="20"/>
  <c r="O1279" i="19"/>
  <c r="G1279" i="19"/>
  <c r="K1279" i="19"/>
  <c r="G1276" i="20"/>
  <c r="S1276" i="20"/>
  <c r="K1276" i="20"/>
  <c r="O1276" i="20"/>
  <c r="K1278" i="19"/>
  <c r="O1278" i="19"/>
  <c r="G1278" i="19"/>
  <c r="K1275" i="20"/>
  <c r="G1275" i="20"/>
  <c r="O1275" i="20"/>
  <c r="S1275" i="20"/>
  <c r="O1277" i="19"/>
  <c r="G1277" i="19"/>
  <c r="K1277" i="19"/>
  <c r="S1274" i="20"/>
  <c r="K1274" i="20"/>
  <c r="O1274" i="20"/>
  <c r="G1274" i="20"/>
  <c r="O1276" i="19"/>
  <c r="G1276" i="19"/>
  <c r="K1276" i="19"/>
  <c r="G1273" i="20"/>
  <c r="S1273" i="20"/>
  <c r="K1273" i="20"/>
  <c r="O1273" i="20"/>
  <c r="G1275" i="19"/>
  <c r="K1275" i="19"/>
  <c r="O1275" i="19"/>
  <c r="K1272" i="20"/>
  <c r="O1272" i="20"/>
  <c r="S1272" i="20"/>
  <c r="G1272" i="20"/>
  <c r="O1274" i="19"/>
  <c r="K1274" i="19"/>
  <c r="G1274" i="19"/>
  <c r="O1271" i="20"/>
  <c r="K1271" i="20"/>
  <c r="G1271" i="20"/>
  <c r="S1271" i="20"/>
  <c r="G1273" i="19"/>
  <c r="O1273" i="19"/>
  <c r="K1273" i="19"/>
  <c r="K1270" i="20"/>
  <c r="O1270" i="20"/>
  <c r="S1270" i="20"/>
  <c r="G1270" i="20"/>
  <c r="K1272" i="19"/>
  <c r="O1272" i="19"/>
  <c r="G1272" i="19"/>
  <c r="K1269" i="20"/>
  <c r="O1269" i="20"/>
  <c r="S1269" i="20"/>
  <c r="G1269" i="20"/>
  <c r="K1271" i="19"/>
  <c r="O1271" i="19"/>
  <c r="G1271" i="19"/>
  <c r="O1268" i="20"/>
  <c r="S1268" i="20"/>
  <c r="K1268" i="20"/>
  <c r="G1268" i="20"/>
  <c r="G1270" i="19"/>
  <c r="K1270" i="19"/>
  <c r="O1270" i="19"/>
  <c r="O1267" i="20"/>
  <c r="S1267" i="20"/>
  <c r="K1267" i="20"/>
  <c r="G1267" i="20"/>
  <c r="O1269" i="19"/>
  <c r="K1269" i="19"/>
  <c r="G1269" i="19"/>
  <c r="S1266" i="20"/>
  <c r="G1266" i="20"/>
  <c r="K1266" i="20"/>
  <c r="O1266" i="20"/>
  <c r="G1268" i="19"/>
  <c r="K1268" i="19"/>
  <c r="O1268" i="19"/>
  <c r="G1265" i="20"/>
  <c r="S1265" i="20"/>
  <c r="K1265" i="20"/>
  <c r="O1265" i="20"/>
  <c r="G1267" i="19"/>
  <c r="K1267" i="19"/>
  <c r="O1267" i="19"/>
  <c r="K1264" i="20"/>
  <c r="O1264" i="20"/>
  <c r="G1264" i="20"/>
  <c r="S1264" i="20"/>
  <c r="O1266" i="19"/>
  <c r="K1266" i="19"/>
  <c r="G1266" i="19"/>
  <c r="G1263" i="20"/>
  <c r="K1263" i="20"/>
  <c r="O1263" i="20"/>
  <c r="S1263" i="20"/>
  <c r="G1265" i="19"/>
  <c r="O1265" i="19"/>
  <c r="K1265" i="19"/>
  <c r="K1262" i="20"/>
  <c r="G1262" i="20"/>
  <c r="S1262" i="20"/>
  <c r="O1262" i="20"/>
  <c r="K1264" i="19"/>
  <c r="O1264" i="19"/>
  <c r="G1264" i="19"/>
  <c r="K1261" i="20"/>
  <c r="G1261" i="20"/>
  <c r="S1261" i="20"/>
  <c r="O1261" i="20"/>
  <c r="O1263" i="19"/>
  <c r="K1263" i="19"/>
  <c r="G1263" i="19"/>
  <c r="O1260" i="20"/>
  <c r="S1260" i="20"/>
  <c r="K1260" i="20"/>
  <c r="G1260" i="20"/>
  <c r="G1262" i="19"/>
  <c r="O1262" i="19"/>
  <c r="K1262" i="19"/>
  <c r="G1259" i="20"/>
  <c r="S1259" i="20"/>
  <c r="K1259" i="20"/>
  <c r="O1259" i="20"/>
  <c r="O1261" i="19"/>
  <c r="G1261" i="19"/>
  <c r="K1261" i="19"/>
  <c r="S1258" i="20"/>
  <c r="K1258" i="20"/>
  <c r="O1258" i="20"/>
  <c r="G1258" i="20"/>
  <c r="O1260" i="19"/>
  <c r="G1260" i="19"/>
  <c r="K1260" i="19"/>
  <c r="G1257" i="20"/>
  <c r="S1257" i="20"/>
  <c r="K1257" i="20"/>
  <c r="O1257" i="20"/>
  <c r="G1259" i="19"/>
  <c r="K1259" i="19"/>
  <c r="O1259" i="19"/>
  <c r="K1256" i="20"/>
  <c r="O1256" i="20"/>
  <c r="S1256" i="20"/>
  <c r="G1256" i="20"/>
  <c r="O1258" i="19"/>
  <c r="K1258" i="19"/>
  <c r="G1258" i="19"/>
  <c r="G1255" i="20"/>
  <c r="K1255" i="20"/>
  <c r="O1255" i="20"/>
  <c r="S1255" i="20"/>
  <c r="G1257" i="19"/>
  <c r="O1257" i="19"/>
  <c r="K1257" i="19"/>
  <c r="K1254" i="20"/>
  <c r="G1254" i="20"/>
  <c r="S1254" i="20"/>
  <c r="O1254" i="20"/>
  <c r="K1256" i="19"/>
  <c r="O1256" i="19"/>
  <c r="G1256" i="19"/>
  <c r="K1253" i="20"/>
  <c r="S1253" i="20"/>
  <c r="O1253" i="20"/>
  <c r="G1253" i="20"/>
  <c r="O1255" i="19"/>
  <c r="K1255" i="19"/>
  <c r="G1255" i="19"/>
  <c r="O1252" i="20"/>
  <c r="S1252" i="20"/>
  <c r="G1252" i="20"/>
  <c r="K1252" i="20"/>
  <c r="G1254" i="19"/>
  <c r="K1254" i="19"/>
  <c r="O1254" i="19"/>
  <c r="S1251" i="20"/>
  <c r="K1251" i="20"/>
  <c r="O1251" i="20"/>
  <c r="G1251" i="20"/>
  <c r="O1253" i="19"/>
  <c r="G1253" i="19"/>
  <c r="K1253" i="19"/>
  <c r="S1250" i="20"/>
  <c r="K1250" i="20"/>
  <c r="O1250" i="20"/>
  <c r="G1250" i="20"/>
  <c r="G1252" i="19"/>
  <c r="K1252" i="19"/>
  <c r="O1252" i="19"/>
  <c r="G1249" i="20"/>
  <c r="S1249" i="20"/>
  <c r="K1249" i="20"/>
  <c r="O1249" i="20"/>
  <c r="K1251" i="19"/>
  <c r="O1251" i="19"/>
  <c r="G1251" i="19"/>
  <c r="K1248" i="20"/>
  <c r="O1248" i="20"/>
  <c r="S1248" i="20"/>
  <c r="G1248" i="20"/>
  <c r="G1250" i="19"/>
  <c r="O1250" i="19"/>
  <c r="K1250" i="19"/>
  <c r="G1247" i="20"/>
  <c r="K1247" i="20"/>
  <c r="O1247" i="20"/>
  <c r="S1247" i="20"/>
  <c r="G1249" i="19"/>
  <c r="K1249" i="19"/>
  <c r="O1249" i="19"/>
  <c r="K1246" i="20"/>
  <c r="G1246" i="20"/>
  <c r="S1246" i="20"/>
  <c r="O1246" i="20"/>
  <c r="K1248" i="19"/>
  <c r="O1248" i="19"/>
  <c r="G1248" i="19"/>
  <c r="K1245" i="20"/>
  <c r="G1245" i="20"/>
  <c r="S1245" i="20"/>
  <c r="O1245" i="20"/>
  <c r="G1247" i="19"/>
  <c r="K1247" i="19"/>
  <c r="O1247" i="19"/>
  <c r="O1244" i="20"/>
  <c r="G1244" i="20"/>
  <c r="S1244" i="20"/>
  <c r="K1244" i="20"/>
  <c r="O1246" i="19"/>
  <c r="G1246" i="19"/>
  <c r="K1246" i="19"/>
  <c r="G1243" i="20"/>
  <c r="S1243" i="20"/>
  <c r="K1243" i="20"/>
  <c r="O1243" i="20"/>
  <c r="O1245" i="19"/>
  <c r="G1245" i="19"/>
  <c r="K1245" i="19"/>
  <c r="S1242" i="20"/>
  <c r="G1242" i="20"/>
  <c r="O1242" i="20"/>
  <c r="K1242" i="20"/>
  <c r="O1244" i="19"/>
  <c r="G1244" i="19"/>
  <c r="K1244" i="19"/>
  <c r="G1241" i="20"/>
  <c r="S1241" i="20"/>
  <c r="K1241" i="20"/>
  <c r="O1241" i="20"/>
  <c r="G1243" i="19"/>
  <c r="K1243" i="19"/>
  <c r="O1243" i="19"/>
  <c r="K1240" i="20"/>
  <c r="O1240" i="20"/>
  <c r="S1240" i="20"/>
  <c r="G1240" i="20"/>
  <c r="G1242" i="19"/>
  <c r="O1242" i="19"/>
  <c r="K1242" i="19"/>
  <c r="G1239" i="20"/>
  <c r="K1239" i="20"/>
  <c r="O1239" i="20"/>
  <c r="S1239" i="20"/>
  <c r="O1241" i="19"/>
  <c r="G1241" i="19"/>
  <c r="K1241" i="19"/>
  <c r="K1238" i="20"/>
  <c r="G1238" i="20"/>
  <c r="S1238" i="20"/>
  <c r="O1238" i="20"/>
  <c r="K1240" i="19"/>
  <c r="O1240" i="19"/>
  <c r="G1240" i="19"/>
  <c r="K1237" i="20"/>
  <c r="G1237" i="20"/>
  <c r="S1237" i="20"/>
  <c r="O1237" i="20"/>
  <c r="O1239" i="19"/>
  <c r="G1239" i="19"/>
  <c r="K1239" i="19"/>
  <c r="G1236" i="20"/>
  <c r="S1236" i="20"/>
  <c r="K1236" i="20"/>
  <c r="O1236" i="20"/>
  <c r="K1238" i="19"/>
  <c r="O1238" i="19"/>
  <c r="G1238" i="19"/>
  <c r="O1235" i="20"/>
  <c r="G1235" i="20"/>
  <c r="S1235" i="20"/>
  <c r="K1235" i="20"/>
  <c r="O1237" i="19"/>
  <c r="G1237" i="19"/>
  <c r="K1237" i="19"/>
  <c r="S1234" i="20"/>
  <c r="K1234" i="20"/>
  <c r="G1234" i="20"/>
  <c r="O1234" i="20"/>
  <c r="O1236" i="19"/>
  <c r="G1236" i="19"/>
  <c r="K1236" i="19"/>
  <c r="G1233" i="20"/>
  <c r="S1233" i="20"/>
  <c r="O1233" i="20"/>
  <c r="K1233" i="20"/>
  <c r="G1235" i="19"/>
  <c r="K1235" i="19"/>
  <c r="O1235" i="19"/>
  <c r="K1232" i="20"/>
  <c r="O1232" i="20"/>
  <c r="S1232" i="20"/>
  <c r="G1232" i="20"/>
  <c r="G1234" i="19"/>
  <c r="O1234" i="19"/>
  <c r="K1234" i="19"/>
  <c r="G1231" i="20"/>
  <c r="K1231" i="20"/>
  <c r="O1231" i="20"/>
  <c r="S1231" i="20"/>
  <c r="K1233" i="19"/>
  <c r="G1233" i="19"/>
  <c r="O1233" i="19"/>
  <c r="K1230" i="20"/>
  <c r="G1230" i="20"/>
  <c r="S1230" i="20"/>
  <c r="O1230" i="20"/>
  <c r="K1232" i="19"/>
  <c r="O1232" i="19"/>
  <c r="G1232" i="19"/>
  <c r="K1229" i="20"/>
  <c r="G1229" i="20"/>
  <c r="S1229" i="20"/>
  <c r="O1229" i="20"/>
  <c r="O1231" i="19"/>
  <c r="G1231" i="19"/>
  <c r="K1231" i="19"/>
  <c r="O1228" i="20"/>
  <c r="S1228" i="20"/>
  <c r="K1228" i="20"/>
  <c r="G1228" i="20"/>
  <c r="O1230" i="19"/>
  <c r="G1230" i="19"/>
  <c r="K1230" i="19"/>
  <c r="G1227" i="20"/>
  <c r="S1227" i="20"/>
  <c r="K1227" i="20"/>
  <c r="O1227" i="20"/>
  <c r="O1229" i="19"/>
  <c r="G1229" i="19"/>
  <c r="K1229" i="19"/>
  <c r="S1226" i="20"/>
  <c r="K1226" i="20"/>
  <c r="G1226" i="20"/>
  <c r="O1226" i="20"/>
  <c r="O1228" i="19"/>
  <c r="G1228" i="19"/>
  <c r="K1228" i="19"/>
  <c r="G1225" i="20"/>
  <c r="S1225" i="20"/>
  <c r="K1225" i="20"/>
  <c r="O1225" i="20"/>
  <c r="G1227" i="19"/>
  <c r="K1227" i="19"/>
  <c r="O1227" i="19"/>
  <c r="K1224" i="20"/>
  <c r="O1224" i="20"/>
  <c r="S1224" i="20"/>
  <c r="G1224" i="20"/>
  <c r="O1226" i="19"/>
  <c r="K1226" i="19"/>
  <c r="G1226" i="19"/>
  <c r="G1223" i="20"/>
  <c r="K1223" i="20"/>
  <c r="O1223" i="20"/>
  <c r="S1223" i="20"/>
  <c r="G1225" i="19"/>
  <c r="O1225" i="19"/>
  <c r="K1225" i="19"/>
  <c r="K1222" i="20"/>
  <c r="G1222" i="20"/>
  <c r="O1222" i="20"/>
  <c r="S1222" i="20"/>
  <c r="G1224" i="19"/>
  <c r="O1224" i="19"/>
  <c r="K1224" i="19"/>
  <c r="K1221" i="20"/>
  <c r="G1221" i="20"/>
  <c r="S1221" i="20"/>
  <c r="O1221" i="20"/>
  <c r="O1223" i="19"/>
  <c r="G1223" i="19"/>
  <c r="K1223" i="19"/>
  <c r="O1220" i="20"/>
  <c r="K1220" i="20"/>
  <c r="G1220" i="20"/>
  <c r="S1220" i="20"/>
  <c r="O1222" i="19"/>
  <c r="G1222" i="19"/>
  <c r="K1222" i="19"/>
  <c r="G1219" i="20"/>
  <c r="S1219" i="20"/>
  <c r="K1219" i="20"/>
  <c r="O1219" i="20"/>
  <c r="O1221" i="19"/>
  <c r="G1221" i="19"/>
  <c r="K1221" i="19"/>
  <c r="S1218" i="20"/>
  <c r="K1218" i="20"/>
  <c r="O1218" i="20"/>
  <c r="G1218" i="20"/>
  <c r="O1220" i="19"/>
  <c r="G1220" i="19"/>
  <c r="K1220" i="19"/>
  <c r="G1217" i="20"/>
  <c r="S1217" i="20"/>
  <c r="K1217" i="20"/>
  <c r="O1217" i="20"/>
  <c r="G1219" i="19"/>
  <c r="K1219" i="19"/>
  <c r="O1219" i="19"/>
  <c r="K1216" i="20"/>
  <c r="O1216" i="20"/>
  <c r="S1216" i="20"/>
  <c r="G1216" i="20"/>
  <c r="O1218" i="19"/>
  <c r="K1218" i="19"/>
  <c r="G1218" i="19"/>
  <c r="G1215" i="20"/>
  <c r="K1215" i="20"/>
  <c r="O1215" i="20"/>
  <c r="S1215" i="20"/>
  <c r="K1217" i="19"/>
  <c r="G1217" i="19"/>
  <c r="O1217" i="19"/>
  <c r="K1214" i="20"/>
  <c r="G1214" i="20"/>
  <c r="S1214" i="20"/>
  <c r="O1214" i="20"/>
  <c r="O1216" i="19"/>
  <c r="K1216" i="19"/>
  <c r="G1216" i="19"/>
  <c r="K1213" i="20"/>
  <c r="O1213" i="20"/>
  <c r="G1213" i="20"/>
  <c r="S1213" i="20"/>
  <c r="G1215" i="19"/>
  <c r="K1215" i="19"/>
  <c r="O1215" i="19"/>
  <c r="O1212" i="20"/>
  <c r="S1212" i="20"/>
  <c r="K1212" i="20"/>
  <c r="G1212" i="20"/>
  <c r="K1214" i="19"/>
  <c r="O1214" i="19"/>
  <c r="G1214" i="19"/>
  <c r="K1211" i="20"/>
  <c r="O1211" i="20"/>
  <c r="G1211" i="20"/>
  <c r="S1211" i="20"/>
  <c r="O1213" i="19"/>
  <c r="G1213" i="19"/>
  <c r="K1213" i="19"/>
  <c r="S1210" i="20"/>
  <c r="K1210" i="20"/>
  <c r="G1210" i="20"/>
  <c r="O1210" i="20"/>
  <c r="O1212" i="19"/>
  <c r="G1212" i="19"/>
  <c r="K1212" i="19"/>
  <c r="G1209" i="20"/>
  <c r="S1209" i="20"/>
  <c r="K1209" i="20"/>
  <c r="O1209" i="20"/>
  <c r="G1211" i="19"/>
  <c r="K1211" i="19"/>
  <c r="O1211" i="19"/>
  <c r="O1208" i="20"/>
  <c r="K1208" i="20"/>
  <c r="S1208" i="20"/>
  <c r="G1208" i="20"/>
  <c r="O1210" i="19"/>
  <c r="K1210" i="19"/>
  <c r="G1210" i="19"/>
  <c r="G1207" i="20"/>
  <c r="O1207" i="20"/>
  <c r="K1207" i="20"/>
  <c r="S1207" i="20"/>
  <c r="G1209" i="19"/>
  <c r="O1209" i="19"/>
  <c r="K1209" i="19"/>
  <c r="G1206" i="20"/>
  <c r="O1206" i="20"/>
  <c r="S1206" i="20"/>
  <c r="K1206" i="20"/>
  <c r="K1208" i="19"/>
  <c r="O1208" i="19"/>
  <c r="G1208" i="19"/>
  <c r="G1205" i="20"/>
  <c r="O1205" i="20"/>
  <c r="K1205" i="20"/>
  <c r="S1205" i="20"/>
  <c r="K1207" i="19"/>
  <c r="O1207" i="19"/>
  <c r="G1207" i="19"/>
  <c r="G1204" i="20"/>
  <c r="S1204" i="20"/>
  <c r="O1204" i="20"/>
  <c r="K1204" i="20"/>
  <c r="G1206" i="19"/>
  <c r="K1206" i="19"/>
  <c r="O1206" i="19"/>
  <c r="G1203" i="20"/>
  <c r="K1203" i="20"/>
  <c r="S1203" i="20"/>
  <c r="O1203" i="20"/>
  <c r="O1205" i="19"/>
  <c r="K1205" i="19"/>
  <c r="G1205" i="19"/>
  <c r="S1202" i="20"/>
  <c r="K1202" i="20"/>
  <c r="G1202" i="20"/>
  <c r="O1202" i="20"/>
  <c r="O1204" i="19"/>
  <c r="G1204" i="19"/>
  <c r="K1204" i="19"/>
  <c r="O1201" i="20"/>
  <c r="S1201" i="20"/>
  <c r="K1201" i="20"/>
  <c r="G1201" i="20"/>
  <c r="G1203" i="19"/>
  <c r="K1203" i="19"/>
  <c r="O1203" i="19"/>
  <c r="O1200" i="20"/>
  <c r="G1200" i="20"/>
  <c r="K1200" i="20"/>
  <c r="S1200" i="20"/>
  <c r="O1202" i="19"/>
  <c r="K1202" i="19"/>
  <c r="G1202" i="19"/>
  <c r="G1199" i="20"/>
  <c r="S1199" i="20"/>
  <c r="K1199" i="20"/>
  <c r="O1199" i="20"/>
  <c r="G1201" i="19"/>
  <c r="O1201" i="19"/>
  <c r="K1201" i="19"/>
  <c r="G1198" i="20"/>
  <c r="O1198" i="20"/>
  <c r="S1198" i="20"/>
  <c r="K1198" i="20"/>
  <c r="K1200" i="19"/>
  <c r="O1200" i="19"/>
  <c r="G1200" i="19"/>
  <c r="S1197" i="20"/>
  <c r="O1197" i="20"/>
  <c r="G1197" i="20"/>
  <c r="K1197" i="20"/>
  <c r="O1199" i="19"/>
  <c r="K1199" i="19"/>
  <c r="G1199" i="19"/>
  <c r="G1196" i="20"/>
  <c r="S1196" i="20"/>
  <c r="O1196" i="20"/>
  <c r="K1196" i="20"/>
  <c r="G1198" i="19"/>
  <c r="K1198" i="19"/>
  <c r="O1198" i="19"/>
  <c r="G1195" i="20"/>
  <c r="S1195" i="20"/>
  <c r="K1195" i="20"/>
  <c r="O1195" i="20"/>
  <c r="O1197" i="19"/>
  <c r="G1197" i="19"/>
  <c r="K1197" i="19"/>
  <c r="S1194" i="20"/>
  <c r="G1194" i="20"/>
  <c r="O1194" i="20"/>
  <c r="K1194" i="20"/>
  <c r="G1196" i="19"/>
  <c r="K1196" i="19"/>
  <c r="O1196" i="19"/>
  <c r="O1193" i="20"/>
  <c r="S1193" i="20"/>
  <c r="K1193" i="20"/>
  <c r="G1193" i="20"/>
  <c r="O1195" i="19"/>
  <c r="K1195" i="19"/>
  <c r="G1195" i="19"/>
  <c r="O1192" i="20"/>
  <c r="K1192" i="20"/>
  <c r="S1192" i="20"/>
  <c r="G1192" i="20"/>
  <c r="O1194" i="19"/>
  <c r="K1194" i="19"/>
  <c r="G1194" i="19"/>
  <c r="G1191" i="20"/>
  <c r="K1191" i="20"/>
  <c r="O1191" i="20"/>
  <c r="S1191" i="20"/>
  <c r="G1193" i="19"/>
  <c r="O1193" i="19"/>
  <c r="K1193" i="19"/>
  <c r="G1190" i="20"/>
  <c r="O1190" i="20"/>
  <c r="S1190" i="20"/>
  <c r="K1190" i="20"/>
  <c r="K1192" i="19"/>
  <c r="O1192" i="19"/>
  <c r="G1192" i="19"/>
  <c r="G1189" i="20"/>
  <c r="K1189" i="20"/>
  <c r="S1189" i="20"/>
  <c r="O1189" i="20"/>
  <c r="O1191" i="19"/>
  <c r="K1191" i="19"/>
  <c r="G1191" i="19"/>
  <c r="G1188" i="20"/>
  <c r="S1188" i="20"/>
  <c r="O1188" i="20"/>
  <c r="K1188" i="20"/>
  <c r="O1190" i="19"/>
  <c r="G1190" i="19"/>
  <c r="K1190" i="19"/>
  <c r="K1187" i="20"/>
  <c r="S1187" i="20"/>
  <c r="O1187" i="20"/>
  <c r="G1187" i="20"/>
  <c r="O1189" i="19"/>
  <c r="G1189" i="19"/>
  <c r="K1189" i="19"/>
  <c r="S1186" i="20"/>
  <c r="G1186" i="20"/>
  <c r="O1186" i="20"/>
  <c r="K1186" i="20"/>
  <c r="O1188" i="19"/>
  <c r="G1188" i="19"/>
  <c r="K1188" i="19"/>
  <c r="G1185" i="20"/>
  <c r="S1185" i="20"/>
  <c r="K1185" i="20"/>
  <c r="O1185" i="20"/>
  <c r="G1187" i="19"/>
  <c r="K1187" i="19"/>
  <c r="O1187" i="19"/>
  <c r="O1184" i="20"/>
  <c r="G1184" i="20"/>
  <c r="S1184" i="20"/>
  <c r="K1184" i="20"/>
  <c r="G1186" i="19"/>
  <c r="O1186" i="19"/>
  <c r="K1186" i="19"/>
  <c r="G1183" i="20"/>
  <c r="S1183" i="20"/>
  <c r="K1183" i="20"/>
  <c r="O1183" i="20"/>
  <c r="G1185" i="19"/>
  <c r="K1185" i="19"/>
  <c r="O1185" i="19"/>
  <c r="G1182" i="20"/>
  <c r="O1182" i="20"/>
  <c r="S1182" i="20"/>
  <c r="K1182" i="20"/>
  <c r="K1184" i="19"/>
  <c r="O1184" i="19"/>
  <c r="G1184" i="19"/>
  <c r="K1181" i="20"/>
  <c r="O1181" i="20"/>
  <c r="G1181" i="20"/>
  <c r="S1181" i="20"/>
  <c r="G1183" i="19"/>
  <c r="K1183" i="19"/>
  <c r="O1183" i="19"/>
  <c r="G1180" i="20"/>
  <c r="K1180" i="20"/>
  <c r="S1180" i="20"/>
  <c r="O1180" i="20"/>
  <c r="O1182" i="19"/>
  <c r="G1182" i="19"/>
  <c r="K1182" i="19"/>
  <c r="G1179" i="20"/>
  <c r="S1179" i="20"/>
  <c r="K1179" i="20"/>
  <c r="O1179" i="20"/>
  <c r="O1181" i="19"/>
  <c r="G1181" i="19"/>
  <c r="K1181" i="19"/>
  <c r="S1178" i="20"/>
  <c r="K1178" i="20"/>
  <c r="O1178" i="20"/>
  <c r="G1178" i="20"/>
  <c r="G1180" i="19"/>
  <c r="K1180" i="19"/>
  <c r="O1180" i="19"/>
  <c r="O1177" i="20"/>
  <c r="S1177" i="20"/>
  <c r="K1177" i="20"/>
  <c r="G1177" i="20"/>
  <c r="K1179" i="19"/>
  <c r="O1179" i="19"/>
  <c r="G1179" i="19"/>
  <c r="O1176" i="20"/>
  <c r="K1176" i="20"/>
  <c r="S1176" i="20"/>
  <c r="G1176" i="20"/>
  <c r="G1178" i="19"/>
  <c r="O1178" i="19"/>
  <c r="K1178" i="19"/>
  <c r="G1175" i="20"/>
  <c r="O1175" i="20"/>
  <c r="K1175" i="20"/>
  <c r="S1175" i="20"/>
  <c r="K1177" i="19"/>
  <c r="G1177" i="19"/>
  <c r="O1177" i="19"/>
  <c r="G1174" i="20"/>
  <c r="O1174" i="20"/>
  <c r="S1174" i="20"/>
  <c r="K1174" i="20"/>
  <c r="K1176" i="19"/>
  <c r="O1176" i="19"/>
  <c r="G1176" i="19"/>
  <c r="G1173" i="20"/>
  <c r="O1173" i="20"/>
  <c r="K1173" i="20"/>
  <c r="S1173" i="20"/>
  <c r="O1175" i="19"/>
  <c r="G1175" i="19"/>
  <c r="K1175" i="19"/>
  <c r="G1172" i="20"/>
  <c r="S1172" i="20"/>
  <c r="O1172" i="20"/>
  <c r="K1172" i="20"/>
  <c r="K1174" i="19"/>
  <c r="O1174" i="19"/>
  <c r="G1174" i="19"/>
  <c r="O1171" i="20"/>
  <c r="G1171" i="20"/>
  <c r="K1171" i="20"/>
  <c r="S1171" i="20"/>
  <c r="O1173" i="19"/>
  <c r="G1173" i="19"/>
  <c r="K1173" i="19"/>
  <c r="S1170" i="20"/>
  <c r="G1170" i="20"/>
  <c r="O1170" i="20"/>
  <c r="K1170" i="20"/>
  <c r="O1172" i="19"/>
  <c r="G1172" i="19"/>
  <c r="K1172" i="19"/>
  <c r="G1169" i="20"/>
  <c r="S1169" i="20"/>
  <c r="O1169" i="20"/>
  <c r="K1169" i="20"/>
  <c r="G1171" i="19"/>
  <c r="K1171" i="19"/>
  <c r="O1171" i="19"/>
  <c r="O1168" i="20"/>
  <c r="G1168" i="20"/>
  <c r="S1168" i="20"/>
  <c r="K1168" i="20"/>
  <c r="G1170" i="19"/>
  <c r="K1170" i="19"/>
  <c r="O1170" i="19"/>
  <c r="G1167" i="20"/>
  <c r="S1167" i="20"/>
  <c r="K1167" i="20"/>
  <c r="O1167" i="20"/>
  <c r="G1169" i="19"/>
  <c r="O1169" i="19"/>
  <c r="K1169" i="19"/>
  <c r="G1166" i="20"/>
  <c r="O1166" i="20"/>
  <c r="S1166" i="20"/>
  <c r="K1166" i="20"/>
  <c r="K1168" i="19"/>
  <c r="O1168" i="19"/>
  <c r="G1168" i="19"/>
  <c r="S1165" i="20"/>
  <c r="O1165" i="20"/>
  <c r="G1165" i="20"/>
  <c r="K1165" i="20"/>
  <c r="O1167" i="19"/>
  <c r="G1167" i="19"/>
  <c r="K1167" i="19"/>
  <c r="G1164" i="20"/>
  <c r="S1164" i="20"/>
  <c r="O1164" i="20"/>
  <c r="K1164" i="20"/>
  <c r="O1166" i="19"/>
  <c r="G1166" i="19"/>
  <c r="K1166" i="19"/>
  <c r="G1163" i="20"/>
  <c r="S1163" i="20"/>
  <c r="K1163" i="20"/>
  <c r="O1163" i="20"/>
  <c r="O1165" i="19"/>
  <c r="G1165" i="19"/>
  <c r="K1165" i="19"/>
  <c r="S1162" i="20"/>
  <c r="G1162" i="20"/>
  <c r="O1162" i="20"/>
  <c r="K1162" i="20"/>
  <c r="O1164" i="19"/>
  <c r="G1164" i="19"/>
  <c r="K1164" i="19"/>
  <c r="G1161" i="20"/>
  <c r="S1161" i="20"/>
  <c r="K1161" i="20"/>
  <c r="O1161" i="20"/>
  <c r="G1163" i="19"/>
  <c r="K1163" i="19"/>
  <c r="O1163" i="19"/>
  <c r="K1160" i="20"/>
  <c r="O1160" i="20"/>
  <c r="S1160" i="20"/>
  <c r="G1160" i="20"/>
  <c r="G1162" i="19"/>
  <c r="O1162" i="19"/>
  <c r="K1162" i="19"/>
  <c r="K1159" i="20"/>
  <c r="O1159" i="20"/>
  <c r="G1159" i="20"/>
  <c r="S1159" i="20"/>
  <c r="K1161" i="19"/>
  <c r="G1161" i="19"/>
  <c r="O1161" i="19"/>
  <c r="K1158" i="20"/>
  <c r="O1158" i="20"/>
  <c r="G1158" i="20"/>
  <c r="S1158" i="20"/>
  <c r="G1160" i="19"/>
  <c r="O1160" i="19"/>
  <c r="K1160" i="19"/>
  <c r="G1157" i="20"/>
  <c r="K1157" i="20"/>
  <c r="S1157" i="20"/>
  <c r="O1157" i="20"/>
  <c r="O1159" i="19"/>
  <c r="G1159" i="19"/>
  <c r="K1159" i="19"/>
  <c r="G1156" i="20"/>
  <c r="K1156" i="20"/>
  <c r="O1156" i="20"/>
  <c r="S1156" i="20"/>
  <c r="O1158" i="19"/>
  <c r="G1158" i="19"/>
  <c r="K1158" i="19"/>
  <c r="K1155" i="20"/>
  <c r="S1155" i="20"/>
  <c r="O1155" i="20"/>
  <c r="G1155" i="20"/>
  <c r="O1157" i="19"/>
  <c r="G1157" i="19"/>
  <c r="K1157" i="19"/>
  <c r="S1154" i="20"/>
  <c r="K1154" i="20"/>
  <c r="G1154" i="20"/>
  <c r="O1154" i="20"/>
  <c r="O1156" i="19"/>
  <c r="G1156" i="19"/>
  <c r="K1156" i="19"/>
  <c r="K1153" i="20"/>
  <c r="S1153" i="20"/>
  <c r="G1153" i="20"/>
  <c r="O1153" i="20"/>
  <c r="G1155" i="19"/>
  <c r="K1155" i="19"/>
  <c r="O1155" i="19"/>
  <c r="K1152" i="20"/>
  <c r="O1152" i="20"/>
  <c r="S1152" i="20"/>
  <c r="G1152" i="20"/>
  <c r="O1154" i="19"/>
  <c r="K1154" i="19"/>
  <c r="G1154" i="19"/>
  <c r="K1151" i="20"/>
  <c r="O1151" i="20"/>
  <c r="G1151" i="20"/>
  <c r="S1151" i="20"/>
  <c r="G1153" i="19"/>
  <c r="O1153" i="19"/>
  <c r="K1153" i="19"/>
  <c r="K1150" i="20"/>
  <c r="O1150" i="20"/>
  <c r="S1150" i="20"/>
  <c r="G1150" i="20"/>
  <c r="K1152" i="19"/>
  <c r="G1152" i="19"/>
  <c r="O1152" i="19"/>
  <c r="G1149" i="20"/>
  <c r="O1149" i="20"/>
  <c r="K1149" i="20"/>
  <c r="S1149" i="20"/>
  <c r="O1151" i="19"/>
  <c r="G1151" i="19"/>
  <c r="K1151" i="19"/>
  <c r="G1148" i="20"/>
  <c r="S1148" i="20"/>
  <c r="K1148" i="20"/>
  <c r="O1148" i="20"/>
  <c r="K1150" i="19"/>
  <c r="O1150" i="19"/>
  <c r="G1150" i="19"/>
  <c r="O1147" i="20"/>
  <c r="G1147" i="20"/>
  <c r="K1147" i="20"/>
  <c r="S1147" i="20"/>
  <c r="O1149" i="19"/>
  <c r="G1149" i="19"/>
  <c r="K1149" i="19"/>
  <c r="S1146" i="20"/>
  <c r="K1146" i="20"/>
  <c r="G1146" i="20"/>
  <c r="O1146" i="20"/>
  <c r="O1148" i="19"/>
  <c r="G1148" i="19"/>
  <c r="K1148" i="19"/>
  <c r="K1145" i="20"/>
  <c r="S1145" i="20"/>
  <c r="O1145" i="20"/>
  <c r="G1145" i="20"/>
  <c r="G1147" i="19"/>
  <c r="K1147" i="19"/>
  <c r="O1147" i="19"/>
  <c r="K1144" i="20"/>
  <c r="O1144" i="20"/>
  <c r="S1144" i="20"/>
  <c r="G1144" i="20"/>
  <c r="O1146" i="19"/>
  <c r="K1146" i="19"/>
  <c r="G1146" i="19"/>
  <c r="K1143" i="20"/>
  <c r="O1143" i="20"/>
  <c r="G1143" i="20"/>
  <c r="S1143" i="20"/>
  <c r="G1145" i="19"/>
  <c r="O1145" i="19"/>
  <c r="K1145" i="19"/>
  <c r="K1142" i="20"/>
  <c r="O1142" i="20"/>
  <c r="S1142" i="20"/>
  <c r="G1142" i="20"/>
  <c r="K1144" i="19"/>
  <c r="G1144" i="19"/>
  <c r="O1144" i="19"/>
  <c r="G1141" i="20"/>
  <c r="K1141" i="20"/>
  <c r="S1141" i="20"/>
  <c r="O1141" i="20"/>
  <c r="K1143" i="19"/>
  <c r="G1143" i="19"/>
  <c r="O1143" i="19"/>
  <c r="G1140" i="20"/>
  <c r="S1140" i="20"/>
  <c r="K1140" i="20"/>
  <c r="O1140" i="20"/>
  <c r="G1142" i="19"/>
  <c r="K1142" i="19"/>
  <c r="O1142" i="19"/>
  <c r="K1139" i="20"/>
  <c r="S1139" i="20"/>
  <c r="O1139" i="20"/>
  <c r="G1139" i="20"/>
  <c r="O1141" i="19"/>
  <c r="K1141" i="19"/>
  <c r="G1141" i="19"/>
  <c r="S1138" i="20"/>
  <c r="O1138" i="20"/>
  <c r="K1138" i="20"/>
  <c r="G1138" i="20"/>
  <c r="G1140" i="19"/>
  <c r="K1140" i="19"/>
  <c r="O1140" i="19"/>
  <c r="K1137" i="20"/>
  <c r="S1137" i="20"/>
  <c r="G1137" i="20"/>
  <c r="O1137" i="20"/>
  <c r="G1139" i="19"/>
  <c r="K1139" i="19"/>
  <c r="O1139" i="19"/>
  <c r="K1136" i="20"/>
  <c r="O1136" i="20"/>
  <c r="G1136" i="20"/>
  <c r="S1136" i="20"/>
  <c r="O1138" i="19"/>
  <c r="K1138" i="19"/>
  <c r="G1138" i="19"/>
  <c r="K1135" i="20"/>
  <c r="O1135" i="20"/>
  <c r="G1135" i="20"/>
  <c r="S1135" i="20"/>
  <c r="G1137" i="19"/>
  <c r="O1137" i="19"/>
  <c r="K1137" i="19"/>
  <c r="K1134" i="20"/>
  <c r="O1134" i="20"/>
  <c r="S1134" i="20"/>
  <c r="G1134" i="20"/>
  <c r="K1136" i="19"/>
  <c r="O1136" i="19"/>
  <c r="G1136" i="19"/>
  <c r="K1133" i="20"/>
  <c r="S1133" i="20"/>
  <c r="G1133" i="20"/>
  <c r="O1133" i="20"/>
  <c r="O1135" i="19"/>
  <c r="K1135" i="19"/>
  <c r="G1135" i="19"/>
  <c r="S1132" i="20"/>
  <c r="K1132" i="20"/>
  <c r="O1132" i="20"/>
  <c r="G1132" i="20"/>
  <c r="G1134" i="19"/>
  <c r="O1134" i="19"/>
  <c r="K1134" i="19"/>
  <c r="K1131" i="20"/>
  <c r="S1131" i="20"/>
  <c r="O1131" i="20"/>
  <c r="G1131" i="20"/>
  <c r="O1133" i="19"/>
  <c r="G1133" i="19"/>
  <c r="K1133" i="19"/>
  <c r="S1130" i="20"/>
  <c r="K1130" i="20"/>
  <c r="G1130" i="20"/>
  <c r="O1130" i="20"/>
  <c r="O1132" i="19"/>
  <c r="G1132" i="19"/>
  <c r="K1132" i="19"/>
  <c r="K1129" i="20"/>
  <c r="S1129" i="20"/>
  <c r="G1129" i="20"/>
  <c r="O1129" i="20"/>
  <c r="G1131" i="19"/>
  <c r="K1131" i="19"/>
  <c r="O1131" i="19"/>
  <c r="K1128" i="20"/>
  <c r="O1128" i="20"/>
  <c r="G1128" i="20"/>
  <c r="S1128" i="20"/>
  <c r="K1130" i="19"/>
  <c r="O1130" i="19"/>
  <c r="G1130" i="19"/>
  <c r="O1127" i="20"/>
  <c r="G1127" i="20"/>
  <c r="K1127" i="20"/>
  <c r="S1127" i="20"/>
  <c r="O1129" i="19"/>
  <c r="G1129" i="19"/>
  <c r="K1129" i="19"/>
  <c r="O1126" i="20"/>
  <c r="S1126" i="20"/>
  <c r="K1126" i="20"/>
  <c r="G1126" i="20"/>
  <c r="O1128" i="19"/>
  <c r="G1128" i="19"/>
  <c r="K1128" i="19"/>
  <c r="K1125" i="20"/>
  <c r="S1125" i="20"/>
  <c r="G1125" i="20"/>
  <c r="O1125" i="20"/>
  <c r="O1127" i="19"/>
  <c r="K1127" i="19"/>
  <c r="G1127" i="19"/>
  <c r="S1124" i="20"/>
  <c r="K1124" i="20"/>
  <c r="O1124" i="20"/>
  <c r="G1124" i="20"/>
  <c r="G1126" i="19"/>
  <c r="K1126" i="19"/>
  <c r="O1126" i="19"/>
  <c r="K1123" i="20"/>
  <c r="S1123" i="20"/>
  <c r="O1123" i="20"/>
  <c r="G1123" i="20"/>
  <c r="O1125" i="19"/>
  <c r="G1125" i="19"/>
  <c r="K1125" i="19"/>
  <c r="S1122" i="20"/>
  <c r="K1122" i="20"/>
  <c r="G1122" i="20"/>
  <c r="O1122" i="20"/>
  <c r="G1124" i="19"/>
  <c r="O1124" i="19"/>
  <c r="K1124" i="19"/>
  <c r="K1121" i="20"/>
  <c r="S1121" i="20"/>
  <c r="O1121" i="20"/>
  <c r="G1121" i="20"/>
  <c r="G1123" i="19"/>
  <c r="K1123" i="19"/>
  <c r="O1123" i="19"/>
  <c r="K1120" i="20"/>
  <c r="O1120" i="20"/>
  <c r="G1120" i="20"/>
  <c r="S1120" i="20"/>
  <c r="O1122" i="19"/>
  <c r="G1122" i="19"/>
  <c r="K1122" i="19"/>
  <c r="O1119" i="20"/>
  <c r="G1119" i="20"/>
  <c r="K1119" i="20"/>
  <c r="S1119" i="20"/>
  <c r="O1121" i="19"/>
  <c r="G1121" i="19"/>
  <c r="K1121" i="19"/>
  <c r="O1118" i="20"/>
  <c r="S1118" i="20"/>
  <c r="K1118" i="20"/>
  <c r="G1118" i="20"/>
  <c r="O1120" i="19"/>
  <c r="G1120" i="19"/>
  <c r="K1120" i="19"/>
  <c r="K1117" i="20"/>
  <c r="S1117" i="20"/>
  <c r="G1117" i="20"/>
  <c r="O1117" i="20"/>
  <c r="O1119" i="19"/>
  <c r="G1119" i="19"/>
  <c r="K1119" i="19"/>
  <c r="S1116" i="20"/>
  <c r="K1116" i="20"/>
  <c r="O1116" i="20"/>
  <c r="G1116" i="20"/>
  <c r="O1118" i="19"/>
  <c r="G1118" i="19"/>
  <c r="K1118" i="19"/>
  <c r="K1115" i="20"/>
  <c r="S1115" i="20"/>
  <c r="O1115" i="20"/>
  <c r="G1115" i="20"/>
  <c r="O1117" i="19"/>
  <c r="G1117" i="19"/>
  <c r="K1117" i="19"/>
  <c r="S1114" i="20"/>
  <c r="K1114" i="20"/>
  <c r="G1114" i="20"/>
  <c r="O1114" i="20"/>
  <c r="O1116" i="19"/>
  <c r="G1116" i="19"/>
  <c r="K1116" i="19"/>
  <c r="K1113" i="20"/>
  <c r="S1113" i="20"/>
  <c r="G1113" i="20"/>
  <c r="O1113" i="20"/>
  <c r="G1115" i="19"/>
  <c r="K1115" i="19"/>
  <c r="O1115" i="19"/>
  <c r="K1112" i="20"/>
  <c r="G1112" i="20"/>
  <c r="O1112" i="20"/>
  <c r="S1112" i="20"/>
  <c r="O1114" i="19"/>
  <c r="G1114" i="19"/>
  <c r="K1114" i="19"/>
  <c r="G1111" i="20"/>
  <c r="O1111" i="20"/>
  <c r="K1111" i="20"/>
  <c r="S1111" i="20"/>
  <c r="G1113" i="19"/>
  <c r="O1113" i="19"/>
  <c r="K1113" i="19"/>
  <c r="G1110" i="20"/>
  <c r="S1110" i="20"/>
  <c r="K1110" i="20"/>
  <c r="O1110" i="20"/>
  <c r="O1112" i="19"/>
  <c r="G1112" i="19"/>
  <c r="K1112" i="19"/>
  <c r="K1109" i="20"/>
  <c r="S1109" i="20"/>
  <c r="O1109" i="20"/>
  <c r="G1109" i="20"/>
  <c r="O1111" i="19"/>
  <c r="G1111" i="19"/>
  <c r="K1111" i="19"/>
  <c r="S1108" i="20"/>
  <c r="K1108" i="20"/>
  <c r="O1108" i="20"/>
  <c r="G1108" i="20"/>
  <c r="O1110" i="19"/>
  <c r="G1110" i="19"/>
  <c r="K1110" i="19"/>
  <c r="K1107" i="20"/>
  <c r="S1107" i="20"/>
  <c r="G1107" i="20"/>
  <c r="O1107" i="20"/>
  <c r="O1109" i="19"/>
  <c r="G1109" i="19"/>
  <c r="K1109" i="19"/>
  <c r="S1106" i="20"/>
  <c r="K1106" i="20"/>
  <c r="G1106" i="20"/>
  <c r="O1106" i="20"/>
  <c r="O1108" i="19"/>
  <c r="G1108" i="19"/>
  <c r="K1108" i="19"/>
  <c r="K1105" i="20"/>
  <c r="S1105" i="20"/>
  <c r="G1105" i="20"/>
  <c r="O1105" i="20"/>
  <c r="K1107" i="19"/>
  <c r="O1107" i="19"/>
  <c r="G1107" i="19"/>
  <c r="K1104" i="20"/>
  <c r="O1104" i="20"/>
  <c r="G1104" i="20"/>
  <c r="S1104" i="20"/>
  <c r="O1106" i="19"/>
  <c r="G1106" i="19"/>
  <c r="K1106" i="19"/>
  <c r="G1103" i="20"/>
  <c r="O1103" i="20"/>
  <c r="K1103" i="20"/>
  <c r="S1103" i="20"/>
  <c r="G1105" i="19"/>
  <c r="K1105" i="19"/>
  <c r="O1105" i="19"/>
  <c r="G1102" i="20"/>
  <c r="S1102" i="20"/>
  <c r="K1102" i="20"/>
  <c r="O1102" i="20"/>
  <c r="G1104" i="19"/>
  <c r="O1104" i="19"/>
  <c r="K1104" i="19"/>
  <c r="K1101" i="20"/>
  <c r="S1101" i="20"/>
  <c r="O1101" i="20"/>
  <c r="G1101" i="20"/>
  <c r="O1103" i="19"/>
  <c r="G1103" i="19"/>
  <c r="K1103" i="19"/>
  <c r="S1100" i="20"/>
  <c r="K1100" i="20"/>
  <c r="O1100" i="20"/>
  <c r="G1100" i="20"/>
  <c r="O1102" i="19"/>
  <c r="G1102" i="19"/>
  <c r="K1102" i="19"/>
  <c r="K1099" i="20"/>
  <c r="S1099" i="20"/>
  <c r="G1099" i="20"/>
  <c r="O1099" i="20"/>
  <c r="O1101" i="19"/>
  <c r="G1101" i="19"/>
  <c r="K1101" i="19"/>
  <c r="S1098" i="20"/>
  <c r="K1098" i="20"/>
  <c r="G1098" i="20"/>
  <c r="O1098" i="20"/>
  <c r="O1100" i="19"/>
  <c r="G1100" i="19"/>
  <c r="K1100" i="19"/>
  <c r="K1097" i="20"/>
  <c r="S1097" i="20"/>
  <c r="G1097" i="20"/>
  <c r="O1097" i="20"/>
  <c r="G1099" i="19"/>
  <c r="K1099" i="19"/>
  <c r="O1099" i="19"/>
  <c r="K1096" i="20"/>
  <c r="G1096" i="20"/>
  <c r="O1096" i="20"/>
  <c r="S1096" i="20"/>
  <c r="K1098" i="19"/>
  <c r="O1098" i="19"/>
  <c r="G1098" i="19"/>
  <c r="G1095" i="20"/>
  <c r="O1095" i="20"/>
  <c r="K1095" i="20"/>
  <c r="S1095" i="20"/>
  <c r="O1097" i="19"/>
  <c r="G1097" i="19"/>
  <c r="K1097" i="19"/>
  <c r="G1094" i="20"/>
  <c r="S1094" i="20"/>
  <c r="K1094" i="20"/>
  <c r="O1094" i="20"/>
  <c r="O1096" i="19"/>
  <c r="K1096" i="19"/>
  <c r="G1096" i="19"/>
  <c r="K1093" i="20"/>
  <c r="S1093" i="20"/>
  <c r="O1093" i="20"/>
  <c r="G1093" i="20"/>
  <c r="O1095" i="19"/>
  <c r="G1095" i="19"/>
  <c r="K1095" i="19"/>
  <c r="S1092" i="20"/>
  <c r="K1092" i="20"/>
  <c r="O1092" i="20"/>
  <c r="G1092" i="20"/>
  <c r="O1094" i="19"/>
  <c r="G1094" i="19"/>
  <c r="K1094" i="19"/>
  <c r="K1091" i="20"/>
  <c r="S1091" i="20"/>
  <c r="G1091" i="20"/>
  <c r="O1091" i="20"/>
  <c r="O1093" i="19"/>
  <c r="G1093" i="19"/>
  <c r="K1093" i="19"/>
  <c r="S1090" i="20"/>
  <c r="K1090" i="20"/>
  <c r="G1090" i="20"/>
  <c r="O1090" i="20"/>
  <c r="O1092" i="19"/>
  <c r="G1092" i="19"/>
  <c r="K1092" i="19"/>
  <c r="K1089" i="20"/>
  <c r="S1089" i="20"/>
  <c r="G1089" i="20"/>
  <c r="O1089" i="20"/>
  <c r="G1091" i="19"/>
  <c r="K1091" i="19"/>
  <c r="O1091" i="19"/>
  <c r="K1088" i="20"/>
  <c r="O1088" i="20"/>
  <c r="G1088" i="20"/>
  <c r="S1088" i="20"/>
  <c r="K1090" i="19"/>
  <c r="O1090" i="19"/>
  <c r="G1090" i="19"/>
  <c r="G1087" i="20"/>
  <c r="O1087" i="20"/>
  <c r="K1087" i="20"/>
  <c r="S1087" i="20"/>
  <c r="G1089" i="19"/>
  <c r="K1089" i="19"/>
  <c r="O1089" i="19"/>
  <c r="G1086" i="20"/>
  <c r="S1086" i="20"/>
  <c r="K1086" i="20"/>
  <c r="O1086" i="20"/>
  <c r="O1088" i="19"/>
  <c r="G1088" i="19"/>
  <c r="K1088" i="19"/>
  <c r="K1085" i="20"/>
  <c r="S1085" i="20"/>
  <c r="O1085" i="20"/>
  <c r="G1085" i="20"/>
  <c r="O1087" i="19"/>
  <c r="G1087" i="19"/>
  <c r="K1087" i="19"/>
  <c r="S1084" i="20"/>
  <c r="K1084" i="20"/>
  <c r="O1084" i="20"/>
  <c r="G1084" i="20"/>
  <c r="G1086" i="19"/>
  <c r="K1086" i="19"/>
  <c r="O1086" i="19"/>
  <c r="K1083" i="20"/>
  <c r="S1083" i="20"/>
  <c r="G1083" i="20"/>
  <c r="O1083" i="20"/>
  <c r="O1085" i="19"/>
  <c r="G1085" i="19"/>
  <c r="K1085" i="19"/>
  <c r="S1082" i="20"/>
  <c r="K1082" i="20"/>
  <c r="G1082" i="20"/>
  <c r="O1082" i="20"/>
  <c r="O1084" i="19"/>
  <c r="G1084" i="19"/>
  <c r="K1084" i="19"/>
  <c r="K1081" i="20"/>
  <c r="S1081" i="20"/>
  <c r="G1081" i="20"/>
  <c r="O1081" i="20"/>
  <c r="G1083" i="19"/>
  <c r="K1083" i="19"/>
  <c r="O1083" i="19"/>
  <c r="K1080" i="20"/>
  <c r="O1080" i="20"/>
  <c r="G1080" i="20"/>
  <c r="S1080" i="20"/>
  <c r="K1082" i="19"/>
  <c r="O1082" i="19"/>
  <c r="G1082" i="19"/>
  <c r="G1079" i="20"/>
  <c r="O1079" i="20"/>
  <c r="K1079" i="20"/>
  <c r="S1079" i="20"/>
  <c r="O1081" i="19"/>
  <c r="G1081" i="19"/>
  <c r="K1081" i="19"/>
  <c r="O1078" i="20"/>
  <c r="S1078" i="20"/>
  <c r="K1078" i="20"/>
  <c r="G1078" i="20"/>
  <c r="O1080" i="19"/>
  <c r="G1080" i="19"/>
  <c r="K1080" i="19"/>
  <c r="K1077" i="20"/>
  <c r="S1077" i="20"/>
  <c r="G1077" i="20"/>
  <c r="O1077" i="20"/>
  <c r="O1079" i="19"/>
  <c r="G1079" i="19"/>
  <c r="K1079" i="19"/>
  <c r="S1076" i="20"/>
  <c r="K1076" i="20"/>
  <c r="O1076" i="20"/>
  <c r="G1076" i="20"/>
  <c r="G1078" i="19"/>
  <c r="K1078" i="19"/>
  <c r="O1078" i="19"/>
  <c r="K1075" i="20"/>
  <c r="S1075" i="20"/>
  <c r="G1075" i="20"/>
  <c r="O1075" i="20"/>
  <c r="O1077" i="19"/>
  <c r="G1077" i="19"/>
  <c r="K1077" i="19"/>
  <c r="S1074" i="20"/>
  <c r="K1074" i="20"/>
  <c r="G1074" i="20"/>
  <c r="O1074" i="20"/>
  <c r="O1076" i="19"/>
  <c r="G1076" i="19"/>
  <c r="K1076" i="19"/>
  <c r="K1073" i="20"/>
  <c r="S1073" i="20"/>
  <c r="G1073" i="20"/>
  <c r="O1073" i="20"/>
  <c r="G1075" i="19"/>
  <c r="K1075" i="19"/>
  <c r="O1075" i="19"/>
  <c r="K1072" i="20"/>
  <c r="O1072" i="20"/>
  <c r="G1072" i="20"/>
  <c r="S1072" i="20"/>
  <c r="K1074" i="19"/>
  <c r="O1074" i="19"/>
  <c r="G1074" i="19"/>
  <c r="G1071" i="20"/>
  <c r="O1071" i="20"/>
  <c r="K1071" i="20"/>
  <c r="S1071" i="20"/>
  <c r="O1073" i="19"/>
  <c r="G1073" i="19"/>
  <c r="K1073" i="19"/>
  <c r="O1070" i="20"/>
  <c r="S1070" i="20"/>
  <c r="K1070" i="20"/>
  <c r="G1070" i="20"/>
  <c r="O1072" i="19"/>
  <c r="G1072" i="19"/>
  <c r="K1072" i="19"/>
  <c r="K1069" i="20"/>
  <c r="S1069" i="20"/>
  <c r="G1069" i="20"/>
  <c r="O1069" i="20"/>
  <c r="K1071" i="19"/>
  <c r="G1071" i="19"/>
  <c r="O1071" i="19"/>
  <c r="S1068" i="20"/>
  <c r="K1068" i="20"/>
  <c r="O1068" i="20"/>
  <c r="G1068" i="20"/>
  <c r="G1070" i="19"/>
  <c r="K1070" i="19"/>
  <c r="O1070" i="19"/>
  <c r="K1067" i="20"/>
  <c r="S1067" i="20"/>
  <c r="G1067" i="20"/>
  <c r="O1067" i="20"/>
  <c r="O1069" i="19"/>
  <c r="G1069" i="19"/>
  <c r="K1069" i="19"/>
  <c r="S1066" i="20"/>
  <c r="K1066" i="20"/>
  <c r="G1066" i="20"/>
  <c r="O1066" i="20"/>
  <c r="G1068" i="19"/>
  <c r="K1068" i="19"/>
  <c r="O1068" i="19"/>
  <c r="K1065" i="20"/>
  <c r="S1065" i="20"/>
  <c r="G1065" i="20"/>
  <c r="O1065" i="20"/>
  <c r="K1067" i="19"/>
  <c r="O1067" i="19"/>
  <c r="G1067" i="19"/>
  <c r="K1064" i="20"/>
  <c r="O1064" i="20"/>
  <c r="G1064" i="20"/>
  <c r="S1064" i="20"/>
  <c r="K1066" i="19"/>
  <c r="O1066" i="19"/>
  <c r="G1066" i="19"/>
  <c r="G1063" i="20"/>
  <c r="O1063" i="20"/>
  <c r="K1063" i="20"/>
  <c r="S1063" i="20"/>
  <c r="O1065" i="19"/>
  <c r="G1065" i="19"/>
  <c r="K1065" i="19"/>
  <c r="O1062" i="20"/>
  <c r="S1062" i="20"/>
  <c r="K1062" i="20"/>
  <c r="G1062" i="20"/>
  <c r="O1064" i="19"/>
  <c r="G1064" i="19"/>
  <c r="K1064" i="19"/>
  <c r="S1061" i="20"/>
  <c r="K1061" i="20"/>
  <c r="G1061" i="20"/>
  <c r="O1061" i="20"/>
  <c r="O1063" i="19"/>
  <c r="K1063" i="19"/>
  <c r="G1063" i="19"/>
  <c r="S1060" i="20"/>
  <c r="K1060" i="20"/>
  <c r="O1060" i="20"/>
  <c r="G1060" i="20"/>
  <c r="O1062" i="19"/>
  <c r="G1062" i="19"/>
  <c r="K1062" i="19"/>
  <c r="K1059" i="20"/>
  <c r="S1059" i="20"/>
  <c r="G1059" i="20"/>
  <c r="O1059" i="20"/>
  <c r="O1061" i="19"/>
  <c r="G1061" i="19"/>
  <c r="K1061" i="19"/>
  <c r="S1058" i="20"/>
  <c r="K1058" i="20"/>
  <c r="G1058" i="20"/>
  <c r="O1058" i="20"/>
  <c r="O1060" i="19"/>
  <c r="G1060" i="19"/>
  <c r="K1060" i="19"/>
  <c r="K1057" i="20"/>
  <c r="S1057" i="20"/>
  <c r="G1057" i="20"/>
  <c r="O1057" i="20"/>
  <c r="G1059" i="19"/>
  <c r="K1059" i="19"/>
  <c r="O1059" i="19"/>
  <c r="K1056" i="20"/>
  <c r="O1056" i="20"/>
  <c r="G1056" i="20"/>
  <c r="S1056" i="20"/>
  <c r="O1058" i="19"/>
  <c r="G1058" i="19"/>
  <c r="K1058" i="19"/>
  <c r="G1055" i="20"/>
  <c r="O1055" i="20"/>
  <c r="K1055" i="20"/>
  <c r="S1055" i="20"/>
  <c r="O1057" i="19"/>
  <c r="G1057" i="19"/>
  <c r="K1057" i="19"/>
  <c r="O1054" i="20"/>
  <c r="S1054" i="20"/>
  <c r="K1054" i="20"/>
  <c r="G1054" i="20"/>
  <c r="O1056" i="19"/>
  <c r="G1056" i="19"/>
  <c r="K1056" i="19"/>
  <c r="K1053" i="20"/>
  <c r="S1053" i="20"/>
  <c r="G1053" i="20"/>
  <c r="O1053" i="20"/>
  <c r="O1055" i="19"/>
  <c r="G1055" i="19"/>
  <c r="K1055" i="19"/>
  <c r="S1052" i="20"/>
  <c r="K1052" i="20"/>
  <c r="O1052" i="20"/>
  <c r="G1052" i="20"/>
  <c r="O1054" i="19"/>
  <c r="G1054" i="19"/>
  <c r="K1054" i="19"/>
  <c r="K1051" i="20"/>
  <c r="S1051" i="20"/>
  <c r="G1051" i="20"/>
  <c r="O1051" i="20"/>
  <c r="O1053" i="19"/>
  <c r="G1053" i="19"/>
  <c r="K1053" i="19"/>
  <c r="S1050" i="20"/>
  <c r="K1050" i="20"/>
  <c r="G1050" i="20"/>
  <c r="O1050" i="20"/>
  <c r="O1052" i="19"/>
  <c r="G1052" i="19"/>
  <c r="K1052" i="19"/>
  <c r="K1049" i="20"/>
  <c r="S1049" i="20"/>
  <c r="G1049" i="20"/>
  <c r="O1049" i="20"/>
  <c r="G1051" i="19"/>
  <c r="K1051" i="19"/>
  <c r="O1051" i="19"/>
  <c r="K1048" i="20"/>
  <c r="O1048" i="20"/>
  <c r="G1048" i="20"/>
  <c r="S1048" i="20"/>
  <c r="O1050" i="19"/>
  <c r="G1050" i="19"/>
  <c r="K1050" i="19"/>
  <c r="G1047" i="20"/>
  <c r="O1047" i="20"/>
  <c r="K1047" i="20"/>
  <c r="S1047" i="20"/>
  <c r="G1049" i="19"/>
  <c r="K1049" i="19"/>
  <c r="O1049" i="19"/>
  <c r="O1046" i="20"/>
  <c r="S1046" i="20"/>
  <c r="K1046" i="20"/>
  <c r="G1046" i="20"/>
  <c r="O1048" i="19"/>
  <c r="G1048" i="19"/>
  <c r="K1048" i="19"/>
  <c r="K1045" i="20"/>
  <c r="S1045" i="20"/>
  <c r="G1045" i="20"/>
  <c r="O1045" i="20"/>
  <c r="O1047" i="19"/>
  <c r="G1047" i="19"/>
  <c r="K1047" i="19"/>
  <c r="S1044" i="20"/>
  <c r="K1044" i="20"/>
  <c r="O1044" i="20"/>
  <c r="G1044" i="20"/>
  <c r="O1046" i="19"/>
  <c r="G1046" i="19"/>
  <c r="K1046" i="19"/>
  <c r="K1043" i="20"/>
  <c r="S1043" i="20"/>
  <c r="G1043" i="20"/>
  <c r="O1043" i="20"/>
  <c r="O1045" i="19"/>
  <c r="G1045" i="19"/>
  <c r="K1045" i="19"/>
  <c r="S1042" i="20"/>
  <c r="K1042" i="20"/>
  <c r="G1042" i="20"/>
  <c r="O1042" i="20"/>
  <c r="O1044" i="19"/>
  <c r="G1044" i="19"/>
  <c r="K1044" i="19"/>
  <c r="K1041" i="20"/>
  <c r="S1041" i="20"/>
  <c r="G1041" i="20"/>
  <c r="O1041" i="20"/>
  <c r="G1043" i="19"/>
  <c r="K1043" i="19"/>
  <c r="O1043" i="19"/>
  <c r="K1040" i="20"/>
  <c r="O1040" i="20"/>
  <c r="G1040" i="20"/>
  <c r="S1040" i="20"/>
  <c r="K1042" i="19"/>
  <c r="G1042" i="19"/>
  <c r="O1042" i="19"/>
  <c r="G1039" i="20"/>
  <c r="O1039" i="20"/>
  <c r="K1039" i="20"/>
  <c r="S1039" i="20"/>
  <c r="O1041" i="19"/>
  <c r="G1041" i="19"/>
  <c r="K1041" i="19"/>
  <c r="O1038" i="20"/>
  <c r="S1038" i="20"/>
  <c r="K1038" i="20"/>
  <c r="G1038" i="20"/>
  <c r="O1040" i="19"/>
  <c r="G1040" i="19"/>
  <c r="K1040" i="19"/>
  <c r="K1037" i="20"/>
  <c r="S1037" i="20"/>
  <c r="G1037" i="20"/>
  <c r="O1037" i="20"/>
  <c r="O1039" i="19"/>
  <c r="G1039" i="19"/>
  <c r="K1039" i="19"/>
  <c r="S1036" i="20"/>
  <c r="K1036" i="20"/>
  <c r="O1036" i="20"/>
  <c r="G1036" i="20"/>
  <c r="O1038" i="19"/>
  <c r="G1038" i="19"/>
  <c r="K1038" i="19"/>
  <c r="K1035" i="20"/>
  <c r="S1035" i="20"/>
  <c r="G1035" i="20"/>
  <c r="O1035" i="20"/>
  <c r="O1037" i="19"/>
  <c r="G1037" i="19"/>
  <c r="K1037" i="19"/>
  <c r="S1034" i="20"/>
  <c r="K1034" i="20"/>
  <c r="G1034" i="20"/>
  <c r="O1034" i="20"/>
  <c r="O1036" i="19"/>
  <c r="G1036" i="19"/>
  <c r="K1036" i="19"/>
  <c r="K1033" i="20"/>
  <c r="S1033" i="20"/>
  <c r="G1033" i="20"/>
  <c r="O1033" i="20"/>
  <c r="G1035" i="19"/>
  <c r="K1035" i="19"/>
  <c r="O1035" i="19"/>
  <c r="K1032" i="20"/>
  <c r="O1032" i="20"/>
  <c r="G1032" i="20"/>
  <c r="S1032" i="20"/>
  <c r="O1034" i="19"/>
  <c r="G1034" i="19"/>
  <c r="K1034" i="19"/>
  <c r="G1031" i="20"/>
  <c r="O1031" i="20"/>
  <c r="K1031" i="20"/>
  <c r="S1031" i="20"/>
  <c r="K1033" i="19"/>
  <c r="G1033" i="19"/>
  <c r="O1033" i="19"/>
  <c r="O1030" i="20"/>
  <c r="S1030" i="20"/>
  <c r="K1030" i="20"/>
  <c r="G1030" i="20"/>
  <c r="O1032" i="19"/>
  <c r="G1032" i="19"/>
  <c r="K1032" i="19"/>
  <c r="K1029" i="20"/>
  <c r="S1029" i="20"/>
  <c r="G1029" i="20"/>
  <c r="O1029" i="20"/>
  <c r="K1031" i="19"/>
  <c r="O1031" i="19"/>
  <c r="G1031" i="19"/>
  <c r="S1028" i="20"/>
  <c r="K1028" i="20"/>
  <c r="O1028" i="20"/>
  <c r="G1028" i="20"/>
  <c r="O1030" i="19"/>
  <c r="G1030" i="19"/>
  <c r="K1030" i="19"/>
  <c r="K1027" i="20"/>
  <c r="S1027" i="20"/>
  <c r="G1027" i="20"/>
  <c r="O1027" i="20"/>
  <c r="O1029" i="19"/>
  <c r="K1029" i="19"/>
  <c r="G1029" i="19"/>
  <c r="S1026" i="20"/>
  <c r="K1026" i="20"/>
  <c r="G1026" i="20"/>
  <c r="O1026" i="20"/>
  <c r="O1028" i="19"/>
  <c r="K1028" i="19"/>
  <c r="G1028" i="19"/>
  <c r="K1025" i="20"/>
  <c r="S1025" i="20"/>
  <c r="G1025" i="20"/>
  <c r="O1025" i="20"/>
  <c r="G1027" i="19"/>
  <c r="K1027" i="19"/>
  <c r="O1027" i="19"/>
  <c r="K1024" i="20"/>
  <c r="O1024" i="20"/>
  <c r="G1024" i="20"/>
  <c r="S1024" i="20"/>
  <c r="K1026" i="19"/>
  <c r="O1026" i="19"/>
  <c r="G1026" i="19"/>
  <c r="G1023" i="20"/>
  <c r="O1023" i="20"/>
  <c r="K1023" i="20"/>
  <c r="S1023" i="20"/>
  <c r="O1025" i="19"/>
  <c r="K1025" i="19"/>
  <c r="G1025" i="19"/>
  <c r="O1022" i="20"/>
  <c r="S1022" i="20"/>
  <c r="K1022" i="20"/>
  <c r="G1022" i="20"/>
  <c r="O1024" i="19"/>
  <c r="G1024" i="19"/>
  <c r="K1024" i="19"/>
  <c r="K1021" i="20"/>
  <c r="S1021" i="20"/>
  <c r="G1021" i="20"/>
  <c r="O1021" i="20"/>
  <c r="O1023" i="19"/>
  <c r="G1023" i="19"/>
  <c r="K1023" i="19"/>
  <c r="S1020" i="20"/>
  <c r="K1020" i="20"/>
  <c r="O1020" i="20"/>
  <c r="G1020" i="20"/>
  <c r="O1022" i="19"/>
  <c r="K1022" i="19"/>
  <c r="G1022" i="19"/>
  <c r="K1019" i="20"/>
  <c r="S1019" i="20"/>
  <c r="G1019" i="20"/>
  <c r="O1019" i="20"/>
  <c r="O1021" i="19"/>
  <c r="K1021" i="19"/>
  <c r="G1021" i="19"/>
  <c r="S1018" i="20"/>
  <c r="K1018" i="20"/>
  <c r="G1018" i="20"/>
  <c r="O1018" i="20"/>
  <c r="O1020" i="19"/>
  <c r="G1020" i="19"/>
  <c r="K1020" i="19"/>
  <c r="K1017" i="20"/>
  <c r="S1017" i="20"/>
  <c r="G1017" i="20"/>
  <c r="O1017" i="20"/>
  <c r="K1019" i="19"/>
  <c r="G1019" i="19"/>
  <c r="O1019" i="19"/>
  <c r="K1016" i="20"/>
  <c r="O1016" i="20"/>
  <c r="G1016" i="20"/>
  <c r="S1016" i="20"/>
  <c r="K1018" i="19"/>
  <c r="O1018" i="19"/>
  <c r="G1018" i="19"/>
  <c r="G1015" i="20"/>
  <c r="O1015" i="20"/>
  <c r="K1015" i="20"/>
  <c r="S1015" i="20"/>
  <c r="O1017" i="19"/>
  <c r="K1017" i="19"/>
  <c r="G1017" i="19"/>
  <c r="O1014" i="20"/>
  <c r="S1014" i="20"/>
  <c r="K1014" i="20"/>
  <c r="G1014" i="20"/>
  <c r="O1016" i="19"/>
  <c r="G1016" i="19"/>
  <c r="K1016" i="19"/>
  <c r="K1013" i="20"/>
  <c r="S1013" i="20"/>
  <c r="G1013" i="20"/>
  <c r="O1013" i="20"/>
  <c r="O1015" i="19"/>
  <c r="G1015" i="19"/>
  <c r="K1015" i="19"/>
  <c r="S1012" i="20"/>
  <c r="K1012" i="20"/>
  <c r="O1012" i="20"/>
  <c r="G1012" i="20"/>
  <c r="O1014" i="19"/>
  <c r="G1014" i="19"/>
  <c r="K1014" i="19"/>
  <c r="K1011" i="20"/>
  <c r="S1011" i="20"/>
  <c r="G1011" i="20"/>
  <c r="O1011" i="20"/>
  <c r="O1013" i="19"/>
  <c r="K1013" i="19"/>
  <c r="G1013" i="19"/>
  <c r="S1010" i="20"/>
  <c r="K1010" i="20"/>
  <c r="G1010" i="20"/>
  <c r="O1010" i="20"/>
  <c r="G1012" i="19"/>
  <c r="K1012" i="19"/>
  <c r="O1012" i="19"/>
  <c r="K1009" i="20"/>
  <c r="S1009" i="20"/>
  <c r="G1009" i="20"/>
  <c r="O1009" i="20"/>
  <c r="G1011" i="19"/>
  <c r="K1011" i="19"/>
  <c r="O1011" i="19"/>
  <c r="K1008" i="20"/>
  <c r="O1008" i="20"/>
  <c r="G1008" i="20"/>
  <c r="S1008" i="20"/>
  <c r="G1010" i="19"/>
  <c r="O1010" i="19"/>
  <c r="K1010" i="19"/>
  <c r="G1007" i="20"/>
  <c r="O1007" i="20"/>
  <c r="K1007" i="20"/>
  <c r="S1007" i="20"/>
  <c r="O1009" i="19"/>
  <c r="K1009" i="19"/>
  <c r="G1009" i="19"/>
  <c r="O1006" i="20"/>
  <c r="S1006" i="20"/>
  <c r="K1006" i="20"/>
  <c r="G1006" i="20"/>
  <c r="O1008" i="19"/>
  <c r="K1008" i="19"/>
  <c r="G1008" i="19"/>
  <c r="K1005" i="20"/>
  <c r="S1005" i="20"/>
  <c r="G1005" i="20"/>
  <c r="O1005" i="20"/>
  <c r="O1007" i="19"/>
  <c r="G1007" i="19"/>
  <c r="K1007" i="19"/>
  <c r="S1004" i="20"/>
  <c r="K1004" i="20"/>
  <c r="O1004" i="20"/>
  <c r="G1004" i="20"/>
  <c r="O1006" i="19"/>
  <c r="G1006" i="19"/>
  <c r="K1006" i="19"/>
  <c r="K1003" i="20"/>
  <c r="S1003" i="20"/>
  <c r="O1003" i="20"/>
  <c r="G1003" i="20"/>
  <c r="O1005" i="19"/>
  <c r="K1005" i="19"/>
  <c r="G1005" i="19"/>
  <c r="O1002" i="20"/>
  <c r="S1002" i="20"/>
  <c r="K1002" i="20"/>
  <c r="G1002" i="20"/>
  <c r="O1004" i="19"/>
  <c r="G1004" i="19"/>
  <c r="K1004" i="19"/>
  <c r="K1001" i="20"/>
  <c r="S1001" i="20"/>
  <c r="G1001" i="20"/>
  <c r="O1001" i="20"/>
  <c r="G1003" i="19"/>
  <c r="K1003" i="19"/>
  <c r="O1003" i="19"/>
  <c r="S1000" i="20"/>
  <c r="O1000" i="20"/>
  <c r="G1000" i="20"/>
  <c r="K1000" i="20"/>
  <c r="K1002" i="19"/>
  <c r="O1002" i="19"/>
  <c r="G1002" i="19"/>
  <c r="G999" i="20"/>
  <c r="O999" i="20"/>
  <c r="K999" i="20"/>
  <c r="S999" i="20"/>
  <c r="O1001" i="19"/>
  <c r="K1001" i="19"/>
  <c r="G1001" i="19"/>
  <c r="O998" i="20"/>
  <c r="G998" i="20"/>
  <c r="K998" i="20"/>
  <c r="S998" i="20"/>
  <c r="O1000" i="19"/>
  <c r="G1000" i="19"/>
  <c r="K1000" i="19"/>
  <c r="K997" i="20"/>
  <c r="G997" i="20"/>
  <c r="O997" i="20"/>
  <c r="S997" i="20"/>
  <c r="O999" i="19"/>
  <c r="K999" i="19"/>
  <c r="G999" i="19"/>
  <c r="S996" i="20"/>
  <c r="G996" i="20"/>
  <c r="K996" i="20"/>
  <c r="O996" i="20"/>
  <c r="G998" i="19"/>
  <c r="K998" i="19"/>
  <c r="O998" i="19"/>
  <c r="K995" i="20"/>
  <c r="O995" i="20"/>
  <c r="S995" i="20"/>
  <c r="G995" i="20"/>
  <c r="O997" i="19"/>
  <c r="K997" i="19"/>
  <c r="G997" i="19"/>
  <c r="S994" i="20"/>
  <c r="K994" i="20"/>
  <c r="O994" i="20"/>
  <c r="G994" i="20"/>
  <c r="K996" i="19"/>
  <c r="O996" i="19"/>
  <c r="G996" i="19"/>
  <c r="K993" i="20"/>
  <c r="S993" i="20"/>
  <c r="G993" i="20"/>
  <c r="O993" i="20"/>
  <c r="G995" i="19"/>
  <c r="K995" i="19"/>
  <c r="O995" i="19"/>
  <c r="K992" i="20"/>
  <c r="O992" i="20"/>
  <c r="G992" i="20"/>
  <c r="S992" i="20"/>
  <c r="O994" i="19"/>
  <c r="G994" i="19"/>
  <c r="K994" i="19"/>
  <c r="S991" i="20"/>
  <c r="O991" i="20"/>
  <c r="K991" i="20"/>
  <c r="G991" i="20"/>
  <c r="O993" i="19"/>
  <c r="K993" i="19"/>
  <c r="G993" i="19"/>
  <c r="S990" i="20"/>
  <c r="K990" i="20"/>
  <c r="G990" i="20"/>
  <c r="O990" i="20"/>
  <c r="O992" i="19"/>
  <c r="G992" i="19"/>
  <c r="K992" i="19"/>
  <c r="K989" i="20"/>
  <c r="O989" i="20"/>
  <c r="G989" i="20"/>
  <c r="S989" i="20"/>
  <c r="O991" i="19"/>
  <c r="G991" i="19"/>
  <c r="K991" i="19"/>
  <c r="O988" i="20"/>
  <c r="S988" i="20"/>
  <c r="G988" i="20"/>
  <c r="K988" i="20"/>
  <c r="O990" i="19"/>
  <c r="K990" i="19"/>
  <c r="G990" i="19"/>
  <c r="K987" i="20"/>
  <c r="S987" i="20"/>
  <c r="G987" i="20"/>
  <c r="O987" i="20"/>
  <c r="O989" i="19"/>
  <c r="K989" i="19"/>
  <c r="G989" i="19"/>
  <c r="O986" i="20"/>
  <c r="S986" i="20"/>
  <c r="K986" i="20"/>
  <c r="G986" i="20"/>
  <c r="O988" i="19"/>
  <c r="G988" i="19"/>
  <c r="K988" i="19"/>
  <c r="K985" i="20"/>
  <c r="S985" i="20"/>
  <c r="G985" i="20"/>
  <c r="O985" i="20"/>
  <c r="K987" i="19"/>
  <c r="G987" i="19"/>
  <c r="O987" i="19"/>
  <c r="S984" i="20"/>
  <c r="O984" i="20"/>
  <c r="G984" i="20"/>
  <c r="K984" i="20"/>
  <c r="K986" i="19"/>
  <c r="O986" i="19"/>
  <c r="G986" i="19"/>
  <c r="G983" i="20"/>
  <c r="O983" i="20"/>
  <c r="K983" i="20"/>
  <c r="S983" i="20"/>
  <c r="O985" i="19"/>
  <c r="K985" i="19"/>
  <c r="G985" i="19"/>
  <c r="O982" i="20"/>
  <c r="G982" i="20"/>
  <c r="S982" i="20"/>
  <c r="K982" i="20"/>
  <c r="O984" i="19"/>
  <c r="G984" i="19"/>
  <c r="K984" i="19"/>
  <c r="K981" i="20"/>
  <c r="G981" i="20"/>
  <c r="O981" i="20"/>
  <c r="S981" i="20"/>
  <c r="O983" i="19"/>
  <c r="G983" i="19"/>
  <c r="K983" i="19"/>
  <c r="S980" i="20"/>
  <c r="G980" i="20"/>
  <c r="O980" i="20"/>
  <c r="K980" i="20"/>
  <c r="O982" i="19"/>
  <c r="G982" i="19"/>
  <c r="K982" i="19"/>
  <c r="K979" i="20"/>
  <c r="O979" i="20"/>
  <c r="S979" i="20"/>
  <c r="G979" i="20"/>
  <c r="O981" i="19"/>
  <c r="K981" i="19"/>
  <c r="G981" i="19"/>
  <c r="S978" i="20"/>
  <c r="K978" i="20"/>
  <c r="G978" i="20"/>
  <c r="O978" i="20"/>
  <c r="O980" i="19"/>
  <c r="G980" i="19"/>
  <c r="K980" i="19"/>
  <c r="K977" i="20"/>
  <c r="S977" i="20"/>
  <c r="G977" i="20"/>
  <c r="O977" i="20"/>
  <c r="G979" i="19"/>
  <c r="K979" i="19"/>
  <c r="O979" i="19"/>
  <c r="K976" i="20"/>
  <c r="O976" i="20"/>
  <c r="G976" i="20"/>
  <c r="S976" i="20"/>
  <c r="G978" i="19"/>
  <c r="O978" i="19"/>
  <c r="K978" i="19"/>
  <c r="S975" i="20"/>
  <c r="O975" i="20"/>
  <c r="K975" i="20"/>
  <c r="G975" i="20"/>
  <c r="K977" i="19"/>
  <c r="O977" i="19"/>
  <c r="G977" i="19"/>
  <c r="S974" i="20"/>
  <c r="K974" i="20"/>
  <c r="G974" i="20"/>
  <c r="O974" i="20"/>
  <c r="K976" i="19"/>
  <c r="O976" i="19"/>
  <c r="G976" i="19"/>
  <c r="K973" i="20"/>
  <c r="O973" i="20"/>
  <c r="S973" i="20"/>
  <c r="G973" i="20"/>
  <c r="O975" i="19"/>
  <c r="G975" i="19"/>
  <c r="K975" i="19"/>
  <c r="O972" i="20"/>
  <c r="G972" i="20"/>
  <c r="S972" i="20"/>
  <c r="K972" i="20"/>
  <c r="O974" i="19"/>
  <c r="G974" i="19"/>
  <c r="K974" i="19"/>
  <c r="K971" i="20"/>
  <c r="S971" i="20"/>
  <c r="O971" i="20"/>
  <c r="G971" i="20"/>
  <c r="O973" i="19"/>
  <c r="K973" i="19"/>
  <c r="G973" i="19"/>
  <c r="O970" i="20"/>
  <c r="S970" i="20"/>
  <c r="K970" i="20"/>
  <c r="G970" i="20"/>
  <c r="O972" i="19"/>
  <c r="G972" i="19"/>
  <c r="K972" i="19"/>
  <c r="K969" i="20"/>
  <c r="S969" i="20"/>
  <c r="G969" i="20"/>
  <c r="O969" i="20"/>
  <c r="G971" i="19"/>
  <c r="K971" i="19"/>
  <c r="O971" i="19"/>
  <c r="S968" i="20"/>
  <c r="O968" i="20"/>
  <c r="G968" i="20"/>
  <c r="K968" i="20"/>
  <c r="K970" i="19"/>
  <c r="O970" i="19"/>
  <c r="G970" i="19"/>
  <c r="G967" i="20"/>
  <c r="O967" i="20"/>
  <c r="K967" i="20"/>
  <c r="S967" i="20"/>
  <c r="O969" i="19"/>
  <c r="K969" i="19"/>
  <c r="G969" i="19"/>
  <c r="O966" i="20"/>
  <c r="G966" i="20"/>
  <c r="K966" i="20"/>
  <c r="S966" i="20"/>
  <c r="O968" i="19"/>
  <c r="G968" i="19"/>
  <c r="K968" i="19"/>
  <c r="K965" i="20"/>
  <c r="G965" i="20"/>
  <c r="O965" i="20"/>
  <c r="S965" i="20"/>
  <c r="O967" i="19"/>
  <c r="K967" i="19"/>
  <c r="G967" i="19"/>
  <c r="S964" i="20"/>
  <c r="G964" i="20"/>
  <c r="K964" i="20"/>
  <c r="O964" i="20"/>
  <c r="O966" i="19"/>
  <c r="G966" i="19"/>
  <c r="K966" i="19"/>
  <c r="O963" i="20"/>
  <c r="S963" i="20"/>
  <c r="G963" i="20"/>
  <c r="K963" i="20"/>
  <c r="O965" i="19"/>
  <c r="K965" i="19"/>
  <c r="G965" i="19"/>
  <c r="O962" i="20"/>
  <c r="G962" i="20"/>
  <c r="S962" i="20"/>
  <c r="K962" i="20"/>
  <c r="O964" i="19"/>
  <c r="K964" i="19"/>
  <c r="G964" i="19"/>
  <c r="O961" i="20"/>
  <c r="K961" i="20"/>
  <c r="S961" i="20"/>
  <c r="G961" i="20"/>
  <c r="O963" i="19"/>
  <c r="G963" i="19"/>
  <c r="K963" i="19"/>
  <c r="S960" i="20"/>
  <c r="K960" i="20"/>
  <c r="O960" i="20"/>
  <c r="G960" i="20"/>
  <c r="O962" i="19"/>
  <c r="G962" i="19"/>
  <c r="K962" i="19"/>
  <c r="K959" i="20"/>
  <c r="G959" i="20"/>
  <c r="S959" i="20"/>
  <c r="O959" i="20"/>
  <c r="K961" i="19"/>
  <c r="G961" i="19"/>
  <c r="O961" i="19"/>
  <c r="K958" i="20"/>
  <c r="G958" i="20"/>
  <c r="O958" i="20"/>
  <c r="S958" i="20"/>
  <c r="G960" i="19"/>
  <c r="K960" i="19"/>
  <c r="O960" i="19"/>
  <c r="K957" i="20"/>
  <c r="O957" i="20"/>
  <c r="G957" i="20"/>
  <c r="S957" i="20"/>
  <c r="G959" i="19"/>
  <c r="K959" i="19"/>
  <c r="O959" i="19"/>
  <c r="O956" i="20"/>
  <c r="G956" i="20"/>
  <c r="S956" i="20"/>
  <c r="K956" i="20"/>
  <c r="O958" i="19"/>
  <c r="G958" i="19"/>
  <c r="K958" i="19"/>
  <c r="S955" i="20"/>
  <c r="G955" i="20"/>
  <c r="O955" i="20"/>
  <c r="K955" i="20"/>
  <c r="G957" i="19"/>
  <c r="O957" i="19"/>
  <c r="K957" i="19"/>
  <c r="K954" i="20"/>
  <c r="G954" i="20"/>
  <c r="O954" i="20"/>
  <c r="S954" i="20"/>
  <c r="O956" i="19"/>
  <c r="G956" i="19"/>
  <c r="K956" i="19"/>
  <c r="O953" i="20"/>
  <c r="K953" i="20"/>
  <c r="S953" i="20"/>
  <c r="G953" i="20"/>
  <c r="O955" i="19"/>
  <c r="K955" i="19"/>
  <c r="G955" i="19"/>
  <c r="K952" i="20"/>
  <c r="S952" i="20"/>
  <c r="O952" i="20"/>
  <c r="G952" i="20"/>
  <c r="O954" i="19"/>
  <c r="G954" i="19"/>
  <c r="K954" i="19"/>
  <c r="K951" i="20"/>
  <c r="S951" i="20"/>
  <c r="G951" i="20"/>
  <c r="O951" i="20"/>
  <c r="O953" i="19"/>
  <c r="K953" i="19"/>
  <c r="G953" i="19"/>
  <c r="G950" i="20"/>
  <c r="S950" i="20"/>
  <c r="K950" i="20"/>
  <c r="O950" i="20"/>
  <c r="O952" i="19"/>
  <c r="G952" i="19"/>
  <c r="K952" i="19"/>
  <c r="K949" i="20"/>
  <c r="G949" i="20"/>
  <c r="O949" i="20"/>
  <c r="S949" i="20"/>
  <c r="O951" i="19"/>
  <c r="G951" i="19"/>
  <c r="K951" i="19"/>
  <c r="S948" i="20"/>
  <c r="G948" i="20"/>
  <c r="O948" i="20"/>
  <c r="K948" i="20"/>
  <c r="G950" i="19"/>
  <c r="K950" i="19"/>
  <c r="O950" i="19"/>
  <c r="O947" i="20"/>
  <c r="S947" i="20"/>
  <c r="G947" i="20"/>
  <c r="K947" i="20"/>
  <c r="G949" i="19"/>
  <c r="O949" i="19"/>
  <c r="K949" i="19"/>
  <c r="G946" i="20"/>
  <c r="O946" i="20"/>
  <c r="S946" i="20"/>
  <c r="K946" i="20"/>
  <c r="O948" i="19"/>
  <c r="G948" i="19"/>
  <c r="K948" i="19"/>
  <c r="G945" i="20"/>
  <c r="K945" i="20"/>
  <c r="S945" i="20"/>
  <c r="O945" i="20"/>
  <c r="O947" i="19"/>
  <c r="G947" i="19"/>
  <c r="K947" i="19"/>
  <c r="S944" i="20"/>
  <c r="K944" i="20"/>
  <c r="O944" i="20"/>
  <c r="G944" i="20"/>
  <c r="O946" i="19"/>
  <c r="K946" i="19"/>
  <c r="G946" i="19"/>
  <c r="K943" i="20"/>
  <c r="O943" i="20"/>
  <c r="S943" i="20"/>
  <c r="G943" i="20"/>
  <c r="O945" i="19"/>
  <c r="K945" i="19"/>
  <c r="G945" i="19"/>
  <c r="K942" i="20"/>
  <c r="G942" i="20"/>
  <c r="O942" i="20"/>
  <c r="S942" i="20"/>
  <c r="O944" i="19"/>
  <c r="K944" i="19"/>
  <c r="G944" i="19"/>
  <c r="K941" i="20"/>
  <c r="O941" i="20"/>
  <c r="S941" i="20"/>
  <c r="G941" i="20"/>
  <c r="O943" i="19"/>
  <c r="G943" i="19"/>
  <c r="K943" i="19"/>
  <c r="O940" i="20"/>
  <c r="G940" i="20"/>
  <c r="S940" i="20"/>
  <c r="K940" i="20"/>
  <c r="G942" i="19"/>
  <c r="K942" i="19"/>
  <c r="O942" i="19"/>
  <c r="S939" i="20"/>
  <c r="O939" i="20"/>
  <c r="G939" i="20"/>
  <c r="K939" i="20"/>
  <c r="G941" i="19"/>
  <c r="O941" i="19"/>
  <c r="K941" i="19"/>
  <c r="O938" i="20"/>
  <c r="K938" i="20"/>
  <c r="G938" i="20"/>
  <c r="S938" i="20"/>
  <c r="O940" i="19"/>
  <c r="G940" i="19"/>
  <c r="K940" i="19"/>
  <c r="G937" i="20"/>
  <c r="K937" i="20"/>
  <c r="S937" i="20"/>
  <c r="O937" i="20"/>
  <c r="K939" i="19"/>
  <c r="G939" i="19"/>
  <c r="O939" i="19"/>
  <c r="K936" i="20"/>
  <c r="S936" i="20"/>
  <c r="G936" i="20"/>
  <c r="O936" i="20"/>
  <c r="O938" i="19"/>
  <c r="G938" i="19"/>
  <c r="K938" i="19"/>
  <c r="K935" i="20"/>
  <c r="S935" i="20"/>
  <c r="O935" i="20"/>
  <c r="G935" i="20"/>
  <c r="O937" i="19"/>
  <c r="K937" i="19"/>
  <c r="G937" i="19"/>
  <c r="G934" i="20"/>
  <c r="K934" i="20"/>
  <c r="S934" i="20"/>
  <c r="O934" i="20"/>
  <c r="O936" i="19"/>
  <c r="G936" i="19"/>
  <c r="K936" i="19"/>
  <c r="K933" i="20"/>
  <c r="G933" i="20"/>
  <c r="O933" i="20"/>
  <c r="S933" i="20"/>
  <c r="O935" i="19"/>
  <c r="K935" i="19"/>
  <c r="G935" i="19"/>
  <c r="S932" i="20"/>
  <c r="G932" i="20"/>
  <c r="K932" i="20"/>
  <c r="O932" i="20"/>
  <c r="G934" i="19"/>
  <c r="K934" i="19"/>
  <c r="O934" i="19"/>
  <c r="O931" i="20"/>
  <c r="S931" i="20"/>
  <c r="G931" i="20"/>
  <c r="K931" i="20"/>
  <c r="G933" i="19"/>
  <c r="O933" i="19"/>
  <c r="K933" i="19"/>
  <c r="G930" i="20"/>
  <c r="O930" i="20"/>
  <c r="S930" i="20"/>
  <c r="K930" i="20"/>
  <c r="O932" i="19"/>
  <c r="K932" i="19"/>
  <c r="G932" i="19"/>
  <c r="G929" i="20"/>
  <c r="K929" i="20"/>
  <c r="S929" i="20"/>
  <c r="O929" i="20"/>
  <c r="O931" i="19"/>
  <c r="G931" i="19"/>
  <c r="K931" i="19"/>
  <c r="S928" i="20"/>
  <c r="K928" i="20"/>
  <c r="G928" i="20"/>
  <c r="O928" i="20"/>
  <c r="O930" i="19"/>
  <c r="G930" i="19"/>
  <c r="K930" i="19"/>
  <c r="K927" i="20"/>
  <c r="O927" i="20"/>
  <c r="S927" i="20"/>
  <c r="G927" i="20"/>
  <c r="O929" i="19"/>
  <c r="K929" i="19"/>
  <c r="G929" i="19"/>
  <c r="K926" i="20"/>
  <c r="G926" i="20"/>
  <c r="O926" i="20"/>
  <c r="S926" i="20"/>
  <c r="O928" i="19"/>
  <c r="G928" i="19"/>
  <c r="K928" i="19"/>
  <c r="K925" i="20"/>
  <c r="G925" i="20"/>
  <c r="O925" i="20"/>
  <c r="S925" i="20"/>
  <c r="O927" i="19"/>
  <c r="G927" i="19"/>
  <c r="K927" i="19"/>
  <c r="O924" i="20"/>
  <c r="G924" i="20"/>
  <c r="S924" i="20"/>
  <c r="K924" i="20"/>
  <c r="K926" i="19"/>
  <c r="G926" i="19"/>
  <c r="O926" i="19"/>
  <c r="S923" i="20"/>
  <c r="O923" i="20"/>
  <c r="G923" i="20"/>
  <c r="K923" i="20"/>
  <c r="G925" i="19"/>
  <c r="O925" i="19"/>
  <c r="K925" i="19"/>
  <c r="K922" i="20"/>
  <c r="G922" i="20"/>
  <c r="O922" i="20"/>
  <c r="S922" i="20"/>
  <c r="G924" i="19"/>
  <c r="K924" i="19"/>
  <c r="O924" i="19"/>
  <c r="O921" i="20"/>
  <c r="K921" i="20"/>
  <c r="S921" i="20"/>
  <c r="G921" i="20"/>
  <c r="O923" i="19"/>
  <c r="K923" i="19"/>
  <c r="G923" i="19"/>
  <c r="K920" i="20"/>
  <c r="S920" i="20"/>
  <c r="O920" i="20"/>
  <c r="G920" i="20"/>
  <c r="G922" i="19"/>
  <c r="K922" i="19"/>
  <c r="O922" i="19"/>
  <c r="K919" i="20"/>
  <c r="S919" i="20"/>
  <c r="O919" i="20"/>
  <c r="G919" i="20"/>
  <c r="K921" i="19"/>
  <c r="G921" i="19"/>
  <c r="O921" i="19"/>
  <c r="G918" i="20"/>
  <c r="S918" i="20"/>
  <c r="K918" i="20"/>
  <c r="O918" i="20"/>
  <c r="O920" i="19"/>
  <c r="G920" i="19"/>
  <c r="K920" i="19"/>
  <c r="K917" i="20"/>
  <c r="O917" i="20"/>
  <c r="G917" i="20"/>
  <c r="S917" i="20"/>
  <c r="O919" i="19"/>
  <c r="G919" i="19"/>
  <c r="K919" i="19"/>
  <c r="S916" i="20"/>
  <c r="G916" i="20"/>
  <c r="O916" i="20"/>
  <c r="K916" i="20"/>
  <c r="G918" i="19"/>
  <c r="K918" i="19"/>
  <c r="O918" i="19"/>
  <c r="G915" i="20"/>
  <c r="S915" i="20"/>
  <c r="O915" i="20"/>
  <c r="K915" i="20"/>
  <c r="G917" i="19"/>
  <c r="O917" i="19"/>
  <c r="K917" i="19"/>
  <c r="G914" i="20"/>
  <c r="O914" i="20"/>
  <c r="S914" i="20"/>
  <c r="K914" i="20"/>
  <c r="O916" i="19"/>
  <c r="G916" i="19"/>
  <c r="K916" i="19"/>
  <c r="O913" i="20"/>
  <c r="K913" i="20"/>
  <c r="S913" i="20"/>
  <c r="G913" i="20"/>
  <c r="O915" i="19"/>
  <c r="G915" i="19"/>
  <c r="K915" i="19"/>
  <c r="S912" i="20"/>
  <c r="K912" i="20"/>
  <c r="O912" i="20"/>
  <c r="G912" i="20"/>
  <c r="O914" i="19"/>
  <c r="K914" i="19"/>
  <c r="G914" i="19"/>
  <c r="K911" i="20"/>
  <c r="O911" i="20"/>
  <c r="S911" i="20"/>
  <c r="G911" i="20"/>
  <c r="O913" i="19"/>
  <c r="K913" i="19"/>
  <c r="G913" i="19"/>
  <c r="K910" i="20"/>
  <c r="G910" i="20"/>
  <c r="O910" i="20"/>
  <c r="S910" i="20"/>
  <c r="O912" i="19"/>
  <c r="K912" i="19"/>
  <c r="G912" i="19"/>
  <c r="K909" i="20"/>
  <c r="G909" i="20"/>
  <c r="S909" i="20"/>
  <c r="O909" i="20"/>
  <c r="O911" i="19"/>
  <c r="G911" i="19"/>
  <c r="K911" i="19"/>
  <c r="O908" i="20"/>
  <c r="G908" i="20"/>
  <c r="S908" i="20"/>
  <c r="K908" i="20"/>
  <c r="G910" i="19"/>
  <c r="K910" i="19"/>
  <c r="O910" i="19"/>
  <c r="S907" i="20"/>
  <c r="G907" i="20"/>
  <c r="O907" i="20"/>
  <c r="K907" i="20"/>
  <c r="G909" i="19"/>
  <c r="O909" i="19"/>
  <c r="K909" i="19"/>
  <c r="K906" i="20"/>
  <c r="G906" i="20"/>
  <c r="O906" i="20"/>
  <c r="S906" i="20"/>
  <c r="O908" i="19"/>
  <c r="K908" i="19"/>
  <c r="G908" i="19"/>
  <c r="O905" i="20"/>
  <c r="K905" i="20"/>
  <c r="S905" i="20"/>
  <c r="G905" i="20"/>
  <c r="O907" i="19"/>
  <c r="G907" i="19"/>
  <c r="K907" i="19"/>
  <c r="K904" i="20"/>
  <c r="S904" i="20"/>
  <c r="O904" i="20"/>
  <c r="G904" i="20"/>
  <c r="O906" i="19"/>
  <c r="G906" i="19"/>
  <c r="K906" i="19"/>
  <c r="K903" i="20"/>
  <c r="O903" i="20"/>
  <c r="S903" i="20"/>
  <c r="G903" i="20"/>
  <c r="K905" i="19"/>
  <c r="O905" i="19"/>
  <c r="G905" i="19"/>
  <c r="G902" i="20"/>
  <c r="K902" i="20"/>
  <c r="S902" i="20"/>
  <c r="O902" i="20"/>
  <c r="O904" i="19"/>
  <c r="G904" i="19"/>
  <c r="K904" i="19"/>
  <c r="K901" i="20"/>
  <c r="O901" i="20"/>
  <c r="G901" i="20"/>
  <c r="S901" i="20"/>
  <c r="K903" i="19"/>
  <c r="O903" i="19"/>
  <c r="G903" i="19"/>
  <c r="S900" i="20"/>
  <c r="G900" i="20"/>
  <c r="K900" i="20"/>
  <c r="O900" i="20"/>
  <c r="G902" i="19"/>
  <c r="K902" i="19"/>
  <c r="O902" i="19"/>
  <c r="G899" i="20"/>
  <c r="S899" i="20"/>
  <c r="O899" i="20"/>
  <c r="K899" i="20"/>
  <c r="G901" i="19"/>
  <c r="O901" i="19"/>
  <c r="K901" i="19"/>
  <c r="O898" i="20"/>
  <c r="G898" i="20"/>
  <c r="S898" i="20"/>
  <c r="K898" i="20"/>
  <c r="O900" i="19"/>
  <c r="G900" i="19"/>
  <c r="K900" i="19"/>
  <c r="O897" i="20"/>
  <c r="K897" i="20"/>
  <c r="S897" i="20"/>
  <c r="G897" i="20"/>
  <c r="O899" i="19"/>
  <c r="G899" i="19"/>
  <c r="K899" i="19"/>
  <c r="S896" i="20"/>
  <c r="K896" i="20"/>
  <c r="O896" i="20"/>
  <c r="G896" i="20"/>
  <c r="O898" i="19"/>
  <c r="G898" i="19"/>
  <c r="K898" i="19"/>
  <c r="K895" i="20"/>
  <c r="O895" i="20"/>
  <c r="S895" i="20"/>
  <c r="G895" i="20"/>
  <c r="O897" i="19"/>
  <c r="K897" i="19"/>
  <c r="G897" i="19"/>
  <c r="K894" i="20"/>
  <c r="G894" i="20"/>
  <c r="O894" i="20"/>
  <c r="S894" i="20"/>
  <c r="O896" i="19"/>
  <c r="G896" i="19"/>
  <c r="K896" i="19"/>
  <c r="K893" i="20"/>
  <c r="G893" i="20"/>
  <c r="O893" i="20"/>
  <c r="S893" i="20"/>
  <c r="O895" i="19"/>
  <c r="G895" i="19"/>
  <c r="K895" i="19"/>
  <c r="O892" i="20"/>
  <c r="G892" i="20"/>
  <c r="S892" i="20"/>
  <c r="K892" i="20"/>
  <c r="K894" i="19"/>
  <c r="G894" i="19"/>
  <c r="O894" i="19"/>
  <c r="S891" i="20"/>
  <c r="O891" i="20"/>
  <c r="G891" i="20"/>
  <c r="K891" i="20"/>
  <c r="G893" i="19"/>
  <c r="O893" i="19"/>
  <c r="K893" i="19"/>
  <c r="K890" i="20"/>
  <c r="G890" i="20"/>
  <c r="O890" i="20"/>
  <c r="S890" i="20"/>
  <c r="O892" i="19"/>
  <c r="G892" i="19"/>
  <c r="K892" i="19"/>
  <c r="O889" i="20"/>
  <c r="K889" i="20"/>
  <c r="S889" i="20"/>
  <c r="G889" i="20"/>
  <c r="O891" i="19"/>
  <c r="K891" i="19"/>
  <c r="G891" i="19"/>
  <c r="K888" i="20"/>
  <c r="S888" i="20"/>
  <c r="O888" i="20"/>
  <c r="G888" i="20"/>
  <c r="O890" i="19"/>
  <c r="G890" i="19"/>
  <c r="K890" i="19"/>
  <c r="K887" i="20"/>
  <c r="S887" i="20"/>
  <c r="O887" i="20"/>
  <c r="G887" i="20"/>
  <c r="O889" i="19"/>
  <c r="K889" i="19"/>
  <c r="G889" i="19"/>
  <c r="G886" i="20"/>
  <c r="S886" i="20"/>
  <c r="K886" i="20"/>
  <c r="O886" i="20"/>
  <c r="G888" i="19"/>
  <c r="K888" i="19"/>
  <c r="O888" i="19"/>
  <c r="K885" i="20"/>
  <c r="O885" i="20"/>
  <c r="G885" i="20"/>
  <c r="S885" i="20"/>
  <c r="G887" i="19"/>
  <c r="K887" i="19"/>
  <c r="O887" i="19"/>
  <c r="S884" i="20"/>
  <c r="G884" i="20"/>
  <c r="O884" i="20"/>
  <c r="K884" i="20"/>
  <c r="K886" i="19"/>
  <c r="O886" i="19"/>
  <c r="G886" i="19"/>
  <c r="G883" i="20"/>
  <c r="S883" i="20"/>
  <c r="O883" i="20"/>
  <c r="K883" i="20"/>
  <c r="G885" i="19"/>
  <c r="O885" i="19"/>
  <c r="K885" i="19"/>
  <c r="G882" i="20"/>
  <c r="O882" i="20"/>
  <c r="S882" i="20"/>
  <c r="K882" i="20"/>
  <c r="G884" i="19"/>
  <c r="K884" i="19"/>
  <c r="O884" i="19"/>
  <c r="O881" i="20"/>
  <c r="K881" i="20"/>
  <c r="S881" i="20"/>
  <c r="G881" i="20"/>
  <c r="O883" i="19"/>
  <c r="G883" i="19"/>
  <c r="K883" i="19"/>
  <c r="S880" i="20"/>
  <c r="K880" i="20"/>
  <c r="O880" i="20"/>
  <c r="G880" i="20"/>
  <c r="O882" i="19"/>
  <c r="G882" i="19"/>
  <c r="K882" i="19"/>
  <c r="K879" i="20"/>
  <c r="O879" i="20"/>
  <c r="S879" i="20"/>
  <c r="G879" i="20"/>
  <c r="O881" i="19"/>
  <c r="K881" i="19"/>
  <c r="G881" i="19"/>
  <c r="K878" i="20"/>
  <c r="G878" i="20"/>
  <c r="O878" i="20"/>
  <c r="S878" i="20"/>
  <c r="O880" i="19"/>
  <c r="K880" i="19"/>
  <c r="G880" i="19"/>
  <c r="K877" i="20"/>
  <c r="G877" i="20"/>
  <c r="S877" i="20"/>
  <c r="O877" i="20"/>
  <c r="O879" i="19"/>
  <c r="G879" i="19"/>
  <c r="K879" i="19"/>
  <c r="O876" i="20"/>
  <c r="G876" i="20"/>
  <c r="S876" i="20"/>
  <c r="K876" i="20"/>
  <c r="G878" i="19"/>
  <c r="K878" i="19"/>
  <c r="O878" i="19"/>
  <c r="S875" i="20"/>
  <c r="G875" i="20"/>
  <c r="O875" i="20"/>
  <c r="K875" i="20"/>
  <c r="G877" i="19"/>
  <c r="O877" i="19"/>
  <c r="K877" i="19"/>
  <c r="K874" i="20"/>
  <c r="G874" i="20"/>
  <c r="O874" i="20"/>
  <c r="S874" i="20"/>
  <c r="O876" i="19"/>
  <c r="K876" i="19"/>
  <c r="G876" i="19"/>
  <c r="O873" i="20"/>
  <c r="K873" i="20"/>
  <c r="S873" i="20"/>
  <c r="G873" i="20"/>
  <c r="O875" i="19"/>
  <c r="G875" i="19"/>
  <c r="K875" i="19"/>
  <c r="K872" i="20"/>
  <c r="S872" i="20"/>
  <c r="G872" i="20"/>
  <c r="O872" i="20"/>
  <c r="O874" i="19"/>
  <c r="G874" i="19"/>
  <c r="K874" i="19"/>
  <c r="K871" i="20"/>
  <c r="S871" i="20"/>
  <c r="O871" i="20"/>
  <c r="G871" i="20"/>
  <c r="O873" i="19"/>
  <c r="K873" i="19"/>
  <c r="G873" i="19"/>
  <c r="O870" i="20"/>
  <c r="K870" i="20"/>
  <c r="S870" i="20"/>
  <c r="G870" i="20"/>
  <c r="O872" i="19"/>
  <c r="G872" i="19"/>
  <c r="K872" i="19"/>
  <c r="K869" i="20"/>
  <c r="O869" i="20"/>
  <c r="G869" i="20"/>
  <c r="S869" i="20"/>
  <c r="O871" i="19"/>
  <c r="K871" i="19"/>
  <c r="G871" i="19"/>
  <c r="S868" i="20"/>
  <c r="O868" i="20"/>
  <c r="K868" i="20"/>
  <c r="G868" i="20"/>
  <c r="G870" i="19"/>
  <c r="K870" i="19"/>
  <c r="O870" i="19"/>
  <c r="O867" i="20"/>
  <c r="S867" i="20"/>
  <c r="G867" i="20"/>
  <c r="K867" i="20"/>
  <c r="G869" i="19"/>
  <c r="O869" i="19"/>
  <c r="K869" i="19"/>
  <c r="O866" i="20"/>
  <c r="G866" i="20"/>
  <c r="S866" i="20"/>
  <c r="K866" i="20"/>
  <c r="O868" i="19"/>
  <c r="K868" i="19"/>
  <c r="G868" i="19"/>
  <c r="O865" i="20"/>
  <c r="K865" i="20"/>
  <c r="S865" i="20"/>
  <c r="G865" i="20"/>
  <c r="O867" i="19"/>
  <c r="G867" i="19"/>
  <c r="K867" i="19"/>
  <c r="S864" i="20"/>
  <c r="K864" i="20"/>
  <c r="G864" i="20"/>
  <c r="O864" i="20"/>
  <c r="G866" i="19"/>
  <c r="O866" i="19"/>
  <c r="K866" i="19"/>
  <c r="K863" i="20"/>
  <c r="O863" i="20"/>
  <c r="S863" i="20"/>
  <c r="G863" i="20"/>
  <c r="O865" i="19"/>
  <c r="K865" i="19"/>
  <c r="G865" i="19"/>
  <c r="K862" i="20"/>
  <c r="O862" i="20"/>
  <c r="G862" i="20"/>
  <c r="S862" i="20"/>
  <c r="O864" i="19"/>
  <c r="G864" i="19"/>
  <c r="K864" i="19"/>
  <c r="K861" i="20"/>
  <c r="G861" i="20"/>
  <c r="O861" i="20"/>
  <c r="S861" i="20"/>
  <c r="O863" i="19"/>
  <c r="G863" i="19"/>
  <c r="K863" i="19"/>
  <c r="G860" i="20"/>
  <c r="O860" i="20"/>
  <c r="S860" i="20"/>
  <c r="K860" i="20"/>
  <c r="K862" i="19"/>
  <c r="G862" i="19"/>
  <c r="O862" i="19"/>
  <c r="S859" i="20"/>
  <c r="G859" i="20"/>
  <c r="O859" i="20"/>
  <c r="K859" i="20"/>
  <c r="G861" i="19"/>
  <c r="O861" i="19"/>
  <c r="K861" i="19"/>
  <c r="K858" i="20"/>
  <c r="G858" i="20"/>
  <c r="O858" i="20"/>
  <c r="S858" i="20"/>
  <c r="O860" i="19"/>
  <c r="G860" i="19"/>
  <c r="K860" i="19"/>
  <c r="O857" i="20"/>
  <c r="K857" i="20"/>
  <c r="S857" i="20"/>
  <c r="G857" i="20"/>
  <c r="O859" i="19"/>
  <c r="K859" i="19"/>
  <c r="G859" i="19"/>
  <c r="K856" i="20"/>
  <c r="S856" i="20"/>
  <c r="G856" i="20"/>
  <c r="O856" i="20"/>
  <c r="O858" i="19"/>
  <c r="G858" i="19"/>
  <c r="K858" i="19"/>
  <c r="K855" i="20"/>
  <c r="S855" i="20"/>
  <c r="O855" i="20"/>
  <c r="G855" i="20"/>
  <c r="O857" i="19"/>
  <c r="K857" i="19"/>
  <c r="G857" i="19"/>
  <c r="O854" i="20"/>
  <c r="S854" i="20"/>
  <c r="K854" i="20"/>
  <c r="G854" i="20"/>
  <c r="O856" i="19"/>
  <c r="G856" i="19"/>
  <c r="K856" i="19"/>
  <c r="K853" i="20"/>
  <c r="O853" i="20"/>
  <c r="G853" i="20"/>
  <c r="S853" i="20"/>
  <c r="O855" i="19"/>
  <c r="G855" i="19"/>
  <c r="K855" i="19"/>
  <c r="S852" i="20"/>
  <c r="O852" i="20"/>
  <c r="G852" i="20"/>
  <c r="K852" i="20"/>
  <c r="G854" i="19"/>
  <c r="K854" i="19"/>
  <c r="O854" i="19"/>
  <c r="O851" i="20"/>
  <c r="S851" i="20"/>
  <c r="G851" i="20"/>
  <c r="K851" i="20"/>
  <c r="G853" i="19"/>
  <c r="O853" i="19"/>
  <c r="K853" i="19"/>
  <c r="G850" i="20"/>
  <c r="O850" i="20"/>
  <c r="S850" i="20"/>
  <c r="K850" i="20"/>
  <c r="O852" i="19"/>
  <c r="G852" i="19"/>
  <c r="K852" i="19"/>
  <c r="G849" i="20"/>
  <c r="K849" i="20"/>
  <c r="S849" i="20"/>
  <c r="O849" i="20"/>
  <c r="G851" i="19"/>
  <c r="K851" i="19"/>
  <c r="O851" i="19"/>
  <c r="S848" i="20"/>
  <c r="K848" i="20"/>
  <c r="G848" i="20"/>
  <c r="O848" i="20"/>
  <c r="O850" i="19"/>
  <c r="K850" i="19"/>
  <c r="G850" i="19"/>
  <c r="K847" i="20"/>
  <c r="O847" i="20"/>
  <c r="S847" i="20"/>
  <c r="G847" i="20"/>
  <c r="K849" i="19"/>
  <c r="O849" i="19"/>
  <c r="G849" i="19"/>
  <c r="K846" i="20"/>
  <c r="O846" i="20"/>
  <c r="G846" i="20"/>
  <c r="S846" i="20"/>
  <c r="K848" i="19"/>
  <c r="O848" i="19"/>
  <c r="G848" i="19"/>
  <c r="K845" i="20"/>
  <c r="G845" i="20"/>
  <c r="S845" i="20"/>
  <c r="O845" i="20"/>
  <c r="O847" i="19"/>
  <c r="G847" i="19"/>
  <c r="K847" i="19"/>
  <c r="G844" i="20"/>
  <c r="O844" i="20"/>
  <c r="S844" i="20"/>
  <c r="K844" i="20"/>
  <c r="G846" i="19"/>
  <c r="K846" i="19"/>
  <c r="O846" i="19"/>
  <c r="S843" i="20"/>
  <c r="O843" i="20"/>
  <c r="G843" i="20"/>
  <c r="K843" i="20"/>
  <c r="G845" i="19"/>
  <c r="O845" i="19"/>
  <c r="K845" i="19"/>
  <c r="K842" i="20"/>
  <c r="G842" i="20"/>
  <c r="O842" i="20"/>
  <c r="S842" i="20"/>
  <c r="O844" i="19"/>
  <c r="G844" i="19"/>
  <c r="K844" i="19"/>
  <c r="O841" i="20"/>
  <c r="K841" i="20"/>
  <c r="S841" i="20"/>
  <c r="G841" i="20"/>
  <c r="O843" i="19"/>
  <c r="G843" i="19"/>
  <c r="K843" i="19"/>
  <c r="K840" i="20"/>
  <c r="S840" i="20"/>
  <c r="G840" i="20"/>
  <c r="O840" i="20"/>
  <c r="O842" i="19"/>
  <c r="G842" i="19"/>
  <c r="K842" i="19"/>
  <c r="K839" i="20"/>
  <c r="S839" i="20"/>
  <c r="O839" i="20"/>
  <c r="G839" i="20"/>
  <c r="O841" i="19"/>
  <c r="K841" i="19"/>
  <c r="G841" i="19"/>
  <c r="O838" i="20"/>
  <c r="K838" i="20"/>
  <c r="S838" i="20"/>
  <c r="G838" i="20"/>
  <c r="O840" i="19"/>
  <c r="G840" i="19"/>
  <c r="K840" i="19"/>
  <c r="K837" i="20"/>
  <c r="O837" i="20"/>
  <c r="G837" i="20"/>
  <c r="S837" i="20"/>
  <c r="O839" i="19"/>
  <c r="K839" i="19"/>
  <c r="G839" i="19"/>
  <c r="S836" i="20"/>
  <c r="O836" i="20"/>
  <c r="K836" i="20"/>
  <c r="G836" i="20"/>
  <c r="G838" i="19"/>
  <c r="K838" i="19"/>
  <c r="O838" i="19"/>
  <c r="O835" i="20"/>
  <c r="S835" i="20"/>
  <c r="G835" i="20"/>
  <c r="K835" i="20"/>
  <c r="G837" i="19"/>
  <c r="O837" i="19"/>
  <c r="K837" i="19"/>
  <c r="O834" i="20"/>
  <c r="G834" i="20"/>
  <c r="S834" i="20"/>
  <c r="K834" i="20"/>
  <c r="O836" i="19"/>
  <c r="G836" i="19"/>
  <c r="K836" i="19"/>
  <c r="G833" i="20"/>
  <c r="K833" i="20"/>
  <c r="S833" i="20"/>
  <c r="O833" i="20"/>
  <c r="O835" i="19"/>
  <c r="K835" i="19"/>
  <c r="G835" i="19"/>
  <c r="S832" i="20"/>
  <c r="K832" i="20"/>
  <c r="G832" i="20"/>
  <c r="O832" i="20"/>
  <c r="G834" i="19"/>
  <c r="O834" i="19"/>
  <c r="K834" i="19"/>
  <c r="K831" i="20"/>
  <c r="O831" i="20"/>
  <c r="S831" i="20"/>
  <c r="G831" i="20"/>
  <c r="K833" i="19"/>
  <c r="O833" i="19"/>
  <c r="G833" i="19"/>
  <c r="K830" i="20"/>
  <c r="O830" i="20"/>
  <c r="S830" i="20"/>
  <c r="G830" i="20"/>
  <c r="O832" i="19"/>
  <c r="G832" i="19"/>
  <c r="K832" i="19"/>
  <c r="K829" i="20"/>
  <c r="G829" i="20"/>
  <c r="O829" i="20"/>
  <c r="S829" i="20"/>
  <c r="O831" i="19"/>
  <c r="G831" i="19"/>
  <c r="K831" i="19"/>
  <c r="G828" i="20"/>
  <c r="O828" i="20"/>
  <c r="S828" i="20"/>
  <c r="K828" i="20"/>
  <c r="K830" i="19"/>
  <c r="G830" i="19"/>
  <c r="O830" i="19"/>
  <c r="S827" i="20"/>
  <c r="G827" i="20"/>
  <c r="O827" i="20"/>
  <c r="K827" i="20"/>
  <c r="G829" i="19"/>
  <c r="O829" i="19"/>
  <c r="K829" i="19"/>
  <c r="K826" i="20"/>
  <c r="G826" i="20"/>
  <c r="O826" i="20"/>
  <c r="S826" i="20"/>
  <c r="O828" i="19"/>
  <c r="G828" i="19"/>
  <c r="K828" i="19"/>
  <c r="O825" i="20"/>
  <c r="K825" i="20"/>
  <c r="S825" i="20"/>
  <c r="G825" i="20"/>
  <c r="O827" i="19"/>
  <c r="G827" i="19"/>
  <c r="K827" i="19"/>
  <c r="K824" i="20"/>
  <c r="S824" i="20"/>
  <c r="G824" i="20"/>
  <c r="O824" i="20"/>
  <c r="O826" i="19"/>
  <c r="G826" i="19"/>
  <c r="K826" i="19"/>
  <c r="K823" i="20"/>
  <c r="S823" i="20"/>
  <c r="O823" i="20"/>
  <c r="G823" i="20"/>
  <c r="O825" i="19"/>
  <c r="K825" i="19"/>
  <c r="G825" i="19"/>
  <c r="O822" i="20"/>
  <c r="S822" i="20"/>
  <c r="K822" i="20"/>
  <c r="G822" i="20"/>
  <c r="O824" i="19"/>
  <c r="G824" i="19"/>
  <c r="K824" i="19"/>
  <c r="K821" i="20"/>
  <c r="O821" i="20"/>
  <c r="G821" i="20"/>
  <c r="S821" i="20"/>
  <c r="O823" i="19"/>
  <c r="G823" i="19"/>
  <c r="K823" i="19"/>
  <c r="S820" i="20"/>
  <c r="O820" i="20"/>
  <c r="G820" i="20"/>
  <c r="K820" i="20"/>
  <c r="G822" i="19"/>
  <c r="K822" i="19"/>
  <c r="O822" i="19"/>
  <c r="O819" i="20"/>
  <c r="S819" i="20"/>
  <c r="G819" i="20"/>
  <c r="K819" i="20"/>
  <c r="G821" i="19"/>
  <c r="O821" i="19"/>
  <c r="K821" i="19"/>
  <c r="G818" i="20"/>
  <c r="O818" i="20"/>
  <c r="S818" i="20"/>
  <c r="K818" i="20"/>
  <c r="O820" i="19"/>
  <c r="G820" i="19"/>
  <c r="K820" i="19"/>
  <c r="G817" i="20"/>
  <c r="K817" i="20"/>
  <c r="S817" i="20"/>
  <c r="O817" i="20"/>
  <c r="G819" i="19"/>
  <c r="K819" i="19"/>
  <c r="O819" i="19"/>
  <c r="S816" i="20"/>
  <c r="K816" i="20"/>
  <c r="G816" i="20"/>
  <c r="O816" i="20"/>
  <c r="O818" i="19"/>
  <c r="K818" i="19"/>
  <c r="G818" i="19"/>
  <c r="K815" i="20"/>
  <c r="O815" i="20"/>
  <c r="S815" i="20"/>
  <c r="G815" i="20"/>
  <c r="K817" i="19"/>
  <c r="O817" i="19"/>
  <c r="G817" i="19"/>
  <c r="K814" i="20"/>
  <c r="O814" i="20"/>
  <c r="G814" i="20"/>
  <c r="S814" i="20"/>
  <c r="K816" i="19"/>
  <c r="O816" i="19"/>
  <c r="G816" i="19"/>
  <c r="K813" i="20"/>
  <c r="G813" i="20"/>
  <c r="S813" i="20"/>
  <c r="O813" i="20"/>
  <c r="O815" i="19"/>
  <c r="G815" i="19"/>
  <c r="K815" i="19"/>
  <c r="G812" i="20"/>
  <c r="O812" i="20"/>
  <c r="S812" i="20"/>
  <c r="K812" i="20"/>
  <c r="G814" i="19"/>
  <c r="K814" i="19"/>
  <c r="O814" i="19"/>
  <c r="S811" i="20"/>
  <c r="O811" i="20"/>
  <c r="G811" i="20"/>
  <c r="K811" i="20"/>
  <c r="G813" i="19"/>
  <c r="O813" i="19"/>
  <c r="K813" i="19"/>
  <c r="K810" i="20"/>
  <c r="G810" i="20"/>
  <c r="O810" i="20"/>
  <c r="S810" i="20"/>
  <c r="O812" i="19"/>
  <c r="G812" i="19"/>
  <c r="K812" i="19"/>
  <c r="O809" i="20"/>
  <c r="K809" i="20"/>
  <c r="S809" i="20"/>
  <c r="G809" i="20"/>
  <c r="O811" i="19"/>
  <c r="G811" i="19"/>
  <c r="K811" i="19"/>
  <c r="K808" i="20"/>
  <c r="S808" i="20"/>
  <c r="G808" i="20"/>
  <c r="O808" i="20"/>
  <c r="O810" i="19"/>
  <c r="G810" i="19"/>
  <c r="K810" i="19"/>
  <c r="K807" i="20"/>
  <c r="S807" i="20"/>
  <c r="O807" i="20"/>
  <c r="G807" i="20"/>
  <c r="O809" i="19"/>
  <c r="K809" i="19"/>
  <c r="G809" i="19"/>
  <c r="O806" i="20"/>
  <c r="K806" i="20"/>
  <c r="S806" i="20"/>
  <c r="G806" i="20"/>
  <c r="O808" i="19"/>
  <c r="K808" i="19"/>
  <c r="G808" i="19"/>
  <c r="K805" i="20"/>
  <c r="O805" i="20"/>
  <c r="G805" i="20"/>
  <c r="S805" i="20"/>
  <c r="O807" i="19"/>
  <c r="K807" i="19"/>
  <c r="G807" i="19"/>
  <c r="S804" i="20"/>
  <c r="O804" i="20"/>
  <c r="K804" i="20"/>
  <c r="G804" i="20"/>
  <c r="G806" i="19"/>
  <c r="K806" i="19"/>
  <c r="O806" i="19"/>
  <c r="O803" i="20"/>
  <c r="S803" i="20"/>
  <c r="G803" i="20"/>
  <c r="K803" i="20"/>
  <c r="G805" i="19"/>
  <c r="O805" i="19"/>
  <c r="K805" i="19"/>
  <c r="O802" i="20"/>
  <c r="G802" i="20"/>
  <c r="S802" i="20"/>
  <c r="K802" i="20"/>
  <c r="O804" i="19"/>
  <c r="K804" i="19"/>
  <c r="G804" i="19"/>
  <c r="G801" i="20"/>
  <c r="K801" i="20"/>
  <c r="S801" i="20"/>
  <c r="O801" i="20"/>
  <c r="O803" i="19"/>
  <c r="K803" i="19"/>
  <c r="G803" i="19"/>
  <c r="S800" i="20"/>
  <c r="K800" i="20"/>
  <c r="G800" i="20"/>
  <c r="O800" i="20"/>
  <c r="G802" i="19"/>
  <c r="O802" i="19"/>
  <c r="K802" i="19"/>
  <c r="K799" i="20"/>
  <c r="O799" i="20"/>
  <c r="S799" i="20"/>
  <c r="G799" i="20"/>
  <c r="K801" i="19"/>
  <c r="O801" i="19"/>
  <c r="G801" i="19"/>
  <c r="K798" i="20"/>
  <c r="O798" i="20"/>
  <c r="G798" i="20"/>
  <c r="S798" i="20"/>
  <c r="O800" i="19"/>
  <c r="G800" i="19"/>
  <c r="K800" i="19"/>
  <c r="K797" i="20"/>
  <c r="G797" i="20"/>
  <c r="O797" i="20"/>
  <c r="S797" i="20"/>
  <c r="O799" i="19"/>
  <c r="G799" i="19"/>
  <c r="K799" i="19"/>
  <c r="G796" i="20"/>
  <c r="O796" i="20"/>
  <c r="S796" i="20"/>
  <c r="K796" i="20"/>
  <c r="K798" i="19"/>
  <c r="G798" i="19"/>
  <c r="O798" i="19"/>
  <c r="S795" i="20"/>
  <c r="G795" i="20"/>
  <c r="O795" i="20"/>
  <c r="K795" i="20"/>
  <c r="G797" i="19"/>
  <c r="O797" i="19"/>
  <c r="K797" i="19"/>
  <c r="K794" i="20"/>
  <c r="G794" i="20"/>
  <c r="O794" i="20"/>
  <c r="S794" i="20"/>
  <c r="O796" i="19"/>
  <c r="G796" i="19"/>
  <c r="K796" i="19"/>
  <c r="O793" i="20"/>
  <c r="K793" i="20"/>
  <c r="S793" i="20"/>
  <c r="G793" i="20"/>
  <c r="O795" i="19"/>
  <c r="K795" i="19"/>
  <c r="G795" i="19"/>
  <c r="K792" i="20"/>
  <c r="S792" i="20"/>
  <c r="G792" i="20"/>
  <c r="O792" i="20"/>
  <c r="O794" i="19"/>
  <c r="G794" i="19"/>
  <c r="K794" i="19"/>
  <c r="K791" i="20"/>
  <c r="S791" i="20"/>
  <c r="O791" i="20"/>
  <c r="G791" i="20"/>
  <c r="O793" i="19"/>
  <c r="G793" i="19"/>
  <c r="K793" i="19"/>
  <c r="O790" i="20"/>
  <c r="S790" i="20"/>
  <c r="K790" i="20"/>
  <c r="G790" i="20"/>
  <c r="O792" i="19"/>
  <c r="G792" i="19"/>
  <c r="K792" i="19"/>
  <c r="K789" i="20"/>
  <c r="O789" i="20"/>
  <c r="G789" i="20"/>
  <c r="S789" i="20"/>
  <c r="O791" i="19"/>
  <c r="G791" i="19"/>
  <c r="K791" i="19"/>
  <c r="S788" i="20"/>
  <c r="O788" i="20"/>
  <c r="G788" i="20"/>
  <c r="K788" i="20"/>
  <c r="G790" i="19"/>
  <c r="K790" i="19"/>
  <c r="O790" i="19"/>
  <c r="O787" i="20"/>
  <c r="S787" i="20"/>
  <c r="G787" i="20"/>
  <c r="K787" i="20"/>
  <c r="G789" i="19"/>
  <c r="O789" i="19"/>
  <c r="K789" i="19"/>
  <c r="G786" i="20"/>
  <c r="O786" i="20"/>
  <c r="S786" i="20"/>
  <c r="K786" i="20"/>
  <c r="O788" i="19"/>
  <c r="G788" i="19"/>
  <c r="K788" i="19"/>
  <c r="G785" i="20"/>
  <c r="K785" i="20"/>
  <c r="S785" i="20"/>
  <c r="O785" i="20"/>
  <c r="G787" i="19"/>
  <c r="K787" i="19"/>
  <c r="O787" i="19"/>
  <c r="S784" i="20"/>
  <c r="K784" i="20"/>
  <c r="G784" i="20"/>
  <c r="O784" i="20"/>
  <c r="O786" i="19"/>
  <c r="K786" i="19"/>
  <c r="G786" i="19"/>
  <c r="K783" i="20"/>
  <c r="O783" i="20"/>
  <c r="S783" i="20"/>
  <c r="G783" i="20"/>
  <c r="K785" i="19"/>
  <c r="O785" i="19"/>
  <c r="G785" i="19"/>
  <c r="K782" i="20"/>
  <c r="O782" i="20"/>
  <c r="G782" i="20"/>
  <c r="S782" i="20"/>
  <c r="K784" i="19"/>
  <c r="O784" i="19"/>
  <c r="G784" i="19"/>
  <c r="K781" i="20"/>
  <c r="G781" i="20"/>
  <c r="S781" i="20"/>
  <c r="O781" i="20"/>
  <c r="O783" i="19"/>
  <c r="G783" i="19"/>
  <c r="K783" i="19"/>
  <c r="G780" i="20"/>
  <c r="O780" i="20"/>
  <c r="S780" i="20"/>
  <c r="K780" i="20"/>
  <c r="G782" i="19"/>
  <c r="K782" i="19"/>
  <c r="O782" i="19"/>
  <c r="S779" i="20"/>
  <c r="O779" i="20"/>
  <c r="G779" i="20"/>
  <c r="K779" i="20"/>
  <c r="G781" i="19"/>
  <c r="O781" i="19"/>
  <c r="K781" i="19"/>
  <c r="K778" i="20"/>
  <c r="G778" i="20"/>
  <c r="O778" i="20"/>
  <c r="S778" i="20"/>
  <c r="O780" i="19"/>
  <c r="G780" i="19"/>
  <c r="K780" i="19"/>
  <c r="O777" i="20"/>
  <c r="K777" i="20"/>
  <c r="S777" i="20"/>
  <c r="G777" i="20"/>
  <c r="O779" i="19"/>
  <c r="G779" i="19"/>
  <c r="K779" i="19"/>
  <c r="K776" i="20"/>
  <c r="S776" i="20"/>
  <c r="G776" i="20"/>
  <c r="O776" i="20"/>
  <c r="O778" i="19"/>
  <c r="G778" i="19"/>
  <c r="K778" i="19"/>
  <c r="K775" i="20"/>
  <c r="S775" i="20"/>
  <c r="O775" i="20"/>
  <c r="G775" i="20"/>
  <c r="O777" i="19"/>
  <c r="K777" i="19"/>
  <c r="G777" i="19"/>
  <c r="O774" i="20"/>
  <c r="K774" i="20"/>
  <c r="S774" i="20"/>
  <c r="G774" i="20"/>
  <c r="O776" i="19"/>
  <c r="G776" i="19"/>
  <c r="K776" i="19"/>
  <c r="K773" i="20"/>
  <c r="O773" i="20"/>
  <c r="G773" i="20"/>
  <c r="S773" i="20"/>
  <c r="O775" i="19"/>
  <c r="K775" i="19"/>
  <c r="G775" i="19"/>
  <c r="S772" i="20"/>
  <c r="O772" i="20"/>
  <c r="K772" i="20"/>
  <c r="G772" i="20"/>
  <c r="G774" i="19"/>
  <c r="K774" i="19"/>
  <c r="O774" i="19"/>
  <c r="O771" i="20"/>
  <c r="S771" i="20"/>
  <c r="G771" i="20"/>
  <c r="K771" i="20"/>
  <c r="G773" i="19"/>
  <c r="O773" i="19"/>
  <c r="K773" i="19"/>
  <c r="O770" i="20"/>
  <c r="G770" i="20"/>
  <c r="S770" i="20"/>
  <c r="K770" i="20"/>
  <c r="O772" i="19"/>
  <c r="G772" i="19"/>
  <c r="K772" i="19"/>
  <c r="G769" i="20"/>
  <c r="K769" i="20"/>
  <c r="S769" i="20"/>
  <c r="O769" i="20"/>
  <c r="O771" i="19"/>
  <c r="G771" i="19"/>
  <c r="K771" i="19"/>
  <c r="K768" i="20"/>
  <c r="G768" i="20"/>
  <c r="O768" i="20"/>
  <c r="S768" i="20"/>
  <c r="G770" i="19"/>
  <c r="O770" i="19"/>
  <c r="K770" i="19"/>
  <c r="S767" i="20"/>
  <c r="G767" i="20"/>
  <c r="K767" i="20"/>
  <c r="O767" i="20"/>
  <c r="K769" i="19"/>
  <c r="O769" i="19"/>
  <c r="G769" i="19"/>
  <c r="S766" i="20"/>
  <c r="K766" i="20"/>
  <c r="O766" i="20"/>
  <c r="G766" i="20"/>
  <c r="O768" i="19"/>
  <c r="G768" i="19"/>
  <c r="K768" i="19"/>
  <c r="K765" i="20"/>
  <c r="G765" i="20"/>
  <c r="O765" i="20"/>
  <c r="S765" i="20"/>
  <c r="O767" i="19"/>
  <c r="G767" i="19"/>
  <c r="K767" i="19"/>
  <c r="G764" i="20"/>
  <c r="O764" i="20"/>
  <c r="S764" i="20"/>
  <c r="K764" i="20"/>
  <c r="O766" i="19"/>
  <c r="K766" i="19"/>
  <c r="G766" i="19"/>
  <c r="S763" i="20"/>
  <c r="K763" i="20"/>
  <c r="O763" i="20"/>
  <c r="G763" i="20"/>
  <c r="O765" i="19"/>
  <c r="K765" i="19"/>
  <c r="G765" i="19"/>
  <c r="O762" i="20"/>
  <c r="S762" i="20"/>
  <c r="K762" i="20"/>
  <c r="G762" i="20"/>
  <c r="O764" i="19"/>
  <c r="G764" i="19"/>
  <c r="K764" i="19"/>
  <c r="K761" i="20"/>
  <c r="S761" i="20"/>
  <c r="G761" i="20"/>
  <c r="O761" i="20"/>
  <c r="G763" i="19"/>
  <c r="K763" i="19"/>
  <c r="O763" i="19"/>
  <c r="S760" i="20"/>
  <c r="G760" i="20"/>
  <c r="O760" i="20"/>
  <c r="K760" i="20"/>
  <c r="G762" i="19"/>
  <c r="O762" i="19"/>
  <c r="K762" i="19"/>
  <c r="O759" i="20"/>
  <c r="G759" i="20"/>
  <c r="K759" i="20"/>
  <c r="S759" i="20"/>
  <c r="K761" i="19"/>
  <c r="G761" i="19"/>
  <c r="O761" i="19"/>
  <c r="G758" i="20"/>
  <c r="O758" i="20"/>
  <c r="S758" i="20"/>
  <c r="K758" i="20"/>
  <c r="G760" i="19"/>
  <c r="K760" i="19"/>
  <c r="O760" i="19"/>
  <c r="K757" i="20"/>
  <c r="O757" i="20"/>
  <c r="G757" i="20"/>
  <c r="S757" i="20"/>
  <c r="G759" i="19"/>
  <c r="O759" i="19"/>
  <c r="K759" i="19"/>
  <c r="S756" i="20"/>
  <c r="O756" i="20"/>
  <c r="G756" i="20"/>
  <c r="K756" i="20"/>
  <c r="G758" i="19"/>
  <c r="O758" i="19"/>
  <c r="K758" i="19"/>
  <c r="K755" i="20"/>
  <c r="O755" i="20"/>
  <c r="S755" i="20"/>
  <c r="G755" i="20"/>
  <c r="O757" i="19"/>
  <c r="K757" i="19"/>
  <c r="G757" i="19"/>
  <c r="S754" i="20"/>
  <c r="K754" i="20"/>
  <c r="G754" i="20"/>
  <c r="O754" i="20"/>
  <c r="O756" i="19"/>
  <c r="G756" i="19"/>
  <c r="K756" i="19"/>
  <c r="K753" i="20"/>
  <c r="S753" i="20"/>
  <c r="O753" i="20"/>
  <c r="G753" i="20"/>
  <c r="G755" i="19"/>
  <c r="K755" i="19"/>
  <c r="O755" i="19"/>
  <c r="K752" i="20"/>
  <c r="G752" i="20"/>
  <c r="O752" i="20"/>
  <c r="S752" i="20"/>
  <c r="K754" i="19"/>
  <c r="O754" i="19"/>
  <c r="G754" i="19"/>
  <c r="S751" i="20"/>
  <c r="G751" i="20"/>
  <c r="K751" i="20"/>
  <c r="O751" i="20"/>
  <c r="O753" i="19"/>
  <c r="K753" i="19"/>
  <c r="G753" i="19"/>
  <c r="S750" i="20"/>
  <c r="K750" i="20"/>
  <c r="O750" i="20"/>
  <c r="G750" i="20"/>
  <c r="O752" i="19"/>
  <c r="K752" i="19"/>
  <c r="G752" i="19"/>
  <c r="K749" i="20"/>
  <c r="G749" i="20"/>
  <c r="S749" i="20"/>
  <c r="O749" i="20"/>
  <c r="O751" i="19"/>
  <c r="G751" i="19"/>
  <c r="K751" i="19"/>
  <c r="G748" i="20"/>
  <c r="O748" i="20"/>
  <c r="S748" i="20"/>
  <c r="K748" i="20"/>
  <c r="O750" i="19"/>
  <c r="G750" i="19"/>
  <c r="K750" i="19"/>
  <c r="K747" i="20"/>
  <c r="S747" i="20"/>
  <c r="O747" i="20"/>
  <c r="G747" i="20"/>
  <c r="K749" i="19"/>
  <c r="O749" i="19"/>
  <c r="G749" i="19"/>
  <c r="O746" i="20"/>
  <c r="S746" i="20"/>
  <c r="K746" i="20"/>
  <c r="G746" i="20"/>
  <c r="O748" i="19"/>
  <c r="G748" i="19"/>
  <c r="K748" i="19"/>
  <c r="K745" i="20"/>
  <c r="S745" i="20"/>
  <c r="G745" i="20"/>
  <c r="O745" i="20"/>
  <c r="G747" i="19"/>
  <c r="K747" i="19"/>
  <c r="O747" i="19"/>
  <c r="S744" i="20"/>
  <c r="G744" i="20"/>
  <c r="O744" i="20"/>
  <c r="K744" i="20"/>
  <c r="K746" i="19"/>
  <c r="O746" i="19"/>
  <c r="G746" i="19"/>
  <c r="O743" i="20"/>
  <c r="G743" i="20"/>
  <c r="K743" i="20"/>
  <c r="S743" i="20"/>
  <c r="O745" i="19"/>
  <c r="K745" i="19"/>
  <c r="G745" i="19"/>
  <c r="G742" i="20"/>
  <c r="O742" i="20"/>
  <c r="K742" i="20"/>
  <c r="S742" i="20"/>
  <c r="G744" i="19"/>
  <c r="O744" i="19"/>
  <c r="K744" i="19"/>
  <c r="K741" i="20"/>
  <c r="O741" i="20"/>
  <c r="G741" i="20"/>
  <c r="S741" i="20"/>
  <c r="K743" i="19"/>
  <c r="G743" i="19"/>
  <c r="O743" i="19"/>
  <c r="S740" i="20"/>
  <c r="O740" i="20"/>
  <c r="K740" i="20"/>
  <c r="G740" i="20"/>
  <c r="G742" i="19"/>
  <c r="K742" i="19"/>
  <c r="O742" i="19"/>
  <c r="K739" i="20"/>
  <c r="O739" i="20"/>
  <c r="S739" i="20"/>
  <c r="G739" i="20"/>
  <c r="K741" i="19"/>
  <c r="G741" i="19"/>
  <c r="O741" i="19"/>
  <c r="S738" i="20"/>
  <c r="K738" i="20"/>
  <c r="O738" i="20"/>
  <c r="G738" i="20"/>
  <c r="O740" i="19"/>
  <c r="K740" i="19"/>
  <c r="G740" i="19"/>
  <c r="K737" i="20"/>
  <c r="S737" i="20"/>
  <c r="O737" i="20"/>
  <c r="G737" i="20"/>
  <c r="G739" i="19"/>
  <c r="K739" i="19"/>
  <c r="O739" i="19"/>
  <c r="K736" i="20"/>
  <c r="G736" i="20"/>
  <c r="O736" i="20"/>
  <c r="S736" i="20"/>
  <c r="K738" i="19"/>
  <c r="O738" i="19"/>
  <c r="G738" i="19"/>
  <c r="S735" i="20"/>
  <c r="G735" i="20"/>
  <c r="K735" i="20"/>
  <c r="O735" i="20"/>
  <c r="O737" i="19"/>
  <c r="K737" i="19"/>
  <c r="G737" i="19"/>
  <c r="S734" i="20"/>
  <c r="K734" i="20"/>
  <c r="O734" i="20"/>
  <c r="G734" i="20"/>
  <c r="O736" i="19"/>
  <c r="G736" i="19"/>
  <c r="K736" i="19"/>
  <c r="K733" i="20"/>
  <c r="G733" i="20"/>
  <c r="O733" i="20"/>
  <c r="S733" i="20"/>
  <c r="O735" i="19"/>
  <c r="K735" i="19"/>
  <c r="G735" i="19"/>
  <c r="G732" i="20"/>
  <c r="O732" i="20"/>
  <c r="S732" i="20"/>
  <c r="K732" i="20"/>
  <c r="O734" i="19"/>
  <c r="K734" i="19"/>
  <c r="G734" i="19"/>
  <c r="K731" i="20"/>
  <c r="S731" i="20"/>
  <c r="G731" i="20"/>
  <c r="O731" i="20"/>
  <c r="K733" i="19"/>
  <c r="O733" i="19"/>
  <c r="G733" i="19"/>
  <c r="O730" i="20"/>
  <c r="S730" i="20"/>
  <c r="K730" i="20"/>
  <c r="G730" i="20"/>
  <c r="O732" i="19"/>
  <c r="G732" i="19"/>
  <c r="K732" i="19"/>
  <c r="K729" i="20"/>
  <c r="S729" i="20"/>
  <c r="G729" i="20"/>
  <c r="O729" i="20"/>
  <c r="K731" i="19"/>
  <c r="G731" i="19"/>
  <c r="O731" i="19"/>
  <c r="S728" i="20"/>
  <c r="G728" i="20"/>
  <c r="O728" i="20"/>
  <c r="K728" i="20"/>
  <c r="G730" i="19"/>
  <c r="O730" i="19"/>
  <c r="K730" i="19"/>
  <c r="O727" i="20"/>
  <c r="G727" i="20"/>
  <c r="K727" i="20"/>
  <c r="S727" i="20"/>
  <c r="O729" i="19"/>
  <c r="K729" i="19"/>
  <c r="G729" i="19"/>
  <c r="G726" i="20"/>
  <c r="O726" i="20"/>
  <c r="S726" i="20"/>
  <c r="K726" i="20"/>
  <c r="O728" i="19"/>
  <c r="G728" i="19"/>
  <c r="K728" i="19"/>
  <c r="K725" i="20"/>
  <c r="O725" i="20"/>
  <c r="G725" i="20"/>
  <c r="S725" i="20"/>
  <c r="O727" i="19"/>
  <c r="G727" i="19"/>
  <c r="K727" i="19"/>
  <c r="S724" i="20"/>
  <c r="O724" i="20"/>
  <c r="G724" i="20"/>
  <c r="K724" i="20"/>
  <c r="O726" i="19"/>
  <c r="G726" i="19"/>
  <c r="K726" i="19"/>
  <c r="K723" i="20"/>
  <c r="O723" i="20"/>
  <c r="S723" i="20"/>
  <c r="G723" i="20"/>
  <c r="K725" i="19"/>
  <c r="O725" i="19"/>
  <c r="G725" i="19"/>
  <c r="S722" i="20"/>
  <c r="K722" i="20"/>
  <c r="G722" i="20"/>
  <c r="O722" i="20"/>
  <c r="O724" i="19"/>
  <c r="G724" i="19"/>
  <c r="K724" i="19"/>
  <c r="K721" i="20"/>
  <c r="S721" i="20"/>
  <c r="O721" i="20"/>
  <c r="G721" i="20"/>
  <c r="K723" i="19"/>
  <c r="O723" i="19"/>
  <c r="G723" i="19"/>
  <c r="K720" i="20"/>
  <c r="G720" i="20"/>
  <c r="O720" i="20"/>
  <c r="S720" i="20"/>
  <c r="G722" i="19"/>
  <c r="K722" i="19"/>
  <c r="O722" i="19"/>
  <c r="S719" i="20"/>
  <c r="G719" i="20"/>
  <c r="K719" i="20"/>
  <c r="O719" i="20"/>
  <c r="K721" i="19"/>
  <c r="O721" i="19"/>
  <c r="G721" i="19"/>
  <c r="S718" i="20"/>
  <c r="K718" i="20"/>
  <c r="O718" i="20"/>
  <c r="G718" i="20"/>
  <c r="O720" i="19"/>
  <c r="K720" i="19"/>
  <c r="G720" i="19"/>
  <c r="K717" i="20"/>
  <c r="G717" i="20"/>
  <c r="S717" i="20"/>
  <c r="O717" i="20"/>
  <c r="O719" i="19"/>
  <c r="G719" i="19"/>
  <c r="K719" i="19"/>
  <c r="G716" i="20"/>
  <c r="O716" i="20"/>
  <c r="S716" i="20"/>
  <c r="K716" i="20"/>
  <c r="O718" i="19"/>
  <c r="G718" i="19"/>
  <c r="K718" i="19"/>
  <c r="K715" i="20"/>
  <c r="S715" i="20"/>
  <c r="O715" i="20"/>
  <c r="G715" i="20"/>
  <c r="O717" i="19"/>
  <c r="K717" i="19"/>
  <c r="G717" i="19"/>
  <c r="O714" i="20"/>
  <c r="S714" i="20"/>
  <c r="K714" i="20"/>
  <c r="G714" i="20"/>
  <c r="O716" i="19"/>
  <c r="G716" i="19"/>
  <c r="K716" i="19"/>
  <c r="K713" i="20"/>
  <c r="S713" i="20"/>
  <c r="G713" i="20"/>
  <c r="O713" i="20"/>
  <c r="G715" i="19"/>
  <c r="K715" i="19"/>
  <c r="O715" i="19"/>
  <c r="S712" i="20"/>
  <c r="G712" i="20"/>
  <c r="O712" i="20"/>
  <c r="K712" i="20"/>
  <c r="K714" i="19"/>
  <c r="O714" i="19"/>
  <c r="G714" i="19"/>
  <c r="O711" i="20"/>
  <c r="G711" i="20"/>
  <c r="K711" i="20"/>
  <c r="S711" i="20"/>
  <c r="K713" i="19"/>
  <c r="O713" i="19"/>
  <c r="G713" i="19"/>
  <c r="G710" i="20"/>
  <c r="O710" i="20"/>
  <c r="K710" i="20"/>
  <c r="S710" i="20"/>
  <c r="O712" i="19"/>
  <c r="G712" i="19"/>
  <c r="K712" i="19"/>
  <c r="K709" i="20"/>
  <c r="O709" i="20"/>
  <c r="G709" i="20"/>
  <c r="S709" i="20"/>
  <c r="O711" i="19"/>
  <c r="K711" i="19"/>
  <c r="G711" i="19"/>
  <c r="S708" i="20"/>
  <c r="K708" i="20"/>
  <c r="O708" i="20"/>
  <c r="G708" i="20"/>
  <c r="O710" i="19"/>
  <c r="G710" i="19"/>
  <c r="K710" i="19"/>
  <c r="K707" i="20"/>
  <c r="O707" i="20"/>
  <c r="S707" i="20"/>
  <c r="G707" i="20"/>
  <c r="O709" i="19"/>
  <c r="K709" i="19"/>
  <c r="G709" i="19"/>
  <c r="S706" i="20"/>
  <c r="K706" i="20"/>
  <c r="O706" i="20"/>
  <c r="G706" i="20"/>
  <c r="O708" i="19"/>
  <c r="K708" i="19"/>
  <c r="G708" i="19"/>
  <c r="K705" i="20"/>
  <c r="S705" i="20"/>
  <c r="O705" i="20"/>
  <c r="G705" i="20"/>
  <c r="G707" i="19"/>
  <c r="K707" i="19"/>
  <c r="O707" i="19"/>
  <c r="K704" i="20"/>
  <c r="G704" i="20"/>
  <c r="O704" i="20"/>
  <c r="S704" i="20"/>
  <c r="O706" i="19"/>
  <c r="G706" i="19"/>
  <c r="K706" i="19"/>
  <c r="S703" i="20"/>
  <c r="G703" i="20"/>
  <c r="K703" i="20"/>
  <c r="O703" i="20"/>
  <c r="K705" i="19"/>
  <c r="G705" i="19"/>
  <c r="O705" i="19"/>
  <c r="S702" i="20"/>
  <c r="K702" i="20"/>
  <c r="O702" i="20"/>
  <c r="G702" i="20"/>
  <c r="G704" i="19"/>
  <c r="O704" i="19"/>
  <c r="K704" i="19"/>
  <c r="K701" i="20"/>
  <c r="G701" i="20"/>
  <c r="O701" i="20"/>
  <c r="S701" i="20"/>
  <c r="O703" i="19"/>
  <c r="G703" i="19"/>
  <c r="K703" i="19"/>
  <c r="G700" i="20"/>
  <c r="O700" i="20"/>
  <c r="S700" i="20"/>
  <c r="K700" i="20"/>
  <c r="O702" i="19"/>
  <c r="K702" i="19"/>
  <c r="G702" i="19"/>
  <c r="K699" i="20"/>
  <c r="S699" i="20"/>
  <c r="G699" i="20"/>
  <c r="O699" i="20"/>
  <c r="O701" i="19"/>
  <c r="G701" i="19"/>
  <c r="K701" i="19"/>
  <c r="O698" i="20"/>
  <c r="S698" i="20"/>
  <c r="K698" i="20"/>
  <c r="G698" i="20"/>
  <c r="O700" i="19"/>
  <c r="G700" i="19"/>
  <c r="K700" i="19"/>
  <c r="K697" i="20"/>
  <c r="S697" i="20"/>
  <c r="G697" i="20"/>
  <c r="O697" i="20"/>
  <c r="G699" i="19"/>
  <c r="K699" i="19"/>
  <c r="O699" i="19"/>
  <c r="S696" i="20"/>
  <c r="G696" i="20"/>
  <c r="O696" i="20"/>
  <c r="K696" i="20"/>
  <c r="K698" i="19"/>
  <c r="O698" i="19"/>
  <c r="G698" i="19"/>
  <c r="O695" i="20"/>
  <c r="G695" i="20"/>
  <c r="K695" i="20"/>
  <c r="S695" i="20"/>
  <c r="K697" i="19"/>
  <c r="O697" i="19"/>
  <c r="G697" i="19"/>
  <c r="G694" i="20"/>
  <c r="O694" i="20"/>
  <c r="S694" i="20"/>
  <c r="K694" i="20"/>
  <c r="O696" i="19"/>
  <c r="G696" i="19"/>
  <c r="K696" i="19"/>
  <c r="K693" i="20"/>
  <c r="O693" i="20"/>
  <c r="G693" i="20"/>
  <c r="S693" i="20"/>
  <c r="O695" i="19"/>
  <c r="G695" i="19"/>
  <c r="K695" i="19"/>
  <c r="S692" i="20"/>
  <c r="O692" i="20"/>
  <c r="G692" i="20"/>
  <c r="K692" i="20"/>
  <c r="O694" i="19"/>
  <c r="G694" i="19"/>
  <c r="K694" i="19"/>
  <c r="K691" i="20"/>
  <c r="O691" i="20"/>
  <c r="S691" i="20"/>
  <c r="G691" i="20"/>
  <c r="O693" i="19"/>
  <c r="K693" i="19"/>
  <c r="G693" i="19"/>
  <c r="S690" i="20"/>
  <c r="K690" i="20"/>
  <c r="G690" i="20"/>
  <c r="O690" i="20"/>
  <c r="O692" i="19"/>
  <c r="G692" i="19"/>
  <c r="K692" i="19"/>
  <c r="K689" i="20"/>
  <c r="S689" i="20"/>
  <c r="O689" i="20"/>
  <c r="G689" i="20"/>
  <c r="G691" i="19"/>
  <c r="K691" i="19"/>
  <c r="O691" i="19"/>
  <c r="K688" i="20"/>
  <c r="G688" i="20"/>
  <c r="O688" i="20"/>
  <c r="S688" i="20"/>
  <c r="K690" i="19"/>
  <c r="O690" i="19"/>
  <c r="G690" i="19"/>
  <c r="S687" i="20"/>
  <c r="O687" i="20"/>
  <c r="K687" i="20"/>
  <c r="G687" i="20"/>
  <c r="O689" i="19"/>
  <c r="K689" i="19"/>
  <c r="G689" i="19"/>
  <c r="S686" i="20"/>
  <c r="K686" i="20"/>
  <c r="O686" i="20"/>
  <c r="G686" i="20"/>
  <c r="K688" i="19"/>
  <c r="O688" i="19"/>
  <c r="G688" i="19"/>
  <c r="K685" i="20"/>
  <c r="G685" i="20"/>
  <c r="S685" i="20"/>
  <c r="O685" i="20"/>
  <c r="G687" i="19"/>
  <c r="K687" i="19"/>
  <c r="O687" i="19"/>
  <c r="G684" i="20"/>
  <c r="O684" i="20"/>
  <c r="S684" i="20"/>
  <c r="K684" i="20"/>
  <c r="G686" i="19"/>
  <c r="O686" i="19"/>
  <c r="K686" i="19"/>
  <c r="K683" i="20"/>
  <c r="S683" i="20"/>
  <c r="G683" i="20"/>
  <c r="O683" i="20"/>
  <c r="K685" i="19"/>
  <c r="G685" i="19"/>
  <c r="O685" i="19"/>
  <c r="O682" i="20"/>
  <c r="S682" i="20"/>
  <c r="G682" i="20"/>
  <c r="K682" i="20"/>
  <c r="O684" i="19"/>
  <c r="G684" i="19"/>
  <c r="K684" i="19"/>
  <c r="K681" i="20"/>
  <c r="S681" i="20"/>
  <c r="G681" i="20"/>
  <c r="O681" i="20"/>
  <c r="G683" i="19"/>
  <c r="K683" i="19"/>
  <c r="O683" i="19"/>
  <c r="S680" i="20"/>
  <c r="G680" i="20"/>
  <c r="O680" i="20"/>
  <c r="K680" i="20"/>
  <c r="K682" i="19"/>
  <c r="O682" i="19"/>
  <c r="G682" i="19"/>
  <c r="G679" i="20"/>
  <c r="O679" i="20"/>
  <c r="K679" i="20"/>
  <c r="S679" i="20"/>
  <c r="O681" i="19"/>
  <c r="K681" i="19"/>
  <c r="G681" i="19"/>
  <c r="O678" i="20"/>
  <c r="G678" i="20"/>
  <c r="K678" i="20"/>
  <c r="S678" i="20"/>
  <c r="O680" i="19"/>
  <c r="G680" i="19"/>
  <c r="K680" i="19"/>
  <c r="K677" i="20"/>
  <c r="O677" i="20"/>
  <c r="G677" i="20"/>
  <c r="S677" i="20"/>
  <c r="O679" i="19"/>
  <c r="K679" i="19"/>
  <c r="G679" i="19"/>
  <c r="S676" i="20"/>
  <c r="O676" i="20"/>
  <c r="K676" i="20"/>
  <c r="G676" i="20"/>
  <c r="O678" i="19"/>
  <c r="G678" i="19"/>
  <c r="K678" i="19"/>
  <c r="K675" i="20"/>
  <c r="G675" i="20"/>
  <c r="S675" i="20"/>
  <c r="O675" i="20"/>
  <c r="K677" i="19"/>
  <c r="O677" i="19"/>
  <c r="G677" i="19"/>
  <c r="S674" i="20"/>
  <c r="K674" i="20"/>
  <c r="O674" i="20"/>
  <c r="G674" i="20"/>
  <c r="O676" i="19"/>
  <c r="K676" i="19"/>
  <c r="G676" i="19"/>
  <c r="K673" i="20"/>
  <c r="S673" i="20"/>
  <c r="G673" i="20"/>
  <c r="O673" i="20"/>
  <c r="G675" i="19"/>
  <c r="K675" i="19"/>
  <c r="O675" i="19"/>
  <c r="K672" i="20"/>
  <c r="G672" i="20"/>
  <c r="O672" i="20"/>
  <c r="S672" i="20"/>
  <c r="K674" i="19"/>
  <c r="O674" i="19"/>
  <c r="G674" i="19"/>
  <c r="S671" i="20"/>
  <c r="G671" i="20"/>
  <c r="K671" i="20"/>
  <c r="O671" i="20"/>
  <c r="O673" i="19"/>
  <c r="K673" i="19"/>
  <c r="G673" i="19"/>
  <c r="S670" i="20"/>
  <c r="K670" i="20"/>
  <c r="G670" i="20"/>
  <c r="O670" i="20"/>
  <c r="O672" i="19"/>
  <c r="G672" i="19"/>
  <c r="K672" i="19"/>
  <c r="K669" i="20"/>
  <c r="G669" i="20"/>
  <c r="O669" i="20"/>
  <c r="S669" i="20"/>
  <c r="O671" i="19"/>
  <c r="K671" i="19"/>
  <c r="G671" i="19"/>
  <c r="O668" i="20"/>
  <c r="G668" i="20"/>
  <c r="S668" i="20"/>
  <c r="K668" i="20"/>
  <c r="K670" i="19"/>
  <c r="O670" i="19"/>
  <c r="G670" i="19"/>
  <c r="K667" i="20"/>
  <c r="S667" i="20"/>
  <c r="O667" i="20"/>
  <c r="G667" i="20"/>
  <c r="K669" i="19"/>
  <c r="G669" i="19"/>
  <c r="O669" i="19"/>
  <c r="O666" i="20"/>
  <c r="S666" i="20"/>
  <c r="K666" i="20"/>
  <c r="G666" i="20"/>
  <c r="O668" i="19"/>
  <c r="G668" i="19"/>
  <c r="K668" i="19"/>
  <c r="K665" i="20"/>
  <c r="S665" i="20"/>
  <c r="O665" i="20"/>
  <c r="G665" i="20"/>
  <c r="G667" i="19"/>
  <c r="O667" i="19"/>
  <c r="K667" i="19"/>
  <c r="S664" i="20"/>
  <c r="G664" i="20"/>
  <c r="O664" i="20"/>
  <c r="K664" i="20"/>
  <c r="O666" i="19"/>
  <c r="G666" i="19"/>
  <c r="K666" i="19"/>
  <c r="G663" i="20"/>
  <c r="O663" i="20"/>
  <c r="K663" i="20"/>
  <c r="S663" i="20"/>
  <c r="O665" i="19"/>
  <c r="G665" i="19"/>
  <c r="K665" i="19"/>
  <c r="G662" i="20"/>
  <c r="O662" i="20"/>
  <c r="S662" i="20"/>
  <c r="K662" i="20"/>
  <c r="O664" i="19"/>
  <c r="G664" i="19"/>
  <c r="K664" i="19"/>
  <c r="K661" i="20"/>
  <c r="O661" i="20"/>
  <c r="G661" i="20"/>
  <c r="S661" i="20"/>
  <c r="O663" i="19"/>
  <c r="G663" i="19"/>
  <c r="K663" i="19"/>
  <c r="S660" i="20"/>
  <c r="G660" i="20"/>
  <c r="O660" i="20"/>
  <c r="K660" i="20"/>
  <c r="O662" i="19"/>
  <c r="K662" i="19"/>
  <c r="G662" i="19"/>
  <c r="K659" i="20"/>
  <c r="G659" i="20"/>
  <c r="S659" i="20"/>
  <c r="O659" i="20"/>
  <c r="K661" i="19"/>
  <c r="O661" i="19"/>
  <c r="G661" i="19"/>
  <c r="S658" i="20"/>
  <c r="K658" i="20"/>
  <c r="G658" i="20"/>
  <c r="O658" i="20"/>
  <c r="O660" i="19"/>
  <c r="G660" i="19"/>
  <c r="K660" i="19"/>
  <c r="K657" i="20"/>
  <c r="S657" i="20"/>
  <c r="O657" i="20"/>
  <c r="G657" i="20"/>
  <c r="G659" i="19"/>
  <c r="K659" i="19"/>
  <c r="O659" i="19"/>
  <c r="K656" i="20"/>
  <c r="G656" i="20"/>
  <c r="O656" i="20"/>
  <c r="S656" i="20"/>
  <c r="G658" i="19"/>
  <c r="O658" i="19"/>
  <c r="K658" i="19"/>
  <c r="S655" i="20"/>
  <c r="O655" i="20"/>
  <c r="K655" i="20"/>
  <c r="G655" i="20"/>
  <c r="K657" i="19"/>
  <c r="O657" i="19"/>
  <c r="G657" i="19"/>
  <c r="S654" i="20"/>
  <c r="K654" i="20"/>
  <c r="O654" i="20"/>
  <c r="G654" i="20"/>
  <c r="O656" i="19"/>
  <c r="K656" i="19"/>
  <c r="G656" i="19"/>
  <c r="S653" i="20"/>
  <c r="O653" i="20"/>
  <c r="K653" i="20"/>
  <c r="G653" i="20"/>
  <c r="O655" i="19"/>
  <c r="G655" i="19"/>
  <c r="K655" i="19"/>
  <c r="K652" i="20"/>
  <c r="O652" i="20"/>
  <c r="G652" i="20"/>
  <c r="S652" i="20"/>
  <c r="O654" i="19"/>
  <c r="G654" i="19"/>
  <c r="K654" i="19"/>
  <c r="O651" i="20"/>
  <c r="K651" i="20"/>
  <c r="S651" i="20"/>
  <c r="G651" i="20"/>
  <c r="O653" i="19"/>
  <c r="K653" i="19"/>
  <c r="G653" i="19"/>
  <c r="K650" i="20"/>
  <c r="G650" i="20"/>
  <c r="O650" i="20"/>
  <c r="S650" i="20"/>
  <c r="O652" i="19"/>
  <c r="K652" i="19"/>
  <c r="G652" i="19"/>
  <c r="O649" i="20"/>
  <c r="S649" i="20"/>
  <c r="K649" i="20"/>
  <c r="G649" i="20"/>
  <c r="K651" i="19"/>
  <c r="O651" i="19"/>
  <c r="G651" i="19"/>
  <c r="G648" i="20"/>
  <c r="O648" i="20"/>
  <c r="S648" i="20"/>
  <c r="K648" i="20"/>
  <c r="O650" i="19"/>
  <c r="G650" i="19"/>
  <c r="K650" i="19"/>
  <c r="S647" i="20"/>
  <c r="O647" i="20"/>
  <c r="G647" i="20"/>
  <c r="K647" i="20"/>
  <c r="K649" i="19"/>
  <c r="O649" i="19"/>
  <c r="G649" i="19"/>
  <c r="S646" i="20"/>
  <c r="K646" i="20"/>
  <c r="O646" i="20"/>
  <c r="G646" i="20"/>
  <c r="O648" i="19"/>
  <c r="G648" i="19"/>
  <c r="K648" i="19"/>
  <c r="O645" i="20"/>
  <c r="S645" i="20"/>
  <c r="K645" i="20"/>
  <c r="G645" i="20"/>
  <c r="O647" i="19"/>
  <c r="K647" i="19"/>
  <c r="G647" i="19"/>
  <c r="K644" i="20"/>
  <c r="G644" i="20"/>
  <c r="O644" i="20"/>
  <c r="S644" i="20"/>
  <c r="O646" i="19"/>
  <c r="G646" i="19"/>
  <c r="K646" i="19"/>
  <c r="O643" i="20"/>
  <c r="K643" i="20"/>
  <c r="S643" i="20"/>
  <c r="G643" i="20"/>
  <c r="O645" i="19"/>
  <c r="K645" i="19"/>
  <c r="G645" i="19"/>
  <c r="K642" i="20"/>
  <c r="G642" i="20"/>
  <c r="O642" i="20"/>
  <c r="S642" i="20"/>
  <c r="O644" i="19"/>
  <c r="G644" i="19"/>
  <c r="K644" i="19"/>
  <c r="G641" i="20"/>
  <c r="S641" i="20"/>
  <c r="K641" i="20"/>
  <c r="O641" i="20"/>
  <c r="G643" i="19"/>
  <c r="K643" i="19"/>
  <c r="O643" i="19"/>
  <c r="G640" i="20"/>
  <c r="O640" i="20"/>
  <c r="S640" i="20"/>
  <c r="K640" i="20"/>
  <c r="K642" i="19"/>
  <c r="O642" i="19"/>
  <c r="G642" i="19"/>
  <c r="S639" i="20"/>
  <c r="G639" i="20"/>
  <c r="O639" i="20"/>
  <c r="K639" i="20"/>
  <c r="K641" i="19"/>
  <c r="O641" i="19"/>
  <c r="G641" i="19"/>
  <c r="S638" i="20"/>
  <c r="K638" i="20"/>
  <c r="G638" i="20"/>
  <c r="O638" i="20"/>
  <c r="O640" i="19"/>
  <c r="G640" i="19"/>
  <c r="K640" i="19"/>
  <c r="O637" i="20"/>
  <c r="S637" i="20"/>
  <c r="K637" i="20"/>
  <c r="G637" i="20"/>
  <c r="O639" i="19"/>
  <c r="G639" i="19"/>
  <c r="K639" i="19"/>
  <c r="K636" i="20"/>
  <c r="O636" i="20"/>
  <c r="G636" i="20"/>
  <c r="S636" i="20"/>
  <c r="O638" i="19"/>
  <c r="K638" i="19"/>
  <c r="G638" i="19"/>
  <c r="O635" i="20"/>
  <c r="K635" i="20"/>
  <c r="G635" i="20"/>
  <c r="S635" i="20"/>
  <c r="O637" i="19"/>
  <c r="K637" i="19"/>
  <c r="G637" i="19"/>
  <c r="K634" i="20"/>
  <c r="G634" i="20"/>
  <c r="O634" i="20"/>
  <c r="S634" i="20"/>
  <c r="O636" i="19"/>
  <c r="G636" i="19"/>
  <c r="K636" i="19"/>
  <c r="O633" i="20"/>
  <c r="S633" i="20"/>
  <c r="K633" i="20"/>
  <c r="G633" i="20"/>
  <c r="K635" i="19"/>
  <c r="G635" i="19"/>
  <c r="O635" i="19"/>
  <c r="G632" i="20"/>
  <c r="O632" i="20"/>
  <c r="S632" i="20"/>
  <c r="K632" i="20"/>
  <c r="K634" i="19"/>
  <c r="O634" i="19"/>
  <c r="G634" i="19"/>
  <c r="S631" i="20"/>
  <c r="O631" i="20"/>
  <c r="G631" i="20"/>
  <c r="K631" i="20"/>
  <c r="K633" i="19"/>
  <c r="G633" i="19"/>
  <c r="O633" i="19"/>
  <c r="S630" i="20"/>
  <c r="K630" i="20"/>
  <c r="G630" i="20"/>
  <c r="O630" i="20"/>
  <c r="G632" i="19"/>
  <c r="K632" i="19"/>
  <c r="O632" i="19"/>
  <c r="O629" i="20"/>
  <c r="S629" i="20"/>
  <c r="K629" i="20"/>
  <c r="G629" i="20"/>
  <c r="G631" i="19"/>
  <c r="O631" i="19"/>
  <c r="K631" i="19"/>
  <c r="K628" i="20"/>
  <c r="G628" i="20"/>
  <c r="O628" i="20"/>
  <c r="S628" i="20"/>
  <c r="G630" i="19"/>
  <c r="K630" i="19"/>
  <c r="O630" i="19"/>
  <c r="O627" i="20"/>
  <c r="K627" i="20"/>
  <c r="S627" i="20"/>
  <c r="G627" i="20"/>
  <c r="O629" i="19"/>
  <c r="K629" i="19"/>
  <c r="G629" i="19"/>
  <c r="K626" i="20"/>
  <c r="G626" i="20"/>
  <c r="O626" i="20"/>
  <c r="S626" i="20"/>
  <c r="O628" i="19"/>
  <c r="G628" i="19"/>
  <c r="K628" i="19"/>
  <c r="O625" i="20"/>
  <c r="S625" i="20"/>
  <c r="K625" i="20"/>
  <c r="G625" i="20"/>
  <c r="G627" i="19"/>
  <c r="K627" i="19"/>
  <c r="O627" i="19"/>
  <c r="G624" i="20"/>
  <c r="O624" i="20"/>
  <c r="S624" i="20"/>
  <c r="K624" i="20"/>
  <c r="K626" i="19"/>
  <c r="O626" i="19"/>
  <c r="G626" i="19"/>
  <c r="S623" i="20"/>
  <c r="O623" i="20"/>
  <c r="G623" i="20"/>
  <c r="K623" i="20"/>
  <c r="O625" i="19"/>
  <c r="K625" i="19"/>
  <c r="G625" i="19"/>
  <c r="S622" i="20"/>
  <c r="K622" i="20"/>
  <c r="G622" i="20"/>
  <c r="O622" i="20"/>
  <c r="O624" i="19"/>
  <c r="K624" i="19"/>
  <c r="G624" i="19"/>
  <c r="O621" i="20"/>
  <c r="S621" i="20"/>
  <c r="K621" i="20"/>
  <c r="G621" i="20"/>
  <c r="O623" i="19"/>
  <c r="G623" i="19"/>
  <c r="K623" i="19"/>
  <c r="K620" i="20"/>
  <c r="O620" i="20"/>
  <c r="G620" i="20"/>
  <c r="S620" i="20"/>
  <c r="O622" i="19"/>
  <c r="G622" i="19"/>
  <c r="K622" i="19"/>
  <c r="O619" i="20"/>
  <c r="K619" i="20"/>
  <c r="S619" i="20"/>
  <c r="G619" i="20"/>
  <c r="K621" i="19"/>
  <c r="O621" i="19"/>
  <c r="G621" i="19"/>
  <c r="K618" i="20"/>
  <c r="O618" i="20"/>
  <c r="G618" i="20"/>
  <c r="S618" i="20"/>
  <c r="O620" i="19"/>
  <c r="K620" i="19"/>
  <c r="G620" i="19"/>
  <c r="O617" i="20"/>
  <c r="S617" i="20"/>
  <c r="K617" i="20"/>
  <c r="G617" i="20"/>
  <c r="G619" i="19"/>
  <c r="K619" i="19"/>
  <c r="O619" i="19"/>
  <c r="G616" i="20"/>
  <c r="O616" i="20"/>
  <c r="S616" i="20"/>
  <c r="K616" i="20"/>
  <c r="G618" i="19"/>
  <c r="O618" i="19"/>
  <c r="K618" i="19"/>
  <c r="S615" i="20"/>
  <c r="O615" i="20"/>
  <c r="G615" i="20"/>
  <c r="K615" i="20"/>
  <c r="O617" i="19"/>
  <c r="K617" i="19"/>
  <c r="G617" i="19"/>
  <c r="S614" i="20"/>
  <c r="K614" i="20"/>
  <c r="G614" i="20"/>
  <c r="O614" i="20"/>
  <c r="G616" i="19"/>
  <c r="O616" i="19"/>
  <c r="K616" i="19"/>
  <c r="G613" i="20"/>
  <c r="S613" i="20"/>
  <c r="K613" i="20"/>
  <c r="O613" i="20"/>
  <c r="K615" i="19"/>
  <c r="O615" i="19"/>
  <c r="G615" i="19"/>
  <c r="K612" i="20"/>
  <c r="O612" i="20"/>
  <c r="G612" i="20"/>
  <c r="S612" i="20"/>
  <c r="G614" i="19"/>
  <c r="K614" i="19"/>
  <c r="O614" i="19"/>
  <c r="O611" i="20"/>
  <c r="K611" i="20"/>
  <c r="S611" i="20"/>
  <c r="G611" i="20"/>
  <c r="K613" i="19"/>
  <c r="G613" i="19"/>
  <c r="O613" i="19"/>
  <c r="K610" i="20"/>
  <c r="G610" i="20"/>
  <c r="O610" i="20"/>
  <c r="S610" i="20"/>
  <c r="O612" i="19"/>
  <c r="K612" i="19"/>
  <c r="G612" i="19"/>
  <c r="G609" i="20"/>
  <c r="S609" i="20"/>
  <c r="K609" i="20"/>
  <c r="O609" i="20"/>
  <c r="G611" i="19"/>
  <c r="K611" i="19"/>
  <c r="O611" i="19"/>
  <c r="G608" i="20"/>
  <c r="O608" i="20"/>
  <c r="S608" i="20"/>
  <c r="K608" i="20"/>
  <c r="K610" i="19"/>
  <c r="O610" i="19"/>
  <c r="G610" i="19"/>
  <c r="S607" i="20"/>
  <c r="G607" i="20"/>
  <c r="O607" i="20"/>
  <c r="K607" i="20"/>
  <c r="O609" i="19"/>
  <c r="K609" i="19"/>
  <c r="G609" i="19"/>
  <c r="S606" i="20"/>
  <c r="K606" i="20"/>
  <c r="G606" i="20"/>
  <c r="O606" i="20"/>
  <c r="O608" i="19"/>
  <c r="G608" i="19"/>
  <c r="K608" i="19"/>
  <c r="O605" i="20"/>
  <c r="S605" i="20"/>
  <c r="K605" i="20"/>
  <c r="G605" i="20"/>
  <c r="O607" i="19"/>
  <c r="G607" i="19"/>
  <c r="K607" i="19"/>
  <c r="K604" i="20"/>
  <c r="O604" i="20"/>
  <c r="G604" i="20"/>
  <c r="S604" i="20"/>
  <c r="O606" i="19"/>
  <c r="K606" i="19"/>
  <c r="G606" i="19"/>
  <c r="O603" i="20"/>
  <c r="K603" i="20"/>
  <c r="S603" i="20"/>
  <c r="G603" i="20"/>
  <c r="K605" i="19"/>
  <c r="O605" i="19"/>
  <c r="G605" i="19"/>
  <c r="K602" i="20"/>
  <c r="G602" i="20"/>
  <c r="O602" i="20"/>
  <c r="S602" i="20"/>
  <c r="O604" i="19"/>
  <c r="G604" i="19"/>
  <c r="K604" i="19"/>
  <c r="G601" i="20"/>
  <c r="S601" i="20"/>
  <c r="K601" i="20"/>
  <c r="O601" i="20"/>
  <c r="K603" i="19"/>
  <c r="G603" i="19"/>
  <c r="O603" i="19"/>
  <c r="G600" i="20"/>
  <c r="O600" i="20"/>
  <c r="S600" i="20"/>
  <c r="K600" i="20"/>
  <c r="K602" i="19"/>
  <c r="O602" i="19"/>
  <c r="G602" i="19"/>
  <c r="S599" i="20"/>
  <c r="G599" i="20"/>
  <c r="O599" i="20"/>
  <c r="K599" i="20"/>
  <c r="O601" i="19"/>
  <c r="K601" i="19"/>
  <c r="G601" i="19"/>
  <c r="S598" i="20"/>
  <c r="K598" i="20"/>
  <c r="O598" i="20"/>
  <c r="G598" i="20"/>
  <c r="O600" i="19"/>
  <c r="G600" i="19"/>
  <c r="K600" i="19"/>
  <c r="G597" i="20"/>
  <c r="S597" i="20"/>
  <c r="K597" i="20"/>
  <c r="O597" i="20"/>
  <c r="O599" i="19"/>
  <c r="G599" i="19"/>
  <c r="K599" i="19"/>
  <c r="K596" i="20"/>
  <c r="G596" i="20"/>
  <c r="O596" i="20"/>
  <c r="S596" i="20"/>
  <c r="O598" i="19"/>
  <c r="G598" i="19"/>
  <c r="K598" i="19"/>
  <c r="O595" i="20"/>
  <c r="K595" i="20"/>
  <c r="S595" i="20"/>
  <c r="G595" i="20"/>
  <c r="K597" i="19"/>
  <c r="O597" i="19"/>
  <c r="G597" i="19"/>
  <c r="K594" i="20"/>
  <c r="O594" i="20"/>
  <c r="G594" i="20"/>
  <c r="S594" i="20"/>
  <c r="O596" i="19"/>
  <c r="G596" i="19"/>
  <c r="K596" i="19"/>
  <c r="G593" i="20"/>
  <c r="S593" i="20"/>
  <c r="K593" i="20"/>
  <c r="O593" i="20"/>
  <c r="K595" i="19"/>
  <c r="O595" i="19"/>
  <c r="G595" i="19"/>
  <c r="G592" i="20"/>
  <c r="O592" i="20"/>
  <c r="S592" i="20"/>
  <c r="K592" i="20"/>
  <c r="G594" i="19"/>
  <c r="O594" i="19"/>
  <c r="K594" i="19"/>
  <c r="S591" i="20"/>
  <c r="G591" i="20"/>
  <c r="O591" i="20"/>
  <c r="K591" i="20"/>
  <c r="K593" i="19"/>
  <c r="G593" i="19"/>
  <c r="O593" i="19"/>
  <c r="S590" i="20"/>
  <c r="K590" i="20"/>
  <c r="O590" i="20"/>
  <c r="G590" i="20"/>
  <c r="O592" i="19"/>
  <c r="K592" i="19"/>
  <c r="G592" i="19"/>
  <c r="G589" i="20"/>
  <c r="S589" i="20"/>
  <c r="K589" i="20"/>
  <c r="O589" i="20"/>
  <c r="O591" i="19"/>
  <c r="G591" i="19"/>
  <c r="K591" i="19"/>
  <c r="K588" i="20"/>
  <c r="G588" i="20"/>
  <c r="O588" i="20"/>
  <c r="S588" i="20"/>
  <c r="O590" i="19"/>
  <c r="G590" i="19"/>
  <c r="K590" i="19"/>
  <c r="O587" i="20"/>
  <c r="K587" i="20"/>
  <c r="S587" i="20"/>
  <c r="G587" i="20"/>
  <c r="O589" i="19"/>
  <c r="K589" i="19"/>
  <c r="G589" i="19"/>
  <c r="K586" i="20"/>
  <c r="O586" i="20"/>
  <c r="G586" i="20"/>
  <c r="S586" i="20"/>
  <c r="O588" i="19"/>
  <c r="G588" i="19"/>
  <c r="K588" i="19"/>
  <c r="O585" i="20"/>
  <c r="S585" i="20"/>
  <c r="K585" i="20"/>
  <c r="G585" i="20"/>
  <c r="G587" i="19"/>
  <c r="K587" i="19"/>
  <c r="O587" i="19"/>
  <c r="G584" i="20"/>
  <c r="O584" i="20"/>
  <c r="S584" i="20"/>
  <c r="K584" i="20"/>
  <c r="K586" i="19"/>
  <c r="O586" i="19"/>
  <c r="G586" i="19"/>
  <c r="S583" i="20"/>
  <c r="G583" i="20"/>
  <c r="O583" i="20"/>
  <c r="K583" i="20"/>
  <c r="K585" i="19"/>
  <c r="O585" i="19"/>
  <c r="G585" i="19"/>
  <c r="S582" i="20"/>
  <c r="K582" i="20"/>
  <c r="G582" i="20"/>
  <c r="O582" i="20"/>
  <c r="O584" i="19"/>
  <c r="G584" i="19"/>
  <c r="K584" i="19"/>
  <c r="O581" i="20"/>
  <c r="S581" i="20"/>
  <c r="K581" i="20"/>
  <c r="G581" i="20"/>
  <c r="O583" i="19"/>
  <c r="K583" i="19"/>
  <c r="G583" i="19"/>
  <c r="K580" i="20"/>
  <c r="G580" i="20"/>
  <c r="O580" i="20"/>
  <c r="S580" i="20"/>
  <c r="O582" i="19"/>
  <c r="G582" i="19"/>
  <c r="K582" i="19"/>
  <c r="O579" i="20"/>
  <c r="K579" i="20"/>
  <c r="S579" i="20"/>
  <c r="G579" i="20"/>
  <c r="O581" i="19"/>
  <c r="K581" i="19"/>
  <c r="G581" i="19"/>
  <c r="K578" i="20"/>
  <c r="G578" i="20"/>
  <c r="O578" i="20"/>
  <c r="S578" i="20"/>
  <c r="O580" i="19"/>
  <c r="G580" i="19"/>
  <c r="K580" i="19"/>
  <c r="O577" i="20"/>
  <c r="S577" i="20"/>
  <c r="K577" i="20"/>
  <c r="G577" i="20"/>
  <c r="K579" i="19"/>
  <c r="G579" i="19"/>
  <c r="O579" i="19"/>
  <c r="G576" i="20"/>
  <c r="O576" i="20"/>
  <c r="S576" i="20"/>
  <c r="K576" i="20"/>
  <c r="O578" i="19"/>
  <c r="G578" i="19"/>
  <c r="K578" i="19"/>
  <c r="S575" i="20"/>
  <c r="G575" i="20"/>
  <c r="O575" i="20"/>
  <c r="K575" i="20"/>
  <c r="K577" i="19"/>
  <c r="G577" i="19"/>
  <c r="O577" i="19"/>
  <c r="S574" i="20"/>
  <c r="K574" i="20"/>
  <c r="G574" i="20"/>
  <c r="O574" i="20"/>
  <c r="G576" i="19"/>
  <c r="K576" i="19"/>
  <c r="O576" i="19"/>
  <c r="G573" i="20"/>
  <c r="O573" i="20"/>
  <c r="S573" i="20"/>
  <c r="K573" i="20"/>
  <c r="O575" i="19"/>
  <c r="G575" i="19"/>
  <c r="K575" i="19"/>
  <c r="K572" i="20"/>
  <c r="O572" i="20"/>
  <c r="G572" i="20"/>
  <c r="S572" i="20"/>
  <c r="O574" i="19"/>
  <c r="K574" i="19"/>
  <c r="G574" i="19"/>
  <c r="O571" i="20"/>
  <c r="K571" i="20"/>
  <c r="S571" i="20"/>
  <c r="G571" i="20"/>
  <c r="O573" i="19"/>
  <c r="K573" i="19"/>
  <c r="G573" i="19"/>
  <c r="K570" i="20"/>
  <c r="G570" i="20"/>
  <c r="O570" i="20"/>
  <c r="S570" i="20"/>
  <c r="O572" i="19"/>
  <c r="G572" i="19"/>
  <c r="K572" i="19"/>
  <c r="O569" i="20"/>
  <c r="S569" i="20"/>
  <c r="K569" i="20"/>
  <c r="G569" i="20"/>
  <c r="G571" i="19"/>
  <c r="K571" i="19"/>
  <c r="O571" i="19"/>
  <c r="G568" i="20"/>
  <c r="O568" i="20"/>
  <c r="S568" i="20"/>
  <c r="K568" i="20"/>
  <c r="K570" i="19"/>
  <c r="O570" i="19"/>
  <c r="G570" i="19"/>
  <c r="S567" i="20"/>
  <c r="G567" i="20"/>
  <c r="O567" i="20"/>
  <c r="K567" i="20"/>
  <c r="K569" i="19"/>
  <c r="O569" i="19"/>
  <c r="G569" i="19"/>
  <c r="S566" i="20"/>
  <c r="K566" i="20"/>
  <c r="G566" i="20"/>
  <c r="O566" i="20"/>
  <c r="O568" i="19"/>
  <c r="G568" i="19"/>
  <c r="K568" i="19"/>
  <c r="O565" i="20"/>
  <c r="S565" i="20"/>
  <c r="K565" i="20"/>
  <c r="G565" i="20"/>
  <c r="O567" i="19"/>
  <c r="K567" i="19"/>
  <c r="G567" i="19"/>
  <c r="K564" i="20"/>
  <c r="O564" i="20"/>
  <c r="G564" i="20"/>
  <c r="S564" i="20"/>
  <c r="O566" i="19"/>
  <c r="G566" i="19"/>
  <c r="K566" i="19"/>
  <c r="O563" i="20"/>
  <c r="K563" i="20"/>
  <c r="S563" i="20"/>
  <c r="G563" i="20"/>
  <c r="O565" i="19"/>
  <c r="K565" i="19"/>
  <c r="G565" i="19"/>
  <c r="K562" i="20"/>
  <c r="G562" i="20"/>
  <c r="O562" i="20"/>
  <c r="S562" i="20"/>
  <c r="O564" i="19"/>
  <c r="G564" i="19"/>
  <c r="K564" i="19"/>
  <c r="O561" i="20"/>
  <c r="S561" i="20"/>
  <c r="K561" i="20"/>
  <c r="G561" i="20"/>
  <c r="G563" i="19"/>
  <c r="K563" i="19"/>
  <c r="O563" i="19"/>
  <c r="G560" i="20"/>
  <c r="O560" i="20"/>
  <c r="S560" i="20"/>
  <c r="K560" i="20"/>
  <c r="G562" i="19"/>
  <c r="O562" i="19"/>
  <c r="K562" i="19"/>
  <c r="S559" i="20"/>
  <c r="G559" i="20"/>
  <c r="O559" i="20"/>
  <c r="K559" i="20"/>
  <c r="O561" i="19"/>
  <c r="K561" i="19"/>
  <c r="G561" i="19"/>
  <c r="S558" i="20"/>
  <c r="K558" i="20"/>
  <c r="G558" i="20"/>
  <c r="O558" i="20"/>
  <c r="K560" i="19"/>
  <c r="O560" i="19"/>
  <c r="G560" i="19"/>
  <c r="O557" i="20"/>
  <c r="S557" i="20"/>
  <c r="K557" i="20"/>
  <c r="G557" i="20"/>
  <c r="G559" i="19"/>
  <c r="K559" i="19"/>
  <c r="O559" i="19"/>
  <c r="K556" i="20"/>
  <c r="O556" i="20"/>
  <c r="G556" i="20"/>
  <c r="S556" i="20"/>
  <c r="G558" i="19"/>
  <c r="O558" i="19"/>
  <c r="K558" i="19"/>
  <c r="O555" i="20"/>
  <c r="K555" i="20"/>
  <c r="S555" i="20"/>
  <c r="G555" i="20"/>
  <c r="K557" i="19"/>
  <c r="O557" i="19"/>
  <c r="G557" i="19"/>
  <c r="K554" i="20"/>
  <c r="G554" i="20"/>
  <c r="O554" i="20"/>
  <c r="S554" i="20"/>
  <c r="O556" i="19"/>
  <c r="G556" i="19"/>
  <c r="K556" i="19"/>
  <c r="O553" i="20"/>
  <c r="S553" i="20"/>
  <c r="K553" i="20"/>
  <c r="G553" i="20"/>
  <c r="G555" i="19"/>
  <c r="K555" i="19"/>
  <c r="O555" i="19"/>
  <c r="G552" i="20"/>
  <c r="O552" i="20"/>
  <c r="S552" i="20"/>
  <c r="K552" i="20"/>
  <c r="K554" i="19"/>
  <c r="O554" i="19"/>
  <c r="G554" i="19"/>
  <c r="S551" i="20"/>
  <c r="G551" i="20"/>
  <c r="O551" i="20"/>
  <c r="K551" i="20"/>
  <c r="O553" i="19"/>
  <c r="K553" i="19"/>
  <c r="G553" i="19"/>
  <c r="S550" i="20"/>
  <c r="K550" i="20"/>
  <c r="G550" i="20"/>
  <c r="O550" i="20"/>
  <c r="O552" i="19"/>
  <c r="K552" i="19"/>
  <c r="G552" i="19"/>
  <c r="S549" i="20"/>
  <c r="O549" i="20"/>
  <c r="K549" i="20"/>
  <c r="G549" i="20"/>
  <c r="O551" i="19"/>
  <c r="K551" i="19"/>
  <c r="G551" i="19"/>
  <c r="K548" i="20"/>
  <c r="O548" i="20"/>
  <c r="G548" i="20"/>
  <c r="S548" i="20"/>
  <c r="O550" i="19"/>
  <c r="G550" i="19"/>
  <c r="K550" i="19"/>
  <c r="O547" i="20"/>
  <c r="K547" i="20"/>
  <c r="S547" i="20"/>
  <c r="G547" i="20"/>
  <c r="K549" i="19"/>
  <c r="O549" i="19"/>
  <c r="G549" i="19"/>
  <c r="K546" i="20"/>
  <c r="G546" i="20"/>
  <c r="O546" i="20"/>
  <c r="S546" i="20"/>
  <c r="O548" i="19"/>
  <c r="K548" i="19"/>
  <c r="G548" i="19"/>
  <c r="O545" i="20"/>
  <c r="S545" i="20"/>
  <c r="K545" i="20"/>
  <c r="G545" i="20"/>
  <c r="K547" i="19"/>
  <c r="G547" i="19"/>
  <c r="O547" i="19"/>
  <c r="G544" i="20"/>
  <c r="O544" i="20"/>
  <c r="S544" i="20"/>
  <c r="K544" i="20"/>
  <c r="K546" i="19"/>
  <c r="O546" i="19"/>
  <c r="G546" i="19"/>
  <c r="S543" i="20"/>
  <c r="G543" i="20"/>
  <c r="O543" i="20"/>
  <c r="K543" i="20"/>
  <c r="O545" i="19"/>
  <c r="K545" i="19"/>
  <c r="G545" i="19"/>
  <c r="S542" i="20"/>
  <c r="K542" i="20"/>
  <c r="G542" i="20"/>
  <c r="O542" i="20"/>
  <c r="O544" i="19"/>
  <c r="G544" i="19"/>
  <c r="K544" i="19"/>
  <c r="O541" i="20"/>
  <c r="S541" i="20"/>
  <c r="K541" i="20"/>
  <c r="G541" i="20"/>
  <c r="O543" i="19"/>
  <c r="G543" i="19"/>
  <c r="K543" i="19"/>
  <c r="K540" i="20"/>
  <c r="G540" i="20"/>
  <c r="O540" i="20"/>
  <c r="S540" i="20"/>
  <c r="K542" i="19"/>
  <c r="O542" i="19"/>
  <c r="G542" i="19"/>
  <c r="O539" i="20"/>
  <c r="K539" i="20"/>
  <c r="S539" i="20"/>
  <c r="G539" i="20"/>
  <c r="K541" i="19"/>
  <c r="G541" i="19"/>
  <c r="O541" i="19"/>
  <c r="K538" i="20"/>
  <c r="G538" i="20"/>
  <c r="O538" i="20"/>
  <c r="S538" i="20"/>
  <c r="O540" i="19"/>
  <c r="G540" i="19"/>
  <c r="K540" i="19"/>
  <c r="O537" i="20"/>
  <c r="S537" i="20"/>
  <c r="K537" i="20"/>
  <c r="G537" i="20"/>
  <c r="O539" i="19"/>
  <c r="G539" i="19"/>
  <c r="K539" i="19"/>
  <c r="G536" i="20"/>
  <c r="O536" i="20"/>
  <c r="S536" i="20"/>
  <c r="K536" i="20"/>
  <c r="K538" i="19"/>
  <c r="G538" i="19"/>
  <c r="O538" i="19"/>
  <c r="S535" i="20"/>
  <c r="G535" i="20"/>
  <c r="O535" i="20"/>
  <c r="K535" i="20"/>
  <c r="O537" i="19"/>
  <c r="G537" i="19"/>
  <c r="K537" i="19"/>
  <c r="S534" i="20"/>
  <c r="K534" i="20"/>
  <c r="G534" i="20"/>
  <c r="O534" i="20"/>
  <c r="O536" i="19"/>
  <c r="G536" i="19"/>
  <c r="K536" i="19"/>
  <c r="O533" i="20"/>
  <c r="S533" i="20"/>
  <c r="K533" i="20"/>
  <c r="G533" i="20"/>
  <c r="O535" i="19"/>
  <c r="G535" i="19"/>
  <c r="K535" i="19"/>
  <c r="K532" i="20"/>
  <c r="O532" i="20"/>
  <c r="G532" i="20"/>
  <c r="S532" i="20"/>
  <c r="O534" i="19"/>
  <c r="G534" i="19"/>
  <c r="K534" i="19"/>
  <c r="O531" i="20"/>
  <c r="K531" i="20"/>
  <c r="G531" i="20"/>
  <c r="S531" i="20"/>
  <c r="O533" i="19"/>
  <c r="G533" i="19"/>
  <c r="K533" i="19"/>
  <c r="K530" i="20"/>
  <c r="G530" i="20"/>
  <c r="O530" i="20"/>
  <c r="S530" i="20"/>
  <c r="O532" i="19"/>
  <c r="G532" i="19"/>
  <c r="K532" i="19"/>
  <c r="O529" i="20"/>
  <c r="S529" i="20"/>
  <c r="K529" i="20"/>
  <c r="G529" i="20"/>
  <c r="K531" i="19"/>
  <c r="G531" i="19"/>
  <c r="O531" i="19"/>
  <c r="G528" i="20"/>
  <c r="O528" i="20"/>
  <c r="S528" i="20"/>
  <c r="K528" i="20"/>
  <c r="K530" i="19"/>
  <c r="O530" i="19"/>
  <c r="G530" i="19"/>
  <c r="S527" i="20"/>
  <c r="G527" i="20"/>
  <c r="O527" i="20"/>
  <c r="K527" i="20"/>
  <c r="G529" i="19"/>
  <c r="K529" i="19"/>
  <c r="O529" i="19"/>
  <c r="S526" i="20"/>
  <c r="K526" i="20"/>
  <c r="G526" i="20"/>
  <c r="O526" i="20"/>
  <c r="O528" i="19"/>
  <c r="G528" i="19"/>
  <c r="K528" i="19"/>
  <c r="O525" i="20"/>
  <c r="S525" i="20"/>
  <c r="K525" i="20"/>
  <c r="G525" i="20"/>
  <c r="O527" i="19"/>
  <c r="K527" i="19"/>
  <c r="G527" i="19"/>
  <c r="K524" i="20"/>
  <c r="O524" i="20"/>
  <c r="G524" i="20"/>
  <c r="S524" i="20"/>
  <c r="O526" i="19"/>
  <c r="G526" i="19"/>
  <c r="K526" i="19"/>
  <c r="O523" i="20"/>
  <c r="K523" i="20"/>
  <c r="S523" i="20"/>
  <c r="G523" i="20"/>
  <c r="O525" i="19"/>
  <c r="G525" i="19"/>
  <c r="K525" i="19"/>
  <c r="K522" i="20"/>
  <c r="G522" i="20"/>
  <c r="O522" i="20"/>
  <c r="S522" i="20"/>
  <c r="O524" i="19"/>
  <c r="G524" i="19"/>
  <c r="K524" i="19"/>
  <c r="O521" i="20"/>
  <c r="S521" i="20"/>
  <c r="K521" i="20"/>
  <c r="G521" i="20"/>
  <c r="K523" i="19"/>
  <c r="G523" i="19"/>
  <c r="O523" i="19"/>
  <c r="G520" i="20"/>
  <c r="O520" i="20"/>
  <c r="S520" i="20"/>
  <c r="K520" i="20"/>
  <c r="K522" i="19"/>
  <c r="O522" i="19"/>
  <c r="G522" i="19"/>
  <c r="S519" i="20"/>
  <c r="G519" i="20"/>
  <c r="O519" i="20"/>
  <c r="K519" i="20"/>
  <c r="G521" i="19"/>
  <c r="K521" i="19"/>
  <c r="O521" i="19"/>
  <c r="S518" i="20"/>
  <c r="K518" i="20"/>
  <c r="G518" i="20"/>
  <c r="O518" i="20"/>
  <c r="G520" i="19"/>
  <c r="K520" i="19"/>
  <c r="O520" i="19"/>
  <c r="O517" i="20"/>
  <c r="S517" i="20"/>
  <c r="K517" i="20"/>
  <c r="G517" i="20"/>
  <c r="O519" i="19"/>
  <c r="G519" i="19"/>
  <c r="K519" i="19"/>
  <c r="K516" i="20"/>
  <c r="O516" i="20"/>
  <c r="G516" i="20"/>
  <c r="S516" i="20"/>
  <c r="O518" i="19"/>
  <c r="G518" i="19"/>
  <c r="K518" i="19"/>
  <c r="O515" i="20"/>
  <c r="K515" i="20"/>
  <c r="S515" i="20"/>
  <c r="G515" i="20"/>
  <c r="O517" i="19"/>
  <c r="G517" i="19"/>
  <c r="K517" i="19"/>
  <c r="K514" i="20"/>
  <c r="G514" i="20"/>
  <c r="O514" i="20"/>
  <c r="S514" i="20"/>
  <c r="O516" i="19"/>
  <c r="G516" i="19"/>
  <c r="K516" i="19"/>
  <c r="O513" i="20"/>
  <c r="S513" i="20"/>
  <c r="K513" i="20"/>
  <c r="G513" i="20"/>
  <c r="K515" i="19"/>
  <c r="G515" i="19"/>
  <c r="O515" i="19"/>
  <c r="G512" i="20"/>
  <c r="O512" i="20"/>
  <c r="S512" i="20"/>
  <c r="K512" i="20"/>
  <c r="G514" i="19"/>
  <c r="O514" i="19"/>
  <c r="K514" i="19"/>
  <c r="S511" i="20"/>
  <c r="G511" i="20"/>
  <c r="O511" i="20"/>
  <c r="K511" i="20"/>
  <c r="G513" i="19"/>
  <c r="O513" i="19"/>
  <c r="K513" i="19"/>
  <c r="S510" i="20"/>
  <c r="K510" i="20"/>
  <c r="G510" i="20"/>
  <c r="O510" i="20"/>
  <c r="G512" i="19"/>
  <c r="O512" i="19"/>
  <c r="K512" i="19"/>
  <c r="O509" i="20"/>
  <c r="S509" i="20"/>
  <c r="K509" i="20"/>
  <c r="G509" i="20"/>
  <c r="O511" i="19"/>
  <c r="G511" i="19"/>
  <c r="K511" i="19"/>
  <c r="K508" i="20"/>
  <c r="O508" i="20"/>
  <c r="G508" i="20"/>
  <c r="S508" i="20"/>
  <c r="O510" i="19"/>
  <c r="K510" i="19"/>
  <c r="G510" i="19"/>
  <c r="O507" i="20"/>
  <c r="K507" i="20"/>
  <c r="S507" i="20"/>
  <c r="G507" i="20"/>
  <c r="O509" i="19"/>
  <c r="G509" i="19"/>
  <c r="K509" i="19"/>
  <c r="K506" i="20"/>
  <c r="G506" i="20"/>
  <c r="O506" i="20"/>
  <c r="S506" i="20"/>
  <c r="O508" i="19"/>
  <c r="G508" i="19"/>
  <c r="K508" i="19"/>
  <c r="O505" i="20"/>
  <c r="S505" i="20"/>
  <c r="K505" i="20"/>
  <c r="G505" i="20"/>
  <c r="K507" i="19"/>
  <c r="G507" i="19"/>
  <c r="O507" i="19"/>
  <c r="G504" i="20"/>
  <c r="O504" i="20"/>
  <c r="S504" i="20"/>
  <c r="K504" i="20"/>
  <c r="K506" i="19"/>
  <c r="O506" i="19"/>
  <c r="G506" i="19"/>
  <c r="S503" i="20"/>
  <c r="G503" i="20"/>
  <c r="O503" i="20"/>
  <c r="K503" i="20"/>
  <c r="G505" i="19"/>
  <c r="K505" i="19"/>
  <c r="O505" i="19"/>
  <c r="S502" i="20"/>
  <c r="K502" i="20"/>
  <c r="G502" i="20"/>
  <c r="O502" i="20"/>
  <c r="G504" i="19"/>
  <c r="K504" i="19"/>
  <c r="O504" i="19"/>
  <c r="O501" i="20"/>
  <c r="S501" i="20"/>
  <c r="K501" i="20"/>
  <c r="G501" i="20"/>
  <c r="G503" i="19"/>
  <c r="O503" i="19"/>
  <c r="K503" i="19"/>
  <c r="K500" i="20"/>
  <c r="O500" i="20"/>
  <c r="G500" i="20"/>
  <c r="S500" i="20"/>
  <c r="G502" i="19"/>
  <c r="K502" i="19"/>
  <c r="O502" i="19"/>
  <c r="O499" i="20"/>
  <c r="K499" i="20"/>
  <c r="S499" i="20"/>
  <c r="G499" i="20"/>
  <c r="O501" i="19"/>
  <c r="G501" i="19"/>
  <c r="K501" i="19"/>
  <c r="K498" i="20"/>
  <c r="G498" i="20"/>
  <c r="O498" i="20"/>
  <c r="S498" i="20"/>
  <c r="O500" i="19"/>
  <c r="G500" i="19"/>
  <c r="K500" i="19"/>
  <c r="O497" i="20"/>
  <c r="S497" i="20"/>
  <c r="K497" i="20"/>
  <c r="G497" i="20"/>
  <c r="K499" i="19"/>
  <c r="G499" i="19"/>
  <c r="O499" i="19"/>
  <c r="G496" i="20"/>
  <c r="O496" i="20"/>
  <c r="S496" i="20"/>
  <c r="K496" i="20"/>
  <c r="K498" i="19"/>
  <c r="O498" i="19"/>
  <c r="G498" i="19"/>
  <c r="S495" i="20"/>
  <c r="G495" i="20"/>
  <c r="O495" i="20"/>
  <c r="K495" i="20"/>
  <c r="O497" i="19"/>
  <c r="G497" i="19"/>
  <c r="K497" i="19"/>
  <c r="S494" i="20"/>
  <c r="K494" i="20"/>
  <c r="G494" i="20"/>
  <c r="O494" i="20"/>
  <c r="O496" i="19"/>
  <c r="G496" i="19"/>
  <c r="K496" i="19"/>
  <c r="O493" i="20"/>
  <c r="S493" i="20"/>
  <c r="K493" i="20"/>
  <c r="G493" i="20"/>
  <c r="O495" i="19"/>
  <c r="K495" i="19"/>
  <c r="G495" i="19"/>
  <c r="K492" i="20"/>
  <c r="O492" i="20"/>
  <c r="G492" i="20"/>
  <c r="S492" i="20"/>
  <c r="O494" i="19"/>
  <c r="G494" i="19"/>
  <c r="K494" i="19"/>
  <c r="O491" i="20"/>
  <c r="K491" i="20"/>
  <c r="S491" i="20"/>
  <c r="G491" i="20"/>
  <c r="G493" i="19"/>
  <c r="K493" i="19"/>
  <c r="O493" i="19"/>
  <c r="K490" i="20"/>
  <c r="G490" i="20"/>
  <c r="O490" i="20"/>
  <c r="S490" i="20"/>
  <c r="O492" i="19"/>
  <c r="G492" i="19"/>
  <c r="K492" i="19"/>
  <c r="O489" i="20"/>
  <c r="S489" i="20"/>
  <c r="K489" i="20"/>
  <c r="G489" i="20"/>
  <c r="K491" i="19"/>
  <c r="G491" i="19"/>
  <c r="O491" i="19"/>
  <c r="G488" i="20"/>
  <c r="O488" i="20"/>
  <c r="S488" i="20"/>
  <c r="K488" i="20"/>
  <c r="K490" i="19"/>
  <c r="O490" i="19"/>
  <c r="G490" i="19"/>
  <c r="G487" i="20"/>
  <c r="S487" i="20"/>
  <c r="O487" i="20"/>
  <c r="K487" i="20"/>
  <c r="O489" i="19"/>
  <c r="G489" i="19"/>
  <c r="K489" i="19"/>
  <c r="S486" i="20"/>
  <c r="K486" i="20"/>
  <c r="G486" i="20"/>
  <c r="O486" i="20"/>
  <c r="O488" i="19"/>
  <c r="G488" i="19"/>
  <c r="K488" i="19"/>
  <c r="S485" i="20"/>
  <c r="O485" i="20"/>
  <c r="K485" i="20"/>
  <c r="G485" i="20"/>
  <c r="G487" i="19"/>
  <c r="K487" i="19"/>
  <c r="O487" i="19"/>
  <c r="K484" i="20"/>
  <c r="O484" i="20"/>
  <c r="G484" i="20"/>
  <c r="S484" i="20"/>
  <c r="O486" i="19"/>
  <c r="G486" i="19"/>
  <c r="K486" i="19"/>
  <c r="O483" i="20"/>
  <c r="K483" i="20"/>
  <c r="S483" i="20"/>
  <c r="G483" i="20"/>
  <c r="G485" i="19"/>
  <c r="K485" i="19"/>
  <c r="O485" i="19"/>
  <c r="K482" i="20"/>
  <c r="G482" i="20"/>
  <c r="O482" i="20"/>
  <c r="S482" i="20"/>
  <c r="O484" i="19"/>
  <c r="G484" i="19"/>
  <c r="K484" i="19"/>
  <c r="O481" i="20"/>
  <c r="S481" i="20"/>
  <c r="K481" i="20"/>
  <c r="G481" i="20"/>
  <c r="K483" i="19"/>
  <c r="G483" i="19"/>
  <c r="O483" i="19"/>
  <c r="G480" i="20"/>
  <c r="O480" i="20"/>
  <c r="S480" i="20"/>
  <c r="K480" i="20"/>
  <c r="G482" i="19"/>
  <c r="O482" i="19"/>
  <c r="K482" i="19"/>
  <c r="S479" i="20"/>
  <c r="G479" i="20"/>
  <c r="O479" i="20"/>
  <c r="K479" i="20"/>
  <c r="O481" i="19"/>
  <c r="G481" i="19"/>
  <c r="K481" i="19"/>
  <c r="S478" i="20"/>
  <c r="K478" i="20"/>
  <c r="G478" i="20"/>
  <c r="O478" i="20"/>
  <c r="O480" i="19"/>
  <c r="G480" i="19"/>
  <c r="K480" i="19"/>
  <c r="O477" i="20"/>
  <c r="S477" i="20"/>
  <c r="K477" i="20"/>
  <c r="G477" i="20"/>
  <c r="O479" i="19"/>
  <c r="G479" i="19"/>
  <c r="K479" i="19"/>
  <c r="K476" i="20"/>
  <c r="G476" i="20"/>
  <c r="O476" i="20"/>
  <c r="S476" i="20"/>
  <c r="O478" i="19"/>
  <c r="K478" i="19"/>
  <c r="G478" i="19"/>
  <c r="O475" i="20"/>
  <c r="K475" i="20"/>
  <c r="S475" i="20"/>
  <c r="G475" i="20"/>
  <c r="G477" i="19"/>
  <c r="O477" i="19"/>
  <c r="K477" i="19"/>
  <c r="K474" i="20"/>
  <c r="G474" i="20"/>
  <c r="O474" i="20"/>
  <c r="S474" i="20"/>
  <c r="O476" i="19"/>
  <c r="G476" i="19"/>
  <c r="K476" i="19"/>
  <c r="O473" i="20"/>
  <c r="S473" i="20"/>
  <c r="K473" i="20"/>
  <c r="G473" i="20"/>
  <c r="K475" i="19"/>
  <c r="G475" i="19"/>
  <c r="O475" i="19"/>
  <c r="G472" i="20"/>
  <c r="O472" i="20"/>
  <c r="S472" i="20"/>
  <c r="K472" i="20"/>
  <c r="K474" i="19"/>
  <c r="O474" i="19"/>
  <c r="G474" i="19"/>
  <c r="S471" i="20"/>
  <c r="G471" i="20"/>
  <c r="O471" i="20"/>
  <c r="K471" i="20"/>
  <c r="O473" i="19"/>
  <c r="G473" i="19"/>
  <c r="K473" i="19"/>
  <c r="S470" i="20"/>
  <c r="K470" i="20"/>
  <c r="G470" i="20"/>
  <c r="O470" i="20"/>
  <c r="O472" i="19"/>
  <c r="G472" i="19"/>
  <c r="K472" i="19"/>
  <c r="O469" i="20"/>
  <c r="S469" i="20"/>
  <c r="K469" i="20"/>
  <c r="G469" i="20"/>
  <c r="O471" i="19"/>
  <c r="G471" i="19"/>
  <c r="K471" i="19"/>
  <c r="K468" i="20"/>
  <c r="O468" i="20"/>
  <c r="G468" i="20"/>
  <c r="S468" i="20"/>
  <c r="O470" i="19"/>
  <c r="G470" i="19"/>
  <c r="K470" i="19"/>
  <c r="O467" i="20"/>
  <c r="K467" i="20"/>
  <c r="G467" i="20"/>
  <c r="S467" i="20"/>
  <c r="G469" i="19"/>
  <c r="K469" i="19"/>
  <c r="O469" i="19"/>
  <c r="K466" i="20"/>
  <c r="G466" i="20"/>
  <c r="O466" i="20"/>
  <c r="S466" i="20"/>
  <c r="O468" i="19"/>
  <c r="G468" i="19"/>
  <c r="K468" i="19"/>
  <c r="O465" i="20"/>
  <c r="S465" i="20"/>
  <c r="K465" i="20"/>
  <c r="G465" i="20"/>
  <c r="O467" i="19"/>
  <c r="G467" i="19"/>
  <c r="K467" i="19"/>
  <c r="G464" i="20"/>
  <c r="O464" i="20"/>
  <c r="S464" i="20"/>
  <c r="K464" i="20"/>
  <c r="K466" i="19"/>
  <c r="O466" i="19"/>
  <c r="G466" i="19"/>
  <c r="S463" i="20"/>
  <c r="G463" i="20"/>
  <c r="O463" i="20"/>
  <c r="K463" i="20"/>
  <c r="G465" i="19"/>
  <c r="K465" i="19"/>
  <c r="O465" i="19"/>
  <c r="S462" i="20"/>
  <c r="K462" i="20"/>
  <c r="G462" i="20"/>
  <c r="O462" i="20"/>
  <c r="O464" i="19"/>
  <c r="G464" i="19"/>
  <c r="K464" i="19"/>
  <c r="O461" i="20"/>
  <c r="S461" i="20"/>
  <c r="K461" i="20"/>
  <c r="G461" i="20"/>
  <c r="O463" i="19"/>
  <c r="K463" i="19"/>
  <c r="G463" i="19"/>
  <c r="K460" i="20"/>
  <c r="O460" i="20"/>
  <c r="G460" i="20"/>
  <c r="S460" i="20"/>
  <c r="O462" i="19"/>
  <c r="G462" i="19"/>
  <c r="K462" i="19"/>
  <c r="O459" i="20"/>
  <c r="K459" i="20"/>
  <c r="S459" i="20"/>
  <c r="G459" i="20"/>
  <c r="O461" i="19"/>
  <c r="G461" i="19"/>
  <c r="K461" i="19"/>
  <c r="K458" i="20"/>
  <c r="G458" i="20"/>
  <c r="O458" i="20"/>
  <c r="S458" i="20"/>
  <c r="O460" i="19"/>
  <c r="G460" i="19"/>
  <c r="K460" i="19"/>
  <c r="O457" i="20"/>
  <c r="S457" i="20"/>
  <c r="K457" i="20"/>
  <c r="G457" i="20"/>
  <c r="K459" i="19"/>
  <c r="G459" i="19"/>
  <c r="O459" i="19"/>
  <c r="G456" i="20"/>
  <c r="O456" i="20"/>
  <c r="S456" i="20"/>
  <c r="K456" i="20"/>
  <c r="K458" i="19"/>
  <c r="O458" i="19"/>
  <c r="G458" i="19"/>
  <c r="G455" i="20"/>
  <c r="S455" i="20"/>
  <c r="O455" i="20"/>
  <c r="K455" i="20"/>
  <c r="G457" i="19"/>
  <c r="K457" i="19"/>
  <c r="O457" i="19"/>
  <c r="S454" i="20"/>
  <c r="K454" i="20"/>
  <c r="G454" i="20"/>
  <c r="O454" i="20"/>
  <c r="G456" i="19"/>
  <c r="O456" i="19"/>
  <c r="K456" i="19"/>
  <c r="O453" i="20"/>
  <c r="S453" i="20"/>
  <c r="K453" i="20"/>
  <c r="G453" i="20"/>
  <c r="O455" i="19"/>
  <c r="G455" i="19"/>
  <c r="K455" i="19"/>
  <c r="K452" i="20"/>
  <c r="O452" i="20"/>
  <c r="G452" i="20"/>
  <c r="S452" i="20"/>
  <c r="O454" i="19"/>
  <c r="G454" i="19"/>
  <c r="K454" i="19"/>
  <c r="O451" i="20"/>
  <c r="K451" i="20"/>
  <c r="S451" i="20"/>
  <c r="G451" i="20"/>
  <c r="O453" i="19"/>
  <c r="G453" i="19"/>
  <c r="K453" i="19"/>
  <c r="K450" i="20"/>
  <c r="G450" i="20"/>
  <c r="O450" i="20"/>
  <c r="S450" i="20"/>
  <c r="O452" i="19"/>
  <c r="G452" i="19"/>
  <c r="K452" i="19"/>
  <c r="O449" i="20"/>
  <c r="S449" i="20"/>
  <c r="K449" i="20"/>
  <c r="G449" i="20"/>
  <c r="K451" i="19"/>
  <c r="G451" i="19"/>
  <c r="O451" i="19"/>
  <c r="G448" i="20"/>
  <c r="O448" i="20"/>
  <c r="S448" i="20"/>
  <c r="K448" i="20"/>
  <c r="G450" i="19"/>
  <c r="O450" i="19"/>
  <c r="K450" i="19"/>
  <c r="S447" i="20"/>
  <c r="G447" i="20"/>
  <c r="O447" i="20"/>
  <c r="K447" i="20"/>
  <c r="G449" i="19"/>
  <c r="K449" i="19"/>
  <c r="O449" i="19"/>
  <c r="S446" i="20"/>
  <c r="K446" i="20"/>
  <c r="G446" i="20"/>
  <c r="O446" i="20"/>
  <c r="K448" i="19"/>
  <c r="G448" i="19"/>
  <c r="O448" i="19"/>
  <c r="O445" i="20"/>
  <c r="S445" i="20"/>
  <c r="K445" i="20"/>
  <c r="G445" i="20"/>
  <c r="O447" i="19"/>
  <c r="G447" i="19"/>
  <c r="K447" i="19"/>
  <c r="O444" i="20"/>
  <c r="S444" i="20"/>
  <c r="K444" i="20"/>
  <c r="G444" i="20"/>
  <c r="O446" i="19"/>
  <c r="K446" i="19"/>
  <c r="G446" i="19"/>
  <c r="O443" i="20"/>
  <c r="K443" i="20"/>
  <c r="G443" i="20"/>
  <c r="S443" i="20"/>
  <c r="O445" i="19"/>
  <c r="G445" i="19"/>
  <c r="K445" i="19"/>
  <c r="S442" i="20"/>
  <c r="O442" i="20"/>
  <c r="K442" i="20"/>
  <c r="G442" i="20"/>
  <c r="O444" i="19"/>
  <c r="G444" i="19"/>
  <c r="K444" i="19"/>
  <c r="O441" i="20"/>
  <c r="G441" i="20"/>
  <c r="S441" i="20"/>
  <c r="K441" i="20"/>
  <c r="K443" i="19"/>
  <c r="G443" i="19"/>
  <c r="O443" i="19"/>
  <c r="K440" i="20"/>
  <c r="G440" i="20"/>
  <c r="O440" i="20"/>
  <c r="S440" i="20"/>
  <c r="K442" i="19"/>
  <c r="O442" i="19"/>
  <c r="G442" i="19"/>
  <c r="K439" i="20"/>
  <c r="G439" i="20"/>
  <c r="S439" i="20"/>
  <c r="O439" i="20"/>
  <c r="O441" i="19"/>
  <c r="G441" i="19"/>
  <c r="K441" i="19"/>
  <c r="O438" i="20"/>
  <c r="S438" i="20"/>
  <c r="K438" i="20"/>
  <c r="G438" i="20"/>
  <c r="O440" i="19"/>
  <c r="G440" i="19"/>
  <c r="K440" i="19"/>
  <c r="O437" i="20"/>
  <c r="K437" i="20"/>
  <c r="S437" i="20"/>
  <c r="G437" i="20"/>
  <c r="O439" i="19"/>
  <c r="K439" i="19"/>
  <c r="G439" i="19"/>
  <c r="K436" i="20"/>
  <c r="O436" i="20"/>
  <c r="G436" i="20"/>
  <c r="S436" i="20"/>
  <c r="O438" i="19"/>
  <c r="G438" i="19"/>
  <c r="K438" i="19"/>
  <c r="O435" i="20"/>
  <c r="G435" i="20"/>
  <c r="S435" i="20"/>
  <c r="K435" i="20"/>
  <c r="O437" i="19"/>
  <c r="G437" i="19"/>
  <c r="K437" i="19"/>
  <c r="G434" i="20"/>
  <c r="O434" i="20"/>
  <c r="S434" i="20"/>
  <c r="K434" i="20"/>
  <c r="O436" i="19"/>
  <c r="G436" i="19"/>
  <c r="K436" i="19"/>
  <c r="O433" i="20"/>
  <c r="S433" i="20"/>
  <c r="K433" i="20"/>
  <c r="G433" i="20"/>
  <c r="K435" i="19"/>
  <c r="G435" i="19"/>
  <c r="O435" i="19"/>
  <c r="S432" i="20"/>
  <c r="G432" i="20"/>
  <c r="K432" i="20"/>
  <c r="O432" i="20"/>
  <c r="K434" i="19"/>
  <c r="O434" i="19"/>
  <c r="G434" i="19"/>
  <c r="K431" i="20"/>
  <c r="G431" i="20"/>
  <c r="O431" i="20"/>
  <c r="S431" i="20"/>
  <c r="O433" i="19"/>
  <c r="G433" i="19"/>
  <c r="K433" i="19"/>
  <c r="O430" i="20"/>
  <c r="K430" i="20"/>
  <c r="S430" i="20"/>
  <c r="G430" i="20"/>
  <c r="G432" i="19"/>
  <c r="K432" i="19"/>
  <c r="O432" i="19"/>
  <c r="O429" i="20"/>
  <c r="S429" i="20"/>
  <c r="K429" i="20"/>
  <c r="G429" i="20"/>
  <c r="O431" i="19"/>
  <c r="G431" i="19"/>
  <c r="K431" i="19"/>
  <c r="O428" i="20"/>
  <c r="S428" i="20"/>
  <c r="K428" i="20"/>
  <c r="G428" i="20"/>
  <c r="O430" i="19"/>
  <c r="G430" i="19"/>
  <c r="K430" i="19"/>
  <c r="O427" i="20"/>
  <c r="K427" i="20"/>
  <c r="G427" i="20"/>
  <c r="S427" i="20"/>
  <c r="G429" i="19"/>
  <c r="K429" i="19"/>
  <c r="O429" i="19"/>
  <c r="S426" i="20"/>
  <c r="O426" i="20"/>
  <c r="K426" i="20"/>
  <c r="G426" i="20"/>
  <c r="O428" i="19"/>
  <c r="G428" i="19"/>
  <c r="K428" i="19"/>
  <c r="O425" i="20"/>
  <c r="G425" i="20"/>
  <c r="S425" i="20"/>
  <c r="K425" i="20"/>
  <c r="K427" i="19"/>
  <c r="G427" i="19"/>
  <c r="O427" i="19"/>
  <c r="K424" i="20"/>
  <c r="G424" i="20"/>
  <c r="O424" i="20"/>
  <c r="S424" i="20"/>
  <c r="K426" i="19"/>
  <c r="O426" i="19"/>
  <c r="G426" i="19"/>
  <c r="K423" i="20"/>
  <c r="G423" i="20"/>
  <c r="O423" i="20"/>
  <c r="S423" i="20"/>
  <c r="O425" i="19"/>
  <c r="G425" i="19"/>
  <c r="K425" i="19"/>
  <c r="O422" i="20"/>
  <c r="S422" i="20"/>
  <c r="K422" i="20"/>
  <c r="G422" i="20"/>
  <c r="O424" i="19"/>
  <c r="G424" i="19"/>
  <c r="K424" i="19"/>
  <c r="K421" i="20"/>
  <c r="O421" i="20"/>
  <c r="S421" i="20"/>
  <c r="G421" i="20"/>
  <c r="O423" i="19"/>
  <c r="G423" i="19"/>
  <c r="K423" i="19"/>
  <c r="K420" i="20"/>
  <c r="O420" i="20"/>
  <c r="G420" i="20"/>
  <c r="S420" i="20"/>
  <c r="O422" i="19"/>
  <c r="G422" i="19"/>
  <c r="K422" i="19"/>
  <c r="O419" i="20"/>
  <c r="G419" i="20"/>
  <c r="S419" i="20"/>
  <c r="K419" i="20"/>
  <c r="G421" i="19"/>
  <c r="K421" i="19"/>
  <c r="O421" i="19"/>
  <c r="G418" i="20"/>
  <c r="O418" i="20"/>
  <c r="S418" i="20"/>
  <c r="K418" i="20"/>
  <c r="O420" i="19"/>
  <c r="G420" i="19"/>
  <c r="K420" i="19"/>
  <c r="O417" i="20"/>
  <c r="S417" i="20"/>
  <c r="K417" i="20"/>
  <c r="G417" i="20"/>
  <c r="K419" i="19"/>
  <c r="G419" i="19"/>
  <c r="O419" i="19"/>
  <c r="S416" i="20"/>
  <c r="K416" i="20"/>
  <c r="G416" i="20"/>
  <c r="O416" i="20"/>
  <c r="G418" i="19"/>
  <c r="O418" i="19"/>
  <c r="K418" i="19"/>
  <c r="K415" i="20"/>
  <c r="G415" i="20"/>
  <c r="O415" i="20"/>
  <c r="S415" i="20"/>
  <c r="O417" i="19"/>
  <c r="G417" i="19"/>
  <c r="K417" i="19"/>
  <c r="G414" i="20"/>
  <c r="K414" i="20"/>
  <c r="O414" i="20"/>
  <c r="S414" i="20"/>
  <c r="O416" i="19"/>
  <c r="G416" i="19"/>
  <c r="K416" i="19"/>
  <c r="O413" i="20"/>
  <c r="S413" i="20"/>
  <c r="K413" i="20"/>
  <c r="G413" i="20"/>
  <c r="O415" i="19"/>
  <c r="G415" i="19"/>
  <c r="K415" i="19"/>
  <c r="O412" i="20"/>
  <c r="K412" i="20"/>
  <c r="S412" i="20"/>
  <c r="G412" i="20"/>
  <c r="K414" i="19"/>
  <c r="G414" i="19"/>
  <c r="O414" i="19"/>
  <c r="O411" i="20"/>
  <c r="K411" i="20"/>
  <c r="G411" i="20"/>
  <c r="S411" i="20"/>
  <c r="G413" i="19"/>
  <c r="K413" i="19"/>
  <c r="O413" i="19"/>
  <c r="S410" i="20"/>
  <c r="O410" i="20"/>
  <c r="K410" i="20"/>
  <c r="G410" i="20"/>
  <c r="O412" i="19"/>
  <c r="G412" i="19"/>
  <c r="K412" i="19"/>
  <c r="O409" i="20"/>
  <c r="G409" i="20"/>
  <c r="S409" i="20"/>
  <c r="K409" i="20"/>
  <c r="G411" i="19"/>
  <c r="O411" i="19"/>
  <c r="K411" i="19"/>
  <c r="K408" i="20"/>
  <c r="G408" i="20"/>
  <c r="O408" i="20"/>
  <c r="S408" i="20"/>
  <c r="K410" i="19"/>
  <c r="O410" i="19"/>
  <c r="G410" i="19"/>
  <c r="K407" i="20"/>
  <c r="G407" i="20"/>
  <c r="O407" i="20"/>
  <c r="S407" i="20"/>
  <c r="O409" i="19"/>
  <c r="G409" i="19"/>
  <c r="K409" i="19"/>
  <c r="O406" i="20"/>
  <c r="S406" i="20"/>
  <c r="K406" i="20"/>
  <c r="G406" i="20"/>
  <c r="O408" i="19"/>
  <c r="G408" i="19"/>
  <c r="K408" i="19"/>
  <c r="O405" i="20"/>
  <c r="K405" i="20"/>
  <c r="S405" i="20"/>
  <c r="G405" i="20"/>
  <c r="O407" i="19"/>
  <c r="G407" i="19"/>
  <c r="K407" i="19"/>
  <c r="K404" i="20"/>
  <c r="O404" i="20"/>
  <c r="G404" i="20"/>
  <c r="S404" i="20"/>
  <c r="O406" i="19"/>
  <c r="G406" i="19"/>
  <c r="K406" i="19"/>
  <c r="O403" i="20"/>
  <c r="G403" i="20"/>
  <c r="K403" i="20"/>
  <c r="S403" i="20"/>
  <c r="O405" i="19"/>
  <c r="G405" i="19"/>
  <c r="K405" i="19"/>
  <c r="G402" i="20"/>
  <c r="O402" i="20"/>
  <c r="S402" i="20"/>
  <c r="K402" i="20"/>
  <c r="O404" i="19"/>
  <c r="G404" i="19"/>
  <c r="K404" i="19"/>
  <c r="O401" i="20"/>
  <c r="S401" i="20"/>
  <c r="K401" i="20"/>
  <c r="G401" i="20"/>
  <c r="K403" i="19"/>
  <c r="G403" i="19"/>
  <c r="O403" i="19"/>
  <c r="S400" i="20"/>
  <c r="K400" i="20"/>
  <c r="G400" i="20"/>
  <c r="O400" i="20"/>
  <c r="K402" i="19"/>
  <c r="O402" i="19"/>
  <c r="G402" i="19"/>
  <c r="K399" i="20"/>
  <c r="G399" i="20"/>
  <c r="O399" i="20"/>
  <c r="S399" i="20"/>
  <c r="G401" i="19"/>
  <c r="K401" i="19"/>
  <c r="O401" i="19"/>
  <c r="O398" i="20"/>
  <c r="K398" i="20"/>
  <c r="S398" i="20"/>
  <c r="G398" i="20"/>
  <c r="O400" i="19"/>
  <c r="G400" i="19"/>
  <c r="K400" i="19"/>
  <c r="O397" i="20"/>
  <c r="S397" i="20"/>
  <c r="K397" i="20"/>
  <c r="G397" i="20"/>
  <c r="O399" i="19"/>
  <c r="K399" i="19"/>
  <c r="G399" i="19"/>
  <c r="O396" i="20"/>
  <c r="S396" i="20"/>
  <c r="K396" i="20"/>
  <c r="G396" i="20"/>
  <c r="O398" i="19"/>
  <c r="G398" i="19"/>
  <c r="K398" i="19"/>
  <c r="O395" i="20"/>
  <c r="K395" i="20"/>
  <c r="G395" i="20"/>
  <c r="S395" i="20"/>
  <c r="O397" i="19"/>
  <c r="G397" i="19"/>
  <c r="K397" i="19"/>
  <c r="S394" i="20"/>
  <c r="O394" i="20"/>
  <c r="K394" i="20"/>
  <c r="G394" i="20"/>
  <c r="O396" i="19"/>
  <c r="G396" i="19"/>
  <c r="K396" i="19"/>
  <c r="O393" i="20"/>
  <c r="G393" i="20"/>
  <c r="S393" i="20"/>
  <c r="K393" i="20"/>
  <c r="K395" i="19"/>
  <c r="G395" i="19"/>
  <c r="O395" i="19"/>
  <c r="K392" i="20"/>
  <c r="G392" i="20"/>
  <c r="O392" i="20"/>
  <c r="S392" i="20"/>
  <c r="K394" i="19"/>
  <c r="O394" i="19"/>
  <c r="G394" i="19"/>
  <c r="K391" i="20"/>
  <c r="G391" i="20"/>
  <c r="O391" i="20"/>
  <c r="S391" i="20"/>
  <c r="G393" i="19"/>
  <c r="K393" i="19"/>
  <c r="O393" i="19"/>
  <c r="O390" i="20"/>
  <c r="S390" i="20"/>
  <c r="K390" i="20"/>
  <c r="G390" i="20"/>
  <c r="G392" i="19"/>
  <c r="K392" i="19"/>
  <c r="O392" i="19"/>
  <c r="O389" i="20"/>
  <c r="K389" i="20"/>
  <c r="S389" i="20"/>
  <c r="G389" i="20"/>
  <c r="O391" i="19"/>
  <c r="G391" i="19"/>
  <c r="K391" i="19"/>
  <c r="K388" i="20"/>
  <c r="O388" i="20"/>
  <c r="G388" i="20"/>
  <c r="S388" i="20"/>
  <c r="O390" i="19"/>
  <c r="G390" i="19"/>
  <c r="K390" i="19"/>
  <c r="O387" i="20"/>
  <c r="G387" i="20"/>
  <c r="S387" i="20"/>
  <c r="K387" i="20"/>
  <c r="O389" i="19"/>
  <c r="G389" i="19"/>
  <c r="K389" i="19"/>
  <c r="G386" i="20"/>
  <c r="O386" i="20"/>
  <c r="S386" i="20"/>
  <c r="K386" i="20"/>
  <c r="O388" i="19"/>
  <c r="G388" i="19"/>
  <c r="K388" i="19"/>
  <c r="O385" i="20"/>
  <c r="S385" i="20"/>
  <c r="K385" i="20"/>
  <c r="G385" i="20"/>
  <c r="K387" i="19"/>
  <c r="G387" i="19"/>
  <c r="O387" i="19"/>
  <c r="S384" i="20"/>
  <c r="K384" i="20"/>
  <c r="G384" i="20"/>
  <c r="O384" i="20"/>
  <c r="G386" i="19"/>
  <c r="O386" i="19"/>
  <c r="K386" i="19"/>
  <c r="K383" i="20"/>
  <c r="O383" i="20"/>
  <c r="G383" i="20"/>
  <c r="S383" i="20"/>
  <c r="G385" i="19"/>
  <c r="O385" i="19"/>
  <c r="K385" i="19"/>
  <c r="G382" i="20"/>
  <c r="K382" i="20"/>
  <c r="S382" i="20"/>
  <c r="O382" i="20"/>
  <c r="G384" i="19"/>
  <c r="O384" i="19"/>
  <c r="K384" i="19"/>
  <c r="G381" i="20"/>
  <c r="S381" i="20"/>
  <c r="K381" i="20"/>
  <c r="O381" i="20"/>
  <c r="O383" i="19"/>
  <c r="G383" i="19"/>
  <c r="K383" i="19"/>
  <c r="O380" i="20"/>
  <c r="S380" i="20"/>
  <c r="K380" i="20"/>
  <c r="G380" i="20"/>
  <c r="O382" i="19"/>
  <c r="K382" i="19"/>
  <c r="G382" i="19"/>
  <c r="G379" i="20"/>
  <c r="K379" i="20"/>
  <c r="O379" i="20"/>
  <c r="S379" i="20"/>
  <c r="O381" i="19"/>
  <c r="G381" i="19"/>
  <c r="K381" i="19"/>
  <c r="S378" i="20"/>
  <c r="O378" i="20"/>
  <c r="K378" i="20"/>
  <c r="G378" i="20"/>
  <c r="O380" i="19"/>
  <c r="G380" i="19"/>
  <c r="K380" i="19"/>
  <c r="O377" i="20"/>
  <c r="G377" i="20"/>
  <c r="S377" i="20"/>
  <c r="K377" i="20"/>
  <c r="K379" i="19"/>
  <c r="G379" i="19"/>
  <c r="O379" i="19"/>
  <c r="K376" i="20"/>
  <c r="G376" i="20"/>
  <c r="O376" i="20"/>
  <c r="S376" i="20"/>
  <c r="K378" i="19"/>
  <c r="O378" i="19"/>
  <c r="G378" i="19"/>
  <c r="K375" i="20"/>
  <c r="G375" i="20"/>
  <c r="O375" i="20"/>
  <c r="S375" i="20"/>
  <c r="G377" i="19"/>
  <c r="K377" i="19"/>
  <c r="O377" i="19"/>
  <c r="G374" i="20"/>
  <c r="S374" i="20"/>
  <c r="K374" i="20"/>
  <c r="O374" i="20"/>
  <c r="G376" i="19"/>
  <c r="K376" i="19"/>
  <c r="O376" i="19"/>
  <c r="G373" i="20"/>
  <c r="K373" i="20"/>
  <c r="S373" i="20"/>
  <c r="O373" i="20"/>
  <c r="O375" i="19"/>
  <c r="K375" i="19"/>
  <c r="G375" i="19"/>
  <c r="K372" i="20"/>
  <c r="G372" i="20"/>
  <c r="O372" i="20"/>
  <c r="S372" i="20"/>
  <c r="G374" i="19"/>
  <c r="O374" i="19"/>
  <c r="K374" i="19"/>
  <c r="O371" i="20"/>
  <c r="G371" i="20"/>
  <c r="S371" i="20"/>
  <c r="K371" i="20"/>
  <c r="O373" i="19"/>
  <c r="G373" i="19"/>
  <c r="K373" i="19"/>
  <c r="G370" i="20"/>
  <c r="O370" i="20"/>
  <c r="S370" i="20"/>
  <c r="K370" i="20"/>
  <c r="O372" i="19"/>
  <c r="G372" i="19"/>
  <c r="K372" i="19"/>
  <c r="G369" i="20"/>
  <c r="S369" i="20"/>
  <c r="K369" i="20"/>
  <c r="O369" i="20"/>
  <c r="K371" i="19"/>
  <c r="G371" i="19"/>
  <c r="O371" i="19"/>
  <c r="S368" i="20"/>
  <c r="K368" i="20"/>
  <c r="G368" i="20"/>
  <c r="O368" i="20"/>
  <c r="K370" i="19"/>
  <c r="O370" i="19"/>
  <c r="G370" i="19"/>
  <c r="K367" i="20"/>
  <c r="G367" i="20"/>
  <c r="O367" i="20"/>
  <c r="S367" i="20"/>
  <c r="O369" i="19"/>
  <c r="G369" i="19"/>
  <c r="K369" i="19"/>
  <c r="O366" i="20"/>
  <c r="K366" i="20"/>
  <c r="S366" i="20"/>
  <c r="G366" i="20"/>
  <c r="O368" i="19"/>
  <c r="G368" i="19"/>
  <c r="K368" i="19"/>
  <c r="G365" i="20"/>
  <c r="S365" i="20"/>
  <c r="K365" i="20"/>
  <c r="O365" i="20"/>
  <c r="O367" i="19"/>
  <c r="K367" i="19"/>
  <c r="G367" i="19"/>
  <c r="G364" i="20"/>
  <c r="S364" i="20"/>
  <c r="K364" i="20"/>
  <c r="O364" i="20"/>
  <c r="O366" i="19"/>
  <c r="G366" i="19"/>
  <c r="K366" i="19"/>
  <c r="O363" i="20"/>
  <c r="K363" i="20"/>
  <c r="G363" i="20"/>
  <c r="S363" i="20"/>
  <c r="G365" i="19"/>
  <c r="K365" i="19"/>
  <c r="O365" i="19"/>
  <c r="S362" i="20"/>
  <c r="O362" i="20"/>
  <c r="K362" i="20"/>
  <c r="G362" i="20"/>
  <c r="O364" i="19"/>
  <c r="G364" i="19"/>
  <c r="K364" i="19"/>
  <c r="G361" i="20"/>
  <c r="O361" i="20"/>
  <c r="S361" i="20"/>
  <c r="K361" i="20"/>
  <c r="K363" i="19"/>
  <c r="G363" i="19"/>
  <c r="O363" i="19"/>
  <c r="K360" i="20"/>
  <c r="G360" i="20"/>
  <c r="O360" i="20"/>
  <c r="S360" i="20"/>
  <c r="K362" i="19"/>
  <c r="O362" i="19"/>
  <c r="G362" i="19"/>
  <c r="K359" i="20"/>
  <c r="G359" i="20"/>
  <c r="O359" i="20"/>
  <c r="S359" i="20"/>
  <c r="O361" i="19"/>
  <c r="G361" i="19"/>
  <c r="K361" i="19"/>
  <c r="O358" i="20"/>
  <c r="S358" i="20"/>
  <c r="K358" i="20"/>
  <c r="G358" i="20"/>
  <c r="O360" i="19"/>
  <c r="G360" i="19"/>
  <c r="K360" i="19"/>
  <c r="K357" i="20"/>
  <c r="G357" i="20"/>
  <c r="S357" i="20"/>
  <c r="O357" i="20"/>
  <c r="O359" i="19"/>
  <c r="K359" i="19"/>
  <c r="G359" i="19"/>
  <c r="K356" i="20"/>
  <c r="G356" i="20"/>
  <c r="O356" i="20"/>
  <c r="S356" i="20"/>
  <c r="O358" i="19"/>
  <c r="G358" i="19"/>
  <c r="K358" i="19"/>
  <c r="O355" i="20"/>
  <c r="G355" i="20"/>
  <c r="S355" i="20"/>
  <c r="K355" i="20"/>
  <c r="G357" i="19"/>
  <c r="K357" i="19"/>
  <c r="O357" i="19"/>
  <c r="G354" i="20"/>
  <c r="O354" i="20"/>
  <c r="S354" i="20"/>
  <c r="K354" i="20"/>
  <c r="O356" i="19"/>
  <c r="G356" i="19"/>
  <c r="K356" i="19"/>
  <c r="G353" i="20"/>
  <c r="S353" i="20"/>
  <c r="K353" i="20"/>
  <c r="O353" i="20"/>
  <c r="K355" i="19"/>
  <c r="G355" i="19"/>
  <c r="O355" i="19"/>
  <c r="S352" i="20"/>
  <c r="K352" i="20"/>
  <c r="G352" i="20"/>
  <c r="O352" i="20"/>
  <c r="G354" i="19"/>
  <c r="O354" i="19"/>
  <c r="K354" i="19"/>
  <c r="K351" i="20"/>
  <c r="G351" i="20"/>
  <c r="O351" i="20"/>
  <c r="S351" i="20"/>
  <c r="O353" i="19"/>
  <c r="G353" i="19"/>
  <c r="K353" i="19"/>
  <c r="O350" i="20"/>
  <c r="K350" i="20"/>
  <c r="S350" i="20"/>
  <c r="G350" i="20"/>
  <c r="O352" i="19"/>
  <c r="G352" i="19"/>
  <c r="K352" i="19"/>
  <c r="G349" i="20"/>
  <c r="S349" i="20"/>
  <c r="K349" i="20"/>
  <c r="O349" i="20"/>
  <c r="O351" i="19"/>
  <c r="G351" i="19"/>
  <c r="K351" i="19"/>
  <c r="G348" i="20"/>
  <c r="K348" i="20"/>
  <c r="S348" i="20"/>
  <c r="O348" i="20"/>
  <c r="O350" i="19"/>
  <c r="K350" i="19"/>
  <c r="G350" i="19"/>
  <c r="O347" i="20"/>
  <c r="K347" i="20"/>
  <c r="G347" i="20"/>
  <c r="S347" i="20"/>
  <c r="G349" i="19"/>
  <c r="O349" i="19"/>
  <c r="K349" i="19"/>
  <c r="S346" i="20"/>
  <c r="O346" i="20"/>
  <c r="K346" i="20"/>
  <c r="G346" i="20"/>
  <c r="O348" i="19"/>
  <c r="G348" i="19"/>
  <c r="K348" i="19"/>
  <c r="G345" i="20"/>
  <c r="O345" i="20"/>
  <c r="S345" i="20"/>
  <c r="K345" i="20"/>
  <c r="K347" i="19"/>
  <c r="G347" i="19"/>
  <c r="O347" i="19"/>
  <c r="K344" i="20"/>
  <c r="G344" i="20"/>
  <c r="O344" i="20"/>
  <c r="S344" i="20"/>
  <c r="K346" i="19"/>
  <c r="O346" i="19"/>
  <c r="G346" i="19"/>
  <c r="K343" i="20"/>
  <c r="G343" i="20"/>
  <c r="O343" i="20"/>
  <c r="S343" i="20"/>
  <c r="O345" i="19"/>
  <c r="G345" i="19"/>
  <c r="K345" i="19"/>
  <c r="O342" i="20"/>
  <c r="S342" i="20"/>
  <c r="K342" i="20"/>
  <c r="G342" i="20"/>
  <c r="O344" i="19"/>
  <c r="G344" i="19"/>
  <c r="K344" i="19"/>
  <c r="G341" i="20"/>
  <c r="K341" i="20"/>
  <c r="S341" i="20"/>
  <c r="O341" i="20"/>
  <c r="O343" i="19"/>
  <c r="G343" i="19"/>
  <c r="K343" i="19"/>
  <c r="K340" i="20"/>
  <c r="G340" i="20"/>
  <c r="O340" i="20"/>
  <c r="S340" i="20"/>
  <c r="O342" i="19"/>
  <c r="G342" i="19"/>
  <c r="K342" i="19"/>
  <c r="O339" i="20"/>
  <c r="G339" i="20"/>
  <c r="K339" i="20"/>
  <c r="S339" i="20"/>
  <c r="G341" i="19"/>
  <c r="K341" i="19"/>
  <c r="O341" i="19"/>
  <c r="G338" i="20"/>
  <c r="O338" i="20"/>
  <c r="S338" i="20"/>
  <c r="K338" i="20"/>
  <c r="O340" i="19"/>
  <c r="G340" i="19"/>
  <c r="K340" i="19"/>
  <c r="G337" i="20"/>
  <c r="S337" i="20"/>
  <c r="K337" i="20"/>
  <c r="O337" i="20"/>
  <c r="K339" i="19"/>
  <c r="G339" i="19"/>
  <c r="O339" i="19"/>
  <c r="S336" i="20"/>
  <c r="K336" i="20"/>
  <c r="G336" i="20"/>
  <c r="O336" i="20"/>
  <c r="O338" i="19"/>
  <c r="G338" i="19"/>
  <c r="K338" i="19"/>
  <c r="K335" i="20"/>
  <c r="G335" i="20"/>
  <c r="O335" i="20"/>
  <c r="S335" i="20"/>
  <c r="G337" i="19"/>
  <c r="K337" i="19"/>
  <c r="O337" i="19"/>
  <c r="O334" i="20"/>
  <c r="K334" i="20"/>
  <c r="S334" i="20"/>
  <c r="G334" i="20"/>
  <c r="O336" i="19"/>
  <c r="G336" i="19"/>
  <c r="K336" i="19"/>
  <c r="G333" i="20"/>
  <c r="S333" i="20"/>
  <c r="K333" i="20"/>
  <c r="O333" i="20"/>
  <c r="O335" i="19"/>
  <c r="K335" i="19"/>
  <c r="G335" i="19"/>
  <c r="G332" i="20"/>
  <c r="S332" i="20"/>
  <c r="K332" i="20"/>
  <c r="O332" i="20"/>
  <c r="O334" i="19"/>
  <c r="G334" i="19"/>
  <c r="K334" i="19"/>
  <c r="O331" i="20"/>
  <c r="K331" i="20"/>
  <c r="G331" i="20"/>
  <c r="S331" i="20"/>
  <c r="O333" i="19"/>
  <c r="G333" i="19"/>
  <c r="K333" i="19"/>
  <c r="S330" i="20"/>
  <c r="O330" i="20"/>
  <c r="K330" i="20"/>
  <c r="G330" i="20"/>
  <c r="O332" i="19"/>
  <c r="G332" i="19"/>
  <c r="K332" i="19"/>
  <c r="G329" i="20"/>
  <c r="O329" i="20"/>
  <c r="S329" i="20"/>
  <c r="K329" i="20"/>
  <c r="K331" i="19"/>
  <c r="G331" i="19"/>
  <c r="O331" i="19"/>
  <c r="K328" i="20"/>
  <c r="G328" i="20"/>
  <c r="O328" i="20"/>
  <c r="S328" i="20"/>
  <c r="K330" i="19"/>
  <c r="O330" i="19"/>
  <c r="G330" i="19"/>
  <c r="K327" i="20"/>
  <c r="G327" i="20"/>
  <c r="O327" i="20"/>
  <c r="S327" i="20"/>
  <c r="G329" i="19"/>
  <c r="K329" i="19"/>
  <c r="O329" i="19"/>
  <c r="O326" i="20"/>
  <c r="S326" i="20"/>
  <c r="K326" i="20"/>
  <c r="G326" i="20"/>
  <c r="G328" i="19"/>
  <c r="O328" i="19"/>
  <c r="K328" i="19"/>
  <c r="G325" i="20"/>
  <c r="K325" i="20"/>
  <c r="S325" i="20"/>
  <c r="O325" i="20"/>
  <c r="O327" i="19"/>
  <c r="G327" i="19"/>
  <c r="K327" i="19"/>
  <c r="K324" i="20"/>
  <c r="G324" i="20"/>
  <c r="O324" i="20"/>
  <c r="S324" i="20"/>
  <c r="O326" i="19"/>
  <c r="G326" i="19"/>
  <c r="K326" i="19"/>
  <c r="O323" i="20"/>
  <c r="G323" i="20"/>
  <c r="S323" i="20"/>
  <c r="K323" i="20"/>
  <c r="O325" i="19"/>
  <c r="G325" i="19"/>
  <c r="K325" i="19"/>
  <c r="G322" i="20"/>
  <c r="O322" i="20"/>
  <c r="S322" i="20"/>
  <c r="K322" i="20"/>
  <c r="O324" i="19"/>
  <c r="G324" i="19"/>
  <c r="K324" i="19"/>
  <c r="G321" i="20"/>
  <c r="S321" i="20"/>
  <c r="K321" i="20"/>
  <c r="O321" i="20"/>
  <c r="G323" i="19"/>
  <c r="K323" i="19"/>
  <c r="O323" i="19"/>
  <c r="S320" i="20"/>
  <c r="K320" i="20"/>
  <c r="G320" i="20"/>
  <c r="O320" i="20"/>
  <c r="G322" i="19"/>
  <c r="O322" i="19"/>
  <c r="K322" i="19"/>
  <c r="K319" i="20"/>
  <c r="G319" i="20"/>
  <c r="O319" i="20"/>
  <c r="S319" i="20"/>
  <c r="G321" i="19"/>
  <c r="K321" i="19"/>
  <c r="O321" i="19"/>
  <c r="O318" i="20"/>
  <c r="K318" i="20"/>
  <c r="S318" i="20"/>
  <c r="G318" i="20"/>
  <c r="K320" i="19"/>
  <c r="G320" i="19"/>
  <c r="O320" i="19"/>
  <c r="G317" i="20"/>
  <c r="S317" i="20"/>
  <c r="K317" i="20"/>
  <c r="O317" i="20"/>
  <c r="O319" i="19"/>
  <c r="G319" i="19"/>
  <c r="K319" i="19"/>
  <c r="G316" i="20"/>
  <c r="S316" i="20"/>
  <c r="K316" i="20"/>
  <c r="O316" i="20"/>
  <c r="O318" i="19"/>
  <c r="K318" i="19"/>
  <c r="G318" i="19"/>
  <c r="O315" i="20"/>
  <c r="K315" i="20"/>
  <c r="G315" i="20"/>
  <c r="S315" i="20"/>
  <c r="O317" i="19"/>
  <c r="G317" i="19"/>
  <c r="K317" i="19"/>
  <c r="S314" i="20"/>
  <c r="O314" i="20"/>
  <c r="K314" i="20"/>
  <c r="G314" i="20"/>
  <c r="O316" i="19"/>
  <c r="G316" i="19"/>
  <c r="K316" i="19"/>
  <c r="G313" i="20"/>
  <c r="O313" i="20"/>
  <c r="S313" i="20"/>
  <c r="K313" i="20"/>
  <c r="K315" i="19"/>
  <c r="G315" i="19"/>
  <c r="O315" i="19"/>
  <c r="K312" i="20"/>
  <c r="G312" i="20"/>
  <c r="O312" i="20"/>
  <c r="S312" i="20"/>
  <c r="K314" i="19"/>
  <c r="O314" i="19"/>
  <c r="G314" i="19"/>
  <c r="K311" i="20"/>
  <c r="G311" i="20"/>
  <c r="O311" i="20"/>
  <c r="S311" i="20"/>
  <c r="O313" i="19"/>
  <c r="G313" i="19"/>
  <c r="K313" i="19"/>
  <c r="O310" i="20"/>
  <c r="S310" i="20"/>
  <c r="K310" i="20"/>
  <c r="G310" i="20"/>
  <c r="O312" i="19"/>
  <c r="G312" i="19"/>
  <c r="K312" i="19"/>
  <c r="G309" i="20"/>
  <c r="K309" i="20"/>
  <c r="S309" i="20"/>
  <c r="O309" i="20"/>
  <c r="O311" i="19"/>
  <c r="K311" i="19"/>
  <c r="G311" i="19"/>
  <c r="K308" i="20"/>
  <c r="G308" i="20"/>
  <c r="O308" i="20"/>
  <c r="S308" i="20"/>
  <c r="O310" i="19"/>
  <c r="G310" i="19"/>
  <c r="K310" i="19"/>
  <c r="O307" i="20"/>
  <c r="G307" i="20"/>
  <c r="S307" i="20"/>
  <c r="K307" i="20"/>
  <c r="O309" i="19"/>
  <c r="G309" i="19"/>
  <c r="K309" i="19"/>
  <c r="G306" i="20"/>
  <c r="O306" i="20"/>
  <c r="S306" i="20"/>
  <c r="K306" i="20"/>
  <c r="O308" i="19"/>
  <c r="G308" i="19"/>
  <c r="K308" i="19"/>
  <c r="G305" i="20"/>
  <c r="S305" i="20"/>
  <c r="K305" i="20"/>
  <c r="O305" i="20"/>
  <c r="K307" i="19"/>
  <c r="G307" i="19"/>
  <c r="O307" i="19"/>
  <c r="S304" i="20"/>
  <c r="K304" i="20"/>
  <c r="G304" i="20"/>
  <c r="O304" i="20"/>
  <c r="K306" i="19"/>
  <c r="O306" i="19"/>
  <c r="G306" i="19"/>
  <c r="K303" i="20"/>
  <c r="G303" i="20"/>
  <c r="O303" i="20"/>
  <c r="S303" i="20"/>
  <c r="O305" i="19"/>
  <c r="G305" i="19"/>
  <c r="K305" i="19"/>
  <c r="O302" i="20"/>
  <c r="K302" i="20"/>
  <c r="S302" i="20"/>
  <c r="G302" i="20"/>
  <c r="G304" i="19"/>
  <c r="K304" i="19"/>
  <c r="O304" i="19"/>
  <c r="G301" i="20"/>
  <c r="S301" i="20"/>
  <c r="K301" i="20"/>
  <c r="O301" i="20"/>
  <c r="O303" i="19"/>
  <c r="K303" i="19"/>
  <c r="G303" i="19"/>
  <c r="G300" i="20"/>
  <c r="S300" i="20"/>
  <c r="K300" i="20"/>
  <c r="O300" i="20"/>
  <c r="O302" i="19"/>
  <c r="G302" i="19"/>
  <c r="K302" i="19"/>
  <c r="O299" i="20"/>
  <c r="K299" i="20"/>
  <c r="G299" i="20"/>
  <c r="S299" i="20"/>
  <c r="G301" i="19"/>
  <c r="K301" i="19"/>
  <c r="O301" i="19"/>
  <c r="S298" i="20"/>
  <c r="O298" i="20"/>
  <c r="K298" i="20"/>
  <c r="G298" i="20"/>
  <c r="O300" i="19"/>
  <c r="G300" i="19"/>
  <c r="K300" i="19"/>
  <c r="G297" i="20"/>
  <c r="O297" i="20"/>
  <c r="S297" i="20"/>
  <c r="K297" i="20"/>
  <c r="K299" i="19"/>
  <c r="G299" i="19"/>
  <c r="O299" i="19"/>
  <c r="K296" i="20"/>
  <c r="G296" i="20"/>
  <c r="O296" i="20"/>
  <c r="S296" i="20"/>
  <c r="K298" i="19"/>
  <c r="O298" i="19"/>
  <c r="G298" i="19"/>
  <c r="K295" i="20"/>
  <c r="G295" i="20"/>
  <c r="O295" i="20"/>
  <c r="S295" i="20"/>
  <c r="O297" i="19"/>
  <c r="G297" i="19"/>
  <c r="K297" i="19"/>
  <c r="O294" i="20"/>
  <c r="S294" i="20"/>
  <c r="K294" i="20"/>
  <c r="G294" i="20"/>
  <c r="O296" i="19"/>
  <c r="G296" i="19"/>
  <c r="K296" i="19"/>
  <c r="K293" i="20"/>
  <c r="G293" i="20"/>
  <c r="O293" i="20"/>
  <c r="S293" i="20"/>
  <c r="O295" i="19"/>
  <c r="G295" i="19"/>
  <c r="K295" i="19"/>
  <c r="K292" i="20"/>
  <c r="G292" i="20"/>
  <c r="O292" i="20"/>
  <c r="S292" i="20"/>
  <c r="O294" i="19"/>
  <c r="G294" i="19"/>
  <c r="K294" i="19"/>
  <c r="O291" i="20"/>
  <c r="G291" i="20"/>
  <c r="S291" i="20"/>
  <c r="K291" i="20"/>
  <c r="G293" i="19"/>
  <c r="K293" i="19"/>
  <c r="O293" i="19"/>
  <c r="G290" i="20"/>
  <c r="O290" i="20"/>
  <c r="S290" i="20"/>
  <c r="K290" i="20"/>
  <c r="O292" i="19"/>
  <c r="G292" i="19"/>
  <c r="K292" i="19"/>
  <c r="G289" i="20"/>
  <c r="S289" i="20"/>
  <c r="K289" i="20"/>
  <c r="O289" i="20"/>
  <c r="K291" i="19"/>
  <c r="G291" i="19"/>
  <c r="O291" i="19"/>
  <c r="S288" i="20"/>
  <c r="K288" i="20"/>
  <c r="G288" i="20"/>
  <c r="O288" i="20"/>
  <c r="G290" i="19"/>
  <c r="O290" i="19"/>
  <c r="K290" i="19"/>
  <c r="K287" i="20"/>
  <c r="G287" i="20"/>
  <c r="O287" i="20"/>
  <c r="S287" i="20"/>
  <c r="O289" i="19"/>
  <c r="G289" i="19"/>
  <c r="K289" i="19"/>
  <c r="G286" i="20"/>
  <c r="K286" i="20"/>
  <c r="O286" i="20"/>
  <c r="S286" i="20"/>
  <c r="O288" i="19"/>
  <c r="G288" i="19"/>
  <c r="K288" i="19"/>
  <c r="G285" i="20"/>
  <c r="S285" i="20"/>
  <c r="K285" i="20"/>
  <c r="O285" i="20"/>
  <c r="O287" i="19"/>
  <c r="G287" i="19"/>
  <c r="K287" i="19"/>
  <c r="G284" i="20"/>
  <c r="K284" i="20"/>
  <c r="S284" i="20"/>
  <c r="O284" i="20"/>
  <c r="O286" i="19"/>
  <c r="K286" i="19"/>
  <c r="G286" i="19"/>
  <c r="O283" i="20"/>
  <c r="K283" i="20"/>
  <c r="G283" i="20"/>
  <c r="S283" i="20"/>
  <c r="G285" i="19"/>
  <c r="K285" i="19"/>
  <c r="O285" i="19"/>
  <c r="S282" i="20"/>
  <c r="O282" i="20"/>
  <c r="K282" i="20"/>
  <c r="G282" i="20"/>
  <c r="O284" i="19"/>
  <c r="G284" i="19"/>
  <c r="K284" i="19"/>
  <c r="G281" i="20"/>
  <c r="O281" i="20"/>
  <c r="S281" i="20"/>
  <c r="K281" i="20"/>
  <c r="O283" i="19"/>
  <c r="G283" i="19"/>
  <c r="K283" i="19"/>
  <c r="K280" i="20"/>
  <c r="G280" i="20"/>
  <c r="O280" i="20"/>
  <c r="S280" i="20"/>
  <c r="K282" i="19"/>
  <c r="O282" i="19"/>
  <c r="G282" i="19"/>
  <c r="K279" i="20"/>
  <c r="G279" i="20"/>
  <c r="O279" i="20"/>
  <c r="S279" i="20"/>
  <c r="O281" i="19"/>
  <c r="G281" i="19"/>
  <c r="K281" i="19"/>
  <c r="O278" i="20"/>
  <c r="S278" i="20"/>
  <c r="K278" i="20"/>
  <c r="G278" i="20"/>
  <c r="O280" i="19"/>
  <c r="G280" i="19"/>
  <c r="K280" i="19"/>
  <c r="G277" i="20"/>
  <c r="K277" i="20"/>
  <c r="S277" i="20"/>
  <c r="O277" i="20"/>
  <c r="O279" i="19"/>
  <c r="G279" i="19"/>
  <c r="K279" i="19"/>
  <c r="K276" i="20"/>
  <c r="G276" i="20"/>
  <c r="O276" i="20"/>
  <c r="S276" i="20"/>
  <c r="O278" i="19"/>
  <c r="G278" i="19"/>
  <c r="K278" i="19"/>
  <c r="O275" i="20"/>
  <c r="G275" i="20"/>
  <c r="K275" i="20"/>
  <c r="S275" i="20"/>
  <c r="O277" i="19"/>
  <c r="G277" i="19"/>
  <c r="K277" i="19"/>
  <c r="G274" i="20"/>
  <c r="O274" i="20"/>
  <c r="S274" i="20"/>
  <c r="K274" i="20"/>
  <c r="O276" i="19"/>
  <c r="G276" i="19"/>
  <c r="K276" i="19"/>
  <c r="G273" i="20"/>
  <c r="S273" i="20"/>
  <c r="K273" i="20"/>
  <c r="O273" i="20"/>
  <c r="K275" i="19"/>
  <c r="G275" i="19"/>
  <c r="O275" i="19"/>
  <c r="S272" i="20"/>
  <c r="K272" i="20"/>
  <c r="G272" i="20"/>
  <c r="O272" i="20"/>
  <c r="K274" i="19"/>
  <c r="O274" i="19"/>
  <c r="G274" i="19"/>
  <c r="K271" i="20"/>
  <c r="G271" i="20"/>
  <c r="O271" i="20"/>
  <c r="S271" i="20"/>
  <c r="G273" i="19"/>
  <c r="K273" i="19"/>
  <c r="O273" i="19"/>
  <c r="O270" i="20"/>
  <c r="K270" i="20"/>
  <c r="S270" i="20"/>
  <c r="G270" i="20"/>
  <c r="O272" i="19"/>
  <c r="G272" i="19"/>
  <c r="K272" i="19"/>
  <c r="G269" i="20"/>
  <c r="S269" i="20"/>
  <c r="K269" i="20"/>
  <c r="O269" i="20"/>
  <c r="O271" i="19"/>
  <c r="K271" i="19"/>
  <c r="G271" i="19"/>
  <c r="G268" i="20"/>
  <c r="S268" i="20"/>
  <c r="K268" i="20"/>
  <c r="O268" i="20"/>
  <c r="O270" i="19"/>
  <c r="G270" i="19"/>
  <c r="K270" i="19"/>
  <c r="O267" i="20"/>
  <c r="K267" i="20"/>
  <c r="G267" i="20"/>
  <c r="S267" i="20"/>
  <c r="O269" i="19"/>
  <c r="G269" i="19"/>
  <c r="K269" i="19"/>
  <c r="S266" i="20"/>
  <c r="O266" i="20"/>
  <c r="K266" i="20"/>
  <c r="G266" i="20"/>
  <c r="O268" i="19"/>
  <c r="G268" i="19"/>
  <c r="K268" i="19"/>
  <c r="G265" i="20"/>
  <c r="O265" i="20"/>
  <c r="S265" i="20"/>
  <c r="K265" i="20"/>
  <c r="K267" i="19"/>
  <c r="G267" i="19"/>
  <c r="O267" i="19"/>
  <c r="K264" i="20"/>
  <c r="G264" i="20"/>
  <c r="O264" i="20"/>
  <c r="S264" i="20"/>
  <c r="K266" i="19"/>
  <c r="O266" i="19"/>
  <c r="G266" i="19"/>
  <c r="K263" i="20"/>
  <c r="O263" i="20"/>
  <c r="G263" i="20"/>
  <c r="S263" i="20"/>
  <c r="G265" i="19"/>
  <c r="K265" i="19"/>
  <c r="O265" i="19"/>
  <c r="G262" i="20"/>
  <c r="S262" i="20"/>
  <c r="K262" i="20"/>
  <c r="O262" i="20"/>
  <c r="G264" i="19"/>
  <c r="K264" i="19"/>
  <c r="O264" i="19"/>
  <c r="O261" i="20"/>
  <c r="K261" i="20"/>
  <c r="S261" i="20"/>
  <c r="G261" i="20"/>
  <c r="O263" i="19"/>
  <c r="G263" i="19"/>
  <c r="K263" i="19"/>
  <c r="K260" i="20"/>
  <c r="O260" i="20"/>
  <c r="G260" i="20"/>
  <c r="S260" i="20"/>
  <c r="O262" i="19"/>
  <c r="G262" i="19"/>
  <c r="K262" i="19"/>
  <c r="G259" i="20"/>
  <c r="O259" i="20"/>
  <c r="S259" i="20"/>
  <c r="K259" i="20"/>
  <c r="O261" i="19"/>
  <c r="G261" i="19"/>
  <c r="K261" i="19"/>
  <c r="G258" i="20"/>
  <c r="O258" i="20"/>
  <c r="S258" i="20"/>
  <c r="K258" i="20"/>
  <c r="O260" i="19"/>
  <c r="G260" i="19"/>
  <c r="K260" i="19"/>
  <c r="G257" i="20"/>
  <c r="S257" i="20"/>
  <c r="K257" i="20"/>
  <c r="O257" i="20"/>
  <c r="K259" i="19"/>
  <c r="G259" i="19"/>
  <c r="O259" i="19"/>
  <c r="S256" i="20"/>
  <c r="K256" i="20"/>
  <c r="G256" i="20"/>
  <c r="O256" i="20"/>
  <c r="G258" i="19"/>
  <c r="O258" i="19"/>
  <c r="K258" i="19"/>
  <c r="K255" i="20"/>
  <c r="O255" i="20"/>
  <c r="G255" i="20"/>
  <c r="S255" i="20"/>
  <c r="G257" i="19"/>
  <c r="O257" i="19"/>
  <c r="K257" i="19"/>
  <c r="G254" i="20"/>
  <c r="K254" i="20"/>
  <c r="S254" i="20"/>
  <c r="O254" i="20"/>
  <c r="G256" i="19"/>
  <c r="O256" i="19"/>
  <c r="K256" i="19"/>
  <c r="O253" i="20"/>
  <c r="S253" i="20"/>
  <c r="K253" i="20"/>
  <c r="G253" i="20"/>
  <c r="O255" i="19"/>
  <c r="G255" i="19"/>
  <c r="K255" i="19"/>
  <c r="O252" i="20"/>
  <c r="S252" i="20"/>
  <c r="K252" i="20"/>
  <c r="G252" i="20"/>
  <c r="O254" i="19"/>
  <c r="K254" i="19"/>
  <c r="G254" i="19"/>
  <c r="G251" i="20"/>
  <c r="K251" i="20"/>
  <c r="O251" i="20"/>
  <c r="S251" i="20"/>
  <c r="O253" i="19"/>
  <c r="G253" i="19"/>
  <c r="K253" i="19"/>
  <c r="S250" i="20"/>
  <c r="O250" i="20"/>
  <c r="K250" i="20"/>
  <c r="G250" i="20"/>
  <c r="O252" i="19"/>
  <c r="G252" i="19"/>
  <c r="K252" i="19"/>
  <c r="G249" i="20"/>
  <c r="O249" i="20"/>
  <c r="S249" i="20"/>
  <c r="K249" i="20"/>
  <c r="K251" i="19"/>
  <c r="G251" i="19"/>
  <c r="O251" i="19"/>
  <c r="K248" i="20"/>
  <c r="G248" i="20"/>
  <c r="O248" i="20"/>
  <c r="S248" i="20"/>
  <c r="K250" i="19"/>
  <c r="O250" i="19"/>
  <c r="G250" i="19"/>
  <c r="K247" i="20"/>
  <c r="O247" i="20"/>
  <c r="G247" i="20"/>
  <c r="S247" i="20"/>
  <c r="G249" i="19"/>
  <c r="K249" i="19"/>
  <c r="O249" i="19"/>
  <c r="G246" i="20"/>
  <c r="S246" i="20"/>
  <c r="K246" i="20"/>
  <c r="O246" i="20"/>
  <c r="G248" i="19"/>
  <c r="K248" i="19"/>
  <c r="O248" i="19"/>
  <c r="O245" i="20"/>
  <c r="K245" i="20"/>
  <c r="S245" i="20"/>
  <c r="G245" i="20"/>
  <c r="G247" i="19"/>
  <c r="O247" i="19"/>
  <c r="K247" i="19"/>
  <c r="K244" i="20"/>
  <c r="O244" i="20"/>
  <c r="G244" i="20"/>
  <c r="S244" i="20"/>
  <c r="G246" i="19"/>
  <c r="O246" i="19"/>
  <c r="K246" i="19"/>
  <c r="G243" i="20"/>
  <c r="O243" i="20"/>
  <c r="S243" i="20"/>
  <c r="K243" i="20"/>
  <c r="O245" i="19"/>
  <c r="G245" i="19"/>
  <c r="K245" i="19"/>
  <c r="G242" i="20"/>
  <c r="O242" i="20"/>
  <c r="S242" i="20"/>
  <c r="K242" i="20"/>
  <c r="O244" i="19"/>
  <c r="G244" i="19"/>
  <c r="K244" i="19"/>
  <c r="G241" i="20"/>
  <c r="S241" i="20"/>
  <c r="K241" i="20"/>
  <c r="O241" i="20"/>
  <c r="K243" i="19"/>
  <c r="G243" i="19"/>
  <c r="O243" i="19"/>
  <c r="S240" i="20"/>
  <c r="K240" i="20"/>
  <c r="G240" i="20"/>
  <c r="O240" i="20"/>
  <c r="K242" i="19"/>
  <c r="O242" i="19"/>
  <c r="G242" i="19"/>
  <c r="K239" i="20"/>
  <c r="O239" i="20"/>
  <c r="G239" i="20"/>
  <c r="S239" i="20"/>
  <c r="O241" i="19"/>
  <c r="G241" i="19"/>
  <c r="K241" i="19"/>
  <c r="G238" i="20"/>
  <c r="K238" i="20"/>
  <c r="S238" i="20"/>
  <c r="O238" i="20"/>
  <c r="O240" i="19"/>
  <c r="G240" i="19"/>
  <c r="K240" i="19"/>
  <c r="O237" i="20"/>
  <c r="S237" i="20"/>
  <c r="K237" i="20"/>
  <c r="G237" i="20"/>
  <c r="O239" i="19"/>
  <c r="K239" i="19"/>
  <c r="G239" i="19"/>
  <c r="O236" i="20"/>
  <c r="S236" i="20"/>
  <c r="K236" i="20"/>
  <c r="G236" i="20"/>
  <c r="O238" i="19"/>
  <c r="G238" i="19"/>
  <c r="K238" i="19"/>
  <c r="G235" i="20"/>
  <c r="K235" i="20"/>
  <c r="O235" i="20"/>
  <c r="S235" i="20"/>
  <c r="G237" i="19"/>
  <c r="K237" i="19"/>
  <c r="O237" i="19"/>
  <c r="S234" i="20"/>
  <c r="O234" i="20"/>
  <c r="K234" i="20"/>
  <c r="G234" i="20"/>
  <c r="O236" i="19"/>
  <c r="G236" i="19"/>
  <c r="K236" i="19"/>
  <c r="G233" i="20"/>
  <c r="O233" i="20"/>
  <c r="S233" i="20"/>
  <c r="K233" i="20"/>
  <c r="K235" i="19"/>
  <c r="G235" i="19"/>
  <c r="O235" i="19"/>
  <c r="K232" i="20"/>
  <c r="G232" i="20"/>
  <c r="O232" i="20"/>
  <c r="S232" i="20"/>
  <c r="K234" i="19"/>
  <c r="O234" i="19"/>
  <c r="G234" i="19"/>
  <c r="K231" i="20"/>
  <c r="O231" i="20"/>
  <c r="G231" i="20"/>
  <c r="S231" i="20"/>
  <c r="O233" i="19"/>
  <c r="G233" i="19"/>
  <c r="K233" i="19"/>
  <c r="G230" i="20"/>
  <c r="S230" i="20"/>
  <c r="K230" i="20"/>
  <c r="O230" i="20"/>
  <c r="O232" i="19"/>
  <c r="G232" i="19"/>
  <c r="K232" i="19"/>
  <c r="K229" i="20"/>
  <c r="O229" i="20"/>
  <c r="S229" i="20"/>
  <c r="G229" i="20"/>
  <c r="O231" i="19"/>
  <c r="G231" i="19"/>
  <c r="K231" i="19"/>
  <c r="K228" i="20"/>
  <c r="O228" i="20"/>
  <c r="G228" i="20"/>
  <c r="S228" i="20"/>
  <c r="O230" i="19"/>
  <c r="G230" i="19"/>
  <c r="K230" i="19"/>
  <c r="G227" i="20"/>
  <c r="O227" i="20"/>
  <c r="S227" i="20"/>
  <c r="K227" i="20"/>
  <c r="G229" i="19"/>
  <c r="K229" i="19"/>
  <c r="O229" i="19"/>
  <c r="G226" i="20"/>
  <c r="O226" i="20"/>
  <c r="S226" i="20"/>
  <c r="K226" i="20"/>
  <c r="O228" i="19"/>
  <c r="G228" i="19"/>
  <c r="K228" i="19"/>
  <c r="G225" i="20"/>
  <c r="S225" i="20"/>
  <c r="K225" i="20"/>
  <c r="O225" i="20"/>
  <c r="O227" i="19"/>
  <c r="G227" i="19"/>
  <c r="K227" i="19"/>
  <c r="S224" i="20"/>
  <c r="K224" i="20"/>
  <c r="G224" i="20"/>
  <c r="O224" i="20"/>
  <c r="G226" i="19"/>
  <c r="O226" i="19"/>
  <c r="K226" i="19"/>
  <c r="K223" i="20"/>
  <c r="O223" i="20"/>
  <c r="G223" i="20"/>
  <c r="S223" i="20"/>
  <c r="O225" i="19"/>
  <c r="G225" i="19"/>
  <c r="K225" i="19"/>
  <c r="G222" i="20"/>
  <c r="K222" i="20"/>
  <c r="S222" i="20"/>
  <c r="O222" i="20"/>
  <c r="O224" i="19"/>
  <c r="G224" i="19"/>
  <c r="K224" i="19"/>
  <c r="O221" i="20"/>
  <c r="S221" i="20"/>
  <c r="K221" i="20"/>
  <c r="G221" i="20"/>
  <c r="O223" i="19"/>
  <c r="G223" i="19"/>
  <c r="K223" i="19"/>
  <c r="O220" i="20"/>
  <c r="K220" i="20"/>
  <c r="S220" i="20"/>
  <c r="G220" i="20"/>
  <c r="O222" i="19"/>
  <c r="K222" i="19"/>
  <c r="G222" i="19"/>
  <c r="G219" i="20"/>
  <c r="K219" i="20"/>
  <c r="O219" i="20"/>
  <c r="S219" i="20"/>
  <c r="G221" i="19"/>
  <c r="O221" i="19"/>
  <c r="K221" i="19"/>
  <c r="S218" i="20"/>
  <c r="O218" i="20"/>
  <c r="K218" i="20"/>
  <c r="G218" i="20"/>
  <c r="O220" i="19"/>
  <c r="G220" i="19"/>
  <c r="K220" i="19"/>
  <c r="G217" i="20"/>
  <c r="O217" i="20"/>
  <c r="S217" i="20"/>
  <c r="K217" i="20"/>
  <c r="K219" i="19"/>
  <c r="G219" i="19"/>
  <c r="O219" i="19"/>
  <c r="K216" i="20"/>
  <c r="G216" i="20"/>
  <c r="O216" i="20"/>
  <c r="S216" i="20"/>
  <c r="K218" i="19"/>
  <c r="O218" i="19"/>
  <c r="G218" i="19"/>
  <c r="K215" i="20"/>
  <c r="O215" i="20"/>
  <c r="G215" i="20"/>
  <c r="S215" i="20"/>
  <c r="O217" i="19"/>
  <c r="G217" i="19"/>
  <c r="K217" i="19"/>
  <c r="G214" i="20"/>
  <c r="S214" i="20"/>
  <c r="K214" i="20"/>
  <c r="O214" i="20"/>
  <c r="O216" i="19"/>
  <c r="G216" i="19"/>
  <c r="K216" i="19"/>
  <c r="O213" i="20"/>
  <c r="K213" i="20"/>
  <c r="S213" i="20"/>
  <c r="G213" i="20"/>
  <c r="O215" i="19"/>
  <c r="G215" i="19"/>
  <c r="K215" i="19"/>
  <c r="K212" i="20"/>
  <c r="O212" i="20"/>
  <c r="G212" i="20"/>
  <c r="S212" i="20"/>
  <c r="O214" i="19"/>
  <c r="G214" i="19"/>
  <c r="K214" i="19"/>
  <c r="G211" i="20"/>
  <c r="O211" i="20"/>
  <c r="K211" i="20"/>
  <c r="S211" i="20"/>
  <c r="G213" i="19"/>
  <c r="K213" i="19"/>
  <c r="O213" i="19"/>
  <c r="G210" i="20"/>
  <c r="O210" i="20"/>
  <c r="S210" i="20"/>
  <c r="K210" i="20"/>
  <c r="O212" i="19"/>
  <c r="G212" i="19"/>
  <c r="K212" i="19"/>
  <c r="G209" i="20"/>
  <c r="S209" i="20"/>
  <c r="K209" i="20"/>
  <c r="O209" i="20"/>
  <c r="K211" i="19"/>
  <c r="G211" i="19"/>
  <c r="O211" i="19"/>
  <c r="S208" i="20"/>
  <c r="K208" i="20"/>
  <c r="O208" i="20"/>
  <c r="G208" i="20"/>
  <c r="K210" i="19"/>
  <c r="O210" i="19"/>
  <c r="G210" i="19"/>
  <c r="K207" i="20"/>
  <c r="O207" i="20"/>
  <c r="G207" i="20"/>
  <c r="S207" i="20"/>
  <c r="G209" i="19"/>
  <c r="K209" i="19"/>
  <c r="O209" i="19"/>
  <c r="G206" i="20"/>
  <c r="K206" i="20"/>
  <c r="S206" i="20"/>
  <c r="O206" i="20"/>
  <c r="O208" i="19"/>
  <c r="G208" i="19"/>
  <c r="K208" i="19"/>
  <c r="O205" i="20"/>
  <c r="S205" i="20"/>
  <c r="K205" i="20"/>
  <c r="G205" i="20"/>
  <c r="O207" i="19"/>
  <c r="K207" i="19"/>
  <c r="G207" i="19"/>
  <c r="O204" i="20"/>
  <c r="S204" i="20"/>
  <c r="K204" i="20"/>
  <c r="G204" i="20"/>
  <c r="O206" i="19"/>
  <c r="G206" i="19"/>
  <c r="K206" i="19"/>
  <c r="G203" i="20"/>
  <c r="K203" i="20"/>
  <c r="O203" i="20"/>
  <c r="S203" i="20"/>
  <c r="O205" i="19"/>
  <c r="G205" i="19"/>
  <c r="K205" i="19"/>
  <c r="S202" i="20"/>
  <c r="O202" i="20"/>
  <c r="K202" i="20"/>
  <c r="G202" i="20"/>
  <c r="O204" i="19"/>
  <c r="K204" i="19"/>
  <c r="G204" i="19"/>
  <c r="G201" i="20"/>
  <c r="O201" i="20"/>
  <c r="S201" i="20"/>
  <c r="K201" i="20"/>
  <c r="K203" i="19"/>
  <c r="G203" i="19"/>
  <c r="O203" i="19"/>
  <c r="K200" i="20"/>
  <c r="G200" i="20"/>
  <c r="O200" i="20"/>
  <c r="S200" i="20"/>
  <c r="K202" i="19"/>
  <c r="O202" i="19"/>
  <c r="G202" i="19"/>
  <c r="K199" i="20"/>
  <c r="O199" i="20"/>
  <c r="G199" i="20"/>
  <c r="S199" i="20"/>
  <c r="G201" i="19"/>
  <c r="K201" i="19"/>
  <c r="O201" i="19"/>
  <c r="G198" i="20"/>
  <c r="S198" i="20"/>
  <c r="K198" i="20"/>
  <c r="O198" i="20"/>
  <c r="G200" i="19"/>
  <c r="O200" i="19"/>
  <c r="K200" i="19"/>
  <c r="O197" i="20"/>
  <c r="K197" i="20"/>
  <c r="S197" i="20"/>
  <c r="G197" i="20"/>
  <c r="O199" i="19"/>
  <c r="K199" i="19"/>
  <c r="G199" i="19"/>
  <c r="K196" i="20"/>
  <c r="O196" i="20"/>
  <c r="G196" i="20"/>
  <c r="S196" i="20"/>
  <c r="O198" i="19"/>
  <c r="G198" i="19"/>
  <c r="K198" i="19"/>
  <c r="G195" i="20"/>
  <c r="O195" i="20"/>
  <c r="K195" i="20"/>
  <c r="S195" i="20"/>
  <c r="O197" i="19"/>
  <c r="G197" i="19"/>
  <c r="K197" i="19"/>
  <c r="G194" i="20"/>
  <c r="O194" i="20"/>
  <c r="S194" i="20"/>
  <c r="K194" i="20"/>
  <c r="O196" i="19"/>
  <c r="G196" i="19"/>
  <c r="K196" i="19"/>
  <c r="G193" i="20"/>
  <c r="S193" i="20"/>
  <c r="K193" i="20"/>
  <c r="O193" i="20"/>
  <c r="G195" i="19"/>
  <c r="O195" i="19"/>
  <c r="K195" i="19"/>
  <c r="S192" i="20"/>
  <c r="K192" i="20"/>
  <c r="G192" i="20"/>
  <c r="O192" i="20"/>
  <c r="K194" i="19"/>
  <c r="O194" i="19"/>
  <c r="G194" i="19"/>
  <c r="K191" i="20"/>
  <c r="O191" i="20"/>
  <c r="G191" i="20"/>
  <c r="S191" i="20"/>
  <c r="G193" i="19"/>
  <c r="K193" i="19"/>
  <c r="O193" i="19"/>
  <c r="G190" i="20"/>
  <c r="K190" i="20"/>
  <c r="S190" i="20"/>
  <c r="O190" i="20"/>
  <c r="K192" i="19"/>
  <c r="G192" i="19"/>
  <c r="O192" i="19"/>
  <c r="O189" i="20"/>
  <c r="S189" i="20"/>
  <c r="K189" i="20"/>
  <c r="G189" i="20"/>
  <c r="O191" i="19"/>
  <c r="K191" i="19"/>
  <c r="G191" i="19"/>
  <c r="O188" i="20"/>
  <c r="S188" i="20"/>
  <c r="K188" i="20"/>
  <c r="G188" i="20"/>
  <c r="O190" i="19"/>
  <c r="G190" i="19"/>
  <c r="K190" i="19"/>
  <c r="G187" i="20"/>
  <c r="K187" i="20"/>
  <c r="O187" i="20"/>
  <c r="S187" i="20"/>
  <c r="O189" i="19"/>
  <c r="G189" i="19"/>
  <c r="K189" i="19"/>
  <c r="S186" i="20"/>
  <c r="O186" i="20"/>
  <c r="K186" i="20"/>
  <c r="G186" i="20"/>
  <c r="O188" i="19"/>
  <c r="G188" i="19"/>
  <c r="K188" i="19"/>
  <c r="G185" i="20"/>
  <c r="O185" i="20"/>
  <c r="S185" i="20"/>
  <c r="K185" i="20"/>
  <c r="K187" i="19"/>
  <c r="G187" i="19"/>
  <c r="O187" i="19"/>
  <c r="K184" i="20"/>
  <c r="G184" i="20"/>
  <c r="O184" i="20"/>
  <c r="S184" i="20"/>
  <c r="K186" i="19"/>
  <c r="O186" i="19"/>
  <c r="G186" i="19"/>
  <c r="K183" i="20"/>
  <c r="O183" i="20"/>
  <c r="G183" i="20"/>
  <c r="S183" i="20"/>
  <c r="G185" i="19"/>
  <c r="K185" i="19"/>
  <c r="O185" i="19"/>
  <c r="G182" i="20"/>
  <c r="S182" i="20"/>
  <c r="K182" i="20"/>
  <c r="O182" i="20"/>
  <c r="G184" i="19"/>
  <c r="O184" i="19"/>
  <c r="K184" i="19"/>
  <c r="O181" i="20"/>
  <c r="K181" i="20"/>
  <c r="S181" i="20"/>
  <c r="G181" i="20"/>
  <c r="O183" i="19"/>
  <c r="G183" i="19"/>
  <c r="K183" i="19"/>
  <c r="K180" i="20"/>
  <c r="O180" i="20"/>
  <c r="G180" i="20"/>
  <c r="S180" i="20"/>
  <c r="O182" i="19"/>
  <c r="G182" i="19"/>
  <c r="K182" i="19"/>
  <c r="G179" i="20"/>
  <c r="O179" i="20"/>
  <c r="S179" i="20"/>
  <c r="K179" i="20"/>
  <c r="O181" i="19"/>
  <c r="G181" i="19"/>
  <c r="K181" i="19"/>
  <c r="G178" i="20"/>
  <c r="O178" i="20"/>
  <c r="S178" i="20"/>
  <c r="K178" i="20"/>
  <c r="O180" i="19"/>
  <c r="G180" i="19"/>
  <c r="K180" i="19"/>
  <c r="G177" i="20"/>
  <c r="S177" i="20"/>
  <c r="K177" i="20"/>
  <c r="O177" i="20"/>
  <c r="K179" i="19"/>
  <c r="G179" i="19"/>
  <c r="O179" i="19"/>
  <c r="S176" i="20"/>
  <c r="K176" i="20"/>
  <c r="O176" i="20"/>
  <c r="G176" i="20"/>
  <c r="K178" i="19"/>
  <c r="O178" i="19"/>
  <c r="G178" i="19"/>
  <c r="K175" i="20"/>
  <c r="O175" i="20"/>
  <c r="G175" i="20"/>
  <c r="S175" i="20"/>
  <c r="G177" i="19"/>
  <c r="K177" i="19"/>
  <c r="O177" i="19"/>
  <c r="G174" i="20"/>
  <c r="K174" i="20"/>
  <c r="S174" i="20"/>
  <c r="O174" i="20"/>
  <c r="G176" i="19"/>
  <c r="K176" i="19"/>
  <c r="O176" i="19"/>
  <c r="O173" i="20"/>
  <c r="S173" i="20"/>
  <c r="K173" i="20"/>
  <c r="G173" i="20"/>
  <c r="O175" i="19"/>
  <c r="K175" i="19"/>
  <c r="G175" i="19"/>
  <c r="O172" i="20"/>
  <c r="K172" i="20"/>
  <c r="S172" i="20"/>
  <c r="G172" i="20"/>
  <c r="O174" i="19"/>
  <c r="G174" i="19"/>
  <c r="K174" i="19"/>
  <c r="G171" i="20"/>
  <c r="K171" i="20"/>
  <c r="O171" i="20"/>
  <c r="S171" i="20"/>
  <c r="O173" i="19"/>
  <c r="G173" i="19"/>
  <c r="K173" i="19"/>
  <c r="S170" i="20"/>
  <c r="O170" i="20"/>
  <c r="K170" i="20"/>
  <c r="G170" i="20"/>
  <c r="O172" i="19"/>
  <c r="G172" i="19"/>
  <c r="K172" i="19"/>
  <c r="G169" i="20"/>
  <c r="O169" i="20"/>
  <c r="S169" i="20"/>
  <c r="K169" i="20"/>
  <c r="K171" i="19"/>
  <c r="G171" i="19"/>
  <c r="O171" i="19"/>
  <c r="K168" i="20"/>
  <c r="G168" i="20"/>
  <c r="O168" i="20"/>
  <c r="S168" i="20"/>
  <c r="K170" i="19"/>
  <c r="O170" i="19"/>
  <c r="G170" i="19"/>
  <c r="K167" i="20"/>
  <c r="O167" i="20"/>
  <c r="G167" i="20"/>
  <c r="S167" i="20"/>
  <c r="G169" i="19"/>
  <c r="K169" i="19"/>
  <c r="O169" i="19"/>
  <c r="G166" i="20"/>
  <c r="S166" i="20"/>
  <c r="K166" i="20"/>
  <c r="O166" i="20"/>
  <c r="G168" i="19"/>
  <c r="O168" i="19"/>
  <c r="K168" i="19"/>
  <c r="K165" i="20"/>
  <c r="O165" i="20"/>
  <c r="S165" i="20"/>
  <c r="G165" i="20"/>
  <c r="O167" i="19"/>
  <c r="K167" i="19"/>
  <c r="G167" i="19"/>
  <c r="K164" i="20"/>
  <c r="O164" i="20"/>
  <c r="G164" i="20"/>
  <c r="S164" i="20"/>
  <c r="O166" i="19"/>
  <c r="G166" i="19"/>
  <c r="K166" i="19"/>
  <c r="G163" i="20"/>
  <c r="O163" i="20"/>
  <c r="S163" i="20"/>
  <c r="K163" i="20"/>
  <c r="O165" i="19"/>
  <c r="G165" i="19"/>
  <c r="K165" i="19"/>
  <c r="G162" i="20"/>
  <c r="O162" i="20"/>
  <c r="S162" i="20"/>
  <c r="K162" i="20"/>
  <c r="O164" i="19"/>
  <c r="G164" i="19"/>
  <c r="K164" i="19"/>
  <c r="G161" i="20"/>
  <c r="S161" i="20"/>
  <c r="K161" i="20"/>
  <c r="O161" i="20"/>
  <c r="G163" i="19"/>
  <c r="O163" i="19"/>
  <c r="K163" i="19"/>
  <c r="S160" i="20"/>
  <c r="K160" i="20"/>
  <c r="G160" i="20"/>
  <c r="O160" i="20"/>
  <c r="O162" i="19"/>
  <c r="G162" i="19"/>
  <c r="K162" i="19"/>
  <c r="K159" i="20"/>
  <c r="O159" i="20"/>
  <c r="G159" i="20"/>
  <c r="S159" i="20"/>
  <c r="G161" i="19"/>
  <c r="K161" i="19"/>
  <c r="O161" i="19"/>
  <c r="S158" i="20"/>
  <c r="K158" i="20"/>
  <c r="O158" i="20"/>
  <c r="G158" i="20"/>
  <c r="G160" i="19"/>
  <c r="K160" i="19"/>
  <c r="O160" i="19"/>
  <c r="O157" i="20"/>
  <c r="S157" i="20"/>
  <c r="K157" i="20"/>
  <c r="G157" i="20"/>
  <c r="O159" i="19"/>
  <c r="K159" i="19"/>
  <c r="G159" i="19"/>
  <c r="O156" i="20"/>
  <c r="K156" i="20"/>
  <c r="S156" i="20"/>
  <c r="G156" i="20"/>
  <c r="O158" i="19"/>
  <c r="G158" i="19"/>
  <c r="K158" i="19"/>
  <c r="G155" i="20"/>
  <c r="K155" i="20"/>
  <c r="O155" i="20"/>
  <c r="S155" i="20"/>
  <c r="O157" i="19"/>
  <c r="G157" i="19"/>
  <c r="K157" i="19"/>
  <c r="S154" i="20"/>
  <c r="O154" i="20"/>
  <c r="K154" i="20"/>
  <c r="G154" i="20"/>
  <c r="O156" i="19"/>
  <c r="G156" i="19"/>
  <c r="K156" i="19"/>
  <c r="G153" i="20"/>
  <c r="O153" i="20"/>
  <c r="S153" i="20"/>
  <c r="K153" i="20"/>
  <c r="K155" i="19"/>
  <c r="G155" i="19"/>
  <c r="O155" i="19"/>
  <c r="K152" i="20"/>
  <c r="G152" i="20"/>
  <c r="O152" i="20"/>
  <c r="S152" i="20"/>
  <c r="K154" i="19"/>
  <c r="O154" i="19"/>
  <c r="G154" i="19"/>
  <c r="K151" i="20"/>
  <c r="O151" i="20"/>
  <c r="G151" i="20"/>
  <c r="S151" i="20"/>
  <c r="G153" i="19"/>
  <c r="K153" i="19"/>
  <c r="O153" i="19"/>
  <c r="G150" i="20"/>
  <c r="S150" i="20"/>
  <c r="K150" i="20"/>
  <c r="O150" i="20"/>
  <c r="G152" i="19"/>
  <c r="O152" i="19"/>
  <c r="K152" i="19"/>
  <c r="O149" i="20"/>
  <c r="K149" i="20"/>
  <c r="S149" i="20"/>
  <c r="G149" i="20"/>
  <c r="O151" i="19"/>
  <c r="K151" i="19"/>
  <c r="G151" i="19"/>
  <c r="K148" i="20"/>
  <c r="O148" i="20"/>
  <c r="G148" i="20"/>
  <c r="S148" i="20"/>
  <c r="O150" i="19"/>
  <c r="G150" i="19"/>
  <c r="K150" i="19"/>
  <c r="G147" i="20"/>
  <c r="O147" i="20"/>
  <c r="K147" i="20"/>
  <c r="S147" i="20"/>
  <c r="O149" i="19"/>
  <c r="G149" i="19"/>
  <c r="K149" i="19"/>
  <c r="G146" i="20"/>
  <c r="O146" i="20"/>
  <c r="S146" i="20"/>
  <c r="K146" i="20"/>
  <c r="O148" i="19"/>
  <c r="G148" i="19"/>
  <c r="K148" i="19"/>
  <c r="G145" i="20"/>
  <c r="S145" i="20"/>
  <c r="K145" i="20"/>
  <c r="O145" i="20"/>
  <c r="K147" i="19"/>
  <c r="G147" i="19"/>
  <c r="O147" i="19"/>
  <c r="S144" i="20"/>
  <c r="K144" i="20"/>
  <c r="O144" i="20"/>
  <c r="G144" i="20"/>
  <c r="K146" i="19"/>
  <c r="G146" i="19"/>
  <c r="O146" i="19"/>
  <c r="K143" i="20"/>
  <c r="O143" i="20"/>
  <c r="G143" i="20"/>
  <c r="S143" i="20"/>
  <c r="G145" i="19"/>
  <c r="K145" i="19"/>
  <c r="O145" i="19"/>
  <c r="G142" i="20"/>
  <c r="K142" i="20"/>
  <c r="S142" i="20"/>
  <c r="O142" i="20"/>
  <c r="G144" i="19"/>
  <c r="K144" i="19"/>
  <c r="O144" i="19"/>
  <c r="O141" i="20"/>
  <c r="S141" i="20"/>
  <c r="K141" i="20"/>
  <c r="G141" i="20"/>
  <c r="O143" i="19"/>
  <c r="K143" i="19"/>
  <c r="G143" i="19"/>
  <c r="O140" i="20"/>
  <c r="S140" i="20"/>
  <c r="K140" i="20"/>
  <c r="G140" i="20"/>
  <c r="O142" i="19"/>
  <c r="G142" i="19"/>
  <c r="K142" i="19"/>
  <c r="G139" i="20"/>
  <c r="K139" i="20"/>
  <c r="O139" i="20"/>
  <c r="S139" i="20"/>
  <c r="O141" i="19"/>
  <c r="G141" i="19"/>
  <c r="K141" i="19"/>
  <c r="S138" i="20"/>
  <c r="O138" i="20"/>
  <c r="K138" i="20"/>
  <c r="G138" i="20"/>
  <c r="O140" i="19"/>
  <c r="G140" i="19"/>
  <c r="K140" i="19"/>
  <c r="G137" i="20"/>
  <c r="O137" i="20"/>
  <c r="S137" i="20"/>
  <c r="K137" i="20"/>
  <c r="K139" i="19"/>
  <c r="G139" i="19"/>
  <c r="O139" i="19"/>
  <c r="K136" i="20"/>
  <c r="G136" i="20"/>
  <c r="O136" i="20"/>
  <c r="S136" i="20"/>
  <c r="K138" i="19"/>
  <c r="O138" i="19"/>
  <c r="G138" i="19"/>
  <c r="K135" i="20"/>
  <c r="O135" i="20"/>
  <c r="G135" i="20"/>
  <c r="S135" i="20"/>
  <c r="G137" i="19"/>
  <c r="K137" i="19"/>
  <c r="O137" i="19"/>
  <c r="G134" i="20"/>
  <c r="S134" i="20"/>
  <c r="K134" i="20"/>
  <c r="O134" i="20"/>
  <c r="G136" i="19"/>
  <c r="O136" i="19"/>
  <c r="K136" i="19"/>
  <c r="O133" i="20"/>
  <c r="K133" i="20"/>
  <c r="S133" i="20"/>
  <c r="G133" i="20"/>
  <c r="O135" i="19"/>
  <c r="K135" i="19"/>
  <c r="G135" i="19"/>
  <c r="K132" i="20"/>
  <c r="O132" i="20"/>
  <c r="G132" i="20"/>
  <c r="S132" i="20"/>
  <c r="O134" i="19"/>
  <c r="G134" i="19"/>
  <c r="K134" i="19"/>
  <c r="G131" i="20"/>
  <c r="O131" i="20"/>
  <c r="S131" i="20"/>
  <c r="K131" i="20"/>
  <c r="O133" i="19"/>
  <c r="G133" i="19"/>
  <c r="K133" i="19"/>
  <c r="G130" i="20"/>
  <c r="O130" i="20"/>
  <c r="S130" i="20"/>
  <c r="K130" i="20"/>
  <c r="O132" i="19"/>
  <c r="G132" i="19"/>
  <c r="K132" i="19"/>
  <c r="G129" i="20"/>
  <c r="S129" i="20"/>
  <c r="K129" i="20"/>
  <c r="O129" i="20"/>
  <c r="K131" i="19"/>
  <c r="G131" i="19"/>
  <c r="O131" i="19"/>
  <c r="S128" i="20"/>
  <c r="K128" i="20"/>
  <c r="G128" i="20"/>
  <c r="O128" i="20"/>
  <c r="K130" i="19"/>
  <c r="O130" i="19"/>
  <c r="G130" i="19"/>
  <c r="K127" i="20"/>
  <c r="O127" i="20"/>
  <c r="G127" i="20"/>
  <c r="S127" i="20"/>
  <c r="G129" i="19"/>
  <c r="K129" i="19"/>
  <c r="O129" i="19"/>
  <c r="G126" i="20"/>
  <c r="K126" i="20"/>
  <c r="S126" i="20"/>
  <c r="O126" i="20"/>
  <c r="K128" i="19"/>
  <c r="G128" i="19"/>
  <c r="O128" i="19"/>
  <c r="O125" i="20"/>
  <c r="S125" i="20"/>
  <c r="K125" i="20"/>
  <c r="G125" i="20"/>
  <c r="O127" i="19"/>
  <c r="K127" i="19"/>
  <c r="G127" i="19"/>
  <c r="O124" i="20"/>
  <c r="S124" i="20"/>
  <c r="K124" i="20"/>
  <c r="G124" i="20"/>
  <c r="O126" i="19"/>
  <c r="G126" i="19"/>
  <c r="K126" i="19"/>
  <c r="G123" i="20"/>
  <c r="K123" i="20"/>
  <c r="O123" i="20"/>
  <c r="S123" i="20"/>
  <c r="O125" i="19"/>
  <c r="G125" i="19"/>
  <c r="K125" i="19"/>
  <c r="S122" i="20"/>
  <c r="O122" i="20"/>
  <c r="K122" i="20"/>
  <c r="G122" i="20"/>
  <c r="O124" i="19"/>
  <c r="G124" i="19"/>
  <c r="K124" i="19"/>
  <c r="G121" i="20"/>
  <c r="O121" i="20"/>
  <c r="K121" i="20"/>
  <c r="S121" i="20"/>
  <c r="K123" i="19"/>
  <c r="G123" i="19"/>
  <c r="O123" i="19"/>
  <c r="K120" i="20"/>
  <c r="G120" i="20"/>
  <c r="O120" i="20"/>
  <c r="S120" i="20"/>
  <c r="K122" i="19"/>
  <c r="O122" i="19"/>
  <c r="G122" i="19"/>
  <c r="K119" i="20"/>
  <c r="O119" i="20"/>
  <c r="G119" i="20"/>
  <c r="S119" i="20"/>
  <c r="G121" i="19"/>
  <c r="K121" i="19"/>
  <c r="O121" i="19"/>
  <c r="G118" i="20"/>
  <c r="S118" i="20"/>
  <c r="K118" i="20"/>
  <c r="O118" i="20"/>
  <c r="G120" i="19"/>
  <c r="O120" i="19"/>
  <c r="K120" i="19"/>
  <c r="O117" i="20"/>
  <c r="K117" i="20"/>
  <c r="S117" i="20"/>
  <c r="G117" i="20"/>
  <c r="O119" i="19"/>
  <c r="G119" i="19"/>
  <c r="K119" i="19"/>
  <c r="K116" i="20"/>
  <c r="O116" i="20"/>
  <c r="G116" i="20"/>
  <c r="S116" i="20"/>
  <c r="O118" i="19"/>
  <c r="G118" i="19"/>
  <c r="K118" i="19"/>
  <c r="G115" i="20"/>
  <c r="O115" i="20"/>
  <c r="S115" i="20"/>
  <c r="K115" i="20"/>
  <c r="O117" i="19"/>
  <c r="G117" i="19"/>
  <c r="K117" i="19"/>
  <c r="G114" i="20"/>
  <c r="O114" i="20"/>
  <c r="S114" i="20"/>
  <c r="K114" i="20"/>
  <c r="O116" i="19"/>
  <c r="G116" i="19"/>
  <c r="K116" i="19"/>
  <c r="G113" i="20"/>
  <c r="S113" i="20"/>
  <c r="K113" i="20"/>
  <c r="O113" i="20"/>
  <c r="K115" i="19"/>
  <c r="G115" i="19"/>
  <c r="O115" i="19"/>
  <c r="S112" i="20"/>
  <c r="K112" i="20"/>
  <c r="O112" i="20"/>
  <c r="G112" i="20"/>
  <c r="K114" i="19"/>
  <c r="O114" i="19"/>
  <c r="G114" i="19"/>
  <c r="K111" i="20"/>
  <c r="O111" i="20"/>
  <c r="G111" i="20"/>
  <c r="S111" i="20"/>
  <c r="G113" i="19"/>
  <c r="K113" i="19"/>
  <c r="O113" i="19"/>
  <c r="G110" i="20"/>
  <c r="K110" i="20"/>
  <c r="S110" i="20"/>
  <c r="O110" i="20"/>
  <c r="G112" i="19"/>
  <c r="K112" i="19"/>
  <c r="O112" i="19"/>
  <c r="O109" i="20"/>
  <c r="S109" i="20"/>
  <c r="K109" i="20"/>
  <c r="G109" i="20"/>
  <c r="O111" i="19"/>
  <c r="K111" i="19"/>
  <c r="G111" i="19"/>
  <c r="O108" i="20"/>
  <c r="S108" i="20"/>
  <c r="K108" i="20"/>
  <c r="G108" i="20"/>
  <c r="O110" i="19"/>
  <c r="G110" i="19"/>
  <c r="K110" i="19"/>
  <c r="G107" i="20"/>
  <c r="K107" i="20"/>
  <c r="O107" i="20"/>
  <c r="S107" i="20"/>
  <c r="O109" i="19"/>
  <c r="G109" i="19"/>
  <c r="K109" i="19"/>
  <c r="S106" i="20"/>
  <c r="O106" i="20"/>
  <c r="K106" i="20"/>
  <c r="G106" i="20"/>
  <c r="O108" i="19"/>
  <c r="G108" i="19"/>
  <c r="K108" i="19"/>
  <c r="G105" i="20"/>
  <c r="O105" i="20"/>
  <c r="S105" i="20"/>
  <c r="K105" i="20"/>
  <c r="K107" i="19"/>
  <c r="G107" i="19"/>
  <c r="O107" i="19"/>
  <c r="K104" i="20"/>
  <c r="G104" i="20"/>
  <c r="O104" i="20"/>
  <c r="S104" i="20"/>
  <c r="K106" i="19"/>
  <c r="O106" i="19"/>
  <c r="G106" i="19"/>
  <c r="K103" i="20"/>
  <c r="O103" i="20"/>
  <c r="G103" i="20"/>
  <c r="S103" i="20"/>
  <c r="G105" i="19"/>
  <c r="K105" i="19"/>
  <c r="O105" i="19"/>
  <c r="G102" i="20"/>
  <c r="S102" i="20"/>
  <c r="K102" i="20"/>
  <c r="O102" i="20"/>
  <c r="G104" i="19"/>
  <c r="O104" i="19"/>
  <c r="K104" i="19"/>
  <c r="K101" i="20"/>
  <c r="O101" i="20"/>
  <c r="S101" i="20"/>
  <c r="G101" i="20"/>
  <c r="O103" i="19"/>
  <c r="K103" i="19"/>
  <c r="G103" i="19"/>
  <c r="K100" i="20"/>
  <c r="O100" i="20"/>
  <c r="G100" i="20"/>
  <c r="S100" i="20"/>
  <c r="O102" i="19"/>
  <c r="G102" i="19"/>
  <c r="K102" i="19"/>
  <c r="G99" i="20"/>
  <c r="O99" i="20"/>
  <c r="S99" i="20"/>
  <c r="K99" i="20"/>
  <c r="O101" i="19"/>
  <c r="G101" i="19"/>
  <c r="K101" i="19"/>
  <c r="G98" i="20"/>
  <c r="O98" i="20"/>
  <c r="S98" i="20"/>
  <c r="K98" i="20"/>
  <c r="O100" i="19"/>
  <c r="G100" i="19"/>
  <c r="K100" i="19"/>
  <c r="G97" i="20"/>
  <c r="S97" i="20"/>
  <c r="K97" i="20"/>
  <c r="O97" i="20"/>
  <c r="K99" i="19"/>
  <c r="G99" i="19"/>
  <c r="O99" i="19"/>
  <c r="S96" i="20"/>
  <c r="K96" i="20"/>
  <c r="G96" i="20"/>
  <c r="O96" i="20"/>
  <c r="K98" i="19"/>
  <c r="O98" i="19"/>
  <c r="G98" i="19"/>
  <c r="K95" i="20"/>
  <c r="O95" i="20"/>
  <c r="G95" i="20"/>
  <c r="S95" i="20"/>
  <c r="G97" i="19"/>
  <c r="K97" i="19"/>
  <c r="O97" i="19"/>
  <c r="G94" i="20"/>
  <c r="K94" i="20"/>
  <c r="S94" i="20"/>
  <c r="O94" i="20"/>
  <c r="G96" i="19"/>
  <c r="K96" i="19"/>
  <c r="O96" i="19"/>
  <c r="S93" i="20"/>
  <c r="K93" i="20"/>
  <c r="O93" i="20"/>
  <c r="G93" i="20"/>
  <c r="O95" i="19"/>
  <c r="K95" i="19"/>
  <c r="G95" i="19"/>
  <c r="K92" i="20"/>
  <c r="O92" i="20"/>
  <c r="S92" i="20"/>
  <c r="G92" i="20"/>
  <c r="O94" i="19"/>
  <c r="K94" i="19"/>
  <c r="G94" i="19"/>
  <c r="S91" i="20"/>
  <c r="K91" i="20"/>
  <c r="G91" i="20"/>
  <c r="O91" i="20"/>
  <c r="O93" i="19"/>
  <c r="G93" i="19"/>
  <c r="K93" i="19"/>
  <c r="K90" i="20"/>
  <c r="S90" i="20"/>
  <c r="G90" i="20"/>
  <c r="O90" i="20"/>
  <c r="O92" i="19"/>
  <c r="G92" i="19"/>
  <c r="K92" i="19"/>
  <c r="S89" i="20"/>
  <c r="K89" i="20"/>
  <c r="G89" i="20"/>
  <c r="O89" i="20"/>
  <c r="K91" i="19"/>
  <c r="G91" i="19"/>
  <c r="O91" i="19"/>
  <c r="S88" i="20"/>
  <c r="G88" i="20"/>
  <c r="O88" i="20"/>
  <c r="K88" i="20"/>
  <c r="K90" i="19"/>
  <c r="O90" i="19"/>
  <c r="G90" i="19"/>
  <c r="G87" i="20"/>
  <c r="O87" i="20"/>
  <c r="S87" i="20"/>
  <c r="K87" i="20"/>
  <c r="G89" i="19"/>
  <c r="K89" i="19"/>
  <c r="O89" i="19"/>
  <c r="G86" i="20"/>
  <c r="K86" i="20"/>
  <c r="S86" i="20"/>
  <c r="O86" i="20"/>
  <c r="G88" i="19"/>
  <c r="O88" i="19"/>
  <c r="K88" i="19"/>
  <c r="S85" i="20"/>
  <c r="K85" i="20"/>
  <c r="O85" i="20"/>
  <c r="G85" i="20"/>
  <c r="O87" i="19"/>
  <c r="K87" i="19"/>
  <c r="G87" i="19"/>
  <c r="K84" i="20"/>
  <c r="S84" i="20"/>
  <c r="O84" i="20"/>
  <c r="G84" i="20"/>
  <c r="O86" i="19"/>
  <c r="G86" i="19"/>
  <c r="K86" i="19"/>
  <c r="S83" i="20"/>
  <c r="K83" i="20"/>
  <c r="O83" i="20"/>
  <c r="G83" i="20"/>
  <c r="O85" i="19"/>
  <c r="G85" i="19"/>
  <c r="K85" i="19"/>
  <c r="K82" i="20"/>
  <c r="S82" i="20"/>
  <c r="G82" i="20"/>
  <c r="O82" i="20"/>
  <c r="O84" i="19"/>
  <c r="G84" i="19"/>
  <c r="K84" i="19"/>
  <c r="S81" i="20"/>
  <c r="K81" i="20"/>
  <c r="G81" i="20"/>
  <c r="O81" i="20"/>
  <c r="K83" i="19"/>
  <c r="G83" i="19"/>
  <c r="O83" i="19"/>
  <c r="S80" i="20"/>
  <c r="O80" i="20"/>
  <c r="G80" i="20"/>
  <c r="K80" i="20"/>
  <c r="K82" i="19"/>
  <c r="O82" i="19"/>
  <c r="G82" i="19"/>
  <c r="G79" i="20"/>
  <c r="O79" i="20"/>
  <c r="S79" i="20"/>
  <c r="K79" i="20"/>
  <c r="G81" i="19"/>
  <c r="K81" i="19"/>
  <c r="O81" i="19"/>
  <c r="G78" i="20"/>
  <c r="K78" i="20"/>
  <c r="S78" i="20"/>
  <c r="O78" i="20"/>
  <c r="G80" i="19"/>
  <c r="K80" i="19"/>
  <c r="O80" i="19"/>
  <c r="S77" i="20"/>
  <c r="K77" i="20"/>
  <c r="O77" i="20"/>
  <c r="G77" i="20"/>
  <c r="O79" i="19"/>
  <c r="K79" i="19"/>
  <c r="G79" i="19"/>
  <c r="K76" i="20"/>
  <c r="S76" i="20"/>
  <c r="O76" i="20"/>
  <c r="G76" i="20"/>
  <c r="O78" i="19"/>
  <c r="G78" i="19"/>
  <c r="K78" i="19"/>
  <c r="S75" i="20"/>
  <c r="K75" i="20"/>
  <c r="G75" i="20"/>
  <c r="O75" i="20"/>
  <c r="O77" i="19"/>
  <c r="G77" i="19"/>
  <c r="K77" i="19"/>
  <c r="K74" i="20"/>
  <c r="S74" i="20"/>
  <c r="G74" i="20"/>
  <c r="O74" i="20"/>
  <c r="O76" i="19"/>
  <c r="G76" i="19"/>
  <c r="K76" i="19"/>
  <c r="S73" i="20"/>
  <c r="K73" i="20"/>
  <c r="G73" i="20"/>
  <c r="O73" i="20"/>
  <c r="K75" i="19"/>
  <c r="G75" i="19"/>
  <c r="O75" i="19"/>
  <c r="S72" i="20"/>
  <c r="G72" i="20"/>
  <c r="O72" i="20"/>
  <c r="K72" i="20"/>
  <c r="K74" i="19"/>
  <c r="O74" i="19"/>
  <c r="G74" i="19"/>
  <c r="G71" i="20"/>
  <c r="O71" i="20"/>
  <c r="S71" i="20"/>
  <c r="K71" i="20"/>
  <c r="G73" i="19"/>
  <c r="K73" i="19"/>
  <c r="O73" i="19"/>
  <c r="O70" i="20"/>
  <c r="K70" i="20"/>
  <c r="S70" i="20"/>
  <c r="G70" i="20"/>
  <c r="G72" i="19"/>
  <c r="O72" i="19"/>
  <c r="K72" i="19"/>
  <c r="S69" i="20"/>
  <c r="K69" i="20"/>
  <c r="O69" i="20"/>
  <c r="G69" i="20"/>
  <c r="O71" i="19"/>
  <c r="K71" i="19"/>
  <c r="G71" i="19"/>
  <c r="K68" i="20"/>
  <c r="S68" i="20"/>
  <c r="O68" i="20"/>
  <c r="G68" i="20"/>
  <c r="O70" i="19"/>
  <c r="G70" i="19"/>
  <c r="K70" i="19"/>
  <c r="S67" i="20"/>
  <c r="K67" i="20"/>
  <c r="G67" i="20"/>
  <c r="O67" i="20"/>
  <c r="O69" i="19"/>
  <c r="G69" i="19"/>
  <c r="K69" i="19"/>
  <c r="K66" i="20"/>
  <c r="S66" i="20"/>
  <c r="G66" i="20"/>
  <c r="O66" i="20"/>
  <c r="O68" i="19"/>
  <c r="G68" i="19"/>
  <c r="K68" i="19"/>
  <c r="S65" i="20"/>
  <c r="K65" i="20"/>
  <c r="G65" i="20"/>
  <c r="O65" i="20"/>
  <c r="K67" i="19"/>
  <c r="G67" i="19"/>
  <c r="O67" i="19"/>
  <c r="S64" i="20"/>
  <c r="O64" i="20"/>
  <c r="G64" i="20"/>
  <c r="K64" i="20"/>
  <c r="K66" i="19"/>
  <c r="O66" i="19"/>
  <c r="G66" i="19"/>
  <c r="G63" i="20"/>
  <c r="O63" i="20"/>
  <c r="S63" i="20"/>
  <c r="K63" i="20"/>
  <c r="G65" i="19"/>
  <c r="K65" i="19"/>
  <c r="O65" i="19"/>
  <c r="G62" i="20"/>
  <c r="K62" i="20"/>
  <c r="S62" i="20"/>
  <c r="O62" i="20"/>
  <c r="K64" i="19"/>
  <c r="G64" i="19"/>
  <c r="O64" i="19"/>
  <c r="S61" i="20"/>
  <c r="K61" i="20"/>
  <c r="O61" i="20"/>
  <c r="G61" i="20"/>
  <c r="O63" i="19"/>
  <c r="K63" i="19"/>
  <c r="G63" i="19"/>
  <c r="K60" i="20"/>
  <c r="S60" i="20"/>
  <c r="O60" i="20"/>
  <c r="G60" i="20"/>
  <c r="O62" i="19"/>
  <c r="G62" i="19"/>
  <c r="K62" i="19"/>
  <c r="S59" i="20"/>
  <c r="K59" i="20"/>
  <c r="O59" i="20"/>
  <c r="G59" i="20"/>
  <c r="O61" i="19"/>
  <c r="G61" i="19"/>
  <c r="K61" i="19"/>
  <c r="K58" i="20"/>
  <c r="G58" i="20"/>
  <c r="O58" i="20"/>
  <c r="S58" i="20"/>
  <c r="O60" i="19"/>
  <c r="G60" i="19"/>
  <c r="K60" i="19"/>
  <c r="S57" i="20"/>
  <c r="K57" i="20"/>
  <c r="O57" i="20"/>
  <c r="G57" i="20"/>
  <c r="K59" i="19"/>
  <c r="G59" i="19"/>
  <c r="O59" i="19"/>
  <c r="G56" i="20"/>
  <c r="S56" i="20"/>
  <c r="O56" i="20"/>
  <c r="K56" i="20"/>
  <c r="K58" i="19"/>
  <c r="O58" i="19"/>
  <c r="G58" i="19"/>
  <c r="G55" i="20"/>
  <c r="O55" i="20"/>
  <c r="S55" i="20"/>
  <c r="K55" i="20"/>
  <c r="K57" i="19"/>
  <c r="G57" i="19"/>
  <c r="O57" i="19"/>
  <c r="O54" i="20"/>
  <c r="K54" i="20"/>
  <c r="S54" i="20"/>
  <c r="G54" i="20"/>
  <c r="G56" i="19"/>
  <c r="O56" i="19"/>
  <c r="K56" i="19"/>
  <c r="S53" i="20"/>
  <c r="K53" i="20"/>
  <c r="O53" i="20"/>
  <c r="G53" i="20"/>
  <c r="O55" i="19"/>
  <c r="G55" i="19"/>
  <c r="K55" i="19"/>
  <c r="K52" i="20"/>
  <c r="S52" i="20"/>
  <c r="O52" i="20"/>
  <c r="G52" i="20"/>
  <c r="O54" i="19"/>
  <c r="G54" i="19"/>
  <c r="K54" i="19"/>
  <c r="K51" i="20"/>
  <c r="G51" i="20"/>
  <c r="O51" i="20"/>
  <c r="S51" i="20"/>
  <c r="O53" i="19"/>
  <c r="G53" i="19"/>
  <c r="K53" i="19"/>
  <c r="K50" i="20"/>
  <c r="S50" i="20"/>
  <c r="G50" i="20"/>
  <c r="O50" i="20"/>
  <c r="O52" i="19"/>
  <c r="G52" i="19"/>
  <c r="K52" i="19"/>
  <c r="G49" i="20"/>
  <c r="O49" i="20"/>
  <c r="S49" i="20"/>
  <c r="K49" i="20"/>
  <c r="K51" i="19"/>
  <c r="G51" i="19"/>
  <c r="O51" i="19"/>
  <c r="S48" i="20"/>
  <c r="O48" i="20"/>
  <c r="G48" i="20"/>
  <c r="K48" i="20"/>
  <c r="O50" i="19"/>
  <c r="G50" i="19"/>
  <c r="K50" i="19"/>
  <c r="G47" i="20"/>
  <c r="S47" i="20"/>
  <c r="O47" i="20"/>
  <c r="K47" i="20"/>
  <c r="G49" i="19"/>
  <c r="K49" i="19"/>
  <c r="O49" i="19"/>
  <c r="G46" i="20"/>
  <c r="K46" i="20"/>
  <c r="S46" i="20"/>
  <c r="O46" i="20"/>
  <c r="K48" i="19"/>
  <c r="G48" i="19"/>
  <c r="O48" i="19"/>
  <c r="S45" i="20"/>
  <c r="K45" i="20"/>
  <c r="O45" i="20"/>
  <c r="G45" i="20"/>
  <c r="O47" i="19"/>
  <c r="K47" i="19"/>
  <c r="G47" i="19"/>
  <c r="K44" i="20"/>
  <c r="S44" i="20"/>
  <c r="O44" i="20"/>
  <c r="G44" i="20"/>
  <c r="O46" i="19"/>
  <c r="G46" i="19"/>
  <c r="K46" i="19"/>
  <c r="S43" i="20"/>
  <c r="K43" i="20"/>
  <c r="O43" i="20"/>
  <c r="G43" i="20"/>
  <c r="O45" i="19"/>
  <c r="G45" i="19"/>
  <c r="K45" i="19"/>
  <c r="K42" i="20"/>
  <c r="G42" i="20"/>
  <c r="O42" i="20"/>
  <c r="S42" i="20"/>
  <c r="O44" i="19"/>
  <c r="G44" i="19"/>
  <c r="K44" i="19"/>
  <c r="S41" i="20"/>
  <c r="K41" i="20"/>
  <c r="G41" i="20"/>
  <c r="O41" i="20"/>
  <c r="K43" i="19"/>
  <c r="G43" i="19"/>
  <c r="O43" i="19"/>
  <c r="O40" i="20"/>
  <c r="S40" i="20"/>
  <c r="G40" i="20"/>
  <c r="K40" i="20"/>
  <c r="K42" i="19"/>
  <c r="O42" i="19"/>
  <c r="G42" i="19"/>
  <c r="G39" i="20"/>
  <c r="O39" i="20"/>
  <c r="S39" i="20"/>
  <c r="K39" i="20"/>
  <c r="G41" i="19"/>
  <c r="K41" i="19"/>
  <c r="O41" i="19"/>
  <c r="O38" i="20"/>
  <c r="K38" i="20"/>
  <c r="G38" i="20"/>
  <c r="S38" i="20"/>
  <c r="G40" i="19"/>
  <c r="O40" i="19"/>
  <c r="K40" i="19"/>
  <c r="K37" i="20"/>
  <c r="S37" i="20"/>
  <c r="O37" i="20"/>
  <c r="G37" i="20"/>
  <c r="O39" i="19"/>
  <c r="K39" i="19"/>
  <c r="G39" i="19"/>
  <c r="K36" i="20"/>
  <c r="S36" i="20"/>
  <c r="O36" i="20"/>
  <c r="G36" i="20"/>
  <c r="O38" i="19"/>
  <c r="G38" i="19"/>
  <c r="K38" i="19"/>
  <c r="K35" i="20"/>
  <c r="O35" i="20"/>
  <c r="G35" i="20"/>
  <c r="S35" i="20"/>
  <c r="O37" i="19"/>
  <c r="G37" i="19"/>
  <c r="K37" i="19"/>
  <c r="K34" i="20"/>
  <c r="S34" i="20"/>
  <c r="G34" i="20"/>
  <c r="O34" i="20"/>
  <c r="O36" i="19"/>
  <c r="K36" i="19"/>
  <c r="G36" i="19"/>
  <c r="G33" i="20"/>
  <c r="O33" i="20"/>
  <c r="S33" i="20"/>
  <c r="K33" i="20"/>
  <c r="K35" i="19"/>
  <c r="G35" i="19"/>
  <c r="O35" i="19"/>
  <c r="S32" i="20"/>
  <c r="G32" i="20"/>
  <c r="O32" i="20"/>
  <c r="K32" i="20"/>
  <c r="K34" i="19"/>
  <c r="O34" i="19"/>
  <c r="G34" i="19"/>
  <c r="K31" i="20"/>
  <c r="G31" i="20"/>
  <c r="O31" i="20"/>
  <c r="S31" i="20"/>
  <c r="G33" i="19"/>
  <c r="K33" i="19"/>
  <c r="O33" i="19"/>
  <c r="O30" i="20"/>
  <c r="K30" i="20"/>
  <c r="S30" i="20"/>
  <c r="G30" i="20"/>
  <c r="G32" i="19"/>
  <c r="K32" i="19"/>
  <c r="O32" i="19"/>
  <c r="S29" i="20"/>
  <c r="G29" i="20"/>
  <c r="K29" i="20"/>
  <c r="O29" i="20"/>
  <c r="O31" i="19"/>
  <c r="K31" i="19"/>
  <c r="G31" i="19"/>
  <c r="K28" i="20"/>
  <c r="O28" i="20"/>
  <c r="S28" i="20"/>
  <c r="G28" i="20"/>
  <c r="O30" i="19"/>
  <c r="G30" i="19"/>
  <c r="K30" i="19"/>
  <c r="S27" i="20"/>
  <c r="K27" i="20"/>
  <c r="O27" i="20"/>
  <c r="G27" i="20"/>
  <c r="O29" i="19"/>
  <c r="G29" i="19"/>
  <c r="K29" i="19"/>
  <c r="K26" i="20"/>
  <c r="G26" i="20"/>
  <c r="O26" i="20"/>
  <c r="S26" i="20"/>
  <c r="O28" i="19"/>
  <c r="G28" i="19"/>
  <c r="K28" i="19"/>
  <c r="S25" i="20"/>
  <c r="K25" i="20"/>
  <c r="G25" i="20"/>
  <c r="O25" i="20"/>
  <c r="K27" i="19"/>
  <c r="G27" i="19"/>
  <c r="O27" i="19"/>
  <c r="K26" i="19"/>
  <c r="O26" i="19"/>
  <c r="G26" i="19"/>
  <c r="G24" i="20"/>
  <c r="S24" i="20"/>
  <c r="O24" i="20"/>
  <c r="K24" i="20"/>
  <c r="G25" i="19"/>
  <c r="K25" i="19"/>
  <c r="O25" i="19"/>
  <c r="G24" i="19"/>
  <c r="O24" i="19"/>
  <c r="K24" i="19"/>
  <c r="G1522" i="17"/>
  <c r="G1521" i="17"/>
  <c r="G1520" i="17"/>
  <c r="G1519" i="17"/>
  <c r="G1518" i="17"/>
  <c r="G1517" i="17"/>
  <c r="G1516" i="17"/>
  <c r="G1515" i="17"/>
  <c r="G1514" i="17"/>
  <c r="G1513" i="17"/>
  <c r="G1512" i="17"/>
  <c r="G1511" i="17"/>
  <c r="G1510" i="17"/>
  <c r="G1509" i="17"/>
  <c r="G1508" i="17"/>
  <c r="G1507" i="17"/>
  <c r="G1506" i="17"/>
  <c r="G1505" i="17"/>
  <c r="G1504" i="17"/>
  <c r="G1503" i="17"/>
  <c r="G1502" i="17"/>
  <c r="G1501" i="17"/>
  <c r="G1500" i="17"/>
  <c r="G1499" i="17"/>
  <c r="G1498" i="17"/>
  <c r="G1497" i="17"/>
  <c r="G1496" i="17"/>
  <c r="G1495" i="17"/>
  <c r="G1494" i="17"/>
  <c r="G1493" i="17"/>
  <c r="G1492" i="17"/>
  <c r="G1491" i="17"/>
  <c r="G1490" i="17"/>
  <c r="G1489" i="17"/>
  <c r="G1488" i="17"/>
  <c r="G1487" i="17"/>
  <c r="G1486" i="17"/>
  <c r="G1485" i="17"/>
  <c r="G1484" i="17"/>
  <c r="G1483" i="17"/>
  <c r="G1482" i="17"/>
  <c r="G1481" i="17"/>
  <c r="G1480" i="17"/>
  <c r="G1479" i="17"/>
  <c r="G1478" i="17"/>
  <c r="G1477" i="17"/>
  <c r="G1476" i="17"/>
  <c r="G1475" i="17"/>
  <c r="G1474" i="17"/>
  <c r="G1473" i="17"/>
  <c r="G1472" i="17"/>
  <c r="G1471" i="17"/>
  <c r="G1470" i="17"/>
  <c r="G1469" i="17"/>
  <c r="G1468" i="17"/>
  <c r="G1467" i="17"/>
  <c r="G1466" i="17"/>
  <c r="G1465" i="17"/>
  <c r="G1464" i="17"/>
  <c r="G1463" i="17"/>
  <c r="G1462" i="17"/>
  <c r="G1461" i="17"/>
  <c r="G1460" i="17"/>
  <c r="G1459" i="17"/>
  <c r="G1458" i="17"/>
  <c r="G1457" i="17"/>
  <c r="G1456" i="17"/>
  <c r="G1455" i="17"/>
  <c r="G1454" i="17"/>
  <c r="G1453" i="17"/>
  <c r="G1452" i="17"/>
  <c r="G1451" i="17"/>
  <c r="G1450" i="17"/>
  <c r="G1449" i="17"/>
  <c r="G1448" i="17"/>
  <c r="G1447" i="17"/>
  <c r="G1446" i="17"/>
  <c r="G1445" i="17"/>
  <c r="G1444" i="17"/>
  <c r="G1443" i="17"/>
  <c r="G1442" i="17"/>
  <c r="G1441" i="17"/>
  <c r="G1440" i="17"/>
  <c r="G1439" i="17"/>
  <c r="G1438" i="17"/>
  <c r="G1437" i="17"/>
  <c r="G1436" i="17"/>
  <c r="G1435" i="17"/>
  <c r="G1434" i="17"/>
  <c r="G1433" i="17"/>
  <c r="G1432" i="17"/>
  <c r="G1431" i="17"/>
  <c r="G1430" i="17"/>
  <c r="G1429" i="17"/>
  <c r="G1428" i="17"/>
  <c r="G1427" i="17"/>
  <c r="G1426" i="17"/>
  <c r="G1425" i="17"/>
  <c r="G1424" i="17"/>
  <c r="G1423" i="17"/>
  <c r="G1422" i="17"/>
  <c r="G1421" i="17"/>
  <c r="G1420" i="17"/>
  <c r="G1419" i="17"/>
  <c r="G1418" i="17"/>
  <c r="G1417" i="17"/>
  <c r="G1416" i="17"/>
  <c r="G1415" i="17"/>
  <c r="G1414" i="17"/>
  <c r="G1413" i="17"/>
  <c r="G1412" i="17"/>
  <c r="G1411" i="17"/>
  <c r="G1410" i="17"/>
  <c r="G1409" i="17"/>
  <c r="G1408" i="17"/>
  <c r="G1407" i="17"/>
  <c r="G1406" i="17"/>
  <c r="G1405" i="17"/>
  <c r="G1404" i="17"/>
  <c r="G1403" i="17"/>
  <c r="G1402" i="17"/>
  <c r="G1401" i="17"/>
  <c r="G1400" i="17"/>
  <c r="G1399" i="17"/>
  <c r="G1398" i="17"/>
  <c r="G1397" i="17"/>
  <c r="G1396" i="17"/>
  <c r="G1395" i="17"/>
  <c r="G1394" i="17"/>
  <c r="G1393" i="17"/>
  <c r="G1392" i="17"/>
  <c r="G1391" i="17"/>
  <c r="G1390" i="17"/>
  <c r="G1389" i="17"/>
  <c r="G1388" i="17"/>
  <c r="G1387" i="17"/>
  <c r="G1386" i="17"/>
  <c r="G1385" i="17"/>
  <c r="G1384" i="17"/>
  <c r="G1383" i="17"/>
  <c r="G1382" i="17"/>
  <c r="G1381" i="17"/>
  <c r="G1380" i="17"/>
  <c r="G1379" i="17"/>
  <c r="G1378" i="17"/>
  <c r="G1377" i="17"/>
  <c r="G1376" i="17"/>
  <c r="G1375" i="17"/>
  <c r="G1374" i="17"/>
  <c r="G1373" i="17"/>
  <c r="G1372" i="17"/>
  <c r="G1371" i="17"/>
  <c r="G1370" i="17"/>
  <c r="G1369" i="17"/>
  <c r="G1368" i="17"/>
  <c r="G1367" i="17"/>
  <c r="G1366" i="17"/>
  <c r="G1365" i="17"/>
  <c r="G1364" i="17"/>
  <c r="G1363" i="17"/>
  <c r="G1362" i="17"/>
  <c r="G1361" i="17"/>
  <c r="G1360" i="17"/>
  <c r="G1359" i="17"/>
  <c r="G1358" i="17"/>
  <c r="G1357" i="17"/>
  <c r="G1356" i="17"/>
  <c r="G1355" i="17"/>
  <c r="G1354" i="17"/>
  <c r="G1353" i="17"/>
  <c r="G1352" i="17"/>
  <c r="G1351" i="17"/>
  <c r="G1350" i="17"/>
  <c r="G1349" i="17"/>
  <c r="G1348" i="17"/>
  <c r="G1347" i="17"/>
  <c r="G1346" i="17"/>
  <c r="G1345" i="17"/>
  <c r="G1344" i="17"/>
  <c r="G1343" i="17"/>
  <c r="G1342" i="17"/>
  <c r="G1341" i="17"/>
  <c r="G1340" i="17"/>
  <c r="G1339" i="17"/>
  <c r="G1338" i="17"/>
  <c r="G1337" i="17"/>
  <c r="G1336" i="17"/>
  <c r="G1335" i="17"/>
  <c r="G1334" i="17"/>
  <c r="G1333" i="17"/>
  <c r="G1332" i="17"/>
  <c r="G1331" i="17"/>
  <c r="G1330" i="17"/>
  <c r="G1329" i="17"/>
  <c r="G1328" i="17"/>
  <c r="G1327" i="17"/>
  <c r="G1326" i="17"/>
  <c r="G1325" i="17"/>
  <c r="G1324" i="17"/>
  <c r="G1323" i="17"/>
  <c r="G1322" i="17"/>
  <c r="G1321" i="17"/>
  <c r="G1320" i="17"/>
  <c r="G1319" i="17"/>
  <c r="G1318" i="17"/>
  <c r="G1317" i="17"/>
  <c r="G1316" i="17"/>
  <c r="G1315" i="17"/>
  <c r="G1314" i="17"/>
  <c r="G1313" i="17"/>
  <c r="G1312" i="17"/>
  <c r="G1311" i="17"/>
  <c r="G1310" i="17"/>
  <c r="G1309" i="17"/>
  <c r="G1308" i="17"/>
  <c r="G1307" i="17"/>
  <c r="G1306" i="17"/>
  <c r="G1305" i="17"/>
  <c r="G1304" i="17"/>
  <c r="G1303" i="17"/>
  <c r="G1302" i="17"/>
  <c r="G1301" i="17"/>
  <c r="G1300" i="17"/>
  <c r="G1299" i="17"/>
  <c r="G1298" i="17"/>
  <c r="G1297" i="17"/>
  <c r="G1296" i="17"/>
  <c r="G1295" i="17"/>
  <c r="G1294" i="17"/>
  <c r="G1293" i="17"/>
  <c r="G1292" i="17"/>
  <c r="G1291" i="17"/>
  <c r="G1290" i="17"/>
  <c r="G1289" i="17"/>
  <c r="G1288" i="17"/>
  <c r="G1287" i="17"/>
  <c r="G1286" i="17"/>
  <c r="G1285" i="17"/>
  <c r="G1284" i="17"/>
  <c r="G1283" i="17"/>
  <c r="G1282" i="17"/>
  <c r="G1281" i="17"/>
  <c r="G1280" i="17"/>
  <c r="G1279" i="17"/>
  <c r="G1278" i="17"/>
  <c r="G1277" i="17"/>
  <c r="G1276" i="17"/>
  <c r="G1275" i="17"/>
  <c r="G1274" i="17"/>
  <c r="G1273" i="17"/>
  <c r="G1272" i="17"/>
  <c r="G1271" i="17"/>
  <c r="G1270" i="17"/>
  <c r="G1269" i="17"/>
  <c r="G1268" i="17"/>
  <c r="G1267" i="17"/>
  <c r="G1266" i="17"/>
  <c r="G1265" i="17"/>
  <c r="G1264" i="17"/>
  <c r="G1263" i="17"/>
  <c r="G1262" i="17"/>
  <c r="G1261" i="17"/>
  <c r="G1260" i="17"/>
  <c r="G1259" i="17"/>
  <c r="G1258" i="17"/>
  <c r="G1257" i="17"/>
  <c r="G1256" i="17"/>
  <c r="G1255" i="17"/>
  <c r="G1254" i="17"/>
  <c r="G1253" i="17"/>
  <c r="G1252" i="17"/>
  <c r="G1251" i="17"/>
  <c r="G1250" i="17"/>
  <c r="G1249" i="17"/>
  <c r="G1248" i="17"/>
  <c r="G1247" i="17"/>
  <c r="G1246" i="17"/>
  <c r="G1245" i="17"/>
  <c r="G1244" i="17"/>
  <c r="G1243" i="17"/>
  <c r="G1242" i="17"/>
  <c r="G1241" i="17"/>
  <c r="G1240" i="17"/>
  <c r="G1239" i="17"/>
  <c r="G1238" i="17"/>
  <c r="G1237" i="17"/>
  <c r="G1236" i="17"/>
  <c r="G1235" i="17"/>
  <c r="G1234" i="17"/>
  <c r="G1233" i="17"/>
  <c r="G1232" i="17"/>
  <c r="G1231" i="17"/>
  <c r="G1230" i="17"/>
  <c r="G1229" i="17"/>
  <c r="G1228" i="17"/>
  <c r="G1227" i="17"/>
  <c r="G1226" i="17"/>
  <c r="G1225" i="17"/>
  <c r="G1224" i="17"/>
  <c r="G1223" i="17"/>
  <c r="G1222" i="17"/>
  <c r="G1221" i="17"/>
  <c r="G1220" i="17"/>
  <c r="G1219" i="17"/>
  <c r="G1218" i="17"/>
  <c r="G1217" i="17"/>
  <c r="G1216" i="17"/>
  <c r="G1215" i="17"/>
  <c r="G1214" i="17"/>
  <c r="G1213" i="17"/>
  <c r="G1212" i="17"/>
  <c r="G1211" i="17"/>
  <c r="G1210" i="17"/>
  <c r="G1209" i="17"/>
  <c r="G1208" i="17"/>
  <c r="G1207" i="17"/>
  <c r="G1206" i="17"/>
  <c r="G1205" i="17"/>
  <c r="G1204" i="17"/>
  <c r="G1203" i="17"/>
  <c r="G1202" i="17"/>
  <c r="G1201" i="17"/>
  <c r="G1200" i="17"/>
  <c r="G1199" i="17"/>
  <c r="G1198" i="17"/>
  <c r="G1197" i="17"/>
  <c r="G1196" i="17"/>
  <c r="G1195" i="17"/>
  <c r="G1194" i="17"/>
  <c r="G1193" i="17"/>
  <c r="G1192" i="17"/>
  <c r="G1191" i="17"/>
  <c r="G1190" i="17"/>
  <c r="G1189" i="17"/>
  <c r="G1188" i="17"/>
  <c r="G1187" i="17"/>
  <c r="G1186" i="17"/>
  <c r="G1185" i="17"/>
  <c r="G1184" i="17"/>
  <c r="G1183" i="17"/>
  <c r="G1182" i="17"/>
  <c r="G1181" i="17"/>
  <c r="G1180" i="17"/>
  <c r="G1179" i="17"/>
  <c r="G1178" i="17"/>
  <c r="G1177" i="17"/>
  <c r="G1176" i="17"/>
  <c r="G1175" i="17"/>
  <c r="G1174" i="17"/>
  <c r="G1173" i="17"/>
  <c r="G1172" i="17"/>
  <c r="G1171" i="17"/>
  <c r="G1170" i="17"/>
  <c r="G1169" i="17"/>
  <c r="G1168" i="17"/>
  <c r="G1167" i="17"/>
  <c r="G1166" i="17"/>
  <c r="G1165" i="17"/>
  <c r="G1164" i="17"/>
  <c r="G1163" i="17"/>
  <c r="G1162" i="17"/>
  <c r="G1161" i="17"/>
  <c r="G1160" i="17"/>
  <c r="G1159" i="17"/>
  <c r="G1158" i="17"/>
  <c r="G1157" i="17"/>
  <c r="G1156" i="17"/>
  <c r="G1155" i="17"/>
  <c r="G1154" i="17"/>
  <c r="G1153" i="17"/>
  <c r="G1152" i="17"/>
  <c r="G1151" i="17"/>
  <c r="G1150" i="17"/>
  <c r="G1149" i="17"/>
  <c r="G1148" i="17"/>
  <c r="G1147" i="17"/>
  <c r="G1146" i="17"/>
  <c r="G1145" i="17"/>
  <c r="G1144" i="17"/>
  <c r="G1143" i="17"/>
  <c r="G1142" i="17"/>
  <c r="G1141" i="17"/>
  <c r="G1140" i="17"/>
  <c r="G1139" i="17"/>
  <c r="G1138" i="17"/>
  <c r="G1137" i="17"/>
  <c r="G1136" i="17"/>
  <c r="G1135" i="17"/>
  <c r="G1134" i="17"/>
  <c r="G1133" i="17"/>
  <c r="G1132" i="17"/>
  <c r="G1131" i="17"/>
  <c r="G1130" i="17"/>
  <c r="G1129" i="17"/>
  <c r="G1128" i="17"/>
  <c r="G1127" i="17"/>
  <c r="G1126" i="17"/>
  <c r="G1125" i="17"/>
  <c r="G1124" i="17"/>
  <c r="G1123" i="17"/>
  <c r="G1122" i="17"/>
  <c r="G1121" i="17"/>
  <c r="G1120" i="17"/>
  <c r="G1119" i="17"/>
  <c r="G1118" i="17"/>
  <c r="G1117" i="17"/>
  <c r="G1116" i="17"/>
  <c r="G1115" i="17"/>
  <c r="G1114" i="17"/>
  <c r="G1113" i="17"/>
  <c r="G1112" i="17"/>
  <c r="G1111" i="17"/>
  <c r="G1110" i="17"/>
  <c r="G1109" i="17"/>
  <c r="G1108" i="17"/>
  <c r="G1107" i="17"/>
  <c r="G1106" i="17"/>
  <c r="G1105" i="17"/>
  <c r="G1104" i="17"/>
  <c r="G1103" i="17"/>
  <c r="G1102" i="17"/>
  <c r="G1101" i="17"/>
  <c r="G1100" i="17"/>
  <c r="G1099" i="17"/>
  <c r="G1098" i="17"/>
  <c r="G1097" i="17"/>
  <c r="G1096" i="17"/>
  <c r="G1095" i="17"/>
  <c r="G1094" i="17"/>
  <c r="G1093" i="17"/>
  <c r="G1092" i="17"/>
  <c r="G1091" i="17"/>
  <c r="G1090" i="17"/>
  <c r="G1089" i="17"/>
  <c r="G1088" i="17"/>
  <c r="G1087" i="17"/>
  <c r="G1086" i="17"/>
  <c r="G1085" i="17"/>
  <c r="G1084" i="17"/>
  <c r="G1083" i="17"/>
  <c r="G1082" i="17"/>
  <c r="G1081" i="17"/>
  <c r="G1080" i="17"/>
  <c r="G1079" i="17"/>
  <c r="G1078" i="17"/>
  <c r="G1077" i="17"/>
  <c r="G1076" i="17"/>
  <c r="G1075" i="17"/>
  <c r="G1074" i="17"/>
  <c r="G1073" i="17"/>
  <c r="G1072" i="17"/>
  <c r="G1071" i="17"/>
  <c r="G1070" i="17"/>
  <c r="G1069" i="17"/>
  <c r="G1068" i="17"/>
  <c r="G1067" i="17"/>
  <c r="G1066" i="17"/>
  <c r="G1065" i="17"/>
  <c r="G1064" i="17"/>
  <c r="G1063" i="17"/>
  <c r="G1062" i="17"/>
  <c r="G1061" i="17"/>
  <c r="G1060" i="17"/>
  <c r="G1059" i="17"/>
  <c r="G1058" i="17"/>
  <c r="G1057" i="17"/>
  <c r="G1056" i="17"/>
  <c r="G1055" i="17"/>
  <c r="G1054" i="17"/>
  <c r="G1053" i="17"/>
  <c r="G1052" i="17"/>
  <c r="G1051" i="17"/>
  <c r="G1050" i="17"/>
  <c r="G1049" i="17"/>
  <c r="G1048" i="17"/>
  <c r="G1047" i="17"/>
  <c r="G1046" i="17"/>
  <c r="G1045" i="17"/>
  <c r="G1044" i="17"/>
  <c r="G1043" i="17"/>
  <c r="G1042" i="17"/>
  <c r="G1041" i="17"/>
  <c r="G1040" i="17"/>
  <c r="G1039" i="17"/>
  <c r="G1038" i="17"/>
  <c r="G1037" i="17"/>
  <c r="G1036" i="17"/>
  <c r="G1035" i="17"/>
  <c r="G1034" i="17"/>
  <c r="G1033" i="17"/>
  <c r="G1032" i="17"/>
  <c r="G1031" i="17"/>
  <c r="G1030" i="17"/>
  <c r="G1029" i="17"/>
  <c r="G1028" i="17"/>
  <c r="G1027" i="17"/>
  <c r="G1026" i="17"/>
  <c r="G1025" i="17"/>
  <c r="G1024" i="17"/>
  <c r="G1023" i="17"/>
  <c r="G1022" i="17"/>
  <c r="G1021" i="17"/>
  <c r="G1020" i="17"/>
  <c r="G1019" i="17"/>
  <c r="G1018" i="17"/>
  <c r="G1017" i="17"/>
  <c r="G1016" i="17"/>
  <c r="G1015" i="17"/>
  <c r="G1014" i="17"/>
  <c r="G1013" i="17"/>
  <c r="G1012" i="17"/>
  <c r="G1011" i="17"/>
  <c r="G1010" i="17"/>
  <c r="G1009" i="17"/>
  <c r="G1008" i="17"/>
  <c r="G1007" i="17"/>
  <c r="G1006" i="17"/>
  <c r="G1005" i="17"/>
  <c r="G1004" i="17"/>
  <c r="G1003" i="17"/>
  <c r="G1002" i="17"/>
  <c r="G1001" i="17"/>
  <c r="G1000" i="17"/>
  <c r="G999" i="17"/>
  <c r="G998" i="17"/>
  <c r="G997" i="17"/>
  <c r="G996" i="17"/>
  <c r="G995" i="17"/>
  <c r="G994" i="17"/>
  <c r="G993" i="17"/>
  <c r="G992" i="17"/>
  <c r="G991" i="17"/>
  <c r="G990" i="17"/>
  <c r="G989" i="17"/>
  <c r="G988" i="17"/>
  <c r="G987" i="17"/>
  <c r="G986" i="17"/>
  <c r="G985" i="17"/>
  <c r="G984" i="17"/>
  <c r="G983" i="17"/>
  <c r="G982" i="17"/>
  <c r="G981" i="17"/>
  <c r="G980" i="17"/>
  <c r="G979" i="17"/>
  <c r="G978" i="17"/>
  <c r="G977" i="17"/>
  <c r="G976" i="17"/>
  <c r="G975" i="17"/>
  <c r="G974" i="17"/>
  <c r="G973" i="17"/>
  <c r="G972" i="17"/>
  <c r="G971" i="17"/>
  <c r="G970" i="17"/>
  <c r="G969" i="17"/>
  <c r="G968" i="17"/>
  <c r="G967" i="17"/>
  <c r="G966" i="17"/>
  <c r="G965" i="17"/>
  <c r="G964" i="17"/>
  <c r="G963" i="17"/>
  <c r="G962" i="17"/>
  <c r="G961" i="17"/>
  <c r="G960" i="17"/>
  <c r="G959" i="17"/>
  <c r="G958" i="17"/>
  <c r="G957" i="17"/>
  <c r="G956" i="17"/>
  <c r="G955" i="17"/>
  <c r="G954" i="17"/>
  <c r="G953" i="17"/>
  <c r="G952" i="17"/>
  <c r="G951" i="17"/>
  <c r="G950" i="17"/>
  <c r="G949" i="17"/>
  <c r="G948" i="17"/>
  <c r="G947" i="17"/>
  <c r="G946" i="17"/>
  <c r="G945" i="17"/>
  <c r="G944" i="17"/>
  <c r="G943" i="17"/>
  <c r="G942" i="17"/>
  <c r="G941" i="17"/>
  <c r="G940" i="17"/>
  <c r="G939" i="17"/>
  <c r="G938" i="17"/>
  <c r="G937" i="17"/>
  <c r="G936" i="17"/>
  <c r="G935" i="17"/>
  <c r="G934" i="17"/>
  <c r="G933" i="17"/>
  <c r="G932" i="17"/>
  <c r="G931" i="17"/>
  <c r="G930" i="17"/>
  <c r="G929" i="17"/>
  <c r="G928" i="17"/>
  <c r="G927" i="17"/>
  <c r="G926" i="17"/>
  <c r="G925" i="17"/>
  <c r="G924" i="17"/>
  <c r="G923" i="17"/>
  <c r="G922" i="17"/>
  <c r="G921" i="17"/>
  <c r="G920" i="17"/>
  <c r="G919" i="17"/>
  <c r="G918" i="17"/>
  <c r="G917" i="17"/>
  <c r="G916" i="17"/>
  <c r="G915" i="17"/>
  <c r="G914" i="17"/>
  <c r="G913" i="17"/>
  <c r="G912" i="17"/>
  <c r="G911" i="17"/>
  <c r="G910" i="17"/>
  <c r="G909" i="17"/>
  <c r="G908" i="17"/>
  <c r="G907" i="17"/>
  <c r="G906" i="17"/>
  <c r="G905" i="17"/>
  <c r="G904" i="17"/>
  <c r="G903" i="17"/>
  <c r="G902" i="17"/>
  <c r="G901" i="17"/>
  <c r="G900" i="17"/>
  <c r="G899" i="17"/>
  <c r="G898" i="17"/>
  <c r="G897" i="17"/>
  <c r="G896" i="17"/>
  <c r="G895" i="17"/>
  <c r="G894" i="17"/>
  <c r="G893" i="17"/>
  <c r="G892" i="17"/>
  <c r="G891" i="17"/>
  <c r="G890" i="17"/>
  <c r="G889" i="17"/>
  <c r="G888" i="17"/>
  <c r="G887" i="17"/>
  <c r="G886" i="17"/>
  <c r="G885" i="17"/>
  <c r="G884" i="17"/>
  <c r="G883" i="17"/>
  <c r="G882" i="17"/>
  <c r="G881" i="17"/>
  <c r="G880" i="17"/>
  <c r="G879" i="17"/>
  <c r="G878" i="17"/>
  <c r="G877" i="17"/>
  <c r="G876" i="17"/>
  <c r="G875" i="17"/>
  <c r="G874" i="17"/>
  <c r="G873" i="17"/>
  <c r="G872" i="17"/>
  <c r="G871" i="17"/>
  <c r="G870" i="17"/>
  <c r="G869" i="17"/>
  <c r="G868" i="17"/>
  <c r="G867" i="17"/>
  <c r="G866" i="17"/>
  <c r="G865" i="17"/>
  <c r="G864" i="17"/>
  <c r="G863" i="17"/>
  <c r="G862" i="17"/>
  <c r="G861" i="17"/>
  <c r="G860" i="17"/>
  <c r="G859" i="17"/>
  <c r="G858" i="17"/>
  <c r="G857" i="17"/>
  <c r="G856" i="17"/>
  <c r="G855" i="17"/>
  <c r="G854" i="17"/>
  <c r="G853" i="17"/>
  <c r="G852" i="17"/>
  <c r="G851" i="17"/>
  <c r="G850" i="17"/>
  <c r="G849" i="17"/>
  <c r="G848" i="17"/>
  <c r="G847" i="17"/>
  <c r="G846" i="17"/>
  <c r="G845" i="17"/>
  <c r="G844" i="17"/>
  <c r="G843" i="17"/>
  <c r="G842" i="17"/>
  <c r="G841" i="17"/>
  <c r="G840" i="17"/>
  <c r="G839" i="17"/>
  <c r="G838" i="17"/>
  <c r="G837" i="17"/>
  <c r="G836" i="17"/>
  <c r="G835" i="17"/>
  <c r="G834" i="17"/>
  <c r="G833" i="17"/>
  <c r="G832" i="17"/>
  <c r="G831" i="17"/>
  <c r="G830" i="17"/>
  <c r="G829" i="17"/>
  <c r="G828" i="17"/>
  <c r="G827" i="17"/>
  <c r="G826" i="17"/>
  <c r="G825" i="17"/>
  <c r="G824" i="17"/>
  <c r="G823" i="17"/>
  <c r="G822" i="17"/>
  <c r="G821" i="17"/>
  <c r="G820" i="17"/>
  <c r="G819" i="17"/>
  <c r="G818" i="17"/>
  <c r="G817" i="17"/>
  <c r="G816" i="17"/>
  <c r="G815" i="17"/>
  <c r="G814" i="17"/>
  <c r="G813" i="17"/>
  <c r="G812" i="17"/>
  <c r="G811" i="17"/>
  <c r="G810" i="17"/>
  <c r="G809" i="17"/>
  <c r="G808" i="17"/>
  <c r="G807" i="17"/>
  <c r="G806" i="17"/>
  <c r="G805" i="17"/>
  <c r="G804" i="17"/>
  <c r="G803" i="17"/>
  <c r="G802" i="17"/>
  <c r="G801" i="17"/>
  <c r="G800" i="17"/>
  <c r="G799" i="17"/>
  <c r="G798" i="17"/>
  <c r="G797" i="17"/>
  <c r="G796" i="17"/>
  <c r="G795" i="17"/>
  <c r="G794" i="17"/>
  <c r="G793" i="17"/>
  <c r="G792" i="17"/>
  <c r="G791" i="17"/>
  <c r="G790" i="17"/>
  <c r="G789" i="17"/>
  <c r="G788" i="17"/>
  <c r="G787" i="17"/>
  <c r="G786" i="17"/>
  <c r="G785" i="17"/>
  <c r="G784" i="17"/>
  <c r="G783" i="17"/>
  <c r="G782" i="17"/>
  <c r="G781" i="17"/>
  <c r="G780" i="17"/>
  <c r="G779" i="17"/>
  <c r="G778" i="17"/>
  <c r="G777" i="17"/>
  <c r="G776" i="17"/>
  <c r="G775" i="17"/>
  <c r="G774" i="17"/>
  <c r="G773" i="17"/>
  <c r="G772" i="17"/>
  <c r="G771" i="17"/>
  <c r="G770" i="17"/>
  <c r="G769" i="17"/>
  <c r="G768" i="17"/>
  <c r="G767" i="17"/>
  <c r="G766" i="17"/>
  <c r="G765" i="17"/>
  <c r="G764" i="17"/>
  <c r="G763" i="17"/>
  <c r="G762" i="17"/>
  <c r="G761" i="17"/>
  <c r="G760" i="17"/>
  <c r="G759" i="17"/>
  <c r="G758" i="17"/>
  <c r="G757" i="17"/>
  <c r="G756" i="17"/>
  <c r="G755" i="17"/>
  <c r="G754" i="17"/>
  <c r="G753" i="17"/>
  <c r="G752" i="17"/>
  <c r="G751" i="17"/>
  <c r="G750" i="17"/>
  <c r="G749" i="17"/>
  <c r="G748" i="17"/>
  <c r="G747" i="17"/>
  <c r="G746" i="17"/>
  <c r="G745" i="17"/>
  <c r="G744" i="17"/>
  <c r="G743" i="17"/>
  <c r="G742" i="17"/>
  <c r="G741" i="17"/>
  <c r="G740" i="17"/>
  <c r="G739" i="17"/>
  <c r="G738" i="17"/>
  <c r="G737" i="17"/>
  <c r="G736" i="17"/>
  <c r="G735" i="17"/>
  <c r="G734" i="17"/>
  <c r="G733" i="17"/>
  <c r="G732" i="17"/>
  <c r="G731" i="17"/>
  <c r="G730" i="17"/>
  <c r="G729" i="17"/>
  <c r="G728" i="17"/>
  <c r="G727" i="17"/>
  <c r="G726" i="17"/>
  <c r="G725" i="17"/>
  <c r="G724" i="17"/>
  <c r="G723" i="17"/>
  <c r="G722" i="17"/>
  <c r="G721" i="17"/>
  <c r="G720" i="17"/>
  <c r="G719" i="17"/>
  <c r="G718" i="17"/>
  <c r="G717" i="17"/>
  <c r="G716" i="17"/>
  <c r="G715" i="17"/>
  <c r="G714" i="17"/>
  <c r="G713" i="17"/>
  <c r="G712" i="17"/>
  <c r="G711" i="17"/>
  <c r="G710" i="17"/>
  <c r="G709" i="17"/>
  <c r="G708" i="17"/>
  <c r="G707" i="17"/>
  <c r="G706" i="17"/>
  <c r="G705" i="17"/>
  <c r="G704" i="17"/>
  <c r="G703" i="17"/>
  <c r="G702" i="17"/>
  <c r="G701" i="17"/>
  <c r="G700" i="17"/>
  <c r="G699" i="17"/>
  <c r="G698" i="17"/>
  <c r="G697" i="17"/>
  <c r="G696" i="17"/>
  <c r="G695" i="17"/>
  <c r="G694" i="17"/>
  <c r="G693" i="17"/>
  <c r="G692" i="17"/>
  <c r="G691" i="17"/>
  <c r="G690" i="17"/>
  <c r="G689" i="17"/>
  <c r="G688" i="17"/>
  <c r="G687" i="17"/>
  <c r="G686" i="17"/>
  <c r="G685" i="17"/>
  <c r="G684" i="17"/>
  <c r="G683" i="17"/>
  <c r="G682" i="17"/>
  <c r="G681" i="17"/>
  <c r="G680" i="17"/>
  <c r="G679" i="17"/>
  <c r="G678" i="17"/>
  <c r="G677" i="17"/>
  <c r="G676" i="17"/>
  <c r="G675" i="17"/>
  <c r="G674" i="17"/>
  <c r="G673" i="17"/>
  <c r="G672" i="17"/>
  <c r="G671" i="17"/>
  <c r="G670" i="17"/>
  <c r="G669" i="17"/>
  <c r="G668" i="17"/>
  <c r="G667" i="17"/>
  <c r="G666" i="17"/>
  <c r="G665" i="17"/>
  <c r="G664" i="17"/>
  <c r="G663" i="17"/>
  <c r="G662" i="17"/>
  <c r="G661" i="17"/>
  <c r="G660" i="17"/>
  <c r="G659" i="17"/>
  <c r="G658" i="17"/>
  <c r="G657" i="17"/>
  <c r="G656" i="17"/>
  <c r="G655" i="17"/>
  <c r="G654" i="17"/>
  <c r="G653" i="17"/>
  <c r="G652" i="17"/>
  <c r="G651" i="17"/>
  <c r="G650" i="17"/>
  <c r="G649" i="17"/>
  <c r="G648" i="17"/>
  <c r="G647" i="17"/>
  <c r="G646" i="17"/>
  <c r="G645" i="17"/>
  <c r="G644" i="17"/>
  <c r="G643" i="17"/>
  <c r="G642" i="17"/>
  <c r="G641" i="17"/>
  <c r="G640" i="17"/>
  <c r="G639" i="17"/>
  <c r="G638" i="17"/>
  <c r="G637" i="17"/>
  <c r="G636" i="17"/>
  <c r="G635" i="17"/>
  <c r="G634" i="17"/>
  <c r="G633" i="17"/>
  <c r="G632" i="17"/>
  <c r="G631" i="17"/>
  <c r="G630" i="17"/>
  <c r="G629" i="17"/>
  <c r="G628" i="17"/>
  <c r="G627" i="17"/>
  <c r="G626" i="17"/>
  <c r="G625" i="17"/>
  <c r="G624" i="17"/>
  <c r="G623" i="17"/>
  <c r="G622" i="17"/>
  <c r="G621" i="17"/>
  <c r="G620" i="17"/>
  <c r="G619" i="17"/>
  <c r="G618" i="17"/>
  <c r="G617" i="17"/>
  <c r="G616" i="17"/>
  <c r="G615" i="17"/>
  <c r="G614" i="17"/>
  <c r="G613" i="17"/>
  <c r="G612" i="17"/>
  <c r="G611" i="17"/>
  <c r="G610" i="17"/>
  <c r="G609" i="17"/>
  <c r="G608" i="17"/>
  <c r="G607" i="17"/>
  <c r="G606" i="17"/>
  <c r="G605" i="17"/>
  <c r="G604" i="17"/>
  <c r="G603" i="17"/>
  <c r="G602" i="17"/>
  <c r="G601" i="17"/>
  <c r="G600" i="17"/>
  <c r="G599" i="17"/>
  <c r="G598" i="17"/>
  <c r="G597" i="17"/>
  <c r="G596" i="17"/>
  <c r="G595" i="17"/>
  <c r="G594" i="17"/>
  <c r="G593" i="17"/>
  <c r="G592" i="17"/>
  <c r="G591" i="17"/>
  <c r="G590" i="17"/>
  <c r="G589" i="17"/>
  <c r="G588" i="17"/>
  <c r="G587" i="17"/>
  <c r="G586" i="17"/>
  <c r="G585" i="17"/>
  <c r="G584" i="17"/>
  <c r="G583" i="17"/>
  <c r="G582" i="17"/>
  <c r="G581" i="17"/>
  <c r="G580" i="17"/>
  <c r="G579" i="17"/>
  <c r="G578" i="17"/>
  <c r="G577" i="17"/>
  <c r="G576" i="17"/>
  <c r="G575" i="17"/>
  <c r="G574" i="17"/>
  <c r="G573" i="17"/>
  <c r="G572" i="17"/>
  <c r="G571" i="17"/>
  <c r="G570" i="17"/>
  <c r="G569" i="17"/>
  <c r="G568" i="17"/>
  <c r="G567" i="17"/>
  <c r="G566" i="17"/>
  <c r="G565" i="17"/>
  <c r="G564" i="17"/>
  <c r="G563" i="17"/>
  <c r="G562" i="17"/>
  <c r="G561" i="17"/>
  <c r="G560" i="17"/>
  <c r="G559" i="17"/>
  <c r="G558" i="17"/>
  <c r="G557" i="17"/>
  <c r="G556" i="17"/>
  <c r="G555" i="17"/>
  <c r="G554" i="17"/>
  <c r="G553" i="17"/>
  <c r="G552" i="17"/>
  <c r="G551" i="17"/>
  <c r="G550" i="17"/>
  <c r="G549" i="17"/>
  <c r="G548" i="17"/>
  <c r="G547" i="17"/>
  <c r="G546" i="17"/>
  <c r="G545" i="17"/>
  <c r="G544" i="17"/>
  <c r="G543" i="17"/>
  <c r="G542" i="17"/>
  <c r="G541" i="17"/>
  <c r="G540" i="17"/>
  <c r="G539" i="17"/>
  <c r="G538" i="17"/>
  <c r="G537" i="17"/>
  <c r="G536" i="17"/>
  <c r="G535" i="17"/>
  <c r="G534" i="17"/>
  <c r="G533" i="17"/>
  <c r="G532" i="17"/>
  <c r="G531" i="17"/>
  <c r="G530" i="17"/>
  <c r="G529" i="17"/>
  <c r="G528" i="17"/>
  <c r="G527" i="17"/>
  <c r="G526" i="17"/>
  <c r="G525" i="17"/>
  <c r="G524" i="17"/>
  <c r="G523" i="17"/>
  <c r="G522" i="17"/>
  <c r="G521" i="17"/>
  <c r="G520" i="17"/>
  <c r="G519" i="17"/>
  <c r="G518" i="17"/>
  <c r="G517" i="17"/>
  <c r="G516" i="17"/>
  <c r="G515" i="17"/>
  <c r="G514" i="17"/>
  <c r="G513" i="17"/>
  <c r="G512" i="17"/>
  <c r="G511" i="17"/>
  <c r="G510" i="17"/>
  <c r="G509" i="17"/>
  <c r="G508" i="17"/>
  <c r="G507" i="17"/>
  <c r="G506" i="17"/>
  <c r="G505" i="17"/>
  <c r="G504" i="17"/>
  <c r="G503" i="17"/>
  <c r="G502" i="17"/>
  <c r="G501" i="17"/>
  <c r="G500" i="17"/>
  <c r="G499" i="17"/>
  <c r="G498" i="17"/>
  <c r="G497" i="17"/>
  <c r="G496" i="17"/>
  <c r="G495" i="17"/>
  <c r="G494" i="17"/>
  <c r="G493" i="17"/>
  <c r="G492" i="17"/>
  <c r="G491" i="17"/>
  <c r="G490" i="17"/>
  <c r="G489" i="17"/>
  <c r="G488" i="17"/>
  <c r="G487" i="17"/>
  <c r="G486" i="17"/>
  <c r="G485" i="17"/>
  <c r="G484" i="17"/>
  <c r="G483" i="17"/>
  <c r="G482" i="17"/>
  <c r="G481" i="17"/>
  <c r="G480" i="17"/>
  <c r="G479" i="17"/>
  <c r="G478" i="17"/>
  <c r="G477" i="17"/>
  <c r="G476" i="17"/>
  <c r="G475" i="17"/>
  <c r="G474" i="17"/>
  <c r="G473" i="17"/>
  <c r="G472" i="17"/>
  <c r="G471" i="17"/>
  <c r="G470" i="17"/>
  <c r="G469" i="17"/>
  <c r="G468" i="17"/>
  <c r="G467" i="17"/>
  <c r="G466" i="17"/>
  <c r="G465" i="17"/>
  <c r="G464" i="17"/>
  <c r="G463" i="17"/>
  <c r="G462" i="17"/>
  <c r="G461" i="17"/>
  <c r="G460" i="17"/>
  <c r="G459" i="17"/>
  <c r="G458" i="17"/>
  <c r="G457" i="17"/>
  <c r="G456" i="17"/>
  <c r="G455" i="17"/>
  <c r="G454" i="17"/>
  <c r="G453" i="17"/>
  <c r="G452" i="17"/>
  <c r="G451" i="17"/>
  <c r="G450" i="17"/>
  <c r="G449" i="17"/>
  <c r="G448" i="17"/>
  <c r="G447" i="17"/>
  <c r="G446" i="17"/>
  <c r="G445" i="17"/>
  <c r="G444" i="17"/>
  <c r="G443" i="17"/>
  <c r="G442" i="17"/>
  <c r="G441" i="17"/>
  <c r="G440" i="17"/>
  <c r="G439" i="17"/>
  <c r="G438" i="17"/>
  <c r="G437" i="17"/>
  <c r="G436" i="17"/>
  <c r="G435" i="17"/>
  <c r="G434" i="17"/>
  <c r="G433" i="17"/>
  <c r="G432" i="17"/>
  <c r="G431" i="17"/>
  <c r="G430" i="17"/>
  <c r="G429" i="17"/>
  <c r="G428" i="17"/>
  <c r="G427" i="17"/>
  <c r="G426" i="17"/>
  <c r="G425" i="17"/>
  <c r="G424" i="17"/>
  <c r="G423" i="17"/>
  <c r="G422" i="17"/>
  <c r="G421" i="17"/>
  <c r="G420" i="17"/>
  <c r="G419" i="17"/>
  <c r="G418" i="17"/>
  <c r="G417" i="17"/>
  <c r="G416" i="17"/>
  <c r="G415" i="17"/>
  <c r="G414" i="17"/>
  <c r="G413" i="17"/>
  <c r="G412" i="17"/>
  <c r="G411" i="17"/>
  <c r="G410" i="17"/>
  <c r="G409" i="17"/>
  <c r="G408" i="17"/>
  <c r="G407" i="17"/>
  <c r="G406" i="17"/>
  <c r="G405" i="17"/>
  <c r="G404" i="17"/>
  <c r="G403" i="17"/>
  <c r="G402" i="17"/>
  <c r="G401" i="17"/>
  <c r="G400" i="17"/>
  <c r="G399" i="17"/>
  <c r="G398" i="17"/>
  <c r="G397" i="17"/>
  <c r="G396" i="17"/>
  <c r="G395" i="17"/>
  <c r="G394" i="17"/>
  <c r="G393" i="17"/>
  <c r="G392" i="17"/>
  <c r="G391" i="17"/>
  <c r="G390" i="17"/>
  <c r="G389" i="17"/>
  <c r="G388" i="17"/>
  <c r="G387" i="17"/>
  <c r="G386" i="17"/>
  <c r="G385" i="17"/>
  <c r="G384" i="17"/>
  <c r="G383" i="17"/>
  <c r="G382" i="17"/>
  <c r="G381" i="17"/>
  <c r="G380" i="17"/>
  <c r="G379" i="17"/>
  <c r="G378" i="17"/>
  <c r="G377" i="17"/>
  <c r="G376" i="17"/>
  <c r="G375" i="17"/>
  <c r="G374" i="17"/>
  <c r="G373" i="17"/>
  <c r="G372" i="17"/>
  <c r="G371" i="17"/>
  <c r="G370" i="17"/>
  <c r="G369" i="17"/>
  <c r="G368" i="17"/>
  <c r="G367" i="17"/>
  <c r="G366" i="17"/>
  <c r="G365" i="17"/>
  <c r="G364" i="17"/>
  <c r="G363" i="17"/>
  <c r="G362" i="17"/>
  <c r="G361" i="17"/>
  <c r="G360" i="17"/>
  <c r="G359" i="17"/>
  <c r="G358" i="17"/>
  <c r="G357" i="17"/>
  <c r="G356" i="17"/>
  <c r="G355" i="17"/>
  <c r="G354" i="17"/>
  <c r="G353" i="17"/>
  <c r="G352" i="17"/>
  <c r="G351" i="17"/>
  <c r="G350" i="17"/>
  <c r="G349" i="17"/>
  <c r="G348" i="17"/>
  <c r="G347" i="17"/>
  <c r="G346" i="17"/>
  <c r="G345" i="17"/>
  <c r="G344" i="17"/>
  <c r="G343" i="17"/>
  <c r="G342" i="17"/>
  <c r="G341" i="17"/>
  <c r="G340" i="17"/>
  <c r="G339" i="17"/>
  <c r="G338" i="17"/>
  <c r="G337" i="17"/>
  <c r="G336" i="17"/>
  <c r="G335" i="17"/>
  <c r="G334" i="17"/>
  <c r="G333" i="17"/>
  <c r="G332" i="17"/>
  <c r="G331" i="17"/>
  <c r="G330" i="17"/>
  <c r="G329" i="17"/>
  <c r="G328" i="17"/>
  <c r="G327" i="17"/>
  <c r="G326" i="17"/>
  <c r="G325" i="17"/>
  <c r="G324" i="17"/>
  <c r="G323" i="17"/>
  <c r="G322" i="17"/>
  <c r="G321" i="17"/>
  <c r="G320" i="17"/>
  <c r="G319" i="17"/>
  <c r="G318" i="17"/>
  <c r="G317" i="17"/>
  <c r="G316" i="17"/>
  <c r="G315" i="17"/>
  <c r="G314" i="17"/>
  <c r="G313" i="17"/>
  <c r="G312" i="17"/>
  <c r="G311" i="17"/>
  <c r="G310" i="17"/>
  <c r="G309" i="17"/>
  <c r="G308" i="17"/>
  <c r="G307" i="17"/>
  <c r="G306" i="17"/>
  <c r="G305" i="17"/>
  <c r="G304" i="17"/>
  <c r="G303" i="17"/>
  <c r="G302" i="17"/>
  <c r="G301" i="17"/>
  <c r="G300" i="17"/>
  <c r="G299" i="17"/>
  <c r="G298" i="17"/>
  <c r="G297" i="17"/>
  <c r="G296" i="17"/>
  <c r="G295" i="17"/>
  <c r="G294" i="17"/>
  <c r="G293" i="17"/>
  <c r="G292" i="17"/>
  <c r="G291" i="17"/>
  <c r="G290" i="17"/>
  <c r="G289" i="17"/>
  <c r="G288" i="17"/>
  <c r="G287" i="17"/>
  <c r="G286" i="17"/>
  <c r="G285" i="17"/>
  <c r="G284" i="17"/>
  <c r="G283" i="17"/>
  <c r="G282" i="17"/>
  <c r="G281" i="17"/>
  <c r="G280" i="17"/>
  <c r="G279" i="17"/>
  <c r="G278" i="17"/>
  <c r="G277" i="17"/>
  <c r="G276" i="17"/>
  <c r="G275" i="17"/>
  <c r="G274" i="17"/>
  <c r="G273" i="17"/>
  <c r="G272" i="17"/>
  <c r="G271" i="17"/>
  <c r="G270" i="17"/>
  <c r="G269" i="17"/>
  <c r="G268" i="17"/>
  <c r="G267" i="17"/>
  <c r="G266" i="17"/>
  <c r="G265" i="17"/>
  <c r="G264" i="17"/>
  <c r="G263" i="17"/>
  <c r="G262" i="17"/>
  <c r="G261" i="17"/>
  <c r="G260" i="17"/>
  <c r="G259" i="17"/>
  <c r="G258" i="17"/>
  <c r="G257" i="17"/>
  <c r="G256" i="17"/>
  <c r="G255" i="17"/>
  <c r="G254" i="17"/>
  <c r="G253" i="17"/>
  <c r="G252" i="17"/>
  <c r="G251" i="17"/>
  <c r="G250" i="17"/>
  <c r="G249" i="17"/>
  <c r="G248" i="17"/>
  <c r="G247" i="17"/>
  <c r="G246" i="17"/>
  <c r="G245" i="17"/>
  <c r="G244" i="17"/>
  <c r="G243" i="17"/>
  <c r="G242" i="17"/>
  <c r="G241" i="17"/>
  <c r="G240" i="17"/>
  <c r="G239" i="17"/>
  <c r="G238" i="17"/>
  <c r="G237" i="17"/>
  <c r="G236" i="17"/>
  <c r="G235" i="17"/>
  <c r="G234" i="17"/>
  <c r="G233" i="17"/>
  <c r="G232" i="17"/>
  <c r="G231" i="17"/>
  <c r="G230" i="17"/>
  <c r="G229" i="17"/>
  <c r="G228" i="17"/>
  <c r="G227" i="17"/>
  <c r="G226" i="17"/>
  <c r="G225" i="17"/>
  <c r="G224" i="17"/>
  <c r="G223" i="17"/>
  <c r="G222" i="17"/>
  <c r="G221" i="17"/>
  <c r="G220" i="17"/>
  <c r="G219" i="17"/>
  <c r="G218" i="17"/>
  <c r="G217" i="17"/>
  <c r="G216" i="17"/>
  <c r="G215" i="17"/>
  <c r="G214" i="17"/>
  <c r="G213" i="17"/>
  <c r="G212" i="17"/>
  <c r="G211" i="17"/>
  <c r="G210" i="17"/>
  <c r="G209" i="17"/>
  <c r="G208" i="17"/>
  <c r="G207" i="17"/>
  <c r="G206" i="17"/>
  <c r="G205" i="17"/>
  <c r="G204" i="17"/>
  <c r="G203" i="17"/>
  <c r="G202" i="17"/>
  <c r="G201" i="17"/>
  <c r="G200" i="17"/>
  <c r="G199" i="17"/>
  <c r="G198" i="17"/>
  <c r="G197" i="17"/>
  <c r="G196" i="17"/>
  <c r="G195" i="17"/>
  <c r="G194" i="17"/>
  <c r="G193" i="17"/>
  <c r="G192" i="17"/>
  <c r="G191" i="17"/>
  <c r="G190" i="17"/>
  <c r="G189" i="17"/>
  <c r="G188" i="17"/>
  <c r="G187" i="17"/>
  <c r="G186" i="17"/>
  <c r="G185" i="17"/>
  <c r="G184" i="17"/>
  <c r="G183" i="17"/>
  <c r="G182" i="17"/>
  <c r="G181" i="17"/>
  <c r="G180" i="17"/>
  <c r="G179" i="17"/>
  <c r="G178" i="17"/>
  <c r="G177" i="17"/>
  <c r="G176" i="17"/>
  <c r="G175" i="17"/>
  <c r="G174" i="17"/>
  <c r="G173" i="17"/>
  <c r="G172" i="17"/>
  <c r="G171" i="17"/>
  <c r="G170" i="17"/>
  <c r="G169" i="17"/>
  <c r="G168" i="17"/>
  <c r="G167" i="17"/>
  <c r="G166" i="17"/>
  <c r="G165" i="17"/>
  <c r="G164" i="17"/>
  <c r="G163" i="17"/>
  <c r="G162" i="17"/>
  <c r="G161" i="17"/>
  <c r="G160" i="17"/>
  <c r="G159" i="17"/>
  <c r="G158" i="17"/>
  <c r="G157" i="17"/>
  <c r="G156" i="17"/>
  <c r="G155" i="17"/>
  <c r="G154" i="17"/>
  <c r="G153" i="17"/>
  <c r="G152" i="17"/>
  <c r="G151" i="17"/>
  <c r="G150" i="17"/>
  <c r="G149" i="17"/>
  <c r="G148" i="17"/>
  <c r="G147" i="17"/>
  <c r="G146" i="17"/>
  <c r="G145" i="17"/>
  <c r="G144" i="17"/>
  <c r="G143" i="17"/>
  <c r="G142" i="17"/>
  <c r="G141" i="17"/>
  <c r="G140" i="17"/>
  <c r="G139" i="17"/>
  <c r="G138" i="17"/>
  <c r="G137" i="17"/>
  <c r="G136" i="17"/>
  <c r="G135" i="17"/>
  <c r="G134" i="17"/>
  <c r="G133" i="17"/>
  <c r="G132" i="17"/>
  <c r="G131" i="17"/>
  <c r="G130" i="17"/>
  <c r="G129" i="17"/>
  <c r="G128" i="17"/>
  <c r="G127" i="17"/>
  <c r="G126" i="17"/>
  <c r="G125" i="17"/>
  <c r="G124" i="17"/>
  <c r="G123" i="17"/>
  <c r="G122" i="17"/>
  <c r="G121" i="17"/>
  <c r="G120" i="17"/>
  <c r="G119" i="17"/>
  <c r="G118" i="17"/>
  <c r="G117" i="17"/>
  <c r="G116" i="17"/>
  <c r="G115" i="17"/>
  <c r="G114" i="17"/>
  <c r="G113" i="17"/>
  <c r="G112" i="17"/>
  <c r="G111" i="17"/>
  <c r="G110" i="17"/>
  <c r="G109" i="17"/>
  <c r="G108" i="17"/>
  <c r="G107" i="17"/>
  <c r="G106" i="17"/>
  <c r="G105" i="17"/>
  <c r="G104" i="17"/>
  <c r="G103" i="17"/>
  <c r="G102" i="17"/>
  <c r="G101" i="17"/>
  <c r="G100" i="17"/>
  <c r="G99" i="17"/>
  <c r="G98" i="17"/>
  <c r="G97" i="17"/>
  <c r="G96" i="17"/>
  <c r="G95" i="17"/>
  <c r="G94" i="17"/>
  <c r="G93" i="17"/>
  <c r="G92" i="17"/>
  <c r="G91" i="17"/>
  <c r="G90" i="17"/>
  <c r="G89" i="17"/>
  <c r="G88" i="17"/>
  <c r="G87" i="17"/>
  <c r="G86" i="17"/>
  <c r="G85" i="17"/>
  <c r="G84" i="17"/>
  <c r="G83" i="17"/>
  <c r="G82" i="17"/>
  <c r="G81" i="17"/>
  <c r="G80" i="17"/>
  <c r="G79" i="17"/>
  <c r="G78" i="17"/>
  <c r="G77" i="17"/>
  <c r="G76" i="17"/>
  <c r="G75" i="17"/>
  <c r="G74" i="17"/>
  <c r="G73" i="17"/>
  <c r="G72" i="17"/>
  <c r="G71" i="17"/>
  <c r="G70" i="17"/>
  <c r="G69" i="17"/>
  <c r="G68" i="17"/>
  <c r="G67" i="17"/>
  <c r="G66" i="17"/>
  <c r="G65" i="17"/>
  <c r="G64" i="17"/>
  <c r="G63" i="17"/>
  <c r="G62" i="17"/>
  <c r="G61" i="17"/>
  <c r="G60" i="17"/>
  <c r="G59" i="17"/>
  <c r="G58" i="17"/>
  <c r="G57" i="17"/>
  <c r="G56" i="17"/>
  <c r="G55" i="17"/>
  <c r="G54" i="17"/>
  <c r="G53" i="17"/>
  <c r="G52" i="17"/>
  <c r="G51" i="17"/>
  <c r="G50" i="17"/>
  <c r="G49" i="17"/>
  <c r="G48" i="17"/>
  <c r="G47" i="17"/>
  <c r="G46" i="17"/>
  <c r="G45" i="17"/>
  <c r="G44" i="17"/>
  <c r="G43" i="17"/>
  <c r="G42" i="17"/>
  <c r="G41" i="17"/>
  <c r="G40" i="17"/>
  <c r="G39" i="17"/>
  <c r="G38" i="17"/>
  <c r="G37" i="17"/>
  <c r="G36" i="17"/>
  <c r="G35" i="17"/>
  <c r="G34" i="17"/>
  <c r="G33" i="17"/>
  <c r="G32" i="17"/>
  <c r="G31" i="17"/>
  <c r="G30" i="17"/>
  <c r="G29" i="17"/>
  <c r="G28" i="17"/>
  <c r="G27" i="17"/>
  <c r="G26" i="17"/>
  <c r="G25" i="17"/>
  <c r="G24" i="17"/>
  <c r="D8" i="2"/>
  <c r="D8" i="11"/>
  <c r="D8" i="9"/>
  <c r="D1522" i="17"/>
  <c r="H1521" i="20"/>
  <c r="T1519" i="20"/>
  <c r="T1518" i="20"/>
  <c r="L1517" i="20"/>
  <c r="L1516" i="20"/>
  <c r="P1517" i="19"/>
  <c r="H1516" i="19"/>
  <c r="L1515" i="19"/>
  <c r="T1511" i="20"/>
  <c r="H1510" i="20"/>
  <c r="T1509" i="20"/>
  <c r="H1508" i="20"/>
  <c r="P1509" i="19"/>
  <c r="L1508" i="19"/>
  <c r="P1507" i="19"/>
  <c r="T1503" i="20"/>
  <c r="L1502" i="20"/>
  <c r="L1501" i="20"/>
  <c r="L1500" i="20"/>
  <c r="P1501" i="19"/>
  <c r="H1500" i="19"/>
  <c r="L1499" i="19"/>
  <c r="P1495" i="20"/>
  <c r="H1494" i="20"/>
  <c r="T1493" i="20"/>
  <c r="P1492" i="20"/>
  <c r="P1493" i="19"/>
  <c r="H1492" i="19"/>
  <c r="L1491" i="19"/>
  <c r="T1487" i="20"/>
  <c r="T1486" i="20"/>
  <c r="L1485" i="20"/>
  <c r="L1484" i="20"/>
  <c r="P1485" i="19"/>
  <c r="H1484" i="19"/>
  <c r="L1483" i="19"/>
  <c r="T1479" i="20"/>
  <c r="L1478" i="20"/>
  <c r="T1477" i="20"/>
  <c r="P1476" i="20"/>
  <c r="P1477" i="19"/>
  <c r="H1476" i="19"/>
  <c r="L1475" i="19"/>
  <c r="T1471" i="20"/>
  <c r="L1470" i="20"/>
  <c r="L1469" i="20"/>
  <c r="P1468" i="20"/>
  <c r="P1469" i="19"/>
  <c r="H1468" i="19"/>
  <c r="L1467" i="19"/>
  <c r="L1463" i="20"/>
  <c r="L1462" i="20"/>
  <c r="T1461" i="20"/>
  <c r="P1460" i="20"/>
  <c r="P1461" i="19"/>
  <c r="H1460" i="19"/>
  <c r="L1459" i="19"/>
  <c r="T1455" i="20"/>
  <c r="T1454" i="20"/>
  <c r="L1453" i="20"/>
  <c r="L1452" i="20"/>
  <c r="P1453" i="19"/>
  <c r="L1452" i="19"/>
  <c r="L1451" i="19"/>
  <c r="T1447" i="20"/>
  <c r="L1446" i="20"/>
  <c r="T1445" i="20"/>
  <c r="P1444" i="20"/>
  <c r="P1445" i="19"/>
  <c r="H1444" i="19"/>
  <c r="L1443" i="19"/>
  <c r="T1439" i="20"/>
  <c r="L1438" i="20"/>
  <c r="L1437" i="20"/>
  <c r="P1436" i="20"/>
  <c r="P1437" i="19"/>
  <c r="L1436" i="19"/>
  <c r="P1435" i="19"/>
  <c r="L1431" i="20"/>
  <c r="L1430" i="20"/>
  <c r="T1429" i="20"/>
  <c r="P1428" i="20"/>
  <c r="P1429" i="19"/>
  <c r="H1428" i="19"/>
  <c r="L1427" i="19"/>
  <c r="T1423" i="20"/>
  <c r="T1422" i="20"/>
  <c r="L1421" i="20"/>
  <c r="L1420" i="20"/>
  <c r="P1421" i="19"/>
  <c r="H1420" i="19"/>
  <c r="L1419" i="19"/>
  <c r="T1415" i="20"/>
  <c r="L1414" i="20"/>
  <c r="T1413" i="20"/>
  <c r="P1412" i="20"/>
  <c r="P1413" i="19"/>
  <c r="H1412" i="19"/>
  <c r="L1411" i="19"/>
  <c r="T1407" i="20"/>
  <c r="L1406" i="20"/>
  <c r="L1405" i="20"/>
  <c r="P1404" i="20"/>
  <c r="P1405" i="19"/>
  <c r="H1404" i="19"/>
  <c r="L1403" i="19"/>
  <c r="L1399" i="20"/>
  <c r="L1398" i="20"/>
  <c r="T1397" i="20"/>
  <c r="P1396" i="20"/>
  <c r="P1397" i="19"/>
  <c r="L1396" i="19"/>
  <c r="L1395" i="19"/>
  <c r="T1391" i="20"/>
  <c r="T1390" i="20"/>
  <c r="L1389" i="20"/>
  <c r="L1388" i="20"/>
  <c r="P1389" i="19"/>
  <c r="H1388" i="19"/>
  <c r="L1387" i="19"/>
  <c r="T1383" i="20"/>
  <c r="L1382" i="20"/>
  <c r="T1381" i="20"/>
  <c r="H1380" i="20"/>
  <c r="P1381" i="19"/>
  <c r="P1380" i="19"/>
  <c r="L1379" i="19"/>
  <c r="T1375" i="20"/>
  <c r="L1374" i="20"/>
  <c r="L1373" i="20"/>
  <c r="H1372" i="20"/>
  <c r="P1373" i="19"/>
  <c r="H1372" i="19"/>
  <c r="L1371" i="19"/>
  <c r="L1367" i="20"/>
  <c r="L1366" i="20"/>
  <c r="T1365" i="20"/>
  <c r="H1364" i="20"/>
  <c r="P1365" i="19"/>
  <c r="H1364" i="19"/>
  <c r="P1363" i="19"/>
  <c r="L1359" i="20"/>
  <c r="T1358" i="20"/>
  <c r="L1357" i="20"/>
  <c r="L1356" i="20"/>
  <c r="P1357" i="19"/>
  <c r="H1356" i="19"/>
  <c r="L1355" i="19"/>
  <c r="P1351" i="20"/>
  <c r="P1350" i="20"/>
  <c r="P1349" i="20"/>
  <c r="H1348" i="20"/>
  <c r="P1349" i="19"/>
  <c r="H1348" i="19"/>
  <c r="L1347" i="19"/>
  <c r="P1343" i="20"/>
  <c r="H1342" i="20"/>
  <c r="P1341" i="20"/>
  <c r="P1340" i="20"/>
  <c r="P1341" i="19"/>
  <c r="H1340" i="19"/>
  <c r="L1339" i="19"/>
  <c r="P1335" i="20"/>
  <c r="H1334" i="20"/>
  <c r="T1333" i="20"/>
  <c r="P1332" i="20"/>
  <c r="P1333" i="19"/>
  <c r="H1332" i="19"/>
  <c r="P1331" i="19"/>
  <c r="H1327" i="20"/>
  <c r="P1326" i="20"/>
  <c r="T1325" i="20"/>
  <c r="P1324" i="20"/>
  <c r="P1325" i="19"/>
  <c r="L1324" i="19"/>
  <c r="H1323" i="19"/>
  <c r="H1319" i="20"/>
  <c r="P1318" i="20"/>
  <c r="H1317" i="20"/>
  <c r="H1316" i="20"/>
  <c r="P1317" i="19"/>
  <c r="H1316" i="19"/>
  <c r="P1315" i="19"/>
  <c r="H1311" i="20"/>
  <c r="H1310" i="20"/>
  <c r="T1309" i="20"/>
  <c r="L1308" i="20"/>
  <c r="P1309" i="19"/>
  <c r="H1308" i="19"/>
  <c r="P1307" i="19"/>
  <c r="H1303" i="20"/>
  <c r="H1302" i="20"/>
  <c r="T1301" i="20"/>
  <c r="H1300" i="20"/>
  <c r="P1301" i="19"/>
  <c r="H1300" i="19"/>
  <c r="P1299" i="19"/>
  <c r="P1295" i="20"/>
  <c r="H1294" i="20"/>
  <c r="T1293" i="20"/>
  <c r="H1292" i="20"/>
  <c r="P1293" i="19"/>
  <c r="H1292" i="19"/>
  <c r="P1291" i="19"/>
  <c r="H1287" i="20"/>
  <c r="P1286" i="20"/>
  <c r="T1285" i="20"/>
  <c r="L1284" i="20"/>
  <c r="P1285" i="19"/>
  <c r="H1284" i="19"/>
  <c r="P1283" i="19"/>
  <c r="P1279" i="20"/>
  <c r="P1278" i="20"/>
  <c r="P1277" i="20"/>
  <c r="P1276" i="20"/>
  <c r="P1277" i="19"/>
  <c r="H1276" i="19"/>
  <c r="P1275" i="19"/>
  <c r="P1271" i="20"/>
  <c r="P1270" i="20"/>
  <c r="T1269" i="20"/>
  <c r="H1268" i="20"/>
  <c r="P1269" i="19"/>
  <c r="L1268" i="19"/>
  <c r="P1267" i="19"/>
  <c r="H1263" i="20"/>
  <c r="H1262" i="20"/>
  <c r="T1261" i="20"/>
  <c r="H1260" i="20"/>
  <c r="P1261" i="19"/>
  <c r="H1260" i="19"/>
  <c r="P1259" i="19"/>
  <c r="H1255" i="20"/>
  <c r="H1254" i="20"/>
  <c r="P1253" i="20"/>
  <c r="L1252" i="20"/>
  <c r="P1253" i="19"/>
  <c r="L1252" i="19"/>
  <c r="H1251" i="19"/>
  <c r="H1247" i="20"/>
  <c r="H1246" i="20"/>
  <c r="T1245" i="20"/>
  <c r="L1244" i="20"/>
  <c r="P1245" i="19"/>
  <c r="H1244" i="19"/>
  <c r="P1243" i="19"/>
  <c r="H1239" i="20"/>
  <c r="H1238" i="20"/>
  <c r="T1237" i="20"/>
  <c r="P1236" i="20"/>
  <c r="P1237" i="19"/>
  <c r="H1236" i="19"/>
  <c r="P1235" i="19"/>
  <c r="H1231" i="20"/>
  <c r="H1230" i="20"/>
  <c r="T1229" i="20"/>
  <c r="H1228" i="20"/>
  <c r="P1229" i="19"/>
  <c r="H1228" i="19"/>
  <c r="P1227" i="19"/>
  <c r="H1223" i="20"/>
  <c r="H1222" i="20"/>
  <c r="T1221" i="20"/>
  <c r="T1220" i="20"/>
  <c r="P1221" i="19"/>
  <c r="H1220" i="19"/>
  <c r="P1219" i="19"/>
  <c r="H1215" i="20"/>
  <c r="H1214" i="20"/>
  <c r="H1213" i="20"/>
  <c r="H1212" i="20"/>
  <c r="P1213" i="19"/>
  <c r="H1212" i="19"/>
  <c r="P1211" i="19"/>
  <c r="H1207" i="20"/>
  <c r="P1206" i="20"/>
  <c r="L1205" i="20"/>
  <c r="L1204" i="20"/>
  <c r="P1205" i="19"/>
  <c r="H1204" i="19"/>
  <c r="P1203" i="19"/>
  <c r="H1199" i="20"/>
  <c r="P1198" i="20"/>
  <c r="H1197" i="20"/>
  <c r="L1196" i="20"/>
  <c r="P1197" i="19"/>
  <c r="L1196" i="19"/>
  <c r="H1195" i="19"/>
  <c r="H1191" i="20"/>
  <c r="P1190" i="20"/>
  <c r="T1189" i="20"/>
  <c r="L1188" i="20"/>
  <c r="P1189" i="19"/>
  <c r="H1188" i="19"/>
  <c r="P1187" i="19"/>
  <c r="H1183" i="20"/>
  <c r="P1182" i="20"/>
  <c r="H1181" i="20"/>
  <c r="P1180" i="20"/>
  <c r="P1181" i="19"/>
  <c r="L1180" i="19"/>
  <c r="H1179" i="19"/>
  <c r="H1175" i="20"/>
  <c r="P1174" i="20"/>
  <c r="L1173" i="20"/>
  <c r="L1172" i="20"/>
  <c r="P1173" i="19"/>
  <c r="H1172" i="19"/>
  <c r="P1171" i="19"/>
  <c r="H1167" i="20"/>
  <c r="P1166" i="20"/>
  <c r="H1165" i="20"/>
  <c r="L1164" i="20"/>
  <c r="P1165" i="19"/>
  <c r="H1164" i="19"/>
  <c r="P1163" i="19"/>
  <c r="L1159" i="20"/>
  <c r="P1158" i="20"/>
  <c r="T1157" i="20"/>
  <c r="T1156" i="20"/>
  <c r="P1157" i="19"/>
  <c r="H1156" i="19"/>
  <c r="P1155" i="19"/>
  <c r="L1151" i="20"/>
  <c r="P1150" i="20"/>
  <c r="L1149" i="20"/>
  <c r="P1148" i="20"/>
  <c r="P1149" i="19"/>
  <c r="H1148" i="19"/>
  <c r="P1147" i="19"/>
  <c r="L1143" i="20"/>
  <c r="P1142" i="20"/>
  <c r="T1141" i="20"/>
  <c r="P1140" i="20"/>
  <c r="P1141" i="19"/>
  <c r="L1140" i="19"/>
  <c r="P1139" i="19"/>
  <c r="L1135" i="20"/>
  <c r="P1134" i="20"/>
  <c r="H1133" i="20"/>
  <c r="H1132" i="20"/>
  <c r="P1133" i="19"/>
  <c r="H1132" i="19"/>
  <c r="P1131" i="19"/>
  <c r="P1127" i="20"/>
  <c r="T1126" i="20"/>
  <c r="H1125" i="20"/>
  <c r="H1124" i="20"/>
  <c r="P1125" i="19"/>
  <c r="P1124" i="19"/>
  <c r="P1123" i="19"/>
  <c r="P1119" i="20"/>
  <c r="T1118" i="20"/>
  <c r="H1117" i="20"/>
  <c r="H1116" i="20"/>
  <c r="P1117" i="19"/>
  <c r="H1116" i="19"/>
  <c r="P1115" i="19"/>
  <c r="H1111" i="20"/>
  <c r="T1110" i="20"/>
  <c r="P1109" i="20"/>
  <c r="H1108" i="20"/>
  <c r="P1109" i="19"/>
  <c r="H1108" i="19"/>
  <c r="H1107" i="19"/>
  <c r="H1103" i="20"/>
  <c r="T1102" i="20"/>
  <c r="P1101" i="20"/>
  <c r="H1100" i="20"/>
  <c r="P1101" i="19"/>
  <c r="H1100" i="19"/>
  <c r="P1099" i="19"/>
  <c r="H1095" i="20"/>
  <c r="T1094" i="20"/>
  <c r="P1093" i="20"/>
  <c r="H1092" i="20"/>
  <c r="P1093" i="19"/>
  <c r="H1092" i="19"/>
  <c r="P1091" i="19"/>
  <c r="H1087" i="20"/>
  <c r="T1086" i="20"/>
  <c r="P1085" i="20"/>
  <c r="H1084" i="20"/>
  <c r="P1085" i="19"/>
  <c r="H1084" i="19"/>
  <c r="P1083" i="19"/>
  <c r="H1079" i="20"/>
  <c r="T1078" i="20"/>
  <c r="H1077" i="20"/>
  <c r="H1076" i="20"/>
  <c r="P1077" i="19"/>
  <c r="H1076" i="19"/>
  <c r="P1075" i="19"/>
  <c r="H1071" i="20"/>
  <c r="T1070" i="20"/>
  <c r="H1069" i="20"/>
  <c r="H1068" i="20"/>
  <c r="P1069" i="19"/>
  <c r="L1068" i="19"/>
  <c r="H1067" i="19"/>
  <c r="H1063" i="20"/>
  <c r="T1062" i="20"/>
  <c r="H1061" i="20"/>
  <c r="H1060" i="20"/>
  <c r="P1061" i="19"/>
  <c r="H1060" i="19"/>
  <c r="P1059" i="19"/>
  <c r="H1055" i="20"/>
  <c r="T1054" i="20"/>
  <c r="H1053" i="20"/>
  <c r="H1052" i="20"/>
  <c r="P1053" i="19"/>
  <c r="H1052" i="19"/>
  <c r="P1051" i="19"/>
  <c r="H1047" i="20"/>
  <c r="T1046" i="20"/>
  <c r="H1045" i="20"/>
  <c r="H1044" i="20"/>
  <c r="P1045" i="19"/>
  <c r="H1044" i="19"/>
  <c r="P1043" i="19"/>
  <c r="H1039" i="20"/>
  <c r="T1038" i="20"/>
  <c r="H1037" i="20"/>
  <c r="H1036" i="20"/>
  <c r="P1037" i="19"/>
  <c r="H1036" i="19"/>
  <c r="P1035" i="19"/>
  <c r="H1031" i="20"/>
  <c r="T1030" i="20"/>
  <c r="H1029" i="20"/>
  <c r="H1028" i="20"/>
  <c r="P1029" i="19"/>
  <c r="L1028" i="19"/>
  <c r="P1027" i="19"/>
  <c r="H1023" i="20"/>
  <c r="T1022" i="20"/>
  <c r="H1021" i="20"/>
  <c r="H1020" i="20"/>
  <c r="P1021" i="19"/>
  <c r="H1020" i="19"/>
  <c r="P1019" i="19"/>
  <c r="H1015" i="20"/>
  <c r="T1014" i="20"/>
  <c r="H1013" i="20"/>
  <c r="H1012" i="20"/>
  <c r="P1013" i="19"/>
  <c r="L1012" i="19"/>
  <c r="P1011" i="19"/>
  <c r="H1007" i="20"/>
  <c r="T1006" i="20"/>
  <c r="H1005" i="20"/>
  <c r="H1004" i="20"/>
  <c r="P1005" i="19"/>
  <c r="H1004" i="19"/>
  <c r="P1003" i="19"/>
  <c r="H999" i="20"/>
  <c r="H998" i="20"/>
  <c r="P997" i="20"/>
  <c r="P996" i="20"/>
  <c r="P997" i="19"/>
  <c r="P996" i="19"/>
  <c r="P995" i="19"/>
  <c r="T991" i="20"/>
  <c r="L990" i="20"/>
  <c r="H989" i="20"/>
  <c r="L988" i="20"/>
  <c r="P989" i="19"/>
  <c r="H988" i="19"/>
  <c r="P987" i="19"/>
  <c r="H983" i="20"/>
  <c r="H982" i="20"/>
  <c r="P981" i="20"/>
  <c r="L980" i="20"/>
  <c r="P981" i="19"/>
  <c r="H980" i="19"/>
  <c r="P979" i="19"/>
  <c r="T975" i="20"/>
  <c r="L974" i="20"/>
  <c r="T973" i="20"/>
  <c r="L972" i="20"/>
  <c r="P973" i="19"/>
  <c r="H972" i="19"/>
  <c r="P971" i="19"/>
  <c r="H967" i="20"/>
  <c r="H966" i="20"/>
  <c r="P965" i="20"/>
  <c r="P964" i="20"/>
  <c r="P965" i="19"/>
  <c r="L964" i="19"/>
  <c r="L963" i="19"/>
  <c r="L959" i="20"/>
  <c r="H958" i="20"/>
  <c r="H957" i="20"/>
  <c r="L956" i="20"/>
  <c r="H957" i="19"/>
  <c r="H956" i="19"/>
  <c r="H955" i="19"/>
  <c r="L951" i="20"/>
  <c r="T950" i="20"/>
  <c r="P949" i="20"/>
  <c r="L948" i="20"/>
  <c r="H949" i="19"/>
  <c r="H948" i="19"/>
  <c r="L947" i="19"/>
  <c r="L943" i="20"/>
  <c r="H942" i="20"/>
  <c r="T941" i="20"/>
  <c r="L940" i="20"/>
  <c r="H941" i="19"/>
  <c r="H940" i="19"/>
  <c r="P939" i="19"/>
  <c r="L935" i="20"/>
  <c r="L934" i="20"/>
  <c r="P933" i="20"/>
  <c r="P932" i="20"/>
  <c r="H933" i="19"/>
  <c r="L932" i="19"/>
  <c r="L931" i="19"/>
  <c r="L927" i="20"/>
  <c r="H926" i="20"/>
  <c r="P925" i="20"/>
  <c r="L924" i="20"/>
  <c r="H925" i="19"/>
  <c r="L924" i="19"/>
  <c r="H923" i="19"/>
  <c r="L919" i="20"/>
  <c r="T918" i="20"/>
  <c r="H917" i="20"/>
  <c r="L916" i="20"/>
  <c r="H917" i="19"/>
  <c r="H916" i="19"/>
  <c r="L915" i="19"/>
  <c r="L911" i="20"/>
  <c r="H910" i="20"/>
  <c r="T909" i="20"/>
  <c r="L908" i="20"/>
  <c r="H909" i="19"/>
  <c r="L908" i="19"/>
  <c r="L907" i="19"/>
  <c r="L903" i="20"/>
  <c r="L902" i="20"/>
  <c r="H901" i="20"/>
  <c r="P900" i="20"/>
  <c r="H901" i="19"/>
  <c r="H900" i="19"/>
  <c r="L899" i="19"/>
  <c r="L895" i="20"/>
  <c r="H894" i="20"/>
  <c r="P893" i="20"/>
  <c r="L892" i="20"/>
  <c r="H893" i="19"/>
  <c r="H892" i="19"/>
  <c r="H891" i="19"/>
  <c r="L887" i="20"/>
  <c r="T886" i="20"/>
  <c r="H885" i="20"/>
  <c r="L884" i="20"/>
  <c r="H885" i="19"/>
  <c r="L884" i="19"/>
  <c r="L883" i="19"/>
  <c r="L879" i="20"/>
  <c r="H878" i="20"/>
  <c r="T877" i="20"/>
  <c r="L876" i="20"/>
  <c r="H877" i="19"/>
  <c r="L876" i="19"/>
  <c r="L875" i="19"/>
  <c r="L871" i="20"/>
  <c r="L870" i="20"/>
  <c r="H869" i="20"/>
  <c r="H868" i="20"/>
  <c r="H869" i="19"/>
  <c r="L868" i="19"/>
  <c r="L867" i="19"/>
  <c r="L863" i="20"/>
  <c r="P862" i="20"/>
  <c r="P861" i="20"/>
  <c r="L860" i="20"/>
  <c r="H861" i="19"/>
  <c r="H860" i="19"/>
  <c r="H859" i="19"/>
  <c r="L855" i="20"/>
  <c r="T854" i="20"/>
  <c r="H853" i="20"/>
  <c r="L852" i="20"/>
  <c r="H853" i="19"/>
  <c r="H852" i="19"/>
  <c r="P851" i="19"/>
  <c r="L847" i="20"/>
  <c r="P846" i="20"/>
  <c r="T845" i="20"/>
  <c r="L844" i="20"/>
  <c r="H845" i="19"/>
  <c r="H844" i="19"/>
  <c r="L843" i="19"/>
  <c r="L839" i="20"/>
  <c r="L838" i="20"/>
  <c r="H837" i="20"/>
  <c r="H836" i="20"/>
  <c r="H837" i="19"/>
  <c r="H836" i="19"/>
  <c r="H835" i="19"/>
  <c r="L831" i="20"/>
  <c r="P830" i="20"/>
  <c r="P829" i="20"/>
  <c r="L828" i="20"/>
  <c r="H829" i="19"/>
  <c r="H828" i="19"/>
  <c r="L827" i="19"/>
  <c r="L823" i="20"/>
  <c r="T822" i="20"/>
  <c r="H821" i="20"/>
  <c r="L820" i="20"/>
  <c r="H821" i="19"/>
  <c r="H820" i="19"/>
  <c r="P819" i="19"/>
  <c r="L815" i="20"/>
  <c r="P814" i="20"/>
  <c r="T813" i="20"/>
  <c r="L812" i="20"/>
  <c r="H813" i="19"/>
  <c r="H812" i="19"/>
  <c r="L811" i="19"/>
  <c r="L807" i="20"/>
  <c r="L806" i="20"/>
  <c r="H805" i="20"/>
  <c r="H804" i="20"/>
  <c r="H805" i="19"/>
  <c r="L804" i="19"/>
  <c r="H803" i="19"/>
  <c r="L799" i="20"/>
  <c r="P798" i="20"/>
  <c r="P797" i="20"/>
  <c r="L796" i="20"/>
  <c r="H797" i="19"/>
  <c r="H796" i="19"/>
  <c r="H795" i="19"/>
  <c r="L791" i="20"/>
  <c r="T790" i="20"/>
  <c r="H789" i="20"/>
  <c r="L788" i="20"/>
  <c r="H789" i="19"/>
  <c r="H788" i="19"/>
  <c r="P787" i="19"/>
  <c r="L783" i="20"/>
  <c r="P782" i="20"/>
  <c r="T781" i="20"/>
  <c r="L780" i="20"/>
  <c r="H781" i="19"/>
  <c r="H780" i="19"/>
  <c r="L779" i="19"/>
  <c r="L775" i="20"/>
  <c r="L774" i="20"/>
  <c r="H773" i="20"/>
  <c r="H772" i="20"/>
  <c r="H773" i="19"/>
  <c r="H772" i="19"/>
  <c r="L771" i="19"/>
  <c r="T767" i="20"/>
  <c r="L766" i="20"/>
  <c r="P765" i="20"/>
  <c r="L764" i="20"/>
  <c r="P765" i="19"/>
  <c r="H764" i="19"/>
  <c r="P763" i="19"/>
  <c r="P759" i="20"/>
  <c r="P758" i="20"/>
  <c r="H757" i="20"/>
  <c r="L756" i="20"/>
  <c r="P757" i="19"/>
  <c r="H756" i="19"/>
  <c r="P755" i="19"/>
  <c r="T751" i="20"/>
  <c r="L750" i="20"/>
  <c r="T749" i="20"/>
  <c r="L748" i="20"/>
  <c r="L749" i="19"/>
  <c r="H748" i="19"/>
  <c r="P747" i="19"/>
  <c r="P743" i="20"/>
  <c r="P742" i="20"/>
  <c r="H741" i="20"/>
  <c r="H740" i="20"/>
  <c r="L741" i="19"/>
  <c r="L740" i="19"/>
  <c r="P739" i="19"/>
  <c r="T735" i="20"/>
  <c r="L734" i="20"/>
  <c r="P733" i="20"/>
  <c r="L732" i="20"/>
  <c r="L733" i="19"/>
  <c r="H732" i="19"/>
  <c r="P731" i="19"/>
  <c r="P727" i="20"/>
  <c r="P726" i="20"/>
  <c r="H725" i="20"/>
  <c r="L724" i="20"/>
  <c r="L725" i="19"/>
  <c r="H724" i="19"/>
  <c r="H723" i="19"/>
  <c r="T719" i="20"/>
  <c r="L718" i="20"/>
  <c r="T717" i="20"/>
  <c r="L716" i="20"/>
  <c r="P717" i="19"/>
  <c r="H716" i="19"/>
  <c r="P715" i="19"/>
  <c r="P711" i="20"/>
  <c r="P710" i="20"/>
  <c r="H709" i="20"/>
  <c r="H708" i="20"/>
  <c r="P709" i="19"/>
  <c r="L708" i="19"/>
  <c r="P707" i="19"/>
  <c r="T703" i="20"/>
  <c r="L702" i="20"/>
  <c r="P701" i="20"/>
  <c r="L700" i="20"/>
  <c r="P701" i="19"/>
  <c r="H700" i="19"/>
  <c r="P699" i="19"/>
  <c r="P695" i="20"/>
  <c r="P694" i="20"/>
  <c r="H693" i="20"/>
  <c r="L692" i="20"/>
  <c r="P693" i="19"/>
  <c r="H692" i="19"/>
  <c r="P691" i="19"/>
  <c r="T687" i="20"/>
  <c r="L686" i="20"/>
  <c r="T685" i="20"/>
  <c r="L684" i="20"/>
  <c r="L685" i="19"/>
  <c r="H684" i="19"/>
  <c r="P683" i="19"/>
  <c r="H679" i="20"/>
  <c r="H678" i="20"/>
  <c r="H677" i="20"/>
  <c r="H676" i="20"/>
  <c r="L677" i="19"/>
  <c r="L676" i="19"/>
  <c r="P675" i="19"/>
  <c r="T671" i="20"/>
  <c r="L670" i="20"/>
  <c r="P669" i="20"/>
  <c r="L668" i="20"/>
  <c r="L669" i="19"/>
  <c r="H668" i="19"/>
  <c r="L667" i="19"/>
  <c r="H663" i="20"/>
  <c r="P662" i="20"/>
  <c r="H661" i="20"/>
  <c r="L660" i="20"/>
  <c r="L661" i="19"/>
  <c r="H660" i="19"/>
  <c r="P659" i="19"/>
  <c r="T655" i="20"/>
  <c r="L654" i="20"/>
  <c r="L653" i="20"/>
  <c r="T652" i="20"/>
  <c r="P653" i="19"/>
  <c r="L652" i="19"/>
  <c r="H651" i="19"/>
  <c r="T647" i="20"/>
  <c r="L646" i="20"/>
  <c r="L645" i="20"/>
  <c r="T644" i="20"/>
  <c r="P645" i="19"/>
  <c r="H644" i="19"/>
  <c r="P643" i="19"/>
  <c r="T639" i="20"/>
  <c r="L638" i="20"/>
  <c r="L637" i="20"/>
  <c r="T636" i="20"/>
  <c r="P637" i="19"/>
  <c r="H636" i="19"/>
  <c r="P635" i="19"/>
  <c r="T631" i="20"/>
  <c r="L630" i="20"/>
  <c r="L629" i="20"/>
  <c r="T628" i="20"/>
  <c r="P629" i="19"/>
  <c r="H628" i="19"/>
  <c r="P627" i="19"/>
  <c r="T623" i="20"/>
  <c r="L622" i="20"/>
  <c r="L621" i="20"/>
  <c r="T620" i="20"/>
  <c r="L621" i="19"/>
  <c r="L620" i="19"/>
  <c r="P619" i="19"/>
  <c r="T615" i="20"/>
  <c r="L614" i="20"/>
  <c r="L613" i="20"/>
  <c r="T612" i="20"/>
  <c r="L613" i="19"/>
  <c r="L612" i="19"/>
  <c r="P611" i="19"/>
  <c r="T607" i="20"/>
  <c r="L606" i="20"/>
  <c r="L605" i="20"/>
  <c r="T604" i="20"/>
  <c r="L605" i="19"/>
  <c r="H604" i="19"/>
  <c r="P603" i="19"/>
  <c r="T599" i="20"/>
  <c r="L598" i="20"/>
  <c r="L597" i="20"/>
  <c r="T596" i="20"/>
  <c r="L597" i="19"/>
  <c r="H596" i="19"/>
  <c r="H595" i="19"/>
  <c r="T591" i="20"/>
  <c r="L590" i="20"/>
  <c r="L589" i="20"/>
  <c r="T588" i="20"/>
  <c r="P589" i="19"/>
  <c r="H588" i="19"/>
  <c r="P587" i="19"/>
  <c r="T583" i="20"/>
  <c r="L582" i="20"/>
  <c r="L581" i="20"/>
  <c r="T580" i="20"/>
  <c r="P581" i="19"/>
  <c r="H580" i="19"/>
  <c r="P579" i="19"/>
  <c r="T575" i="20"/>
  <c r="L574" i="20"/>
  <c r="T573" i="20"/>
  <c r="T572" i="20"/>
  <c r="P573" i="19"/>
  <c r="H572" i="19"/>
  <c r="P571" i="19"/>
  <c r="T567" i="20"/>
  <c r="L566" i="20"/>
  <c r="L565" i="20"/>
  <c r="T564" i="20"/>
  <c r="P565" i="19"/>
  <c r="H564" i="19"/>
  <c r="P563" i="19"/>
  <c r="T559" i="20"/>
  <c r="L558" i="20"/>
  <c r="L557" i="20"/>
  <c r="T556" i="20"/>
  <c r="L557" i="19"/>
  <c r="H556" i="19"/>
  <c r="P555" i="19"/>
  <c r="T551" i="20"/>
  <c r="L550" i="20"/>
  <c r="L549" i="20"/>
  <c r="T548" i="20"/>
  <c r="L549" i="19"/>
  <c r="L548" i="19"/>
  <c r="P547" i="19"/>
  <c r="T543" i="20"/>
  <c r="L542" i="20"/>
  <c r="L541" i="20"/>
  <c r="T540" i="20"/>
  <c r="L541" i="19"/>
  <c r="H540" i="19"/>
  <c r="L539" i="19"/>
  <c r="T535" i="20"/>
  <c r="L534" i="20"/>
  <c r="L533" i="20"/>
  <c r="T532" i="20"/>
  <c r="P533" i="19"/>
  <c r="H532" i="19"/>
  <c r="P531" i="19"/>
  <c r="T527" i="20"/>
  <c r="L526" i="20"/>
  <c r="L525" i="20"/>
  <c r="T524" i="20"/>
  <c r="P525" i="19"/>
  <c r="H524" i="19"/>
  <c r="P523" i="19"/>
  <c r="T519" i="20"/>
  <c r="L518" i="20"/>
  <c r="L517" i="20"/>
  <c r="T516" i="20"/>
  <c r="P517" i="19"/>
  <c r="H516" i="19"/>
  <c r="P515" i="19"/>
  <c r="T511" i="20"/>
  <c r="L510" i="20"/>
  <c r="L509" i="20"/>
  <c r="T508" i="20"/>
  <c r="P509" i="19"/>
  <c r="H508" i="19"/>
  <c r="P507" i="19"/>
  <c r="T503" i="20"/>
  <c r="L502" i="20"/>
  <c r="L501" i="20"/>
  <c r="T500" i="20"/>
  <c r="P501" i="19"/>
  <c r="H500" i="19"/>
  <c r="P499" i="19"/>
  <c r="T495" i="20"/>
  <c r="L494" i="20"/>
  <c r="L493" i="20"/>
  <c r="T492" i="20"/>
  <c r="H493" i="19"/>
  <c r="H492" i="19"/>
  <c r="P491" i="19"/>
  <c r="H487" i="20"/>
  <c r="L486" i="20"/>
  <c r="L485" i="20"/>
  <c r="T484" i="20"/>
  <c r="H485" i="19"/>
  <c r="H484" i="19"/>
  <c r="P483" i="19"/>
  <c r="T479" i="20"/>
  <c r="L478" i="20"/>
  <c r="L477" i="20"/>
  <c r="T476" i="20"/>
  <c r="H477" i="19"/>
  <c r="H476" i="19"/>
  <c r="P475" i="19"/>
  <c r="T471" i="20"/>
  <c r="L470" i="20"/>
  <c r="L469" i="20"/>
  <c r="T468" i="20"/>
  <c r="H469" i="19"/>
  <c r="H468" i="19"/>
  <c r="L467" i="19"/>
  <c r="T463" i="20"/>
  <c r="L462" i="20"/>
  <c r="L461" i="20"/>
  <c r="T460" i="20"/>
  <c r="P461" i="19"/>
  <c r="H460" i="19"/>
  <c r="P459" i="19"/>
  <c r="H455" i="20"/>
  <c r="L454" i="20"/>
  <c r="L453" i="20"/>
  <c r="T452" i="20"/>
  <c r="P453" i="19"/>
  <c r="H452" i="19"/>
  <c r="P451" i="19"/>
  <c r="T447" i="20"/>
  <c r="L446" i="20"/>
  <c r="L445" i="20"/>
  <c r="H444" i="20"/>
  <c r="P445" i="19"/>
  <c r="H444" i="19"/>
  <c r="P443" i="19"/>
  <c r="L439" i="20"/>
  <c r="T438" i="20"/>
  <c r="T437" i="20"/>
  <c r="T436" i="20"/>
  <c r="P437" i="19"/>
  <c r="H436" i="19"/>
  <c r="P435" i="19"/>
  <c r="L431" i="20"/>
  <c r="L430" i="20"/>
  <c r="L429" i="20"/>
  <c r="H428" i="20"/>
  <c r="H429" i="19"/>
  <c r="H428" i="19"/>
  <c r="P427" i="19"/>
  <c r="L423" i="20"/>
  <c r="T422" i="20"/>
  <c r="T421" i="20"/>
  <c r="T420" i="20"/>
  <c r="H421" i="19"/>
  <c r="H420" i="19"/>
  <c r="P419" i="19"/>
  <c r="L415" i="20"/>
  <c r="L414" i="20"/>
  <c r="L413" i="20"/>
  <c r="H412" i="20"/>
  <c r="H413" i="19"/>
  <c r="H412" i="19"/>
  <c r="L411" i="19"/>
  <c r="L407" i="20"/>
  <c r="T406" i="20"/>
  <c r="T405" i="20"/>
  <c r="T404" i="20"/>
  <c r="P405" i="19"/>
  <c r="H404" i="19"/>
  <c r="P403" i="19"/>
  <c r="L399" i="20"/>
  <c r="L398" i="20"/>
  <c r="L397" i="20"/>
  <c r="H396" i="20"/>
  <c r="P397" i="19"/>
  <c r="H396" i="19"/>
  <c r="P395" i="19"/>
  <c r="L391" i="20"/>
  <c r="T390" i="20"/>
  <c r="T389" i="20"/>
  <c r="T388" i="20"/>
  <c r="P389" i="19"/>
  <c r="H388" i="19"/>
  <c r="P387" i="19"/>
  <c r="L383" i="20"/>
  <c r="L382" i="20"/>
  <c r="L381" i="20"/>
  <c r="H380" i="20"/>
  <c r="P381" i="19"/>
  <c r="H380" i="19"/>
  <c r="P379" i="19"/>
  <c r="L375" i="20"/>
  <c r="T374" i="20"/>
  <c r="T373" i="20"/>
  <c r="T372" i="20"/>
  <c r="P373" i="19"/>
  <c r="H372" i="19"/>
  <c r="P371" i="19"/>
  <c r="L367" i="20"/>
  <c r="L366" i="20"/>
  <c r="L365" i="20"/>
  <c r="P364" i="20"/>
  <c r="H365" i="19"/>
  <c r="H364" i="19"/>
  <c r="P363" i="19"/>
  <c r="L359" i="20"/>
  <c r="T358" i="20"/>
  <c r="T357" i="20"/>
  <c r="T356" i="20"/>
  <c r="H357" i="19"/>
  <c r="H356" i="19"/>
  <c r="P355" i="19"/>
  <c r="L351" i="20"/>
  <c r="T1522" i="20"/>
  <c r="P1520" i="20"/>
  <c r="L1519" i="20"/>
  <c r="L1518" i="20"/>
  <c r="P1517" i="20"/>
  <c r="H1518" i="19"/>
  <c r="H1517" i="19"/>
  <c r="L1516" i="19"/>
  <c r="P1512" i="20"/>
  <c r="P1511" i="20"/>
  <c r="P1510" i="20"/>
  <c r="P1509" i="20"/>
  <c r="H1510" i="19"/>
  <c r="H1509" i="19"/>
  <c r="P1508" i="19"/>
  <c r="P1504" i="20"/>
  <c r="P1503" i="20"/>
  <c r="P1502" i="20"/>
  <c r="P1501" i="20"/>
  <c r="P1502" i="19"/>
  <c r="H1501" i="19"/>
  <c r="L1500" i="19"/>
  <c r="H1496" i="20"/>
  <c r="T1495" i="20"/>
  <c r="L1494" i="20"/>
  <c r="L1493" i="20"/>
  <c r="P1494" i="19"/>
  <c r="H1493" i="19"/>
  <c r="L1492" i="19"/>
  <c r="P1488" i="20"/>
  <c r="L1487" i="20"/>
  <c r="P1486" i="20"/>
  <c r="H1485" i="20"/>
  <c r="P1486" i="19"/>
  <c r="H1485" i="19"/>
  <c r="L1484" i="19"/>
  <c r="P1480" i="20"/>
  <c r="L1479" i="20"/>
  <c r="P1478" i="20"/>
  <c r="H1477" i="20"/>
  <c r="P1478" i="19"/>
  <c r="H1477" i="19"/>
  <c r="L1476" i="19"/>
  <c r="P1472" i="20"/>
  <c r="L1471" i="20"/>
  <c r="P1470" i="20"/>
  <c r="H1469" i="20"/>
  <c r="H1470" i="19"/>
  <c r="H1469" i="19"/>
  <c r="L1468" i="19"/>
  <c r="P1464" i="20"/>
  <c r="T1463" i="20"/>
  <c r="H1462" i="20"/>
  <c r="L1461" i="20"/>
  <c r="H1462" i="19"/>
  <c r="H1461" i="19"/>
  <c r="L1460" i="19"/>
  <c r="P1456" i="20"/>
  <c r="L1455" i="20"/>
  <c r="P1454" i="20"/>
  <c r="H1453" i="20"/>
  <c r="H1454" i="19"/>
  <c r="H1453" i="19"/>
  <c r="P1452" i="19"/>
  <c r="P1448" i="20"/>
  <c r="L1447" i="20"/>
  <c r="H1446" i="20"/>
  <c r="H1445" i="20"/>
  <c r="P1446" i="19"/>
  <c r="H1445" i="19"/>
  <c r="L1444" i="19"/>
  <c r="P1440" i="20"/>
  <c r="L1439" i="20"/>
  <c r="P1438" i="20"/>
  <c r="H1437" i="20"/>
  <c r="P1438" i="19"/>
  <c r="H1437" i="19"/>
  <c r="P1436" i="19"/>
  <c r="P1432" i="20"/>
  <c r="T1431" i="20"/>
  <c r="H1430" i="20"/>
  <c r="L1429" i="20"/>
  <c r="P1430" i="19"/>
  <c r="H1429" i="19"/>
  <c r="L1428" i="19"/>
  <c r="P1424" i="20"/>
  <c r="L1423" i="20"/>
  <c r="P1422" i="20"/>
  <c r="H1421" i="20"/>
  <c r="P1422" i="19"/>
  <c r="H1421" i="19"/>
  <c r="L1420" i="19"/>
  <c r="H1416" i="20"/>
  <c r="L1415" i="20"/>
  <c r="P1414" i="20"/>
  <c r="H1413" i="20"/>
  <c r="P1414" i="19"/>
  <c r="H1413" i="19"/>
  <c r="L1412" i="19"/>
  <c r="H1408" i="20"/>
  <c r="L1407" i="20"/>
  <c r="H1406" i="20"/>
  <c r="H1405" i="20"/>
  <c r="H1406" i="19"/>
  <c r="H1405" i="19"/>
  <c r="L1404" i="19"/>
  <c r="H1400" i="20"/>
  <c r="T1399" i="20"/>
  <c r="P1398" i="20"/>
  <c r="L1397" i="20"/>
  <c r="H1398" i="19"/>
  <c r="H1397" i="19"/>
  <c r="P1396" i="19"/>
  <c r="H1392" i="20"/>
  <c r="L1391" i="20"/>
  <c r="P1390" i="20"/>
  <c r="H1389" i="20"/>
  <c r="H1390" i="19"/>
  <c r="H1389" i="19"/>
  <c r="L1388" i="19"/>
  <c r="H1384" i="20"/>
  <c r="L1383" i="20"/>
  <c r="H1382" i="20"/>
  <c r="H1381" i="20"/>
  <c r="H1382" i="19"/>
  <c r="H1381" i="19"/>
  <c r="L1380" i="19"/>
  <c r="H1376" i="20"/>
  <c r="L1375" i="20"/>
  <c r="P1374" i="20"/>
  <c r="H1373" i="20"/>
  <c r="P1374" i="19"/>
  <c r="H1373" i="19"/>
  <c r="L1372" i="19"/>
  <c r="H1368" i="20"/>
  <c r="T1367" i="20"/>
  <c r="P1366" i="20"/>
  <c r="L1365" i="20"/>
  <c r="P1366" i="19"/>
  <c r="H1365" i="19"/>
  <c r="L1364" i="19"/>
  <c r="H1360" i="20"/>
  <c r="T1359" i="20"/>
  <c r="P1358" i="20"/>
  <c r="H1357" i="20"/>
  <c r="P1358" i="19"/>
  <c r="H1357" i="19"/>
  <c r="L1356" i="19"/>
  <c r="T1352" i="20"/>
  <c r="T1351" i="20"/>
  <c r="H1350" i="20"/>
  <c r="T1349" i="20"/>
  <c r="P1350" i="19"/>
  <c r="H1349" i="19"/>
  <c r="L1348" i="19"/>
  <c r="T1344" i="20"/>
  <c r="T1343" i="20"/>
  <c r="P1342" i="20"/>
  <c r="T1341" i="20"/>
  <c r="H1342" i="19"/>
  <c r="H1341" i="19"/>
  <c r="L1340" i="19"/>
  <c r="L1336" i="20"/>
  <c r="L1335" i="20"/>
  <c r="T1334" i="20"/>
  <c r="H1333" i="20"/>
  <c r="H1334" i="19"/>
  <c r="L1333" i="19"/>
  <c r="L1332" i="19"/>
  <c r="L1328" i="20"/>
  <c r="L1327" i="20"/>
  <c r="T1326" i="20"/>
  <c r="H1325" i="20"/>
  <c r="H1326" i="19"/>
  <c r="H1325" i="19"/>
  <c r="P1324" i="19"/>
  <c r="L1320" i="20"/>
  <c r="L1319" i="20"/>
  <c r="T1318" i="20"/>
  <c r="P1317" i="20"/>
  <c r="P1318" i="19"/>
  <c r="H1317" i="19"/>
  <c r="L1316" i="19"/>
  <c r="L1312" i="20"/>
  <c r="L1311" i="20"/>
  <c r="T1310" i="20"/>
  <c r="H1309" i="20"/>
  <c r="P1310" i="19"/>
  <c r="H1309" i="19"/>
  <c r="L1308" i="19"/>
  <c r="L1304" i="20"/>
  <c r="L1303" i="20"/>
  <c r="T1302" i="20"/>
  <c r="H1301" i="20"/>
  <c r="L1302" i="19"/>
  <c r="H1301" i="19"/>
  <c r="L1300" i="19"/>
  <c r="L1296" i="20"/>
  <c r="L1295" i="20"/>
  <c r="T1294" i="20"/>
  <c r="H1293" i="20"/>
  <c r="P1294" i="19"/>
  <c r="H1293" i="19"/>
  <c r="L1292" i="19"/>
  <c r="L1288" i="20"/>
  <c r="L1287" i="20"/>
  <c r="H1286" i="20"/>
  <c r="H1285" i="20"/>
  <c r="P1286" i="19"/>
  <c r="H1285" i="19"/>
  <c r="L1284" i="19"/>
  <c r="L1280" i="20"/>
  <c r="L1279" i="20"/>
  <c r="T1278" i="20"/>
  <c r="T1277" i="20"/>
  <c r="L1278" i="19"/>
  <c r="H1277" i="19"/>
  <c r="L1276" i="19"/>
  <c r="L1272" i="20"/>
  <c r="L1271" i="20"/>
  <c r="T1270" i="20"/>
  <c r="H1269" i="20"/>
  <c r="H1270" i="19"/>
  <c r="L1269" i="19"/>
  <c r="P1268" i="19"/>
  <c r="L1264" i="20"/>
  <c r="L1263" i="20"/>
  <c r="T1262" i="20"/>
  <c r="P1261" i="20"/>
  <c r="H1262" i="19"/>
  <c r="H1261" i="19"/>
  <c r="L1260" i="19"/>
  <c r="L1256" i="20"/>
  <c r="L1255" i="20"/>
  <c r="T1254" i="20"/>
  <c r="H1253" i="20"/>
  <c r="H1254" i="19"/>
  <c r="H1253" i="19"/>
  <c r="P1252" i="19"/>
  <c r="L1248" i="20"/>
  <c r="L1247" i="20"/>
  <c r="T1246" i="20"/>
  <c r="P1245" i="20"/>
  <c r="P1246" i="19"/>
  <c r="H1245" i="19"/>
  <c r="L1244" i="19"/>
  <c r="L1240" i="20"/>
  <c r="L1239" i="20"/>
  <c r="T1238" i="20"/>
  <c r="P1237" i="20"/>
  <c r="L1238" i="19"/>
  <c r="H1237" i="19"/>
  <c r="L1236" i="19"/>
  <c r="L1232" i="20"/>
  <c r="L1231" i="20"/>
  <c r="T1230" i="20"/>
  <c r="P1229" i="20"/>
  <c r="P1230" i="19"/>
  <c r="H1229" i="19"/>
  <c r="L1228" i="19"/>
  <c r="L1224" i="20"/>
  <c r="L1223" i="20"/>
  <c r="P1222" i="20"/>
  <c r="P1221" i="20"/>
  <c r="P1222" i="19"/>
  <c r="H1221" i="19"/>
  <c r="L1220" i="19"/>
  <c r="L1216" i="20"/>
  <c r="L1215" i="20"/>
  <c r="T1214" i="20"/>
  <c r="T1213" i="20"/>
  <c r="L1214" i="19"/>
  <c r="H1213" i="19"/>
  <c r="L1212" i="19"/>
  <c r="P1208" i="20"/>
  <c r="P1207" i="20"/>
  <c r="T1206" i="20"/>
  <c r="T1205" i="20"/>
  <c r="H1206" i="19"/>
  <c r="L1205" i="19"/>
  <c r="L1204" i="19"/>
  <c r="P1200" i="20"/>
  <c r="T1199" i="20"/>
  <c r="T1198" i="20"/>
  <c r="L1197" i="20"/>
  <c r="H1198" i="19"/>
  <c r="H1197" i="19"/>
  <c r="P1196" i="19"/>
  <c r="P1192" i="20"/>
  <c r="L1191" i="20"/>
  <c r="T1190" i="20"/>
  <c r="P1189" i="20"/>
  <c r="P1190" i="19"/>
  <c r="H1189" i="19"/>
  <c r="L1188" i="19"/>
  <c r="P1184" i="20"/>
  <c r="T1183" i="20"/>
  <c r="T1182" i="20"/>
  <c r="T1181" i="20"/>
  <c r="P1182" i="19"/>
  <c r="H1181" i="19"/>
  <c r="P1180" i="19"/>
  <c r="P1176" i="20"/>
  <c r="P1175" i="20"/>
  <c r="T1174" i="20"/>
  <c r="T1173" i="20"/>
  <c r="L1174" i="19"/>
  <c r="H1173" i="19"/>
  <c r="L1172" i="19"/>
  <c r="P1168" i="20"/>
  <c r="T1167" i="20"/>
  <c r="T1166" i="20"/>
  <c r="L1165" i="20"/>
  <c r="P1166" i="19"/>
  <c r="H1165" i="19"/>
  <c r="L1164" i="19"/>
  <c r="L1160" i="20"/>
  <c r="P1159" i="20"/>
  <c r="H1158" i="20"/>
  <c r="P1157" i="20"/>
  <c r="P1158" i="19"/>
  <c r="H1157" i="19"/>
  <c r="L1156" i="19"/>
  <c r="L1152" i="20"/>
  <c r="P1151" i="20"/>
  <c r="T1150" i="20"/>
  <c r="T1149" i="20"/>
  <c r="L1150" i="19"/>
  <c r="H1149" i="19"/>
  <c r="L1148" i="19"/>
  <c r="L1144" i="20"/>
  <c r="P1143" i="20"/>
  <c r="T1142" i="20"/>
  <c r="P1141" i="20"/>
  <c r="H1142" i="19"/>
  <c r="L1141" i="19"/>
  <c r="P1140" i="19"/>
  <c r="L1136" i="20"/>
  <c r="P1135" i="20"/>
  <c r="T1134" i="20"/>
  <c r="P1133" i="20"/>
  <c r="H1134" i="19"/>
  <c r="H1133" i="19"/>
  <c r="L1132" i="19"/>
  <c r="L1128" i="20"/>
  <c r="H1127" i="20"/>
  <c r="L1126" i="20"/>
  <c r="P1125" i="20"/>
  <c r="H1126" i="19"/>
  <c r="H1125" i="19"/>
  <c r="L1124" i="19"/>
  <c r="L1120" i="20"/>
  <c r="H1119" i="20"/>
  <c r="L1118" i="20"/>
  <c r="P1117" i="20"/>
  <c r="P1118" i="19"/>
  <c r="H1117" i="19"/>
  <c r="L1116" i="19"/>
  <c r="L1112" i="20"/>
  <c r="P1111" i="20"/>
  <c r="L1110" i="20"/>
  <c r="H1109" i="20"/>
  <c r="P1110" i="19"/>
  <c r="H1109" i="19"/>
  <c r="L1108" i="19"/>
  <c r="L1104" i="20"/>
  <c r="P1103" i="20"/>
  <c r="L1102" i="20"/>
  <c r="H1101" i="20"/>
  <c r="P1102" i="19"/>
  <c r="H1101" i="19"/>
  <c r="L1100" i="19"/>
  <c r="L1096" i="20"/>
  <c r="P1095" i="20"/>
  <c r="L1094" i="20"/>
  <c r="H1093" i="20"/>
  <c r="P1094" i="19"/>
  <c r="H1093" i="19"/>
  <c r="L1092" i="19"/>
  <c r="L1088" i="20"/>
  <c r="P1087" i="20"/>
  <c r="L1086" i="20"/>
  <c r="H1085" i="20"/>
  <c r="H1086" i="19"/>
  <c r="H1085" i="19"/>
  <c r="L1084" i="19"/>
  <c r="L1080" i="20"/>
  <c r="P1079" i="20"/>
  <c r="L1078" i="20"/>
  <c r="P1077" i="20"/>
  <c r="H1078" i="19"/>
  <c r="H1077" i="19"/>
  <c r="L1076" i="19"/>
  <c r="L1072" i="20"/>
  <c r="P1071" i="20"/>
  <c r="L1070" i="20"/>
  <c r="P1069" i="20"/>
  <c r="H1070" i="19"/>
  <c r="H1069" i="19"/>
  <c r="P1068" i="19"/>
  <c r="L1064" i="20"/>
  <c r="P1063" i="20"/>
  <c r="L1062" i="20"/>
  <c r="P1061" i="20"/>
  <c r="P1062" i="19"/>
  <c r="H1061" i="19"/>
  <c r="L1060" i="19"/>
  <c r="L1056" i="20"/>
  <c r="P1055" i="20"/>
  <c r="L1054" i="20"/>
  <c r="P1053" i="20"/>
  <c r="P1054" i="19"/>
  <c r="H1053" i="19"/>
  <c r="L1052" i="19"/>
  <c r="L1048" i="20"/>
  <c r="P1047" i="20"/>
  <c r="L1046" i="20"/>
  <c r="P1045" i="20"/>
  <c r="P1046" i="19"/>
  <c r="H1045" i="19"/>
  <c r="L1044" i="19"/>
  <c r="L1040" i="20"/>
  <c r="P1039" i="20"/>
  <c r="L1038" i="20"/>
  <c r="P1037" i="20"/>
  <c r="P1038" i="19"/>
  <c r="H1037" i="19"/>
  <c r="L1036" i="19"/>
  <c r="L1032" i="20"/>
  <c r="P1031" i="20"/>
  <c r="L1030" i="20"/>
  <c r="P1029" i="20"/>
  <c r="P1030" i="19"/>
  <c r="L1029" i="19"/>
  <c r="H1028" i="19"/>
  <c r="L1024" i="20"/>
  <c r="P1023" i="20"/>
  <c r="L1022" i="20"/>
  <c r="P1021" i="20"/>
  <c r="P1022" i="19"/>
  <c r="L1021" i="19"/>
  <c r="L1020" i="19"/>
  <c r="L1016" i="20"/>
  <c r="P1015" i="20"/>
  <c r="L1014" i="20"/>
  <c r="P1013" i="20"/>
  <c r="P1014" i="19"/>
  <c r="L1013" i="19"/>
  <c r="P1012" i="19"/>
  <c r="L1008" i="20"/>
  <c r="P1007" i="20"/>
  <c r="L1006" i="20"/>
  <c r="P1005" i="20"/>
  <c r="P1006" i="19"/>
  <c r="L1005" i="19"/>
  <c r="L1004" i="19"/>
  <c r="T1000" i="20"/>
  <c r="P999" i="20"/>
  <c r="L998" i="20"/>
  <c r="T997" i="20"/>
  <c r="H998" i="19"/>
  <c r="L997" i="19"/>
  <c r="H996" i="19"/>
  <c r="L992" i="20"/>
  <c r="P991" i="20"/>
  <c r="H990" i="20"/>
  <c r="T989" i="20"/>
  <c r="P990" i="19"/>
  <c r="L989" i="19"/>
  <c r="L988" i="19"/>
  <c r="T984" i="20"/>
  <c r="P983" i="20"/>
  <c r="T982" i="20"/>
  <c r="T981" i="20"/>
  <c r="P982" i="19"/>
  <c r="L981" i="19"/>
  <c r="L980" i="19"/>
  <c r="L976" i="20"/>
  <c r="P975" i="20"/>
  <c r="H974" i="20"/>
  <c r="H973" i="20"/>
  <c r="P974" i="19"/>
  <c r="L973" i="19"/>
  <c r="L972" i="19"/>
  <c r="T968" i="20"/>
  <c r="P967" i="20"/>
  <c r="L966" i="20"/>
  <c r="T965" i="20"/>
  <c r="P966" i="19"/>
  <c r="L965" i="19"/>
  <c r="H964" i="19"/>
  <c r="T960" i="20"/>
  <c r="H959" i="20"/>
  <c r="P958" i="20"/>
  <c r="T957" i="20"/>
  <c r="P958" i="19"/>
  <c r="P957" i="19"/>
  <c r="L956" i="19"/>
  <c r="L952" i="20"/>
  <c r="T951" i="20"/>
  <c r="L950" i="20"/>
  <c r="T949" i="20"/>
  <c r="H950" i="19"/>
  <c r="P949" i="19"/>
  <c r="L948" i="19"/>
  <c r="T944" i="20"/>
  <c r="P943" i="20"/>
  <c r="P942" i="20"/>
  <c r="H941" i="20"/>
  <c r="H942" i="19"/>
  <c r="P941" i="19"/>
  <c r="L940" i="19"/>
  <c r="L936" i="20"/>
  <c r="T935" i="20"/>
  <c r="T934" i="20"/>
  <c r="T933" i="20"/>
  <c r="H934" i="19"/>
  <c r="P933" i="19"/>
  <c r="H932" i="19"/>
  <c r="T928" i="20"/>
  <c r="P927" i="20"/>
  <c r="P926" i="20"/>
  <c r="T925" i="20"/>
  <c r="L926" i="19"/>
  <c r="P925" i="19"/>
  <c r="P924" i="19"/>
  <c r="L920" i="20"/>
  <c r="T919" i="20"/>
  <c r="L918" i="20"/>
  <c r="T917" i="20"/>
  <c r="H918" i="19"/>
  <c r="P917" i="19"/>
  <c r="L916" i="19"/>
  <c r="T912" i="20"/>
  <c r="P911" i="20"/>
  <c r="P910" i="20"/>
  <c r="P909" i="20"/>
  <c r="H910" i="19"/>
  <c r="P909" i="19"/>
  <c r="H908" i="19"/>
  <c r="L904" i="20"/>
  <c r="P903" i="20"/>
  <c r="T902" i="20"/>
  <c r="T901" i="20"/>
  <c r="H902" i="19"/>
  <c r="P901" i="19"/>
  <c r="L900" i="19"/>
  <c r="T896" i="20"/>
  <c r="P895" i="20"/>
  <c r="P894" i="20"/>
  <c r="T893" i="20"/>
  <c r="L894" i="19"/>
  <c r="P893" i="19"/>
  <c r="L892" i="19"/>
  <c r="L888" i="20"/>
  <c r="T887" i="20"/>
  <c r="L886" i="20"/>
  <c r="T885" i="20"/>
  <c r="L886" i="19"/>
  <c r="P885" i="19"/>
  <c r="P884" i="19"/>
  <c r="T880" i="20"/>
  <c r="P879" i="20"/>
  <c r="P878" i="20"/>
  <c r="P877" i="20"/>
  <c r="H878" i="19"/>
  <c r="P877" i="19"/>
  <c r="H876" i="19"/>
  <c r="L872" i="20"/>
  <c r="T871" i="20"/>
  <c r="T870" i="20"/>
  <c r="T869" i="20"/>
  <c r="H870" i="19"/>
  <c r="P869" i="19"/>
  <c r="H868" i="19"/>
  <c r="T864" i="20"/>
  <c r="P863" i="20"/>
  <c r="H862" i="20"/>
  <c r="T861" i="20"/>
  <c r="L862" i="19"/>
  <c r="P861" i="19"/>
  <c r="L860" i="19"/>
  <c r="L856" i="20"/>
  <c r="T855" i="20"/>
  <c r="L854" i="20"/>
  <c r="T853" i="20"/>
  <c r="H854" i="19"/>
  <c r="P853" i="19"/>
  <c r="L852" i="19"/>
  <c r="T848" i="20"/>
  <c r="P847" i="20"/>
  <c r="H846" i="20"/>
  <c r="P845" i="20"/>
  <c r="H846" i="19"/>
  <c r="P845" i="19"/>
  <c r="L844" i="19"/>
  <c r="L840" i="20"/>
  <c r="T839" i="20"/>
  <c r="T838" i="20"/>
  <c r="T837" i="20"/>
  <c r="H838" i="19"/>
  <c r="P837" i="19"/>
  <c r="L836" i="19"/>
  <c r="T832" i="20"/>
  <c r="P831" i="20"/>
  <c r="T830" i="20"/>
  <c r="T829" i="20"/>
  <c r="L830" i="19"/>
  <c r="P829" i="19"/>
  <c r="L828" i="19"/>
  <c r="L824" i="20"/>
  <c r="T823" i="20"/>
  <c r="L822" i="20"/>
  <c r="T821" i="20"/>
  <c r="H822" i="19"/>
  <c r="P821" i="19"/>
  <c r="L820" i="19"/>
  <c r="T816" i="20"/>
  <c r="P815" i="20"/>
  <c r="H814" i="20"/>
  <c r="P813" i="20"/>
  <c r="H814" i="19"/>
  <c r="P813" i="19"/>
  <c r="L812" i="19"/>
  <c r="L808" i="20"/>
  <c r="T807" i="20"/>
  <c r="T806" i="20"/>
  <c r="T805" i="20"/>
  <c r="H806" i="19"/>
  <c r="P805" i="19"/>
  <c r="H804" i="19"/>
  <c r="T800" i="20"/>
  <c r="P799" i="20"/>
  <c r="H798" i="20"/>
  <c r="T797" i="20"/>
  <c r="L798" i="19"/>
  <c r="P797" i="19"/>
  <c r="L796" i="19"/>
  <c r="L792" i="20"/>
  <c r="T791" i="20"/>
  <c r="L790" i="20"/>
  <c r="T789" i="20"/>
  <c r="H790" i="19"/>
  <c r="P789" i="19"/>
  <c r="L788" i="19"/>
  <c r="T784" i="20"/>
  <c r="P783" i="20"/>
  <c r="H782" i="20"/>
  <c r="P781" i="20"/>
  <c r="H782" i="19"/>
  <c r="P781" i="19"/>
  <c r="L780" i="19"/>
  <c r="L776" i="20"/>
  <c r="T775" i="20"/>
  <c r="T774" i="20"/>
  <c r="T773" i="20"/>
  <c r="H774" i="19"/>
  <c r="P773" i="19"/>
  <c r="L772" i="19"/>
  <c r="L768" i="20"/>
  <c r="H767" i="20"/>
  <c r="P766" i="20"/>
  <c r="T765" i="20"/>
  <c r="P766" i="19"/>
  <c r="L765" i="19"/>
  <c r="L764" i="19"/>
  <c r="T760" i="20"/>
  <c r="H759" i="20"/>
  <c r="T758" i="20"/>
  <c r="T757" i="20"/>
  <c r="H758" i="19"/>
  <c r="L757" i="19"/>
  <c r="L756" i="19"/>
  <c r="L752" i="20"/>
  <c r="H751" i="20"/>
  <c r="P750" i="20"/>
  <c r="P749" i="20"/>
  <c r="P750" i="19"/>
  <c r="P749" i="19"/>
  <c r="L748" i="19"/>
  <c r="T744" i="20"/>
  <c r="H743" i="20"/>
  <c r="L742" i="20"/>
  <c r="T741" i="20"/>
  <c r="H742" i="19"/>
  <c r="H741" i="19"/>
  <c r="H740" i="19"/>
  <c r="L736" i="20"/>
  <c r="H735" i="20"/>
  <c r="P734" i="20"/>
  <c r="T733" i="20"/>
  <c r="P734" i="19"/>
  <c r="P733" i="19"/>
  <c r="L732" i="19"/>
  <c r="T728" i="20"/>
  <c r="H727" i="20"/>
  <c r="T726" i="20"/>
  <c r="T725" i="20"/>
  <c r="P726" i="19"/>
  <c r="P725" i="19"/>
  <c r="L724" i="19"/>
  <c r="L720" i="20"/>
  <c r="H719" i="20"/>
  <c r="P718" i="20"/>
  <c r="P717" i="20"/>
  <c r="P718" i="19"/>
  <c r="L717" i="19"/>
  <c r="L716" i="19"/>
  <c r="T712" i="20"/>
  <c r="H711" i="20"/>
  <c r="L710" i="20"/>
  <c r="T709" i="20"/>
  <c r="P710" i="19"/>
  <c r="L709" i="19"/>
  <c r="H708" i="19"/>
  <c r="L704" i="20"/>
  <c r="H703" i="20"/>
  <c r="P702" i="20"/>
  <c r="T701" i="20"/>
  <c r="P702" i="19"/>
  <c r="H701" i="19"/>
  <c r="L700" i="19"/>
  <c r="T696" i="20"/>
  <c r="H695" i="20"/>
  <c r="T694" i="20"/>
  <c r="T693" i="20"/>
  <c r="P694" i="19"/>
  <c r="L693" i="19"/>
  <c r="L692" i="19"/>
  <c r="L688" i="20"/>
  <c r="P687" i="20"/>
  <c r="P686" i="20"/>
  <c r="P685" i="20"/>
  <c r="H686" i="19"/>
  <c r="H685" i="19"/>
  <c r="L684" i="19"/>
  <c r="T680" i="20"/>
  <c r="P679" i="20"/>
  <c r="L678" i="20"/>
  <c r="T677" i="20"/>
  <c r="P678" i="19"/>
  <c r="P677" i="19"/>
  <c r="H676" i="19"/>
  <c r="L672" i="20"/>
  <c r="H671" i="20"/>
  <c r="H670" i="20"/>
  <c r="T669" i="20"/>
  <c r="L670" i="19"/>
  <c r="H669" i="19"/>
  <c r="L668" i="19"/>
  <c r="T664" i="20"/>
  <c r="P663" i="20"/>
  <c r="T662" i="20"/>
  <c r="T661" i="20"/>
  <c r="P662" i="19"/>
  <c r="P661" i="19"/>
  <c r="L660" i="19"/>
  <c r="L656" i="20"/>
  <c r="P655" i="20"/>
  <c r="P654" i="20"/>
  <c r="H653" i="20"/>
  <c r="P654" i="19"/>
  <c r="L653" i="19"/>
  <c r="H652" i="19"/>
  <c r="H648" i="20"/>
  <c r="P647" i="20"/>
  <c r="P646" i="20"/>
  <c r="H645" i="20"/>
  <c r="P646" i="19"/>
  <c r="L645" i="19"/>
  <c r="L644" i="19"/>
  <c r="H640" i="20"/>
  <c r="H639" i="20"/>
  <c r="H638" i="20"/>
  <c r="H637" i="20"/>
  <c r="P638" i="19"/>
  <c r="L637" i="19"/>
  <c r="L636" i="19"/>
  <c r="H632" i="20"/>
  <c r="P631" i="20"/>
  <c r="H630" i="20"/>
  <c r="H629" i="20"/>
  <c r="H630" i="19"/>
  <c r="L629" i="19"/>
  <c r="L628" i="19"/>
  <c r="H624" i="20"/>
  <c r="P623" i="20"/>
  <c r="H622" i="20"/>
  <c r="H621" i="20"/>
  <c r="P622" i="19"/>
  <c r="P621" i="19"/>
  <c r="H620" i="19"/>
  <c r="H616" i="20"/>
  <c r="P615" i="20"/>
  <c r="H614" i="20"/>
  <c r="P613" i="20"/>
  <c r="H614" i="19"/>
  <c r="H613" i="19"/>
  <c r="H612" i="19"/>
  <c r="H608" i="20"/>
  <c r="H607" i="20"/>
  <c r="H606" i="20"/>
  <c r="H605" i="20"/>
  <c r="P606" i="19"/>
  <c r="P605" i="19"/>
  <c r="L604" i="19"/>
  <c r="H600" i="20"/>
  <c r="H599" i="20"/>
  <c r="P598" i="20"/>
  <c r="P597" i="20"/>
  <c r="P598" i="19"/>
  <c r="P597" i="19"/>
  <c r="L596" i="19"/>
  <c r="H592" i="20"/>
  <c r="H591" i="20"/>
  <c r="P590" i="20"/>
  <c r="P589" i="20"/>
  <c r="P590" i="19"/>
  <c r="L589" i="19"/>
  <c r="L588" i="19"/>
  <c r="H584" i="20"/>
  <c r="H583" i="20"/>
  <c r="H582" i="20"/>
  <c r="H581" i="20"/>
  <c r="P582" i="19"/>
  <c r="L581" i="19"/>
  <c r="L580" i="19"/>
  <c r="H576" i="20"/>
  <c r="H575" i="20"/>
  <c r="H574" i="20"/>
  <c r="L573" i="20"/>
  <c r="P574" i="19"/>
  <c r="L573" i="19"/>
  <c r="L572" i="19"/>
  <c r="H568" i="20"/>
  <c r="H567" i="20"/>
  <c r="H566" i="20"/>
  <c r="H565" i="20"/>
  <c r="P566" i="19"/>
  <c r="L565" i="19"/>
  <c r="L564" i="19"/>
  <c r="H560" i="20"/>
  <c r="H559" i="20"/>
  <c r="H558" i="20"/>
  <c r="H557" i="20"/>
  <c r="H558" i="19"/>
  <c r="P557" i="19"/>
  <c r="L556" i="19"/>
  <c r="H552" i="20"/>
  <c r="H551" i="20"/>
  <c r="H550" i="20"/>
  <c r="H549" i="20"/>
  <c r="P550" i="19"/>
  <c r="P549" i="19"/>
  <c r="H548" i="19"/>
  <c r="H544" i="20"/>
  <c r="H543" i="20"/>
  <c r="H542" i="20"/>
  <c r="H541" i="20"/>
  <c r="L542" i="19"/>
  <c r="H541" i="19"/>
  <c r="L540" i="19"/>
  <c r="H536" i="20"/>
  <c r="H535" i="20"/>
  <c r="H534" i="20"/>
  <c r="H533" i="20"/>
  <c r="P534" i="19"/>
  <c r="H533" i="19"/>
  <c r="L532" i="19"/>
  <c r="H528" i="20"/>
  <c r="H527" i="20"/>
  <c r="H526" i="20"/>
  <c r="H525" i="20"/>
  <c r="P526" i="19"/>
  <c r="H525" i="19"/>
  <c r="L524" i="19"/>
  <c r="H520" i="20"/>
  <c r="H519" i="20"/>
  <c r="H518" i="20"/>
  <c r="H517" i="20"/>
  <c r="P518" i="19"/>
  <c r="H517" i="19"/>
  <c r="L516" i="19"/>
  <c r="H512" i="20"/>
  <c r="H511" i="20"/>
  <c r="H510" i="20"/>
  <c r="H509" i="20"/>
  <c r="P510" i="19"/>
  <c r="H509" i="19"/>
  <c r="L508" i="19"/>
  <c r="H504" i="20"/>
  <c r="H503" i="20"/>
  <c r="H502" i="20"/>
  <c r="H501" i="20"/>
  <c r="H502" i="19"/>
  <c r="H501" i="19"/>
  <c r="L500" i="19"/>
  <c r="H496" i="20"/>
  <c r="H495" i="20"/>
  <c r="H494" i="20"/>
  <c r="H493" i="20"/>
  <c r="P494" i="19"/>
  <c r="L493" i="19"/>
  <c r="L492" i="19"/>
  <c r="H488" i="20"/>
  <c r="T487" i="20"/>
  <c r="H486" i="20"/>
  <c r="H485" i="20"/>
  <c r="P486" i="19"/>
  <c r="L485" i="19"/>
  <c r="L484" i="19"/>
  <c r="H480" i="20"/>
  <c r="H479" i="20"/>
  <c r="H478" i="20"/>
  <c r="H477" i="20"/>
  <c r="P478" i="19"/>
  <c r="P477" i="19"/>
  <c r="L476" i="19"/>
  <c r="H472" i="20"/>
  <c r="H471" i="20"/>
  <c r="H470" i="20"/>
  <c r="H469" i="20"/>
  <c r="P470" i="19"/>
  <c r="L469" i="19"/>
  <c r="L468" i="19"/>
  <c r="H464" i="20"/>
  <c r="H463" i="20"/>
  <c r="H462" i="20"/>
  <c r="H461" i="20"/>
  <c r="P462" i="19"/>
  <c r="H461" i="19"/>
  <c r="L460" i="19"/>
  <c r="H456" i="20"/>
  <c r="T455" i="20"/>
  <c r="H454" i="20"/>
  <c r="H453" i="20"/>
  <c r="P454" i="19"/>
  <c r="H453" i="19"/>
  <c r="L452" i="19"/>
  <c r="H448" i="20"/>
  <c r="H447" i="20"/>
  <c r="H446" i="20"/>
  <c r="H445" i="20"/>
  <c r="P446" i="19"/>
  <c r="H445" i="19"/>
  <c r="L444" i="19"/>
  <c r="L440" i="20"/>
  <c r="H439" i="20"/>
  <c r="L438" i="20"/>
  <c r="H437" i="20"/>
  <c r="P438" i="19"/>
  <c r="H437" i="19"/>
  <c r="L436" i="19"/>
  <c r="T432" i="20"/>
  <c r="H431" i="20"/>
  <c r="T430" i="20"/>
  <c r="H429" i="20"/>
  <c r="P430" i="19"/>
  <c r="L429" i="19"/>
  <c r="L428" i="19"/>
  <c r="L424" i="20"/>
  <c r="H423" i="20"/>
  <c r="L422" i="20"/>
  <c r="H421" i="20"/>
  <c r="P422" i="19"/>
  <c r="L421" i="19"/>
  <c r="L420" i="19"/>
  <c r="T416" i="20"/>
  <c r="H415" i="20"/>
  <c r="P414" i="20"/>
  <c r="H413" i="20"/>
  <c r="L414" i="19"/>
  <c r="L413" i="19"/>
  <c r="L412" i="19"/>
  <c r="L408" i="20"/>
  <c r="H407" i="20"/>
  <c r="L406" i="20"/>
  <c r="H405" i="20"/>
  <c r="P406" i="19"/>
  <c r="H405" i="19"/>
  <c r="L404" i="19"/>
  <c r="T400" i="20"/>
  <c r="H399" i="20"/>
  <c r="T398" i="20"/>
  <c r="H397" i="20"/>
  <c r="P398" i="19"/>
  <c r="H397" i="19"/>
  <c r="L396" i="19"/>
  <c r="L392" i="20"/>
  <c r="H391" i="20"/>
  <c r="L390" i="20"/>
  <c r="H389" i="20"/>
  <c r="P390" i="19"/>
  <c r="H389" i="19"/>
  <c r="L388" i="19"/>
  <c r="T384" i="20"/>
  <c r="P383" i="20"/>
  <c r="T382" i="20"/>
  <c r="P381" i="20"/>
  <c r="P382" i="19"/>
  <c r="H381" i="19"/>
  <c r="L380" i="19"/>
  <c r="L376" i="20"/>
  <c r="H375" i="20"/>
  <c r="L374" i="20"/>
  <c r="P373" i="20"/>
  <c r="H374" i="19"/>
  <c r="H373" i="19"/>
  <c r="L372" i="19"/>
  <c r="T368" i="20"/>
  <c r="H367" i="20"/>
  <c r="T366" i="20"/>
  <c r="P365" i="20"/>
  <c r="P366" i="19"/>
  <c r="L365" i="19"/>
  <c r="L364" i="19"/>
  <c r="L360" i="20"/>
  <c r="H359" i="20"/>
  <c r="L358" i="20"/>
  <c r="P357" i="20"/>
  <c r="P358" i="19"/>
  <c r="L357" i="19"/>
  <c r="L356" i="19"/>
  <c r="P1522" i="20"/>
  <c r="T1520" i="20"/>
  <c r="H1519" i="20"/>
  <c r="P1518" i="20"/>
  <c r="P1519" i="19"/>
  <c r="P1518" i="19"/>
  <c r="L1517" i="19"/>
  <c r="H1513" i="20"/>
  <c r="T1512" i="20"/>
  <c r="H1511" i="20"/>
  <c r="L1510" i="20"/>
  <c r="P1511" i="19"/>
  <c r="L1510" i="19"/>
  <c r="L1509" i="19"/>
  <c r="T1505" i="20"/>
  <c r="T1504" i="20"/>
  <c r="H1503" i="20"/>
  <c r="H1502" i="20"/>
  <c r="P1503" i="19"/>
  <c r="H1502" i="19"/>
  <c r="L1501" i="19"/>
  <c r="L1497" i="20"/>
  <c r="T1496" i="20"/>
  <c r="L1495" i="20"/>
  <c r="P1494" i="20"/>
  <c r="P1495" i="19"/>
  <c r="H1494" i="19"/>
  <c r="L1493" i="19"/>
  <c r="T1489" i="20"/>
  <c r="T1488" i="20"/>
  <c r="H1487" i="20"/>
  <c r="H1486" i="20"/>
  <c r="P1487" i="19"/>
  <c r="H1486" i="19"/>
  <c r="L1485" i="19"/>
  <c r="P1481" i="20"/>
  <c r="T1480" i="20"/>
  <c r="H1479" i="20"/>
  <c r="H1478" i="20"/>
  <c r="P1479" i="19"/>
  <c r="H1478" i="19"/>
  <c r="L1477" i="19"/>
  <c r="T1473" i="20"/>
  <c r="T1472" i="20"/>
  <c r="H1471" i="20"/>
  <c r="H1470" i="20"/>
  <c r="H1471" i="19"/>
  <c r="L1470" i="19"/>
  <c r="L1469" i="19"/>
  <c r="P1465" i="20"/>
  <c r="T1464" i="20"/>
  <c r="H1463" i="20"/>
  <c r="P1462" i="20"/>
  <c r="P1463" i="19"/>
  <c r="L1462" i="19"/>
  <c r="L1461" i="19"/>
  <c r="T1457" i="20"/>
  <c r="T1456" i="20"/>
  <c r="H1455" i="20"/>
  <c r="H1454" i="20"/>
  <c r="P1455" i="19"/>
  <c r="L1454" i="19"/>
  <c r="L1453" i="19"/>
  <c r="P1449" i="20"/>
  <c r="T1448" i="20"/>
  <c r="H1447" i="20"/>
  <c r="P1446" i="20"/>
  <c r="P1447" i="19"/>
  <c r="H1446" i="19"/>
  <c r="L1445" i="19"/>
  <c r="T1441" i="20"/>
  <c r="T1440" i="20"/>
  <c r="H1439" i="20"/>
  <c r="H1438" i="20"/>
  <c r="P1439" i="19"/>
  <c r="H1438" i="19"/>
  <c r="L1437" i="19"/>
  <c r="P1433" i="20"/>
  <c r="T1432" i="20"/>
  <c r="H1431" i="20"/>
  <c r="P1430" i="20"/>
  <c r="P1431" i="19"/>
  <c r="H1430" i="19"/>
  <c r="L1429" i="19"/>
  <c r="T1425" i="20"/>
  <c r="T1424" i="20"/>
  <c r="H1423" i="20"/>
  <c r="H1422" i="20"/>
  <c r="P1423" i="19"/>
  <c r="H1422" i="19"/>
  <c r="L1421" i="19"/>
  <c r="P1417" i="20"/>
  <c r="T1416" i="20"/>
  <c r="H1415" i="20"/>
  <c r="H1414" i="20"/>
  <c r="P1415" i="19"/>
  <c r="H1414" i="19"/>
  <c r="L1413" i="19"/>
  <c r="T1409" i="20"/>
  <c r="T1408" i="20"/>
  <c r="H1407" i="20"/>
  <c r="P1406" i="20"/>
  <c r="P1407" i="19"/>
  <c r="L1406" i="19"/>
  <c r="L1405" i="19"/>
  <c r="P1401" i="20"/>
  <c r="T1400" i="20"/>
  <c r="H1399" i="20"/>
  <c r="H1398" i="20"/>
  <c r="P1399" i="19"/>
  <c r="L1398" i="19"/>
  <c r="L1397" i="19"/>
  <c r="T1393" i="20"/>
  <c r="T1392" i="20"/>
  <c r="H1391" i="20"/>
  <c r="H1390" i="20"/>
  <c r="P1391" i="19"/>
  <c r="P1390" i="19"/>
  <c r="L1389" i="19"/>
  <c r="P1385" i="20"/>
  <c r="T1384" i="20"/>
  <c r="P1383" i="20"/>
  <c r="P1382" i="20"/>
  <c r="P1383" i="19"/>
  <c r="L1382" i="19"/>
  <c r="L1381" i="19"/>
  <c r="T1377" i="20"/>
  <c r="T1376" i="20"/>
  <c r="P1375" i="20"/>
  <c r="H1374" i="20"/>
  <c r="P1375" i="19"/>
  <c r="H1374" i="19"/>
  <c r="L1373" i="19"/>
  <c r="P1369" i="20"/>
  <c r="T1368" i="20"/>
  <c r="H1367" i="20"/>
  <c r="H1366" i="20"/>
  <c r="P1367" i="19"/>
  <c r="H1366" i="19"/>
  <c r="L1365" i="19"/>
  <c r="T1361" i="20"/>
  <c r="T1360" i="20"/>
  <c r="H1359" i="20"/>
  <c r="H1358" i="20"/>
  <c r="P1359" i="19"/>
  <c r="H1358" i="19"/>
  <c r="L1357" i="19"/>
  <c r="H1353" i="20"/>
  <c r="L1352" i="20"/>
  <c r="L1351" i="20"/>
  <c r="T1350" i="20"/>
  <c r="P1351" i="19"/>
  <c r="H1350" i="19"/>
  <c r="L1349" i="19"/>
  <c r="H1345" i="20"/>
  <c r="L1344" i="20"/>
  <c r="L1343" i="20"/>
  <c r="T1342" i="20"/>
  <c r="P1343" i="19"/>
  <c r="L1342" i="19"/>
  <c r="L1341" i="19"/>
  <c r="H1337" i="20"/>
  <c r="P1336" i="20"/>
  <c r="H1335" i="20"/>
  <c r="P1334" i="20"/>
  <c r="L1335" i="19"/>
  <c r="L1334" i="19"/>
  <c r="H1333" i="19"/>
  <c r="P1329" i="20"/>
  <c r="P1328" i="20"/>
  <c r="P1327" i="20"/>
  <c r="H1326" i="20"/>
  <c r="P1327" i="19"/>
  <c r="L1326" i="19"/>
  <c r="L1325" i="19"/>
  <c r="H1321" i="20"/>
  <c r="P1320" i="20"/>
  <c r="P1319" i="20"/>
  <c r="H1318" i="20"/>
  <c r="P1319" i="19"/>
  <c r="H1318" i="19"/>
  <c r="L1317" i="19"/>
  <c r="P1313" i="20"/>
  <c r="P1312" i="20"/>
  <c r="P1311" i="20"/>
  <c r="P1310" i="20"/>
  <c r="H1311" i="19"/>
  <c r="H1310" i="19"/>
  <c r="L1309" i="19"/>
  <c r="P1305" i="20"/>
  <c r="P1304" i="20"/>
  <c r="P1303" i="20"/>
  <c r="P1302" i="20"/>
  <c r="P1303" i="19"/>
  <c r="P1302" i="19"/>
  <c r="L1301" i="19"/>
  <c r="P1297" i="20"/>
  <c r="P1296" i="20"/>
  <c r="H1295" i="20"/>
  <c r="P1294" i="20"/>
  <c r="P1295" i="19"/>
  <c r="H1294" i="19"/>
  <c r="L1293" i="19"/>
  <c r="H1289" i="20"/>
  <c r="P1288" i="20"/>
  <c r="P1287" i="20"/>
  <c r="T1286" i="20"/>
  <c r="P1287" i="19"/>
  <c r="H1286" i="19"/>
  <c r="L1285" i="19"/>
  <c r="H1281" i="20"/>
  <c r="P1280" i="20"/>
  <c r="H1279" i="20"/>
  <c r="H1278" i="20"/>
  <c r="P1279" i="19"/>
  <c r="P1278" i="19"/>
  <c r="L1277" i="19"/>
  <c r="H1273" i="20"/>
  <c r="P1272" i="20"/>
  <c r="H1271" i="20"/>
  <c r="H1270" i="20"/>
  <c r="L1271" i="19"/>
  <c r="L1270" i="19"/>
  <c r="H1269" i="19"/>
  <c r="H1265" i="20"/>
  <c r="P1264" i="20"/>
  <c r="P1263" i="20"/>
  <c r="P1262" i="20"/>
  <c r="P1263" i="19"/>
  <c r="P1262" i="19"/>
  <c r="L1261" i="19"/>
  <c r="H1257" i="20"/>
  <c r="P1256" i="20"/>
  <c r="P1255" i="20"/>
  <c r="P1254" i="20"/>
  <c r="P1255" i="19"/>
  <c r="L1254" i="19"/>
  <c r="L1253" i="19"/>
  <c r="H1249" i="20"/>
  <c r="P1248" i="20"/>
  <c r="P1247" i="20"/>
  <c r="P1246" i="20"/>
  <c r="H1247" i="19"/>
  <c r="H1246" i="19"/>
  <c r="L1245" i="19"/>
  <c r="H1241" i="20"/>
  <c r="P1240" i="20"/>
  <c r="P1239" i="20"/>
  <c r="P1238" i="20"/>
  <c r="P1239" i="19"/>
  <c r="P1238" i="19"/>
  <c r="L1237" i="19"/>
  <c r="H1233" i="20"/>
  <c r="P1232" i="20"/>
  <c r="P1231" i="20"/>
  <c r="P1230" i="20"/>
  <c r="P1231" i="19"/>
  <c r="H1230" i="19"/>
  <c r="L1229" i="19"/>
  <c r="H1225" i="20"/>
  <c r="P1224" i="20"/>
  <c r="P1223" i="20"/>
  <c r="T1222" i="20"/>
  <c r="P1223" i="19"/>
  <c r="H1222" i="19"/>
  <c r="L1221" i="19"/>
  <c r="H1217" i="20"/>
  <c r="P1216" i="20"/>
  <c r="P1215" i="20"/>
  <c r="P1214" i="20"/>
  <c r="H1215" i="19"/>
  <c r="P1214" i="19"/>
  <c r="L1213" i="19"/>
  <c r="H1209" i="20"/>
  <c r="L1208" i="20"/>
  <c r="L1207" i="20"/>
  <c r="L1206" i="20"/>
  <c r="L1207" i="19"/>
  <c r="L1206" i="19"/>
  <c r="H1205" i="19"/>
  <c r="P1201" i="20"/>
  <c r="H1200" i="20"/>
  <c r="L1199" i="20"/>
  <c r="L1198" i="20"/>
  <c r="P1199" i="19"/>
  <c r="L1198" i="19"/>
  <c r="L1197" i="19"/>
  <c r="P1193" i="20"/>
  <c r="L1192" i="20"/>
  <c r="P1191" i="20"/>
  <c r="L1190" i="20"/>
  <c r="P1191" i="19"/>
  <c r="H1190" i="19"/>
  <c r="L1189" i="19"/>
  <c r="H1185" i="20"/>
  <c r="H1184" i="20"/>
  <c r="L1183" i="20"/>
  <c r="L1182" i="20"/>
  <c r="H1183" i="19"/>
  <c r="H1182" i="19"/>
  <c r="L1181" i="19"/>
  <c r="P1177" i="20"/>
  <c r="L1176" i="20"/>
  <c r="L1175" i="20"/>
  <c r="L1174" i="20"/>
  <c r="P1175" i="19"/>
  <c r="P1174" i="19"/>
  <c r="L1173" i="19"/>
  <c r="H1169" i="20"/>
  <c r="H1168" i="20"/>
  <c r="L1167" i="20"/>
  <c r="L1166" i="20"/>
  <c r="P1167" i="19"/>
  <c r="H1166" i="19"/>
  <c r="L1165" i="19"/>
  <c r="H1161" i="20"/>
  <c r="P1160" i="20"/>
  <c r="H1159" i="20"/>
  <c r="T1158" i="20"/>
  <c r="P1159" i="19"/>
  <c r="H1158" i="19"/>
  <c r="L1157" i="19"/>
  <c r="L1153" i="20"/>
  <c r="P1152" i="20"/>
  <c r="H1151" i="20"/>
  <c r="H1150" i="20"/>
  <c r="P1151" i="19"/>
  <c r="P1150" i="19"/>
  <c r="L1149" i="19"/>
  <c r="L1145" i="20"/>
  <c r="P1144" i="20"/>
  <c r="H1143" i="20"/>
  <c r="H1142" i="20"/>
  <c r="L1143" i="19"/>
  <c r="L1142" i="19"/>
  <c r="H1141" i="19"/>
  <c r="L1137" i="20"/>
  <c r="P1136" i="20"/>
  <c r="H1135" i="20"/>
  <c r="H1134" i="20"/>
  <c r="P1135" i="19"/>
  <c r="P1134" i="19"/>
  <c r="L1133" i="19"/>
  <c r="L1129" i="20"/>
  <c r="P1128" i="20"/>
  <c r="L1127" i="20"/>
  <c r="H1126" i="20"/>
  <c r="P1127" i="19"/>
  <c r="L1126" i="19"/>
  <c r="L1125" i="19"/>
  <c r="L1121" i="20"/>
  <c r="P1120" i="20"/>
  <c r="L1119" i="20"/>
  <c r="H1118" i="20"/>
  <c r="P1119" i="19"/>
  <c r="H1118" i="19"/>
  <c r="L1117" i="19"/>
  <c r="L1113" i="20"/>
  <c r="H1112" i="20"/>
  <c r="L1111" i="20"/>
  <c r="P1110" i="20"/>
  <c r="P1111" i="19"/>
  <c r="H1110" i="19"/>
  <c r="L1109" i="19"/>
  <c r="L1105" i="20"/>
  <c r="P1104" i="20"/>
  <c r="L1103" i="20"/>
  <c r="P1102" i="20"/>
  <c r="P1103" i="19"/>
  <c r="H1102" i="19"/>
  <c r="L1101" i="19"/>
  <c r="L1097" i="20"/>
  <c r="H1096" i="20"/>
  <c r="L1095" i="20"/>
  <c r="P1094" i="20"/>
  <c r="P1095" i="19"/>
  <c r="H1094" i="19"/>
  <c r="L1093" i="19"/>
  <c r="L1089" i="20"/>
  <c r="P1088" i="20"/>
  <c r="L1087" i="20"/>
  <c r="P1086" i="20"/>
  <c r="P1087" i="19"/>
  <c r="L1086" i="19"/>
  <c r="L1085" i="19"/>
  <c r="L1081" i="20"/>
  <c r="P1080" i="20"/>
  <c r="L1079" i="20"/>
  <c r="H1078" i="20"/>
  <c r="P1079" i="19"/>
  <c r="L1078" i="19"/>
  <c r="L1077" i="19"/>
  <c r="L1073" i="20"/>
  <c r="P1072" i="20"/>
  <c r="L1071" i="20"/>
  <c r="H1070" i="20"/>
  <c r="L1071" i="19"/>
  <c r="L1070" i="19"/>
  <c r="L1069" i="19"/>
  <c r="L1065" i="20"/>
  <c r="P1064" i="20"/>
  <c r="L1063" i="20"/>
  <c r="H1062" i="20"/>
  <c r="P1063" i="19"/>
  <c r="H1062" i="19"/>
  <c r="L1061" i="19"/>
  <c r="L1057" i="20"/>
  <c r="P1056" i="20"/>
  <c r="L1055" i="20"/>
  <c r="H1054" i="20"/>
  <c r="P1055" i="19"/>
  <c r="H1054" i="19"/>
  <c r="L1053" i="19"/>
  <c r="L1049" i="20"/>
  <c r="P1048" i="20"/>
  <c r="L1047" i="20"/>
  <c r="H1046" i="20"/>
  <c r="P1047" i="19"/>
  <c r="H1046" i="19"/>
  <c r="L1045" i="19"/>
  <c r="L1041" i="20"/>
  <c r="P1040" i="20"/>
  <c r="L1039" i="20"/>
  <c r="H1038" i="20"/>
  <c r="P1039" i="19"/>
  <c r="H1038" i="19"/>
  <c r="L1037" i="19"/>
  <c r="L1033" i="20"/>
  <c r="P1032" i="20"/>
  <c r="L1031" i="20"/>
  <c r="H1030" i="20"/>
  <c r="L1031" i="19"/>
  <c r="H1030" i="19"/>
  <c r="H1029" i="19"/>
  <c r="L1025" i="20"/>
  <c r="P1024" i="20"/>
  <c r="L1023" i="20"/>
  <c r="H1022" i="20"/>
  <c r="P1023" i="19"/>
  <c r="L1022" i="19"/>
  <c r="H1021" i="19"/>
  <c r="L1017" i="20"/>
  <c r="P1016" i="20"/>
  <c r="L1015" i="20"/>
  <c r="H1014" i="20"/>
  <c r="P1015" i="19"/>
  <c r="H1014" i="19"/>
  <c r="H1013" i="19"/>
  <c r="L1009" i="20"/>
  <c r="P1008" i="20"/>
  <c r="L1007" i="20"/>
  <c r="H1006" i="20"/>
  <c r="P1007" i="19"/>
  <c r="H1006" i="19"/>
  <c r="H1005" i="19"/>
  <c r="L1001" i="20"/>
  <c r="P1000" i="20"/>
  <c r="L999" i="20"/>
  <c r="T998" i="20"/>
  <c r="P999" i="19"/>
  <c r="L998" i="19"/>
  <c r="H997" i="19"/>
  <c r="L993" i="20"/>
  <c r="P992" i="20"/>
  <c r="L991" i="20"/>
  <c r="P990" i="20"/>
  <c r="P991" i="19"/>
  <c r="L990" i="19"/>
  <c r="H989" i="19"/>
  <c r="L985" i="20"/>
  <c r="P984" i="20"/>
  <c r="L983" i="20"/>
  <c r="L982" i="20"/>
  <c r="P983" i="19"/>
  <c r="H982" i="19"/>
  <c r="H981" i="19"/>
  <c r="L977" i="20"/>
  <c r="P976" i="20"/>
  <c r="L975" i="20"/>
  <c r="P974" i="20"/>
  <c r="P975" i="19"/>
  <c r="H974" i="19"/>
  <c r="H973" i="19"/>
  <c r="L969" i="20"/>
  <c r="P968" i="20"/>
  <c r="L967" i="20"/>
  <c r="T966" i="20"/>
  <c r="P967" i="19"/>
  <c r="H966" i="19"/>
  <c r="H965" i="19"/>
  <c r="P961" i="20"/>
  <c r="L960" i="20"/>
  <c r="T959" i="20"/>
  <c r="T958" i="20"/>
  <c r="H959" i="19"/>
  <c r="H958" i="19"/>
  <c r="L957" i="19"/>
  <c r="P953" i="20"/>
  <c r="T952" i="20"/>
  <c r="H951" i="20"/>
  <c r="P950" i="20"/>
  <c r="P951" i="19"/>
  <c r="L950" i="19"/>
  <c r="L949" i="19"/>
  <c r="H945" i="20"/>
  <c r="L944" i="20"/>
  <c r="T943" i="20"/>
  <c r="T942" i="20"/>
  <c r="P943" i="19"/>
  <c r="L942" i="19"/>
  <c r="L941" i="19"/>
  <c r="H937" i="20"/>
  <c r="T936" i="20"/>
  <c r="P935" i="20"/>
  <c r="P934" i="20"/>
  <c r="P935" i="19"/>
  <c r="L934" i="19"/>
  <c r="L933" i="19"/>
  <c r="H929" i="20"/>
  <c r="L928" i="20"/>
  <c r="T927" i="20"/>
  <c r="T926" i="20"/>
  <c r="P927" i="19"/>
  <c r="H926" i="19"/>
  <c r="L925" i="19"/>
  <c r="P921" i="20"/>
  <c r="T920" i="20"/>
  <c r="P919" i="20"/>
  <c r="P918" i="20"/>
  <c r="P919" i="19"/>
  <c r="L918" i="19"/>
  <c r="L917" i="19"/>
  <c r="P913" i="20"/>
  <c r="L912" i="20"/>
  <c r="T911" i="20"/>
  <c r="T910" i="20"/>
  <c r="P911" i="19"/>
  <c r="L910" i="19"/>
  <c r="L909" i="19"/>
  <c r="P905" i="20"/>
  <c r="T904" i="20"/>
  <c r="T903" i="20"/>
  <c r="P902" i="20"/>
  <c r="L903" i="19"/>
  <c r="L902" i="19"/>
  <c r="L901" i="19"/>
  <c r="P897" i="20"/>
  <c r="L896" i="20"/>
  <c r="T895" i="20"/>
  <c r="T894" i="20"/>
  <c r="P895" i="19"/>
  <c r="H894" i="19"/>
  <c r="L893" i="19"/>
  <c r="P889" i="20"/>
  <c r="T888" i="20"/>
  <c r="P887" i="20"/>
  <c r="P886" i="20"/>
  <c r="H887" i="19"/>
  <c r="P886" i="19"/>
  <c r="L885" i="19"/>
  <c r="P881" i="20"/>
  <c r="L880" i="20"/>
  <c r="T879" i="20"/>
  <c r="T878" i="20"/>
  <c r="P879" i="19"/>
  <c r="L878" i="19"/>
  <c r="L877" i="19"/>
  <c r="P873" i="20"/>
  <c r="T872" i="20"/>
  <c r="P871" i="20"/>
  <c r="H870" i="20"/>
  <c r="P871" i="19"/>
  <c r="L870" i="19"/>
  <c r="L869" i="19"/>
  <c r="P865" i="20"/>
  <c r="L864" i="20"/>
  <c r="T863" i="20"/>
  <c r="T862" i="20"/>
  <c r="P863" i="19"/>
  <c r="H862" i="19"/>
  <c r="L861" i="19"/>
  <c r="P857" i="20"/>
  <c r="T856" i="20"/>
  <c r="P855" i="20"/>
  <c r="H854" i="20"/>
  <c r="P855" i="19"/>
  <c r="L854" i="19"/>
  <c r="L853" i="19"/>
  <c r="H849" i="20"/>
  <c r="L848" i="20"/>
  <c r="T847" i="20"/>
  <c r="T846" i="20"/>
  <c r="P847" i="19"/>
  <c r="L846" i="19"/>
  <c r="L845" i="19"/>
  <c r="P841" i="20"/>
  <c r="T840" i="20"/>
  <c r="P839" i="20"/>
  <c r="H838" i="20"/>
  <c r="P839" i="19"/>
  <c r="L838" i="19"/>
  <c r="L837" i="19"/>
  <c r="H833" i="20"/>
  <c r="L832" i="20"/>
  <c r="T831" i="20"/>
  <c r="H830" i="20"/>
  <c r="P831" i="19"/>
  <c r="H830" i="19"/>
  <c r="L829" i="19"/>
  <c r="P825" i="20"/>
  <c r="T824" i="20"/>
  <c r="P823" i="20"/>
  <c r="H822" i="20"/>
  <c r="P823" i="19"/>
  <c r="L822" i="19"/>
  <c r="L821" i="19"/>
  <c r="H817" i="20"/>
  <c r="L816" i="20"/>
  <c r="T815" i="20"/>
  <c r="T814" i="20"/>
  <c r="P815" i="19"/>
  <c r="L814" i="19"/>
  <c r="L813" i="19"/>
  <c r="P809" i="20"/>
  <c r="T808" i="20"/>
  <c r="P807" i="20"/>
  <c r="H806" i="20"/>
  <c r="P807" i="19"/>
  <c r="L806" i="19"/>
  <c r="L805" i="19"/>
  <c r="H801" i="20"/>
  <c r="L800" i="20"/>
  <c r="T799" i="20"/>
  <c r="T798" i="20"/>
  <c r="P799" i="19"/>
  <c r="H798" i="19"/>
  <c r="L797" i="19"/>
  <c r="P793" i="20"/>
  <c r="T792" i="20"/>
  <c r="P791" i="20"/>
  <c r="H790" i="20"/>
  <c r="P791" i="19"/>
  <c r="L790" i="19"/>
  <c r="L789" i="19"/>
  <c r="H785" i="20"/>
  <c r="L784" i="20"/>
  <c r="T783" i="20"/>
  <c r="T782" i="20"/>
  <c r="P783" i="19"/>
  <c r="L782" i="19"/>
  <c r="L781" i="19"/>
  <c r="P777" i="20"/>
  <c r="T776" i="20"/>
  <c r="P775" i="20"/>
  <c r="H774" i="20"/>
  <c r="P775" i="19"/>
  <c r="L774" i="19"/>
  <c r="L773" i="19"/>
  <c r="H769" i="20"/>
  <c r="H768" i="20"/>
  <c r="L767" i="20"/>
  <c r="H766" i="20"/>
  <c r="P767" i="19"/>
  <c r="L766" i="19"/>
  <c r="H765" i="19"/>
  <c r="L761" i="20"/>
  <c r="H760" i="20"/>
  <c r="L759" i="20"/>
  <c r="L758" i="20"/>
  <c r="H759" i="19"/>
  <c r="P758" i="19"/>
  <c r="H757" i="19"/>
  <c r="L753" i="20"/>
  <c r="H752" i="20"/>
  <c r="L751" i="20"/>
  <c r="H750" i="20"/>
  <c r="P751" i="19"/>
  <c r="H750" i="19"/>
  <c r="H749" i="19"/>
  <c r="L745" i="20"/>
  <c r="H744" i="20"/>
  <c r="L743" i="20"/>
  <c r="T742" i="20"/>
  <c r="L743" i="19"/>
  <c r="L742" i="19"/>
  <c r="P741" i="19"/>
  <c r="L737" i="20"/>
  <c r="H736" i="20"/>
  <c r="L735" i="20"/>
  <c r="H734" i="20"/>
  <c r="P735" i="19"/>
  <c r="L734" i="19"/>
  <c r="H733" i="19"/>
  <c r="L729" i="20"/>
  <c r="H728" i="20"/>
  <c r="L727" i="20"/>
  <c r="L726" i="20"/>
  <c r="P727" i="19"/>
  <c r="H726" i="19"/>
  <c r="H725" i="19"/>
  <c r="L721" i="20"/>
  <c r="H720" i="20"/>
  <c r="L719" i="20"/>
  <c r="H718" i="20"/>
  <c r="P719" i="19"/>
  <c r="H718" i="19"/>
  <c r="H717" i="19"/>
  <c r="L713" i="20"/>
  <c r="H712" i="20"/>
  <c r="L711" i="20"/>
  <c r="T710" i="20"/>
  <c r="P711" i="19"/>
  <c r="H710" i="19"/>
  <c r="H709" i="19"/>
  <c r="L705" i="20"/>
  <c r="H704" i="20"/>
  <c r="L703" i="20"/>
  <c r="H702" i="20"/>
  <c r="P703" i="19"/>
  <c r="L702" i="19"/>
  <c r="L701" i="19"/>
  <c r="L697" i="20"/>
  <c r="H696" i="20"/>
  <c r="L695" i="20"/>
  <c r="L694" i="20"/>
  <c r="P695" i="19"/>
  <c r="H694" i="19"/>
  <c r="H693" i="19"/>
  <c r="L689" i="20"/>
  <c r="H688" i="20"/>
  <c r="L687" i="20"/>
  <c r="H686" i="20"/>
  <c r="H687" i="19"/>
  <c r="P686" i="19"/>
  <c r="P685" i="19"/>
  <c r="L681" i="20"/>
  <c r="H680" i="20"/>
  <c r="L679" i="20"/>
  <c r="T678" i="20"/>
  <c r="P679" i="19"/>
  <c r="H678" i="19"/>
  <c r="H677" i="19"/>
  <c r="L673" i="20"/>
  <c r="H672" i="20"/>
  <c r="L671" i="20"/>
  <c r="P670" i="20"/>
  <c r="P671" i="19"/>
  <c r="P670" i="19"/>
  <c r="P669" i="19"/>
  <c r="L665" i="20"/>
  <c r="H664" i="20"/>
  <c r="L663" i="20"/>
  <c r="L662" i="20"/>
  <c r="P663" i="19"/>
  <c r="L662" i="19"/>
  <c r="H661" i="19"/>
  <c r="L657" i="20"/>
  <c r="H656" i="20"/>
  <c r="L655" i="20"/>
  <c r="H654" i="20"/>
  <c r="P655" i="19"/>
  <c r="H654" i="19"/>
  <c r="H653" i="19"/>
  <c r="P649" i="20"/>
  <c r="P648" i="20"/>
  <c r="H647" i="20"/>
  <c r="H646" i="20"/>
  <c r="P647" i="19"/>
  <c r="H646" i="19"/>
  <c r="H645" i="19"/>
  <c r="H641" i="20"/>
  <c r="P640" i="20"/>
  <c r="P639" i="20"/>
  <c r="P638" i="20"/>
  <c r="P639" i="19"/>
  <c r="L638" i="19"/>
  <c r="H637" i="19"/>
  <c r="P633" i="20"/>
  <c r="P632" i="20"/>
  <c r="H631" i="20"/>
  <c r="P630" i="20"/>
  <c r="H631" i="19"/>
  <c r="L630" i="19"/>
  <c r="H629" i="19"/>
  <c r="P625" i="20"/>
  <c r="P624" i="20"/>
  <c r="H623" i="20"/>
  <c r="P622" i="20"/>
  <c r="P623" i="19"/>
  <c r="H622" i="19"/>
  <c r="H621" i="19"/>
  <c r="P617" i="20"/>
  <c r="P616" i="20"/>
  <c r="H615" i="20"/>
  <c r="P614" i="20"/>
  <c r="L615" i="19"/>
  <c r="L614" i="19"/>
  <c r="P613" i="19"/>
  <c r="H609" i="20"/>
  <c r="P608" i="20"/>
  <c r="P607" i="20"/>
  <c r="P606" i="20"/>
  <c r="P607" i="19"/>
  <c r="L606" i="19"/>
  <c r="H605" i="19"/>
  <c r="H601" i="20"/>
  <c r="P600" i="20"/>
  <c r="P599" i="20"/>
  <c r="H598" i="20"/>
  <c r="P599" i="19"/>
  <c r="H598" i="19"/>
  <c r="H597" i="19"/>
  <c r="H593" i="20"/>
  <c r="P592" i="20"/>
  <c r="P591" i="20"/>
  <c r="H590" i="20"/>
  <c r="P591" i="19"/>
  <c r="H590" i="19"/>
  <c r="H589" i="19"/>
  <c r="P585" i="20"/>
  <c r="P584" i="20"/>
  <c r="P583" i="20"/>
  <c r="P582" i="20"/>
  <c r="P583" i="19"/>
  <c r="H582" i="19"/>
  <c r="H581" i="19"/>
  <c r="P577" i="20"/>
  <c r="P576" i="20"/>
  <c r="P575" i="20"/>
  <c r="P574" i="20"/>
  <c r="P575" i="19"/>
  <c r="L574" i="19"/>
  <c r="H573" i="19"/>
  <c r="P569" i="20"/>
  <c r="P568" i="20"/>
  <c r="P567" i="20"/>
  <c r="P566" i="20"/>
  <c r="P567" i="19"/>
  <c r="H566" i="19"/>
  <c r="H565" i="19"/>
  <c r="P561" i="20"/>
  <c r="P560" i="20"/>
  <c r="P559" i="20"/>
  <c r="P558" i="20"/>
  <c r="H559" i="19"/>
  <c r="P558" i="19"/>
  <c r="H557" i="19"/>
  <c r="P553" i="20"/>
  <c r="P552" i="20"/>
  <c r="P551" i="20"/>
  <c r="P550" i="20"/>
  <c r="P551" i="19"/>
  <c r="H550" i="19"/>
  <c r="H549" i="19"/>
  <c r="P545" i="20"/>
  <c r="P544" i="20"/>
  <c r="P543" i="20"/>
  <c r="P542" i="20"/>
  <c r="P543" i="19"/>
  <c r="P542" i="19"/>
  <c r="P541" i="19"/>
  <c r="P537" i="20"/>
  <c r="P536" i="20"/>
  <c r="P535" i="20"/>
  <c r="P534" i="20"/>
  <c r="P535" i="19"/>
  <c r="H534" i="19"/>
  <c r="L533" i="19"/>
  <c r="P529" i="20"/>
  <c r="P528" i="20"/>
  <c r="P527" i="20"/>
  <c r="P526" i="20"/>
  <c r="P527" i="19"/>
  <c r="H526" i="19"/>
  <c r="L525" i="19"/>
  <c r="P521" i="20"/>
  <c r="P520" i="20"/>
  <c r="P519" i="20"/>
  <c r="P518" i="20"/>
  <c r="P519" i="19"/>
  <c r="H518" i="19"/>
  <c r="L517" i="19"/>
  <c r="P513" i="20"/>
  <c r="P512" i="20"/>
  <c r="P511" i="20"/>
  <c r="P510" i="20"/>
  <c r="P511" i="19"/>
  <c r="L510" i="19"/>
  <c r="L509" i="19"/>
  <c r="P505" i="20"/>
  <c r="P504" i="20"/>
  <c r="P503" i="20"/>
  <c r="P502" i="20"/>
  <c r="H503" i="19"/>
  <c r="L502" i="19"/>
  <c r="L501" i="19"/>
  <c r="P497" i="20"/>
  <c r="P496" i="20"/>
  <c r="P495" i="20"/>
  <c r="P494" i="20"/>
  <c r="P495" i="19"/>
  <c r="H494" i="19"/>
  <c r="P493" i="19"/>
  <c r="P489" i="20"/>
  <c r="P488" i="20"/>
  <c r="P487" i="20"/>
  <c r="P486" i="20"/>
  <c r="H487" i="19"/>
  <c r="H486" i="19"/>
  <c r="P485" i="19"/>
  <c r="P481" i="20"/>
  <c r="P480" i="20"/>
  <c r="P479" i="20"/>
  <c r="P478" i="20"/>
  <c r="P479" i="19"/>
  <c r="L478" i="19"/>
  <c r="L477" i="19"/>
  <c r="P473" i="20"/>
  <c r="P472" i="20"/>
  <c r="P471" i="20"/>
  <c r="P470" i="20"/>
  <c r="P471" i="19"/>
  <c r="H470" i="19"/>
  <c r="P469" i="19"/>
  <c r="P465" i="20"/>
  <c r="P464" i="20"/>
  <c r="P463" i="20"/>
  <c r="P462" i="20"/>
  <c r="P463" i="19"/>
  <c r="H462" i="19"/>
  <c r="L461" i="19"/>
  <c r="P457" i="20"/>
  <c r="P456" i="20"/>
  <c r="P455" i="20"/>
  <c r="P454" i="20"/>
  <c r="P455" i="19"/>
  <c r="H454" i="19"/>
  <c r="L453" i="19"/>
  <c r="P449" i="20"/>
  <c r="P448" i="20"/>
  <c r="P447" i="20"/>
  <c r="P446" i="20"/>
  <c r="P447" i="19"/>
  <c r="L446" i="19"/>
  <c r="L445" i="19"/>
  <c r="P441" i="20"/>
  <c r="H440" i="20"/>
  <c r="T439" i="20"/>
  <c r="H438" i="20"/>
  <c r="P439" i="19"/>
  <c r="H438" i="19"/>
  <c r="L437" i="19"/>
  <c r="P433" i="20"/>
  <c r="H432" i="20"/>
  <c r="P431" i="20"/>
  <c r="H430" i="20"/>
  <c r="P431" i="19"/>
  <c r="H430" i="19"/>
  <c r="P429" i="19"/>
  <c r="P425" i="20"/>
  <c r="H424" i="20"/>
  <c r="P423" i="20"/>
  <c r="H422" i="20"/>
  <c r="P423" i="19"/>
  <c r="H422" i="19"/>
  <c r="P421" i="19"/>
  <c r="P417" i="20"/>
  <c r="L416" i="20"/>
  <c r="P415" i="20"/>
  <c r="T414" i="20"/>
  <c r="P415" i="19"/>
  <c r="H414" i="19"/>
  <c r="P413" i="19"/>
  <c r="P409" i="20"/>
  <c r="H408" i="20"/>
  <c r="P407" i="20"/>
  <c r="H406" i="20"/>
  <c r="P407" i="19"/>
  <c r="H406" i="19"/>
  <c r="L405" i="19"/>
  <c r="P401" i="20"/>
  <c r="L400" i="20"/>
  <c r="P399" i="20"/>
  <c r="H398" i="20"/>
  <c r="P399" i="19"/>
  <c r="H398" i="19"/>
  <c r="L397" i="19"/>
  <c r="P393" i="20"/>
  <c r="H392" i="20"/>
  <c r="P391" i="20"/>
  <c r="H390" i="20"/>
  <c r="P391" i="19"/>
  <c r="H390" i="19"/>
  <c r="L389" i="19"/>
  <c r="P385" i="20"/>
  <c r="L384" i="20"/>
  <c r="H383" i="20"/>
  <c r="P382" i="20"/>
  <c r="P383" i="19"/>
  <c r="L382" i="19"/>
  <c r="L381" i="19"/>
  <c r="P377" i="20"/>
  <c r="H376" i="20"/>
  <c r="P375" i="20"/>
  <c r="P374" i="20"/>
  <c r="P375" i="19"/>
  <c r="P374" i="19"/>
  <c r="L373" i="19"/>
  <c r="H369" i="20"/>
  <c r="L368" i="20"/>
  <c r="P367" i="20"/>
  <c r="H366" i="20"/>
  <c r="P367" i="19"/>
  <c r="H366" i="19"/>
  <c r="P365" i="19"/>
  <c r="H361" i="20"/>
  <c r="H360" i="20"/>
  <c r="P359" i="20"/>
  <c r="H358" i="20"/>
  <c r="P359" i="19"/>
  <c r="H358" i="19"/>
  <c r="P357" i="19"/>
  <c r="H353" i="20"/>
  <c r="L352" i="20"/>
  <c r="P351" i="20"/>
  <c r="H350" i="20"/>
  <c r="P351" i="19"/>
  <c r="L350" i="19"/>
  <c r="L349" i="19"/>
  <c r="H345" i="20"/>
  <c r="H344" i="20"/>
  <c r="P343" i="20"/>
  <c r="H342" i="20"/>
  <c r="P343" i="19"/>
  <c r="H342" i="19"/>
  <c r="P341" i="19"/>
  <c r="H337" i="20"/>
  <c r="L336" i="20"/>
  <c r="P335" i="20"/>
  <c r="H334" i="20"/>
  <c r="P335" i="19"/>
  <c r="H334" i="19"/>
  <c r="L333" i="19"/>
  <c r="H329" i="20"/>
  <c r="H328" i="20"/>
  <c r="P327" i="20"/>
  <c r="H326" i="20"/>
  <c r="L1522" i="20"/>
  <c r="L1520" i="20"/>
  <c r="P1519" i="20"/>
  <c r="L1520" i="19"/>
  <c r="L1519" i="19"/>
  <c r="L1518" i="19"/>
  <c r="L1514" i="20"/>
  <c r="T1513" i="20"/>
  <c r="L1512" i="20"/>
  <c r="L1511" i="20"/>
  <c r="L1512" i="19"/>
  <c r="L1511" i="19"/>
  <c r="P1510" i="19"/>
  <c r="H1506" i="20"/>
  <c r="P1505" i="20"/>
  <c r="L1504" i="20"/>
  <c r="L1503" i="20"/>
  <c r="L1504" i="19"/>
  <c r="H1503" i="19"/>
  <c r="L1502" i="19"/>
  <c r="P1498" i="20"/>
  <c r="T1497" i="20"/>
  <c r="P1496" i="20"/>
  <c r="H1495" i="20"/>
  <c r="L1496" i="19"/>
  <c r="H1495" i="19"/>
  <c r="L1494" i="19"/>
  <c r="H1490" i="20"/>
  <c r="L1489" i="20"/>
  <c r="L1488" i="20"/>
  <c r="P1487" i="20"/>
  <c r="L1488" i="19"/>
  <c r="H1487" i="19"/>
  <c r="L1486" i="19"/>
  <c r="H1482" i="20"/>
  <c r="T1481" i="20"/>
  <c r="L1480" i="20"/>
  <c r="P1479" i="20"/>
  <c r="H1480" i="19"/>
  <c r="H1479" i="19"/>
  <c r="L1478" i="19"/>
  <c r="H1474" i="20"/>
  <c r="L1473" i="20"/>
  <c r="L1472" i="20"/>
  <c r="P1471" i="20"/>
  <c r="P1472" i="19"/>
  <c r="L1471" i="19"/>
  <c r="P1470" i="19"/>
  <c r="H1466" i="20"/>
  <c r="T1465" i="20"/>
  <c r="L1464" i="20"/>
  <c r="P1463" i="20"/>
  <c r="L1464" i="19"/>
  <c r="H1463" i="19"/>
  <c r="P1462" i="19"/>
  <c r="H1458" i="20"/>
  <c r="L1457" i="20"/>
  <c r="L1456" i="20"/>
  <c r="P1455" i="20"/>
  <c r="L1456" i="19"/>
  <c r="L1455" i="19"/>
  <c r="P1454" i="19"/>
  <c r="H1450" i="20"/>
  <c r="T1449" i="20"/>
  <c r="L1448" i="20"/>
  <c r="P1447" i="20"/>
  <c r="L1448" i="19"/>
  <c r="L1447" i="19"/>
  <c r="L1446" i="19"/>
  <c r="H1442" i="20"/>
  <c r="L1441" i="20"/>
  <c r="L1440" i="20"/>
  <c r="P1439" i="20"/>
  <c r="L1440" i="19"/>
  <c r="H1439" i="19"/>
  <c r="L1438" i="19"/>
  <c r="H1434" i="20"/>
  <c r="T1433" i="20"/>
  <c r="L1432" i="20"/>
  <c r="P1431" i="20"/>
  <c r="L1432" i="19"/>
  <c r="H1431" i="19"/>
  <c r="L1430" i="19"/>
  <c r="H1426" i="20"/>
  <c r="L1425" i="20"/>
  <c r="L1424" i="20"/>
  <c r="P1423" i="20"/>
  <c r="L1424" i="19"/>
  <c r="H1423" i="19"/>
  <c r="L1422" i="19"/>
  <c r="H1418" i="20"/>
  <c r="T1417" i="20"/>
  <c r="L1416" i="20"/>
  <c r="P1415" i="20"/>
  <c r="H1416" i="19"/>
  <c r="H1415" i="19"/>
  <c r="L1414" i="19"/>
  <c r="H1410" i="20"/>
  <c r="L1409" i="20"/>
  <c r="L1408" i="20"/>
  <c r="P1407" i="20"/>
  <c r="L1408" i="19"/>
  <c r="H1407" i="19"/>
  <c r="P1406" i="19"/>
  <c r="H1402" i="20"/>
  <c r="T1401" i="20"/>
  <c r="L1400" i="20"/>
  <c r="P1399" i="20"/>
  <c r="L1400" i="19"/>
  <c r="H1399" i="19"/>
  <c r="P1398" i="19"/>
  <c r="H1394" i="20"/>
  <c r="L1393" i="20"/>
  <c r="L1392" i="20"/>
  <c r="P1391" i="20"/>
  <c r="L1392" i="19"/>
  <c r="L1391" i="19"/>
  <c r="L1390" i="19"/>
  <c r="P1386" i="20"/>
  <c r="T1385" i="20"/>
  <c r="L1384" i="20"/>
  <c r="H1383" i="20"/>
  <c r="L1384" i="19"/>
  <c r="L1383" i="19"/>
  <c r="P1382" i="19"/>
  <c r="P1378" i="20"/>
  <c r="L1377" i="20"/>
  <c r="L1376" i="20"/>
  <c r="H1375" i="20"/>
  <c r="L1376" i="19"/>
  <c r="H1375" i="19"/>
  <c r="L1374" i="19"/>
  <c r="H1370" i="20"/>
  <c r="T1369" i="20"/>
  <c r="L1368" i="20"/>
  <c r="P1367" i="20"/>
  <c r="L1368" i="19"/>
  <c r="H1367" i="19"/>
  <c r="L1366" i="19"/>
  <c r="H1362" i="20"/>
  <c r="L1361" i="20"/>
  <c r="L1360" i="20"/>
  <c r="P1359" i="20"/>
  <c r="L1360" i="19"/>
  <c r="H1359" i="19"/>
  <c r="L1358" i="19"/>
  <c r="H1354" i="20"/>
  <c r="T1353" i="20"/>
  <c r="P1352" i="20"/>
  <c r="H1351" i="20"/>
  <c r="H1352" i="19"/>
  <c r="H1351" i="19"/>
  <c r="L1350" i="19"/>
  <c r="T1346" i="20"/>
  <c r="T1345" i="20"/>
  <c r="P1344" i="20"/>
  <c r="H1343" i="20"/>
  <c r="L1344" i="19"/>
  <c r="H1343" i="19"/>
  <c r="P1342" i="19"/>
  <c r="T1338" i="20"/>
  <c r="T1337" i="20"/>
  <c r="T1336" i="20"/>
  <c r="T1335" i="20"/>
  <c r="L1336" i="19"/>
  <c r="P1335" i="19"/>
  <c r="P1334" i="19"/>
  <c r="T1330" i="20"/>
  <c r="T1329" i="20"/>
  <c r="H1328" i="20"/>
  <c r="T1327" i="20"/>
  <c r="L1328" i="19"/>
  <c r="L1327" i="19"/>
  <c r="P1326" i="19"/>
  <c r="T1322" i="20"/>
  <c r="T1321" i="20"/>
  <c r="T1320" i="20"/>
  <c r="T1319" i="20"/>
  <c r="L1320" i="19"/>
  <c r="L1319" i="19"/>
  <c r="L1318" i="19"/>
  <c r="T1314" i="20"/>
  <c r="T1313" i="20"/>
  <c r="T1312" i="20"/>
  <c r="T1311" i="20"/>
  <c r="L1312" i="19"/>
  <c r="L1311" i="19"/>
  <c r="L1310" i="19"/>
  <c r="T1306" i="20"/>
  <c r="T1305" i="20"/>
  <c r="T1304" i="20"/>
  <c r="T1303" i="20"/>
  <c r="L1304" i="19"/>
  <c r="H1303" i="19"/>
  <c r="H1302" i="19"/>
  <c r="T1298" i="20"/>
  <c r="T1297" i="20"/>
  <c r="T1296" i="20"/>
  <c r="T1295" i="20"/>
  <c r="L1296" i="19"/>
  <c r="H1295" i="19"/>
  <c r="L1294" i="19"/>
  <c r="T1290" i="20"/>
  <c r="T1289" i="20"/>
  <c r="T1288" i="20"/>
  <c r="T1287" i="20"/>
  <c r="H1288" i="19"/>
  <c r="H1287" i="19"/>
  <c r="L1286" i="19"/>
  <c r="T1282" i="20"/>
  <c r="T1281" i="20"/>
  <c r="T1280" i="20"/>
  <c r="T1279" i="20"/>
  <c r="L1280" i="19"/>
  <c r="H1279" i="19"/>
  <c r="H1278" i="19"/>
  <c r="T1274" i="20"/>
  <c r="T1273" i="20"/>
  <c r="T1272" i="20"/>
  <c r="T1271" i="20"/>
  <c r="L1272" i="19"/>
  <c r="P1271" i="19"/>
  <c r="P1270" i="19"/>
  <c r="T1266" i="20"/>
  <c r="T1265" i="20"/>
  <c r="H1264" i="20"/>
  <c r="T1263" i="20"/>
  <c r="L1264" i="19"/>
  <c r="L1263" i="19"/>
  <c r="L1262" i="19"/>
  <c r="T1258" i="20"/>
  <c r="T1257" i="20"/>
  <c r="T1256" i="20"/>
  <c r="T1255" i="20"/>
  <c r="L1256" i="19"/>
  <c r="L1255" i="19"/>
  <c r="P1254" i="19"/>
  <c r="T1250" i="20"/>
  <c r="T1249" i="20"/>
  <c r="T1248" i="20"/>
  <c r="T1247" i="20"/>
  <c r="L1248" i="19"/>
  <c r="L1247" i="19"/>
  <c r="L1246" i="19"/>
  <c r="T1242" i="20"/>
  <c r="T1241" i="20"/>
  <c r="T1240" i="20"/>
  <c r="T1239" i="20"/>
  <c r="L1240" i="19"/>
  <c r="H1239" i="19"/>
  <c r="H1238" i="19"/>
  <c r="T1234" i="20"/>
  <c r="T1233" i="20"/>
  <c r="T1232" i="20"/>
  <c r="T1231" i="20"/>
  <c r="L1232" i="19"/>
  <c r="H1231" i="19"/>
  <c r="L1230" i="19"/>
  <c r="T1226" i="20"/>
  <c r="T1225" i="20"/>
  <c r="T1224" i="20"/>
  <c r="T1223" i="20"/>
  <c r="H1224" i="19"/>
  <c r="H1223" i="19"/>
  <c r="L1222" i="19"/>
  <c r="T1218" i="20"/>
  <c r="T1217" i="20"/>
  <c r="T1216" i="20"/>
  <c r="T1215" i="20"/>
  <c r="P1216" i="19"/>
  <c r="L1215" i="19"/>
  <c r="H1214" i="19"/>
  <c r="T1210" i="20"/>
  <c r="T1209" i="20"/>
  <c r="T1208" i="20"/>
  <c r="T1207" i="20"/>
  <c r="L1208" i="19"/>
  <c r="P1207" i="19"/>
  <c r="P1206" i="19"/>
  <c r="T1202" i="20"/>
  <c r="T1201" i="20"/>
  <c r="L1200" i="20"/>
  <c r="P1199" i="20"/>
  <c r="L1200" i="19"/>
  <c r="L1199" i="19"/>
  <c r="P1198" i="19"/>
  <c r="T1194" i="20"/>
  <c r="T1193" i="20"/>
  <c r="T1192" i="20"/>
  <c r="T1191" i="20"/>
  <c r="L1192" i="19"/>
  <c r="L1191" i="19"/>
  <c r="L1190" i="19"/>
  <c r="T1186" i="20"/>
  <c r="T1185" i="20"/>
  <c r="T1184" i="20"/>
  <c r="P1183" i="20"/>
  <c r="L1184" i="19"/>
  <c r="L1183" i="19"/>
  <c r="L1182" i="19"/>
  <c r="T1178" i="20"/>
  <c r="T1177" i="20"/>
  <c r="T1176" i="20"/>
  <c r="T1175" i="20"/>
  <c r="L1176" i="19"/>
  <c r="H1175" i="19"/>
  <c r="H1174" i="19"/>
  <c r="T1170" i="20"/>
  <c r="T1169" i="20"/>
  <c r="T1168" i="20"/>
  <c r="P1167" i="20"/>
  <c r="L1168" i="19"/>
  <c r="H1167" i="19"/>
  <c r="L1166" i="19"/>
  <c r="T1162" i="20"/>
  <c r="T1161" i="20"/>
  <c r="T1160" i="20"/>
  <c r="T1159" i="20"/>
  <c r="H1160" i="19"/>
  <c r="H1159" i="19"/>
  <c r="L1158" i="19"/>
  <c r="T1154" i="20"/>
  <c r="T1153" i="20"/>
  <c r="T1152" i="20"/>
  <c r="T1151" i="20"/>
  <c r="L1152" i="19"/>
  <c r="H1151" i="19"/>
  <c r="H1150" i="19"/>
  <c r="T1146" i="20"/>
  <c r="T1145" i="20"/>
  <c r="T1144" i="20"/>
  <c r="T1143" i="20"/>
  <c r="L1144" i="19"/>
  <c r="H1143" i="19"/>
  <c r="P1142" i="19"/>
  <c r="T1138" i="20"/>
  <c r="T1137" i="20"/>
  <c r="H1136" i="20"/>
  <c r="T1135" i="20"/>
  <c r="L1136" i="19"/>
  <c r="L1135" i="19"/>
  <c r="L1134" i="19"/>
  <c r="T1130" i="20"/>
  <c r="T1129" i="20"/>
  <c r="H1128" i="20"/>
  <c r="T1127" i="20"/>
  <c r="P1128" i="19"/>
  <c r="L1127" i="19"/>
  <c r="P1126" i="19"/>
  <c r="T1122" i="20"/>
  <c r="T1121" i="20"/>
  <c r="H1120" i="20"/>
  <c r="T1119" i="20"/>
  <c r="P1120" i="19"/>
  <c r="H1119" i="19"/>
  <c r="L1118" i="19"/>
  <c r="T1114" i="20"/>
  <c r="T1113" i="20"/>
  <c r="P1112" i="20"/>
  <c r="T1111" i="20"/>
  <c r="P1112" i="19"/>
  <c r="H1111" i="19"/>
  <c r="L1110" i="19"/>
  <c r="T1106" i="20"/>
  <c r="T1105" i="20"/>
  <c r="H1104" i="20"/>
  <c r="T1103" i="20"/>
  <c r="H1104" i="19"/>
  <c r="H1103" i="19"/>
  <c r="L1102" i="19"/>
  <c r="T1098" i="20"/>
  <c r="T1097" i="20"/>
  <c r="P1096" i="20"/>
  <c r="T1095" i="20"/>
  <c r="P1096" i="19"/>
  <c r="H1095" i="19"/>
  <c r="L1094" i="19"/>
  <c r="T1090" i="20"/>
  <c r="T1089" i="20"/>
  <c r="H1088" i="20"/>
  <c r="T1087" i="20"/>
  <c r="P1088" i="19"/>
  <c r="H1087" i="19"/>
  <c r="P1086" i="19"/>
  <c r="T1082" i="20"/>
  <c r="T1081" i="20"/>
  <c r="H1080" i="20"/>
  <c r="T1079" i="20"/>
  <c r="P1080" i="19"/>
  <c r="H1079" i="19"/>
  <c r="P1078" i="19"/>
  <c r="T1074" i="20"/>
  <c r="T1073" i="20"/>
  <c r="H1072" i="20"/>
  <c r="T1071" i="20"/>
  <c r="P1072" i="19"/>
  <c r="H1071" i="19"/>
  <c r="P1070" i="19"/>
  <c r="T1066" i="20"/>
  <c r="T1065" i="20"/>
  <c r="H1064" i="20"/>
  <c r="T1063" i="20"/>
  <c r="P1064" i="19"/>
  <c r="L1063" i="19"/>
  <c r="L1062" i="19"/>
  <c r="T1058" i="20"/>
  <c r="T1057" i="20"/>
  <c r="H1056" i="20"/>
  <c r="T1055" i="20"/>
  <c r="P1056" i="19"/>
  <c r="H1055" i="19"/>
  <c r="L1054" i="19"/>
  <c r="T1050" i="20"/>
  <c r="T1049" i="20"/>
  <c r="H1048" i="20"/>
  <c r="T1047" i="20"/>
  <c r="P1048" i="19"/>
  <c r="H1047" i="19"/>
  <c r="L1046" i="19"/>
  <c r="T1042" i="20"/>
  <c r="T1041" i="20"/>
  <c r="H1040" i="20"/>
  <c r="T1039" i="20"/>
  <c r="P1040" i="19"/>
  <c r="H1039" i="19"/>
  <c r="L1038" i="19"/>
  <c r="T1034" i="20"/>
  <c r="T1033" i="20"/>
  <c r="H1032" i="20"/>
  <c r="T1031" i="20"/>
  <c r="P1032" i="19"/>
  <c r="P1031" i="19"/>
  <c r="L1030" i="19"/>
  <c r="T1026" i="20"/>
  <c r="T1025" i="20"/>
  <c r="H1024" i="20"/>
  <c r="T1023" i="20"/>
  <c r="P1024" i="19"/>
  <c r="H1023" i="19"/>
  <c r="H1022" i="19"/>
  <c r="T1018" i="20"/>
  <c r="T1017" i="20"/>
  <c r="H1016" i="20"/>
  <c r="T1015" i="20"/>
  <c r="P1016" i="19"/>
  <c r="H1015" i="19"/>
  <c r="L1014" i="19"/>
  <c r="T1010" i="20"/>
  <c r="T1009" i="20"/>
  <c r="H1008" i="20"/>
  <c r="T1007" i="20"/>
  <c r="P1008" i="19"/>
  <c r="H1007" i="19"/>
  <c r="L1006" i="19"/>
  <c r="P1002" i="20"/>
  <c r="T1001" i="20"/>
  <c r="H1000" i="20"/>
  <c r="T999" i="20"/>
  <c r="P1000" i="19"/>
  <c r="L999" i="19"/>
  <c r="P998" i="19"/>
  <c r="T994" i="20"/>
  <c r="T993" i="20"/>
  <c r="H992" i="20"/>
  <c r="H991" i="20"/>
  <c r="P992" i="19"/>
  <c r="H991" i="19"/>
  <c r="H990" i="19"/>
  <c r="P986" i="20"/>
  <c r="T985" i="20"/>
  <c r="H984" i="20"/>
  <c r="T983" i="20"/>
  <c r="P984" i="19"/>
  <c r="H983" i="19"/>
  <c r="L982" i="19"/>
  <c r="T978" i="20"/>
  <c r="T977" i="20"/>
  <c r="H976" i="20"/>
  <c r="H975" i="20"/>
  <c r="L976" i="19"/>
  <c r="H975" i="19"/>
  <c r="L974" i="19"/>
  <c r="P970" i="20"/>
  <c r="T969" i="20"/>
  <c r="H968" i="20"/>
  <c r="T967" i="20"/>
  <c r="P968" i="19"/>
  <c r="L967" i="19"/>
  <c r="L966" i="19"/>
  <c r="P962" i="20"/>
  <c r="L961" i="20"/>
  <c r="P960" i="20"/>
  <c r="P959" i="20"/>
  <c r="H960" i="19"/>
  <c r="L959" i="19"/>
  <c r="L958" i="19"/>
  <c r="L954" i="20"/>
  <c r="L953" i="20"/>
  <c r="P952" i="20"/>
  <c r="P951" i="20"/>
  <c r="P952" i="19"/>
  <c r="H951" i="19"/>
  <c r="P950" i="19"/>
  <c r="H946" i="20"/>
  <c r="L945" i="20"/>
  <c r="P944" i="20"/>
  <c r="H943" i="20"/>
  <c r="P944" i="19"/>
  <c r="H943" i="19"/>
  <c r="P942" i="19"/>
  <c r="P938" i="20"/>
  <c r="L937" i="20"/>
  <c r="H936" i="20"/>
  <c r="H935" i="20"/>
  <c r="P936" i="19"/>
  <c r="L935" i="19"/>
  <c r="P934" i="19"/>
  <c r="H930" i="20"/>
  <c r="L929" i="20"/>
  <c r="H928" i="20"/>
  <c r="H927" i="20"/>
  <c r="P928" i="19"/>
  <c r="H927" i="19"/>
  <c r="P926" i="19"/>
  <c r="L922" i="20"/>
  <c r="L921" i="20"/>
  <c r="P920" i="20"/>
  <c r="H919" i="20"/>
  <c r="P920" i="19"/>
  <c r="H919" i="19"/>
  <c r="P918" i="19"/>
  <c r="H914" i="20"/>
  <c r="L913" i="20"/>
  <c r="P912" i="20"/>
  <c r="H911" i="20"/>
  <c r="P912" i="19"/>
  <c r="H911" i="19"/>
  <c r="P910" i="19"/>
  <c r="L906" i="20"/>
  <c r="L905" i="20"/>
  <c r="P904" i="20"/>
  <c r="H903" i="20"/>
  <c r="P904" i="19"/>
  <c r="P903" i="19"/>
  <c r="P902" i="19"/>
  <c r="P898" i="20"/>
  <c r="L897" i="20"/>
  <c r="P896" i="20"/>
  <c r="H895" i="20"/>
  <c r="P896" i="19"/>
  <c r="H895" i="19"/>
  <c r="P894" i="19"/>
  <c r="L890" i="20"/>
  <c r="L889" i="20"/>
  <c r="P888" i="20"/>
  <c r="H887" i="20"/>
  <c r="H888" i="19"/>
  <c r="L887" i="19"/>
  <c r="H886" i="19"/>
  <c r="H882" i="20"/>
  <c r="L881" i="20"/>
  <c r="P880" i="20"/>
  <c r="H879" i="20"/>
  <c r="P880" i="19"/>
  <c r="H879" i="19"/>
  <c r="P878" i="19"/>
  <c r="L874" i="20"/>
  <c r="L873" i="20"/>
  <c r="H872" i="20"/>
  <c r="H871" i="20"/>
  <c r="P872" i="19"/>
  <c r="L871" i="19"/>
  <c r="P870" i="19"/>
  <c r="P866" i="20"/>
  <c r="L865" i="20"/>
  <c r="H864" i="20"/>
  <c r="H863" i="20"/>
  <c r="P864" i="19"/>
  <c r="H863" i="19"/>
  <c r="P862" i="19"/>
  <c r="L858" i="20"/>
  <c r="L857" i="20"/>
  <c r="H856" i="20"/>
  <c r="H855" i="20"/>
  <c r="P856" i="19"/>
  <c r="H855" i="19"/>
  <c r="P854" i="19"/>
  <c r="H850" i="20"/>
  <c r="L849" i="20"/>
  <c r="H848" i="20"/>
  <c r="H847" i="20"/>
  <c r="L848" i="19"/>
  <c r="H847" i="19"/>
  <c r="P846" i="19"/>
  <c r="L842" i="20"/>
  <c r="L841" i="20"/>
  <c r="H840" i="20"/>
  <c r="H839" i="20"/>
  <c r="P840" i="19"/>
  <c r="L839" i="19"/>
  <c r="P838" i="19"/>
  <c r="P834" i="20"/>
  <c r="L833" i="20"/>
  <c r="H832" i="20"/>
  <c r="H831" i="20"/>
  <c r="P832" i="19"/>
  <c r="H831" i="19"/>
  <c r="P830" i="19"/>
  <c r="L826" i="20"/>
  <c r="L825" i="20"/>
  <c r="H824" i="20"/>
  <c r="H823" i="20"/>
  <c r="P824" i="19"/>
  <c r="H823" i="19"/>
  <c r="P822" i="19"/>
  <c r="H818" i="20"/>
  <c r="L817" i="20"/>
  <c r="H816" i="20"/>
  <c r="H815" i="20"/>
  <c r="L816" i="19"/>
  <c r="H815" i="19"/>
  <c r="P814" i="19"/>
  <c r="L810" i="20"/>
  <c r="L809" i="20"/>
  <c r="H808" i="20"/>
  <c r="H807" i="20"/>
  <c r="P808" i="19"/>
  <c r="L807" i="19"/>
  <c r="P806" i="19"/>
  <c r="P802" i="20"/>
  <c r="L801" i="20"/>
  <c r="H800" i="20"/>
  <c r="H799" i="20"/>
  <c r="P800" i="19"/>
  <c r="H799" i="19"/>
  <c r="P798" i="19"/>
  <c r="L794" i="20"/>
  <c r="L793" i="20"/>
  <c r="H792" i="20"/>
  <c r="H791" i="20"/>
  <c r="P792" i="19"/>
  <c r="H791" i="19"/>
  <c r="P790" i="19"/>
  <c r="H786" i="20"/>
  <c r="L785" i="20"/>
  <c r="H784" i="20"/>
  <c r="H783" i="20"/>
  <c r="L784" i="19"/>
  <c r="H783" i="19"/>
  <c r="P782" i="19"/>
  <c r="L778" i="20"/>
  <c r="L777" i="20"/>
  <c r="H776" i="20"/>
  <c r="H775" i="20"/>
  <c r="P776" i="19"/>
  <c r="L775" i="19"/>
  <c r="P774" i="19"/>
  <c r="P770" i="20"/>
  <c r="L769" i="20"/>
  <c r="P768" i="20"/>
  <c r="P767" i="20"/>
  <c r="P768" i="19"/>
  <c r="H767" i="19"/>
  <c r="H766" i="19"/>
  <c r="P762" i="20"/>
  <c r="T761" i="20"/>
  <c r="P760" i="20"/>
  <c r="T759" i="20"/>
  <c r="H760" i="19"/>
  <c r="P759" i="19"/>
  <c r="L758" i="19"/>
  <c r="T754" i="20"/>
  <c r="T753" i="20"/>
  <c r="P752" i="20"/>
  <c r="P751" i="20"/>
  <c r="P752" i="19"/>
  <c r="H751" i="19"/>
  <c r="L750" i="19"/>
  <c r="P746" i="20"/>
  <c r="T745" i="20"/>
  <c r="P744" i="20"/>
  <c r="T743" i="20"/>
  <c r="H744" i="19"/>
  <c r="H743" i="19"/>
  <c r="P742" i="19"/>
  <c r="T738" i="20"/>
  <c r="T737" i="20"/>
  <c r="P736" i="20"/>
  <c r="P735" i="20"/>
  <c r="P736" i="19"/>
  <c r="L735" i="19"/>
  <c r="H734" i="19"/>
  <c r="P730" i="20"/>
  <c r="T729" i="20"/>
  <c r="P728" i="20"/>
  <c r="T727" i="20"/>
  <c r="P728" i="19"/>
  <c r="H727" i="19"/>
  <c r="L726" i="19"/>
  <c r="T722" i="20"/>
  <c r="T721" i="20"/>
  <c r="P720" i="20"/>
  <c r="P719" i="20"/>
  <c r="P720" i="19"/>
  <c r="H719" i="19"/>
  <c r="L718" i="19"/>
  <c r="P714" i="20"/>
  <c r="T713" i="20"/>
  <c r="P712" i="20"/>
  <c r="T711" i="20"/>
  <c r="P712" i="19"/>
  <c r="L711" i="19"/>
  <c r="L710" i="19"/>
  <c r="T706" i="20"/>
  <c r="T705" i="20"/>
  <c r="P704" i="20"/>
  <c r="P703" i="20"/>
  <c r="H704" i="19"/>
  <c r="H703" i="19"/>
  <c r="H702" i="19"/>
  <c r="P698" i="20"/>
  <c r="T697" i="20"/>
  <c r="P696" i="20"/>
  <c r="T695" i="20"/>
  <c r="P696" i="19"/>
  <c r="H695" i="19"/>
  <c r="L694" i="19"/>
  <c r="T690" i="20"/>
  <c r="T689" i="20"/>
  <c r="P688" i="20"/>
  <c r="H687" i="20"/>
  <c r="L688" i="19"/>
  <c r="L687" i="19"/>
  <c r="L686" i="19"/>
  <c r="P682" i="20"/>
  <c r="T681" i="20"/>
  <c r="P680" i="20"/>
  <c r="T679" i="20"/>
  <c r="P680" i="19"/>
  <c r="L679" i="19"/>
  <c r="L678" i="19"/>
  <c r="T674" i="20"/>
  <c r="T673" i="20"/>
  <c r="P672" i="20"/>
  <c r="P671" i="20"/>
  <c r="P672" i="19"/>
  <c r="L671" i="19"/>
  <c r="H670" i="19"/>
  <c r="P666" i="20"/>
  <c r="T665" i="20"/>
  <c r="P664" i="20"/>
  <c r="T663" i="20"/>
  <c r="P664" i="19"/>
  <c r="H663" i="19"/>
  <c r="H662" i="19"/>
  <c r="T658" i="20"/>
  <c r="T657" i="20"/>
  <c r="P656" i="20"/>
  <c r="H655" i="20"/>
  <c r="P656" i="19"/>
  <c r="H655" i="19"/>
  <c r="L654" i="19"/>
  <c r="L650" i="20"/>
  <c r="T649" i="20"/>
  <c r="T648" i="20"/>
  <c r="L647" i="20"/>
  <c r="P648" i="19"/>
  <c r="L647" i="19"/>
  <c r="L646" i="19"/>
  <c r="L642" i="20"/>
  <c r="T641" i="20"/>
  <c r="T640" i="20"/>
  <c r="L639" i="20"/>
  <c r="P640" i="19"/>
  <c r="H639" i="19"/>
  <c r="H638" i="19"/>
  <c r="L634" i="20"/>
  <c r="T633" i="20"/>
  <c r="T632" i="20"/>
  <c r="L631" i="20"/>
  <c r="H632" i="19"/>
  <c r="P631" i="19"/>
  <c r="P630" i="19"/>
  <c r="L626" i="20"/>
  <c r="T625" i="20"/>
  <c r="T624" i="20"/>
  <c r="L623" i="20"/>
  <c r="P624" i="19"/>
  <c r="H623" i="19"/>
  <c r="L622" i="19"/>
  <c r="L618" i="20"/>
  <c r="T617" i="20"/>
  <c r="T616" i="20"/>
  <c r="L615" i="20"/>
  <c r="H616" i="19"/>
  <c r="P615" i="19"/>
  <c r="P614" i="19"/>
  <c r="L610" i="20"/>
  <c r="T609" i="20"/>
  <c r="T608" i="20"/>
  <c r="L607" i="20"/>
  <c r="P608" i="19"/>
  <c r="H607" i="19"/>
  <c r="H606" i="19"/>
  <c r="L602" i="20"/>
  <c r="T601" i="20"/>
  <c r="T600" i="20"/>
  <c r="L599" i="20"/>
  <c r="P600" i="19"/>
  <c r="H599" i="19"/>
  <c r="L598" i="19"/>
  <c r="L594" i="20"/>
  <c r="T593" i="20"/>
  <c r="T592" i="20"/>
  <c r="L591" i="20"/>
  <c r="P592" i="19"/>
  <c r="H591" i="19"/>
  <c r="L590" i="19"/>
  <c r="L586" i="20"/>
  <c r="T585" i="20"/>
  <c r="T584" i="20"/>
  <c r="L583" i="20"/>
  <c r="P584" i="19"/>
  <c r="L583" i="19"/>
  <c r="L582" i="19"/>
  <c r="L578" i="20"/>
  <c r="T577" i="20"/>
  <c r="T576" i="20"/>
  <c r="L575" i="20"/>
  <c r="H576" i="19"/>
  <c r="H575" i="19"/>
  <c r="H574" i="19"/>
  <c r="L570" i="20"/>
  <c r="T569" i="20"/>
  <c r="T568" i="20"/>
  <c r="L567" i="20"/>
  <c r="P568" i="19"/>
  <c r="L567" i="19"/>
  <c r="L566" i="19"/>
  <c r="L562" i="20"/>
  <c r="T561" i="20"/>
  <c r="T560" i="20"/>
  <c r="L559" i="20"/>
  <c r="L560" i="19"/>
  <c r="L559" i="19"/>
  <c r="L558" i="19"/>
  <c r="L554" i="20"/>
  <c r="T553" i="20"/>
  <c r="T552" i="20"/>
  <c r="L551" i="20"/>
  <c r="P552" i="19"/>
  <c r="L551" i="19"/>
  <c r="L550" i="19"/>
  <c r="L546" i="20"/>
  <c r="T545" i="20"/>
  <c r="T544" i="20"/>
  <c r="L543" i="20"/>
  <c r="P544" i="19"/>
  <c r="H543" i="19"/>
  <c r="H542" i="19"/>
  <c r="L538" i="20"/>
  <c r="T537" i="20"/>
  <c r="T536" i="20"/>
  <c r="L535" i="20"/>
  <c r="P536" i="19"/>
  <c r="H535" i="19"/>
  <c r="L534" i="19"/>
  <c r="L530" i="20"/>
  <c r="T529" i="20"/>
  <c r="T528" i="20"/>
  <c r="L527" i="20"/>
  <c r="P528" i="19"/>
  <c r="L527" i="19"/>
  <c r="L526" i="19"/>
  <c r="L522" i="20"/>
  <c r="T521" i="20"/>
  <c r="T520" i="20"/>
  <c r="L519" i="20"/>
  <c r="H520" i="19"/>
  <c r="H519" i="19"/>
  <c r="L518" i="19"/>
  <c r="L514" i="20"/>
  <c r="T513" i="20"/>
  <c r="T512" i="20"/>
  <c r="L511" i="20"/>
  <c r="H512" i="19"/>
  <c r="H511" i="19"/>
  <c r="H510" i="19"/>
  <c r="L506" i="20"/>
  <c r="T505" i="20"/>
  <c r="T504" i="20"/>
  <c r="L503" i="20"/>
  <c r="H504" i="19"/>
  <c r="P503" i="19"/>
  <c r="P502" i="19"/>
  <c r="L498" i="20"/>
  <c r="T497" i="20"/>
  <c r="T496" i="20"/>
  <c r="L495" i="20"/>
  <c r="P496" i="19"/>
  <c r="L495" i="19"/>
  <c r="L494" i="19"/>
  <c r="L490" i="20"/>
  <c r="T489" i="20"/>
  <c r="T488" i="20"/>
  <c r="L487" i="20"/>
  <c r="P488" i="19"/>
  <c r="L487" i="19"/>
  <c r="L486" i="19"/>
  <c r="L482" i="20"/>
  <c r="T481" i="20"/>
  <c r="T480" i="20"/>
  <c r="L479" i="20"/>
  <c r="P480" i="19"/>
  <c r="H479" i="19"/>
  <c r="H478" i="19"/>
  <c r="L474" i="20"/>
  <c r="T473" i="20"/>
  <c r="T472" i="20"/>
  <c r="L471" i="20"/>
  <c r="P472" i="19"/>
  <c r="H471" i="19"/>
  <c r="L470" i="19"/>
  <c r="L466" i="20"/>
  <c r="T465" i="20"/>
  <c r="T464" i="20"/>
  <c r="L463" i="20"/>
  <c r="P464" i="19"/>
  <c r="L463" i="19"/>
  <c r="L462" i="19"/>
  <c r="L458" i="20"/>
  <c r="T457" i="20"/>
  <c r="T456" i="20"/>
  <c r="L455" i="20"/>
  <c r="H456" i="19"/>
  <c r="H455" i="19"/>
  <c r="L454" i="19"/>
  <c r="L450" i="20"/>
  <c r="T449" i="20"/>
  <c r="T448" i="20"/>
  <c r="L447" i="20"/>
  <c r="L448" i="19"/>
  <c r="H447" i="19"/>
  <c r="H446" i="19"/>
  <c r="T442" i="20"/>
  <c r="H441" i="20"/>
  <c r="P440" i="20"/>
  <c r="P439" i="20"/>
  <c r="P440" i="19"/>
  <c r="L439" i="19"/>
  <c r="L438" i="19"/>
  <c r="H434" i="20"/>
  <c r="T433" i="20"/>
  <c r="L432" i="20"/>
  <c r="T431" i="20"/>
  <c r="H432" i="19"/>
  <c r="H431" i="19"/>
  <c r="L430" i="19"/>
  <c r="T426" i="20"/>
  <c r="H425" i="20"/>
  <c r="P424" i="20"/>
  <c r="T423" i="20"/>
  <c r="P424" i="19"/>
  <c r="H423" i="19"/>
  <c r="L422" i="19"/>
  <c r="H418" i="20"/>
  <c r="T417" i="20"/>
  <c r="H416" i="20"/>
  <c r="T415" i="20"/>
  <c r="P416" i="19"/>
  <c r="H415" i="19"/>
  <c r="P414" i="19"/>
  <c r="T410" i="20"/>
  <c r="H409" i="20"/>
  <c r="P408" i="20"/>
  <c r="T407" i="20"/>
  <c r="P408" i="19"/>
  <c r="H407" i="19"/>
  <c r="L406" i="19"/>
  <c r="H402" i="20"/>
  <c r="T401" i="20"/>
  <c r="H400" i="20"/>
  <c r="T399" i="20"/>
  <c r="P400" i="19"/>
  <c r="L399" i="19"/>
  <c r="L398" i="19"/>
  <c r="T394" i="20"/>
  <c r="H393" i="20"/>
  <c r="P392" i="20"/>
  <c r="T391" i="20"/>
  <c r="H392" i="19"/>
  <c r="H391" i="19"/>
  <c r="L390" i="19"/>
  <c r="H386" i="20"/>
  <c r="T385" i="20"/>
  <c r="H384" i="20"/>
  <c r="T383" i="20"/>
  <c r="H384" i="19"/>
  <c r="H383" i="19"/>
  <c r="H382" i="19"/>
  <c r="T378" i="20"/>
  <c r="H377" i="20"/>
  <c r="P376" i="20"/>
  <c r="T375" i="20"/>
  <c r="H376" i="19"/>
  <c r="L375" i="19"/>
  <c r="L374" i="19"/>
  <c r="H370" i="20"/>
  <c r="T369" i="20"/>
  <c r="H368" i="20"/>
  <c r="T367" i="20"/>
  <c r="P368" i="19"/>
  <c r="L367" i="19"/>
  <c r="L366" i="19"/>
  <c r="T362" i="20"/>
  <c r="P361" i="20"/>
  <c r="P360" i="20"/>
  <c r="T359" i="20"/>
  <c r="P360" i="19"/>
  <c r="L359" i="19"/>
  <c r="L358" i="19"/>
  <c r="H354" i="20"/>
  <c r="T353" i="20"/>
  <c r="H352" i="20"/>
  <c r="T351" i="20"/>
  <c r="P352" i="19"/>
  <c r="H351" i="19"/>
  <c r="H350" i="19"/>
  <c r="T346" i="20"/>
  <c r="P345" i="20"/>
  <c r="P344" i="20"/>
  <c r="T343" i="20"/>
  <c r="P344" i="19"/>
  <c r="H343" i="19"/>
  <c r="L342" i="19"/>
  <c r="H338" i="20"/>
  <c r="T337" i="20"/>
  <c r="H336" i="20"/>
  <c r="T335" i="20"/>
  <c r="P336" i="19"/>
  <c r="L335" i="19"/>
  <c r="L334" i="19"/>
  <c r="T330" i="20"/>
  <c r="P329" i="20"/>
  <c r="P328" i="20"/>
  <c r="T327" i="20"/>
  <c r="H328" i="19"/>
  <c r="H327" i="19"/>
  <c r="L326" i="19"/>
  <c r="H322" i="20"/>
  <c r="T321" i="20"/>
  <c r="H320" i="20"/>
  <c r="T319" i="20"/>
  <c r="L320" i="19"/>
  <c r="H319" i="19"/>
  <c r="H318" i="19"/>
  <c r="T314" i="20"/>
  <c r="P313" i="20"/>
  <c r="P312" i="20"/>
  <c r="T311" i="20"/>
  <c r="P312" i="19"/>
  <c r="L311" i="19"/>
  <c r="L310" i="19"/>
  <c r="H306" i="20"/>
  <c r="T305" i="20"/>
  <c r="H304" i="20"/>
  <c r="T303" i="20"/>
  <c r="H304" i="19"/>
  <c r="L303" i="19"/>
  <c r="L302" i="19"/>
  <c r="T298" i="20"/>
  <c r="P297" i="20"/>
  <c r="P296" i="20"/>
  <c r="T295" i="20"/>
  <c r="P296" i="19"/>
  <c r="H295" i="19"/>
  <c r="L294" i="19"/>
  <c r="H290" i="20"/>
  <c r="T289" i="20"/>
  <c r="H288" i="20"/>
  <c r="T287" i="20"/>
  <c r="P288" i="19"/>
  <c r="H287" i="19"/>
  <c r="H286" i="19"/>
  <c r="T282" i="20"/>
  <c r="P281" i="20"/>
  <c r="P280" i="20"/>
  <c r="T279" i="20"/>
  <c r="P280" i="19"/>
  <c r="H279" i="19"/>
  <c r="L278" i="19"/>
  <c r="H274" i="20"/>
  <c r="T273" i="20"/>
  <c r="H272" i="20"/>
  <c r="T271" i="20"/>
  <c r="P272" i="19"/>
  <c r="L271" i="19"/>
  <c r="L270" i="19"/>
  <c r="T266" i="20"/>
  <c r="P265" i="20"/>
  <c r="P264" i="20"/>
  <c r="T263" i="20"/>
  <c r="H264" i="19"/>
  <c r="H263" i="19"/>
  <c r="L262" i="19"/>
  <c r="H258" i="20"/>
  <c r="T257" i="20"/>
  <c r="H256" i="20"/>
  <c r="T255" i="20"/>
  <c r="H256" i="19"/>
  <c r="H255" i="19"/>
  <c r="H254" i="19"/>
  <c r="T250" i="20"/>
  <c r="P249" i="20"/>
  <c r="P248" i="20"/>
  <c r="T247" i="20"/>
  <c r="H248" i="19"/>
  <c r="P247" i="19"/>
  <c r="L246" i="19"/>
  <c r="H242" i="20"/>
  <c r="T241" i="20"/>
  <c r="H240" i="20"/>
  <c r="T239" i="20"/>
  <c r="P240" i="19"/>
  <c r="L239" i="19"/>
  <c r="L238" i="19"/>
  <c r="T234" i="20"/>
  <c r="P233" i="20"/>
  <c r="P232" i="20"/>
  <c r="T231" i="20"/>
  <c r="P232" i="19"/>
  <c r="H231" i="19"/>
  <c r="L230" i="19"/>
  <c r="H226" i="20"/>
  <c r="T225" i="20"/>
  <c r="H224" i="20"/>
  <c r="T223" i="20"/>
  <c r="P224" i="19"/>
  <c r="H223" i="19"/>
  <c r="H222" i="19"/>
  <c r="T218" i="20"/>
  <c r="P217" i="20"/>
  <c r="P216" i="20"/>
  <c r="T215" i="20"/>
  <c r="P216" i="19"/>
  <c r="H215" i="19"/>
  <c r="L214" i="19"/>
  <c r="H210" i="20"/>
  <c r="T209" i="20"/>
  <c r="P208" i="20"/>
  <c r="T207" i="20"/>
  <c r="P208" i="19"/>
  <c r="L207" i="19"/>
  <c r="L206" i="19"/>
  <c r="T202" i="20"/>
  <c r="P201" i="20"/>
  <c r="P200" i="20"/>
  <c r="T199" i="20"/>
  <c r="H200" i="19"/>
  <c r="L199" i="19"/>
  <c r="L198" i="19"/>
  <c r="H194" i="20"/>
  <c r="T193" i="20"/>
  <c r="H192" i="20"/>
  <c r="T191" i="20"/>
  <c r="L192" i="19"/>
  <c r="L191" i="19"/>
  <c r="L190" i="19"/>
  <c r="T186" i="20"/>
  <c r="P185" i="20"/>
  <c r="P184" i="20"/>
  <c r="T183" i="20"/>
  <c r="H184" i="19"/>
  <c r="H183" i="19"/>
  <c r="L182" i="19"/>
  <c r="H178" i="20"/>
  <c r="T177" i="20"/>
  <c r="P176" i="20"/>
  <c r="T175" i="20"/>
  <c r="H176" i="19"/>
  <c r="L175" i="19"/>
  <c r="L174" i="19"/>
  <c r="T170" i="20"/>
  <c r="P169" i="20"/>
  <c r="P168" i="20"/>
  <c r="T167" i="20"/>
  <c r="H168" i="19"/>
  <c r="L167" i="19"/>
  <c r="L166" i="19"/>
  <c r="H162" i="20"/>
  <c r="T161" i="20"/>
  <c r="H160" i="20"/>
  <c r="T159" i="20"/>
  <c r="H160" i="19"/>
  <c r="L159" i="19"/>
  <c r="L158" i="19"/>
  <c r="T154" i="20"/>
  <c r="P153" i="20"/>
  <c r="P152" i="20"/>
  <c r="T151" i="20"/>
  <c r="H152" i="19"/>
  <c r="L151" i="19"/>
  <c r="L150" i="19"/>
  <c r="H146" i="20"/>
  <c r="T145" i="20"/>
  <c r="P144" i="20"/>
  <c r="T143" i="20"/>
  <c r="H144" i="19"/>
  <c r="L143" i="19"/>
  <c r="L142" i="19"/>
  <c r="T138" i="20"/>
  <c r="P137" i="20"/>
  <c r="P136" i="20"/>
  <c r="T135" i="20"/>
  <c r="H136" i="19"/>
  <c r="L135" i="19"/>
  <c r="L134" i="19"/>
  <c r="H130" i="20"/>
  <c r="T129" i="20"/>
  <c r="H128" i="20"/>
  <c r="T127" i="20"/>
  <c r="L128" i="19"/>
  <c r="L127" i="19"/>
  <c r="L126" i="19"/>
  <c r="T122" i="20"/>
  <c r="P121" i="20"/>
  <c r="P120" i="20"/>
  <c r="T119" i="20"/>
  <c r="H120" i="19"/>
  <c r="H119" i="19"/>
  <c r="L118" i="19"/>
  <c r="H114" i="20"/>
  <c r="T113" i="20"/>
  <c r="P112" i="20"/>
  <c r="T111" i="20"/>
  <c r="H112" i="19"/>
  <c r="L111" i="19"/>
  <c r="L110" i="19"/>
  <c r="T106" i="20"/>
  <c r="P105" i="20"/>
  <c r="P104" i="20"/>
  <c r="T103" i="20"/>
  <c r="H104" i="19"/>
  <c r="L103" i="19"/>
  <c r="L102" i="19"/>
  <c r="H98" i="20"/>
  <c r="T97" i="20"/>
  <c r="H96" i="20"/>
  <c r="T95" i="20"/>
  <c r="H96" i="19"/>
  <c r="L95" i="19"/>
  <c r="H94" i="19"/>
  <c r="L90" i="20"/>
  <c r="L89" i="20"/>
  <c r="P88" i="20"/>
  <c r="L87" i="20"/>
  <c r="H88" i="19"/>
  <c r="L87" i="19"/>
  <c r="L86" i="19"/>
  <c r="L82" i="20"/>
  <c r="L81" i="20"/>
  <c r="H80" i="20"/>
  <c r="L79" i="20"/>
  <c r="H80" i="19"/>
  <c r="L79" i="19"/>
  <c r="L78" i="19"/>
  <c r="L74" i="20"/>
  <c r="L73" i="20"/>
  <c r="P72" i="20"/>
  <c r="L71" i="20"/>
  <c r="H72" i="19"/>
  <c r="L71" i="19"/>
  <c r="L70" i="19"/>
  <c r="L66" i="20"/>
  <c r="L65" i="20"/>
  <c r="H64" i="20"/>
  <c r="L63" i="20"/>
  <c r="L64" i="19"/>
  <c r="L63" i="19"/>
  <c r="L62" i="19"/>
  <c r="L58" i="20"/>
  <c r="L57" i="20"/>
  <c r="P56" i="20"/>
  <c r="L55" i="20"/>
  <c r="H56" i="19"/>
  <c r="H55" i="19"/>
  <c r="L54" i="19"/>
  <c r="L50" i="20"/>
  <c r="P49" i="20"/>
  <c r="H48" i="20"/>
  <c r="L47" i="20"/>
  <c r="L48" i="19"/>
  <c r="L47" i="19"/>
  <c r="L46" i="19"/>
  <c r="L42" i="20"/>
  <c r="L41" i="20"/>
  <c r="H40" i="20"/>
  <c r="L39" i="20"/>
  <c r="H40" i="19"/>
  <c r="L39" i="19"/>
  <c r="L38" i="19"/>
  <c r="L34" i="20"/>
  <c r="P33" i="20"/>
  <c r="P32" i="20"/>
  <c r="T31" i="20"/>
  <c r="H32" i="19"/>
  <c r="L31" i="19"/>
  <c r="L30" i="19"/>
  <c r="L26" i="20"/>
  <c r="L25" i="20"/>
  <c r="P26" i="19"/>
  <c r="P25" i="19"/>
  <c r="H1522" i="20"/>
  <c r="H1520" i="20"/>
  <c r="H1521" i="19"/>
  <c r="P1520" i="19"/>
  <c r="H1519" i="19"/>
  <c r="L1515" i="20"/>
  <c r="T1514" i="20"/>
  <c r="P1513" i="20"/>
  <c r="H1512" i="20"/>
  <c r="H1513" i="19"/>
  <c r="P1512" i="19"/>
  <c r="H1511" i="19"/>
  <c r="T1507" i="20"/>
  <c r="L1506" i="20"/>
  <c r="H1505" i="20"/>
  <c r="H1504" i="20"/>
  <c r="H1505" i="19"/>
  <c r="P1504" i="19"/>
  <c r="L1503" i="19"/>
  <c r="L1499" i="20"/>
  <c r="T1498" i="20"/>
  <c r="P1497" i="20"/>
  <c r="L1496" i="20"/>
  <c r="P1497" i="19"/>
  <c r="P1496" i="19"/>
  <c r="L1495" i="19"/>
  <c r="T1491" i="20"/>
  <c r="P1490" i="20"/>
  <c r="H1489" i="20"/>
  <c r="H1488" i="20"/>
  <c r="L1489" i="19"/>
  <c r="P1488" i="19"/>
  <c r="L1487" i="19"/>
  <c r="P1483" i="20"/>
  <c r="T1482" i="20"/>
  <c r="L1481" i="20"/>
  <c r="H1480" i="20"/>
  <c r="H1481" i="19"/>
  <c r="P1480" i="19"/>
  <c r="L1479" i="19"/>
  <c r="T1475" i="20"/>
  <c r="P1474" i="20"/>
  <c r="H1473" i="20"/>
  <c r="H1472" i="20"/>
  <c r="L1473" i="19"/>
  <c r="H1472" i="19"/>
  <c r="P1471" i="19"/>
  <c r="P1467" i="20"/>
  <c r="T1466" i="20"/>
  <c r="L1465" i="20"/>
  <c r="H1464" i="20"/>
  <c r="H1465" i="19"/>
  <c r="P1464" i="19"/>
  <c r="L1463" i="19"/>
  <c r="T1459" i="20"/>
  <c r="P1458" i="20"/>
  <c r="H1457" i="20"/>
  <c r="H1456" i="20"/>
  <c r="H1457" i="19"/>
  <c r="P1456" i="19"/>
  <c r="H1455" i="19"/>
  <c r="P1451" i="20"/>
  <c r="T1450" i="20"/>
  <c r="L1449" i="20"/>
  <c r="H1448" i="20"/>
  <c r="H1449" i="19"/>
  <c r="P1448" i="19"/>
  <c r="H1447" i="19"/>
  <c r="T1443" i="20"/>
  <c r="P1442" i="20"/>
  <c r="H1441" i="20"/>
  <c r="H1440" i="20"/>
  <c r="H1441" i="19"/>
  <c r="P1440" i="19"/>
  <c r="L1439" i="19"/>
  <c r="P1435" i="20"/>
  <c r="T1434" i="20"/>
  <c r="L1433" i="20"/>
  <c r="H1432" i="20"/>
  <c r="L1433" i="19"/>
  <c r="P1432" i="19"/>
  <c r="L1431" i="19"/>
  <c r="T1427" i="20"/>
  <c r="P1426" i="20"/>
  <c r="H1425" i="20"/>
  <c r="H1424" i="20"/>
  <c r="H1425" i="19"/>
  <c r="P1424" i="19"/>
  <c r="L1423" i="19"/>
  <c r="H1419" i="20"/>
  <c r="T1418" i="20"/>
  <c r="L1417" i="20"/>
  <c r="P1416" i="20"/>
  <c r="L1417" i="19"/>
  <c r="P1416" i="19"/>
  <c r="L1415" i="19"/>
  <c r="T1411" i="20"/>
  <c r="P1410" i="20"/>
  <c r="H1409" i="20"/>
  <c r="P1408" i="20"/>
  <c r="H1409" i="19"/>
  <c r="P1408" i="19"/>
  <c r="L1407" i="19"/>
  <c r="P1403" i="20"/>
  <c r="T1402" i="20"/>
  <c r="L1401" i="20"/>
  <c r="P1400" i="20"/>
  <c r="H1401" i="19"/>
  <c r="P1400" i="19"/>
  <c r="L1399" i="19"/>
  <c r="T1395" i="20"/>
  <c r="P1394" i="20"/>
  <c r="H1393" i="20"/>
  <c r="P1392" i="20"/>
  <c r="H1393" i="19"/>
  <c r="P1392" i="19"/>
  <c r="H1391" i="19"/>
  <c r="P1387" i="20"/>
  <c r="T1386" i="20"/>
  <c r="L1385" i="20"/>
  <c r="P1384" i="20"/>
  <c r="H1385" i="19"/>
  <c r="P1384" i="19"/>
  <c r="H1383" i="19"/>
  <c r="T1379" i="20"/>
  <c r="H1378" i="20"/>
  <c r="P1377" i="20"/>
  <c r="P1376" i="20"/>
  <c r="H1377" i="19"/>
  <c r="P1376" i="19"/>
  <c r="L1375" i="19"/>
  <c r="P1371" i="20"/>
  <c r="T1370" i="20"/>
  <c r="L1369" i="20"/>
  <c r="P1368" i="20"/>
  <c r="P1369" i="19"/>
  <c r="P1368" i="19"/>
  <c r="L1367" i="19"/>
  <c r="T1363" i="20"/>
  <c r="P1362" i="20"/>
  <c r="H1361" i="20"/>
  <c r="P1360" i="20"/>
  <c r="L1361" i="19"/>
  <c r="H1360" i="19"/>
  <c r="L1359" i="19"/>
  <c r="P1355" i="20"/>
  <c r="T1354" i="20"/>
  <c r="L1353" i="20"/>
  <c r="H1352" i="20"/>
  <c r="H1353" i="19"/>
  <c r="P1352" i="19"/>
  <c r="L1351" i="19"/>
  <c r="P1347" i="20"/>
  <c r="L1346" i="20"/>
  <c r="L1345" i="20"/>
  <c r="H1344" i="20"/>
  <c r="L1345" i="19"/>
  <c r="P1344" i="19"/>
  <c r="L1343" i="19"/>
  <c r="P1339" i="20"/>
  <c r="L1338" i="20"/>
  <c r="L1337" i="20"/>
  <c r="H1336" i="20"/>
  <c r="H1337" i="19"/>
  <c r="P1336" i="19"/>
  <c r="H1335" i="19"/>
  <c r="P1331" i="20"/>
  <c r="P1330" i="20"/>
  <c r="L1329" i="20"/>
  <c r="T1328" i="20"/>
  <c r="H1329" i="19"/>
  <c r="P1328" i="19"/>
  <c r="H1327" i="19"/>
  <c r="H1323" i="20"/>
  <c r="L1322" i="20"/>
  <c r="L1321" i="20"/>
  <c r="H1320" i="20"/>
  <c r="H1321" i="19"/>
  <c r="P1320" i="19"/>
  <c r="H1319" i="19"/>
  <c r="T1315" i="20"/>
  <c r="L1314" i="20"/>
  <c r="L1313" i="20"/>
  <c r="H1312" i="20"/>
  <c r="H1313" i="19"/>
  <c r="P1312" i="19"/>
  <c r="P1311" i="19"/>
  <c r="H1307" i="20"/>
  <c r="P1306" i="20"/>
  <c r="L1305" i="20"/>
  <c r="H1304" i="20"/>
  <c r="L1305" i="19"/>
  <c r="P1304" i="19"/>
  <c r="L1303" i="19"/>
  <c r="H1299" i="20"/>
  <c r="L1298" i="20"/>
  <c r="H1297" i="20"/>
  <c r="H1296" i="20"/>
  <c r="H1297" i="19"/>
  <c r="P1296" i="19"/>
  <c r="L1295" i="19"/>
  <c r="P1291" i="20"/>
  <c r="L1290" i="20"/>
  <c r="L1289" i="20"/>
  <c r="H1288" i="20"/>
  <c r="L1289" i="19"/>
  <c r="P1288" i="19"/>
  <c r="L1287" i="19"/>
  <c r="P1283" i="20"/>
  <c r="L1282" i="20"/>
  <c r="L1281" i="20"/>
  <c r="H1280" i="20"/>
  <c r="H1281" i="19"/>
  <c r="H1280" i="19"/>
  <c r="L1279" i="19"/>
  <c r="L1275" i="20"/>
  <c r="L1274" i="20"/>
  <c r="L1273" i="20"/>
  <c r="H1272" i="20"/>
  <c r="H1273" i="19"/>
  <c r="P1272" i="19"/>
  <c r="H1271" i="19"/>
  <c r="P1267" i="20"/>
  <c r="H1266" i="20"/>
  <c r="L1265" i="20"/>
  <c r="T1264" i="20"/>
  <c r="H1265" i="19"/>
  <c r="P1264" i="19"/>
  <c r="H1263" i="19"/>
  <c r="H1259" i="20"/>
  <c r="L1258" i="20"/>
  <c r="L1257" i="20"/>
  <c r="H1256" i="20"/>
  <c r="H1257" i="19"/>
  <c r="P1256" i="19"/>
  <c r="H1255" i="19"/>
  <c r="T1251" i="20"/>
  <c r="L1250" i="20"/>
  <c r="L1249" i="20"/>
  <c r="H1248" i="20"/>
  <c r="H1249" i="19"/>
  <c r="P1248" i="19"/>
  <c r="P1247" i="19"/>
  <c r="H1243" i="20"/>
  <c r="H1242" i="20"/>
  <c r="L1241" i="20"/>
  <c r="H1240" i="20"/>
  <c r="P1241" i="19"/>
  <c r="P1240" i="19"/>
  <c r="L1239" i="19"/>
  <c r="P1235" i="20"/>
  <c r="L1234" i="20"/>
  <c r="P1233" i="20"/>
  <c r="H1232" i="20"/>
  <c r="L1233" i="19"/>
  <c r="P1232" i="19"/>
  <c r="L1231" i="19"/>
  <c r="H1227" i="20"/>
  <c r="L1226" i="20"/>
  <c r="L1225" i="20"/>
  <c r="H1224" i="20"/>
  <c r="H1225" i="19"/>
  <c r="P1224" i="19"/>
  <c r="L1223" i="19"/>
  <c r="H1219" i="20"/>
  <c r="L1218" i="20"/>
  <c r="L1217" i="20"/>
  <c r="H1216" i="20"/>
  <c r="L1217" i="19"/>
  <c r="L1216" i="19"/>
  <c r="P1215" i="19"/>
  <c r="L1211" i="20"/>
  <c r="L1210" i="20"/>
  <c r="L1209" i="20"/>
  <c r="H1208" i="20"/>
  <c r="H1209" i="19"/>
  <c r="P1208" i="19"/>
  <c r="H1207" i="19"/>
  <c r="H1203" i="20"/>
  <c r="L1202" i="20"/>
  <c r="L1201" i="20"/>
  <c r="T1200" i="20"/>
  <c r="H1201" i="19"/>
  <c r="P1200" i="19"/>
  <c r="H1199" i="19"/>
  <c r="H1195" i="20"/>
  <c r="H1194" i="20"/>
  <c r="L1193" i="20"/>
  <c r="H1192" i="20"/>
  <c r="H1193" i="19"/>
  <c r="P1192" i="19"/>
  <c r="H1191" i="19"/>
  <c r="L1187" i="20"/>
  <c r="H1186" i="20"/>
  <c r="L1185" i="20"/>
  <c r="L1184" i="20"/>
  <c r="H1185" i="19"/>
  <c r="P1184" i="19"/>
  <c r="P1183" i="19"/>
  <c r="H1179" i="20"/>
  <c r="L1178" i="20"/>
  <c r="L1177" i="20"/>
  <c r="H1176" i="20"/>
  <c r="L1177" i="19"/>
  <c r="P1176" i="19"/>
  <c r="L1175" i="19"/>
  <c r="P1171" i="20"/>
  <c r="H1170" i="20"/>
  <c r="P1169" i="20"/>
  <c r="L1168" i="20"/>
  <c r="H1169" i="19"/>
  <c r="P1168" i="19"/>
  <c r="L1167" i="19"/>
  <c r="H1163" i="20"/>
  <c r="H1162" i="20"/>
  <c r="L1161" i="20"/>
  <c r="H1160" i="20"/>
  <c r="L1161" i="19"/>
  <c r="P1160" i="19"/>
  <c r="L1159" i="19"/>
  <c r="L1155" i="20"/>
  <c r="L1154" i="20"/>
  <c r="H1153" i="20"/>
  <c r="H1152" i="20"/>
  <c r="H1153" i="19"/>
  <c r="H1152" i="19"/>
  <c r="L1151" i="19"/>
  <c r="P1147" i="20"/>
  <c r="L1146" i="20"/>
  <c r="P1145" i="20"/>
  <c r="H1144" i="20"/>
  <c r="H1145" i="19"/>
  <c r="H1144" i="19"/>
  <c r="P1143" i="19"/>
  <c r="L1139" i="20"/>
  <c r="P1138" i="20"/>
  <c r="H1137" i="20"/>
  <c r="T1136" i="20"/>
  <c r="H1137" i="19"/>
  <c r="P1136" i="19"/>
  <c r="H1135" i="19"/>
  <c r="L1131" i="20"/>
  <c r="L1130" i="20"/>
  <c r="H1129" i="20"/>
  <c r="T1128" i="20"/>
  <c r="P1129" i="19"/>
  <c r="H1128" i="19"/>
  <c r="H1127" i="19"/>
  <c r="L1123" i="20"/>
  <c r="L1122" i="20"/>
  <c r="P1121" i="20"/>
  <c r="T1120" i="20"/>
  <c r="P1121" i="19"/>
  <c r="H1120" i="19"/>
  <c r="L1119" i="19"/>
  <c r="L1115" i="20"/>
  <c r="L1114" i="20"/>
  <c r="H1113" i="20"/>
  <c r="T1112" i="20"/>
  <c r="H1113" i="19"/>
  <c r="H1112" i="19"/>
  <c r="L1111" i="19"/>
  <c r="L1107" i="20"/>
  <c r="L1106" i="20"/>
  <c r="H1105" i="20"/>
  <c r="T1104" i="20"/>
  <c r="H1105" i="19"/>
  <c r="P1104" i="19"/>
  <c r="L1103" i="19"/>
  <c r="L1099" i="20"/>
  <c r="L1098" i="20"/>
  <c r="H1097" i="20"/>
  <c r="T1096" i="20"/>
  <c r="P1097" i="19"/>
  <c r="L1096" i="19"/>
  <c r="L1095" i="19"/>
  <c r="L1091" i="20"/>
  <c r="L1090" i="20"/>
  <c r="H1089" i="20"/>
  <c r="T1088" i="20"/>
  <c r="H1089" i="19"/>
  <c r="H1088" i="19"/>
  <c r="L1087" i="19"/>
  <c r="L1083" i="20"/>
  <c r="L1082" i="20"/>
  <c r="H1081" i="20"/>
  <c r="T1080" i="20"/>
  <c r="P1081" i="19"/>
  <c r="H1080" i="19"/>
  <c r="L1079" i="19"/>
  <c r="L1075" i="20"/>
  <c r="L1074" i="20"/>
  <c r="H1073" i="20"/>
  <c r="T1072" i="20"/>
  <c r="P1073" i="19"/>
  <c r="H1072" i="19"/>
  <c r="P1071" i="19"/>
  <c r="L1067" i="20"/>
  <c r="L1066" i="20"/>
  <c r="H1065" i="20"/>
  <c r="T1064" i="20"/>
  <c r="P1065" i="19"/>
  <c r="H1064" i="19"/>
  <c r="H1063" i="19"/>
  <c r="L1059" i="20"/>
  <c r="L1058" i="20"/>
  <c r="H1057" i="20"/>
  <c r="T1056" i="20"/>
  <c r="P1057" i="19"/>
  <c r="H1056" i="19"/>
  <c r="L1055" i="19"/>
  <c r="L1051" i="20"/>
  <c r="L1050" i="20"/>
  <c r="H1049" i="20"/>
  <c r="T1048" i="20"/>
  <c r="H1049" i="19"/>
  <c r="H1048" i="19"/>
  <c r="L1047" i="19"/>
  <c r="L1043" i="20"/>
  <c r="L1042" i="20"/>
  <c r="H1041" i="20"/>
  <c r="T1040" i="20"/>
  <c r="P1041" i="19"/>
  <c r="H1040" i="19"/>
  <c r="L1039" i="19"/>
  <c r="L1035" i="20"/>
  <c r="L1034" i="20"/>
  <c r="H1033" i="20"/>
  <c r="T1032" i="20"/>
  <c r="L1033" i="19"/>
  <c r="H1032" i="19"/>
  <c r="H1031" i="19"/>
  <c r="L1027" i="20"/>
  <c r="L1026" i="20"/>
  <c r="H1025" i="20"/>
  <c r="T1024" i="20"/>
  <c r="P1025" i="19"/>
  <c r="H1024" i="19"/>
  <c r="L1023" i="19"/>
  <c r="L1019" i="20"/>
  <c r="L1018" i="20"/>
  <c r="H1017" i="20"/>
  <c r="T1016" i="20"/>
  <c r="P1017" i="19"/>
  <c r="H1016" i="19"/>
  <c r="L1015" i="19"/>
  <c r="L1011" i="20"/>
  <c r="L1010" i="20"/>
  <c r="H1009" i="20"/>
  <c r="T1008" i="20"/>
  <c r="P1009" i="19"/>
  <c r="L1008" i="19"/>
  <c r="L1007" i="19"/>
  <c r="L1003" i="20"/>
  <c r="T1002" i="20"/>
  <c r="H1001" i="20"/>
  <c r="L1000" i="20"/>
  <c r="P1001" i="19"/>
  <c r="H1000" i="19"/>
  <c r="H999" i="19"/>
  <c r="L995" i="20"/>
  <c r="L994" i="20"/>
  <c r="H993" i="20"/>
  <c r="T992" i="20"/>
  <c r="P993" i="19"/>
  <c r="H992" i="19"/>
  <c r="L991" i="19"/>
  <c r="L987" i="20"/>
  <c r="T986" i="20"/>
  <c r="H985" i="20"/>
  <c r="L984" i="20"/>
  <c r="P985" i="19"/>
  <c r="H984" i="19"/>
  <c r="L983" i="19"/>
  <c r="L979" i="20"/>
  <c r="L978" i="20"/>
  <c r="H977" i="20"/>
  <c r="T976" i="20"/>
  <c r="L977" i="19"/>
  <c r="P976" i="19"/>
  <c r="L975" i="19"/>
  <c r="L971" i="20"/>
  <c r="T970" i="20"/>
  <c r="H969" i="20"/>
  <c r="L968" i="20"/>
  <c r="P969" i="19"/>
  <c r="H968" i="19"/>
  <c r="H967" i="19"/>
  <c r="P963" i="20"/>
  <c r="H962" i="20"/>
  <c r="T961" i="20"/>
  <c r="H960" i="20"/>
  <c r="L961" i="19"/>
  <c r="L960" i="19"/>
  <c r="P959" i="19"/>
  <c r="T955" i="20"/>
  <c r="H954" i="20"/>
  <c r="T953" i="20"/>
  <c r="H952" i="20"/>
  <c r="P953" i="19"/>
  <c r="H952" i="19"/>
  <c r="L951" i="19"/>
  <c r="P947" i="20"/>
  <c r="P946" i="20"/>
  <c r="T945" i="20"/>
  <c r="H944" i="20"/>
  <c r="P945" i="19"/>
  <c r="L944" i="19"/>
  <c r="L943" i="19"/>
  <c r="T939" i="20"/>
  <c r="L938" i="20"/>
  <c r="T937" i="20"/>
  <c r="P936" i="20"/>
  <c r="P937" i="19"/>
  <c r="H936" i="19"/>
  <c r="H935" i="19"/>
  <c r="P931" i="20"/>
  <c r="P930" i="20"/>
  <c r="T929" i="20"/>
  <c r="P928" i="20"/>
  <c r="P929" i="19"/>
  <c r="H928" i="19"/>
  <c r="L927" i="19"/>
  <c r="T923" i="20"/>
  <c r="H922" i="20"/>
  <c r="T921" i="20"/>
  <c r="H920" i="20"/>
  <c r="L921" i="19"/>
  <c r="H920" i="19"/>
  <c r="L919" i="19"/>
  <c r="H915" i="20"/>
  <c r="P914" i="20"/>
  <c r="T913" i="20"/>
  <c r="H912" i="20"/>
  <c r="P913" i="19"/>
  <c r="L912" i="19"/>
  <c r="L911" i="19"/>
  <c r="T907" i="20"/>
  <c r="H906" i="20"/>
  <c r="T905" i="20"/>
  <c r="H904" i="20"/>
  <c r="L905" i="19"/>
  <c r="H904" i="19"/>
  <c r="H903" i="19"/>
  <c r="H899" i="20"/>
  <c r="H898" i="20"/>
  <c r="T897" i="20"/>
  <c r="H896" i="20"/>
  <c r="P897" i="19"/>
  <c r="H896" i="19"/>
  <c r="L895" i="19"/>
  <c r="T891" i="20"/>
  <c r="H890" i="20"/>
  <c r="T889" i="20"/>
  <c r="H888" i="20"/>
  <c r="P889" i="19"/>
  <c r="L888" i="19"/>
  <c r="P887" i="19"/>
  <c r="H883" i="20"/>
  <c r="P882" i="20"/>
  <c r="T881" i="20"/>
  <c r="H880" i="20"/>
  <c r="P881" i="19"/>
  <c r="L880" i="19"/>
  <c r="L879" i="19"/>
  <c r="T875" i="20"/>
  <c r="H874" i="20"/>
  <c r="T873" i="20"/>
  <c r="P872" i="20"/>
  <c r="P873" i="19"/>
  <c r="H872" i="19"/>
  <c r="H871" i="19"/>
  <c r="P867" i="20"/>
  <c r="H866" i="20"/>
  <c r="T865" i="20"/>
  <c r="P864" i="20"/>
  <c r="P865" i="19"/>
  <c r="H864" i="19"/>
  <c r="L863" i="19"/>
  <c r="T859" i="20"/>
  <c r="H858" i="20"/>
  <c r="T857" i="20"/>
  <c r="P856" i="20"/>
  <c r="P857" i="19"/>
  <c r="H856" i="19"/>
  <c r="L855" i="19"/>
  <c r="P851" i="20"/>
  <c r="P850" i="20"/>
  <c r="T849" i="20"/>
  <c r="P848" i="20"/>
  <c r="L849" i="19"/>
  <c r="P848" i="19"/>
  <c r="L847" i="19"/>
  <c r="T843" i="20"/>
  <c r="H842" i="20"/>
  <c r="T841" i="20"/>
  <c r="P840" i="20"/>
  <c r="P841" i="19"/>
  <c r="H840" i="19"/>
  <c r="H839" i="19"/>
  <c r="P835" i="20"/>
  <c r="H834" i="20"/>
  <c r="T833" i="20"/>
  <c r="P832" i="20"/>
  <c r="L833" i="19"/>
  <c r="H832" i="19"/>
  <c r="L831" i="19"/>
  <c r="T827" i="20"/>
  <c r="H826" i="20"/>
  <c r="T825" i="20"/>
  <c r="P824" i="20"/>
  <c r="P825" i="19"/>
  <c r="H824" i="19"/>
  <c r="L823" i="19"/>
  <c r="P819" i="20"/>
  <c r="P818" i="20"/>
  <c r="T817" i="20"/>
  <c r="P816" i="20"/>
  <c r="L817" i="19"/>
  <c r="P816" i="19"/>
  <c r="L815" i="19"/>
  <c r="T811" i="20"/>
  <c r="H810" i="20"/>
  <c r="T809" i="20"/>
  <c r="P808" i="20"/>
  <c r="P809" i="19"/>
  <c r="L808" i="19"/>
  <c r="H807" i="19"/>
  <c r="P803" i="20"/>
  <c r="H802" i="20"/>
  <c r="T801" i="20"/>
  <c r="P800" i="20"/>
  <c r="L801" i="19"/>
  <c r="H800" i="19"/>
  <c r="L799" i="19"/>
  <c r="T795" i="20"/>
  <c r="H794" i="20"/>
  <c r="T793" i="20"/>
  <c r="P792" i="20"/>
  <c r="P793" i="19"/>
  <c r="H792" i="19"/>
  <c r="L791" i="19"/>
  <c r="P787" i="20"/>
  <c r="P786" i="20"/>
  <c r="T785" i="20"/>
  <c r="P784" i="20"/>
  <c r="L785" i="19"/>
  <c r="P784" i="19"/>
  <c r="L783" i="19"/>
  <c r="T779" i="20"/>
  <c r="H778" i="20"/>
  <c r="T777" i="20"/>
  <c r="P776" i="20"/>
  <c r="P777" i="19"/>
  <c r="H776" i="19"/>
  <c r="H775" i="19"/>
  <c r="P771" i="20"/>
  <c r="H770" i="20"/>
  <c r="T769" i="20"/>
  <c r="T768" i="20"/>
  <c r="L769" i="19"/>
  <c r="H768" i="19"/>
  <c r="L767" i="19"/>
  <c r="T763" i="20"/>
  <c r="T762" i="20"/>
  <c r="H761" i="20"/>
  <c r="L760" i="20"/>
  <c r="L761" i="19"/>
  <c r="L760" i="19"/>
  <c r="L759" i="19"/>
  <c r="L755" i="20"/>
  <c r="L754" i="20"/>
  <c r="P753" i="20"/>
  <c r="T752" i="20"/>
  <c r="P753" i="19"/>
  <c r="L752" i="19"/>
  <c r="L751" i="19"/>
  <c r="L747" i="20"/>
  <c r="T746" i="20"/>
  <c r="H745" i="20"/>
  <c r="L744" i="20"/>
  <c r="P745" i="19"/>
  <c r="P744" i="19"/>
  <c r="P743" i="19"/>
  <c r="L739" i="20"/>
  <c r="L738" i="20"/>
  <c r="P737" i="20"/>
  <c r="T736" i="20"/>
  <c r="P737" i="19"/>
  <c r="H736" i="19"/>
  <c r="H735" i="19"/>
  <c r="L731" i="20"/>
  <c r="T730" i="20"/>
  <c r="H729" i="20"/>
  <c r="L728" i="20"/>
  <c r="P729" i="19"/>
  <c r="H728" i="19"/>
  <c r="L727" i="19"/>
  <c r="L723" i="20"/>
  <c r="L722" i="20"/>
  <c r="P721" i="20"/>
  <c r="T720" i="20"/>
  <c r="L721" i="19"/>
  <c r="L720" i="19"/>
  <c r="L719" i="19"/>
  <c r="L715" i="20"/>
  <c r="T714" i="20"/>
  <c r="H713" i="20"/>
  <c r="L712" i="20"/>
  <c r="L713" i="19"/>
  <c r="H712" i="19"/>
  <c r="H711" i="19"/>
  <c r="L707" i="20"/>
  <c r="L706" i="20"/>
  <c r="P705" i="20"/>
  <c r="T704" i="20"/>
  <c r="L705" i="19"/>
  <c r="P704" i="19"/>
  <c r="L703" i="19"/>
  <c r="L699" i="20"/>
  <c r="T698" i="20"/>
  <c r="H697" i="20"/>
  <c r="L696" i="20"/>
  <c r="L697" i="19"/>
  <c r="H696" i="19"/>
  <c r="L695" i="19"/>
  <c r="L691" i="20"/>
  <c r="L690" i="20"/>
  <c r="P689" i="20"/>
  <c r="T688" i="20"/>
  <c r="P689" i="19"/>
  <c r="P688" i="19"/>
  <c r="P687" i="19"/>
  <c r="L683" i="20"/>
  <c r="T682" i="20"/>
  <c r="H681" i="20"/>
  <c r="L680" i="20"/>
  <c r="P681" i="19"/>
  <c r="H680" i="19"/>
  <c r="H679" i="19"/>
  <c r="L675" i="20"/>
  <c r="L674" i="20"/>
  <c r="H673" i="20"/>
  <c r="T672" i="20"/>
  <c r="P673" i="19"/>
  <c r="H672" i="19"/>
  <c r="H671" i="19"/>
  <c r="L667" i="20"/>
  <c r="T666" i="20"/>
  <c r="P665" i="20"/>
  <c r="L664" i="20"/>
  <c r="P665" i="19"/>
  <c r="H664" i="19"/>
  <c r="L663" i="19"/>
  <c r="L659" i="20"/>
  <c r="L658" i="20"/>
  <c r="P657" i="20"/>
  <c r="T656" i="20"/>
  <c r="L657" i="19"/>
  <c r="L656" i="19"/>
  <c r="L655" i="19"/>
  <c r="P651" i="20"/>
  <c r="H650" i="20"/>
  <c r="L649" i="20"/>
  <c r="L648" i="20"/>
  <c r="L649" i="19"/>
  <c r="H648" i="19"/>
  <c r="H647" i="19"/>
  <c r="P643" i="20"/>
  <c r="H642" i="20"/>
  <c r="L641" i="20"/>
  <c r="L640" i="20"/>
  <c r="L641" i="19"/>
  <c r="H640" i="19"/>
  <c r="L639" i="19"/>
  <c r="P635" i="20"/>
  <c r="H634" i="20"/>
  <c r="L633" i="20"/>
  <c r="L632" i="20"/>
  <c r="L633" i="19"/>
  <c r="L632" i="19"/>
  <c r="L631" i="19"/>
  <c r="P627" i="20"/>
  <c r="H626" i="20"/>
  <c r="L625" i="20"/>
  <c r="L624" i="20"/>
  <c r="P625" i="19"/>
  <c r="L624" i="19"/>
  <c r="L623" i="19"/>
  <c r="P619" i="20"/>
  <c r="P618" i="20"/>
  <c r="L617" i="20"/>
  <c r="L616" i="20"/>
  <c r="P617" i="19"/>
  <c r="P616" i="19"/>
  <c r="H615" i="19"/>
  <c r="P611" i="20"/>
  <c r="H610" i="20"/>
  <c r="L609" i="20"/>
  <c r="L608" i="20"/>
  <c r="P609" i="19"/>
  <c r="H608" i="19"/>
  <c r="L607" i="19"/>
  <c r="P603" i="20"/>
  <c r="H602" i="20"/>
  <c r="L601" i="20"/>
  <c r="L600" i="20"/>
  <c r="P601" i="19"/>
  <c r="H600" i="19"/>
  <c r="L599" i="19"/>
  <c r="P595" i="20"/>
  <c r="P594" i="20"/>
  <c r="L593" i="20"/>
  <c r="L592" i="20"/>
  <c r="L593" i="19"/>
  <c r="L592" i="19"/>
  <c r="L591" i="19"/>
  <c r="P587" i="20"/>
  <c r="P586" i="20"/>
  <c r="L585" i="20"/>
  <c r="L584" i="20"/>
  <c r="L585" i="19"/>
  <c r="H584" i="19"/>
  <c r="H583" i="19"/>
  <c r="P579" i="20"/>
  <c r="H578" i="20"/>
  <c r="L577" i="20"/>
  <c r="L576" i="20"/>
  <c r="L577" i="19"/>
  <c r="L576" i="19"/>
  <c r="L575" i="19"/>
  <c r="P571" i="20"/>
  <c r="H570" i="20"/>
  <c r="L569" i="20"/>
  <c r="L568" i="20"/>
  <c r="L569" i="19"/>
  <c r="H568" i="19"/>
  <c r="H567" i="19"/>
  <c r="P563" i="20"/>
  <c r="H562" i="20"/>
  <c r="L561" i="20"/>
  <c r="L560" i="20"/>
  <c r="P561" i="19"/>
  <c r="P560" i="19"/>
  <c r="P559" i="19"/>
  <c r="P555" i="20"/>
  <c r="H554" i="20"/>
  <c r="L553" i="20"/>
  <c r="L552" i="20"/>
  <c r="P553" i="19"/>
  <c r="L552" i="19"/>
  <c r="H551" i="19"/>
  <c r="P547" i="20"/>
  <c r="H546" i="20"/>
  <c r="L545" i="20"/>
  <c r="L544" i="20"/>
  <c r="P545" i="19"/>
  <c r="H544" i="19"/>
  <c r="L543" i="19"/>
  <c r="P539" i="20"/>
  <c r="H538" i="20"/>
  <c r="L537" i="20"/>
  <c r="L536" i="20"/>
  <c r="P537" i="19"/>
  <c r="H536" i="19"/>
  <c r="L535" i="19"/>
  <c r="P531" i="20"/>
  <c r="H530" i="20"/>
  <c r="L529" i="20"/>
  <c r="L528" i="20"/>
  <c r="H529" i="19"/>
  <c r="H528" i="19"/>
  <c r="H527" i="19"/>
  <c r="P523" i="20"/>
  <c r="H522" i="20"/>
  <c r="L521" i="20"/>
  <c r="L520" i="20"/>
  <c r="H521" i="19"/>
  <c r="L520" i="19"/>
  <c r="L519" i="19"/>
  <c r="P515" i="20"/>
  <c r="H514" i="20"/>
  <c r="L513" i="20"/>
  <c r="L512" i="20"/>
  <c r="H513" i="19"/>
  <c r="P512" i="19"/>
  <c r="L511" i="19"/>
  <c r="P507" i="20"/>
  <c r="H506" i="20"/>
  <c r="L505" i="20"/>
  <c r="L504" i="20"/>
  <c r="H505" i="19"/>
  <c r="L504" i="19"/>
  <c r="L503" i="19"/>
  <c r="P499" i="20"/>
  <c r="H498" i="20"/>
  <c r="L497" i="20"/>
  <c r="L496" i="20"/>
  <c r="P497" i="19"/>
  <c r="H496" i="19"/>
  <c r="H495" i="19"/>
  <c r="P491" i="20"/>
  <c r="H490" i="20"/>
  <c r="L489" i="20"/>
  <c r="L488" i="20"/>
  <c r="P489" i="19"/>
  <c r="H488" i="19"/>
  <c r="P487" i="19"/>
  <c r="P483" i="20"/>
  <c r="H482" i="20"/>
  <c r="L481" i="20"/>
  <c r="L480" i="20"/>
  <c r="P481" i="19"/>
  <c r="H480" i="19"/>
  <c r="L479" i="19"/>
  <c r="P475" i="20"/>
  <c r="H474" i="20"/>
  <c r="L473" i="20"/>
  <c r="L472" i="20"/>
  <c r="P473" i="19"/>
  <c r="H472" i="19"/>
  <c r="L471" i="19"/>
  <c r="P467" i="20"/>
  <c r="H466" i="20"/>
  <c r="L465" i="20"/>
  <c r="L464" i="20"/>
  <c r="H465" i="19"/>
  <c r="H464" i="19"/>
  <c r="H463" i="19"/>
  <c r="P459" i="20"/>
  <c r="H458" i="20"/>
  <c r="L457" i="20"/>
  <c r="L456" i="20"/>
  <c r="H457" i="19"/>
  <c r="P456" i="19"/>
  <c r="L455" i="19"/>
  <c r="P451" i="20"/>
  <c r="H450" i="20"/>
  <c r="L449" i="20"/>
  <c r="L448" i="20"/>
  <c r="H449" i="19"/>
  <c r="H448" i="19"/>
  <c r="L447" i="19"/>
  <c r="P443" i="20"/>
  <c r="P442" i="20"/>
  <c r="T441" i="20"/>
  <c r="T440" i="20"/>
  <c r="P441" i="19"/>
  <c r="H440" i="19"/>
  <c r="H439" i="19"/>
  <c r="P435" i="20"/>
  <c r="P434" i="20"/>
  <c r="L433" i="20"/>
  <c r="P432" i="20"/>
  <c r="P433" i="19"/>
  <c r="L432" i="19"/>
  <c r="L431" i="19"/>
  <c r="P427" i="20"/>
  <c r="P426" i="20"/>
  <c r="T425" i="20"/>
  <c r="T424" i="20"/>
  <c r="P425" i="19"/>
  <c r="H424" i="19"/>
  <c r="L423" i="19"/>
  <c r="P419" i="20"/>
  <c r="P418" i="20"/>
  <c r="L417" i="20"/>
  <c r="P416" i="20"/>
  <c r="P417" i="19"/>
  <c r="H416" i="19"/>
  <c r="L415" i="19"/>
  <c r="P411" i="20"/>
  <c r="P410" i="20"/>
  <c r="T409" i="20"/>
  <c r="T408" i="20"/>
  <c r="P409" i="19"/>
  <c r="H408" i="19"/>
  <c r="L407" i="19"/>
  <c r="P403" i="20"/>
  <c r="P402" i="20"/>
  <c r="L401" i="20"/>
  <c r="P400" i="20"/>
  <c r="H401" i="19"/>
  <c r="H400" i="19"/>
  <c r="H399" i="19"/>
  <c r="P395" i="20"/>
  <c r="P394" i="20"/>
  <c r="T393" i="20"/>
  <c r="T392" i="20"/>
  <c r="H393" i="19"/>
  <c r="L392" i="19"/>
  <c r="L391" i="19"/>
  <c r="P387" i="20"/>
  <c r="P386" i="20"/>
  <c r="L385" i="20"/>
  <c r="P384" i="20"/>
  <c r="H385" i="19"/>
  <c r="P384" i="19"/>
  <c r="L383" i="19"/>
  <c r="H379" i="20"/>
  <c r="P378" i="20"/>
  <c r="T377" i="20"/>
  <c r="T376" i="20"/>
  <c r="H377" i="19"/>
  <c r="L376" i="19"/>
  <c r="H375" i="19"/>
  <c r="P371" i="20"/>
  <c r="P370" i="20"/>
  <c r="L369" i="20"/>
  <c r="P368" i="20"/>
  <c r="P369" i="19"/>
  <c r="H368" i="19"/>
  <c r="H367" i="19"/>
  <c r="P363" i="20"/>
  <c r="P362" i="20"/>
  <c r="T361" i="20"/>
  <c r="T360" i="20"/>
  <c r="P361" i="19"/>
  <c r="H360" i="19"/>
  <c r="H359" i="19"/>
  <c r="P355" i="20"/>
  <c r="P354" i="20"/>
  <c r="L353" i="20"/>
  <c r="P352" i="20"/>
  <c r="P353" i="19"/>
  <c r="H352" i="19"/>
  <c r="L351" i="19"/>
  <c r="P347" i="20"/>
  <c r="P346" i="20"/>
  <c r="T345" i="20"/>
  <c r="T344" i="20"/>
  <c r="P345" i="19"/>
  <c r="H344" i="19"/>
  <c r="L343" i="19"/>
  <c r="P339" i="20"/>
  <c r="P338" i="20"/>
  <c r="L337" i="20"/>
  <c r="P336" i="20"/>
  <c r="H337" i="19"/>
  <c r="H336" i="19"/>
  <c r="H335" i="19"/>
  <c r="P331" i="20"/>
  <c r="P330" i="20"/>
  <c r="T329" i="20"/>
  <c r="T328" i="20"/>
  <c r="H329" i="19"/>
  <c r="P328" i="19"/>
  <c r="L327" i="19"/>
  <c r="P323" i="20"/>
  <c r="P322" i="20"/>
  <c r="L321" i="20"/>
  <c r="P320" i="20"/>
  <c r="H321" i="19"/>
  <c r="H320" i="19"/>
  <c r="L319" i="19"/>
  <c r="P315" i="20"/>
  <c r="P314" i="20"/>
  <c r="T313" i="20"/>
  <c r="T312" i="20"/>
  <c r="P313" i="19"/>
  <c r="H312" i="19"/>
  <c r="H311" i="19"/>
  <c r="P307" i="20"/>
  <c r="P306" i="20"/>
  <c r="L305" i="20"/>
  <c r="P304" i="20"/>
  <c r="P305" i="19"/>
  <c r="L304" i="19"/>
  <c r="H303" i="19"/>
  <c r="P299" i="20"/>
  <c r="P298" i="20"/>
  <c r="T297" i="20"/>
  <c r="T296" i="20"/>
  <c r="P297" i="19"/>
  <c r="H296" i="19"/>
  <c r="L295" i="19"/>
  <c r="P291" i="20"/>
  <c r="P290" i="20"/>
  <c r="L289" i="20"/>
  <c r="P288" i="20"/>
  <c r="P289" i="19"/>
  <c r="H288" i="19"/>
  <c r="L287" i="19"/>
  <c r="P283" i="20"/>
  <c r="P282" i="20"/>
  <c r="T281" i="20"/>
  <c r="T280" i="20"/>
  <c r="P281" i="19"/>
  <c r="H280" i="19"/>
  <c r="L279" i="19"/>
  <c r="P275" i="20"/>
  <c r="P274" i="20"/>
  <c r="L273" i="20"/>
  <c r="P272" i="20"/>
  <c r="H273" i="19"/>
  <c r="H272" i="19"/>
  <c r="H271" i="19"/>
  <c r="P267" i="20"/>
  <c r="P266" i="20"/>
  <c r="T265" i="20"/>
  <c r="T264" i="20"/>
  <c r="H265" i="19"/>
  <c r="L264" i="19"/>
  <c r="L263" i="19"/>
  <c r="H259" i="20"/>
  <c r="P258" i="20"/>
  <c r="L257" i="20"/>
  <c r="P256" i="20"/>
  <c r="H257" i="19"/>
  <c r="P256" i="19"/>
  <c r="L255" i="19"/>
  <c r="H251" i="20"/>
  <c r="P250" i="20"/>
  <c r="T249" i="20"/>
  <c r="T248" i="20"/>
  <c r="H249" i="19"/>
  <c r="L248" i="19"/>
  <c r="L247" i="19"/>
  <c r="H243" i="20"/>
  <c r="P242" i="20"/>
  <c r="L241" i="20"/>
  <c r="P240" i="20"/>
  <c r="P241" i="19"/>
  <c r="H240" i="19"/>
  <c r="H239" i="19"/>
  <c r="H235" i="20"/>
  <c r="P234" i="20"/>
  <c r="T233" i="20"/>
  <c r="T232" i="20"/>
  <c r="P233" i="19"/>
  <c r="H232" i="19"/>
  <c r="L231" i="19"/>
  <c r="H227" i="20"/>
  <c r="P226" i="20"/>
  <c r="L225" i="20"/>
  <c r="P224" i="20"/>
  <c r="P225" i="19"/>
  <c r="H224" i="19"/>
  <c r="L223" i="19"/>
  <c r="H219" i="20"/>
  <c r="P218" i="20"/>
  <c r="T217" i="20"/>
  <c r="T216" i="20"/>
  <c r="P217" i="19"/>
  <c r="H216" i="19"/>
  <c r="L215" i="19"/>
  <c r="H211" i="20"/>
  <c r="P210" i="20"/>
  <c r="L209" i="20"/>
  <c r="H208" i="20"/>
  <c r="H209" i="19"/>
  <c r="H208" i="19"/>
  <c r="H207" i="19"/>
  <c r="H203" i="20"/>
  <c r="P202" i="20"/>
  <c r="T201" i="20"/>
  <c r="T200" i="20"/>
  <c r="H201" i="19"/>
  <c r="P200" i="19"/>
  <c r="H199" i="19"/>
  <c r="H195" i="20"/>
  <c r="P194" i="20"/>
  <c r="L193" i="20"/>
  <c r="P192" i="20"/>
  <c r="H193" i="19"/>
  <c r="H192" i="19"/>
  <c r="H191" i="19"/>
  <c r="H187" i="20"/>
  <c r="P186" i="20"/>
  <c r="T185" i="20"/>
  <c r="T184" i="20"/>
  <c r="H185" i="19"/>
  <c r="P184" i="19"/>
  <c r="L183" i="19"/>
  <c r="H179" i="20"/>
  <c r="P178" i="20"/>
  <c r="L177" i="20"/>
  <c r="H176" i="20"/>
  <c r="H177" i="19"/>
  <c r="L176" i="19"/>
  <c r="H175" i="19"/>
  <c r="H171" i="20"/>
  <c r="P170" i="20"/>
  <c r="T169" i="20"/>
  <c r="T168" i="20"/>
  <c r="H169" i="19"/>
  <c r="P168" i="19"/>
  <c r="H167" i="19"/>
  <c r="H163" i="20"/>
  <c r="P162" i="20"/>
  <c r="L161" i="20"/>
  <c r="P160" i="20"/>
  <c r="H161" i="19"/>
  <c r="L160" i="19"/>
  <c r="H159" i="19"/>
  <c r="H155" i="20"/>
  <c r="P154" i="20"/>
  <c r="T153" i="20"/>
  <c r="T152" i="20"/>
  <c r="H153" i="19"/>
  <c r="P152" i="19"/>
  <c r="H151" i="19"/>
  <c r="H147" i="20"/>
  <c r="P146" i="20"/>
  <c r="L145" i="20"/>
  <c r="H144" i="20"/>
  <c r="H145" i="19"/>
  <c r="L144" i="19"/>
  <c r="H143" i="19"/>
  <c r="H139" i="20"/>
  <c r="P138" i="20"/>
  <c r="T137" i="20"/>
  <c r="T136" i="20"/>
  <c r="H137" i="19"/>
  <c r="P136" i="19"/>
  <c r="H135" i="19"/>
  <c r="H131" i="20"/>
  <c r="P130" i="20"/>
  <c r="L129" i="20"/>
  <c r="P128" i="20"/>
  <c r="H129" i="19"/>
  <c r="H128" i="19"/>
  <c r="H127" i="19"/>
  <c r="H123" i="20"/>
  <c r="P122" i="20"/>
  <c r="L121" i="20"/>
  <c r="T120" i="20"/>
  <c r="H121" i="19"/>
  <c r="P120" i="19"/>
  <c r="L119" i="19"/>
  <c r="H115" i="20"/>
  <c r="P114" i="20"/>
  <c r="L113" i="20"/>
  <c r="H112" i="20"/>
  <c r="H113" i="19"/>
  <c r="L112" i="19"/>
  <c r="H111" i="19"/>
  <c r="H107" i="20"/>
  <c r="P106" i="20"/>
  <c r="T105" i="20"/>
  <c r="T104" i="20"/>
  <c r="H105" i="19"/>
  <c r="P104" i="19"/>
  <c r="H103" i="19"/>
  <c r="H99" i="20"/>
  <c r="P98" i="20"/>
  <c r="L97" i="20"/>
  <c r="P96" i="20"/>
  <c r="H97" i="19"/>
  <c r="L96" i="19"/>
  <c r="H95" i="19"/>
  <c r="T91" i="20"/>
  <c r="T90" i="20"/>
  <c r="H89" i="20"/>
  <c r="L88" i="20"/>
  <c r="H89" i="19"/>
  <c r="P88" i="19"/>
  <c r="H87" i="19"/>
  <c r="T83" i="20"/>
  <c r="T82" i="20"/>
  <c r="H81" i="20"/>
  <c r="L80" i="20"/>
  <c r="H81" i="19"/>
  <c r="L80" i="19"/>
  <c r="H79" i="19"/>
  <c r="T75" i="20"/>
  <c r="T74" i="20"/>
  <c r="H73" i="20"/>
  <c r="L72" i="20"/>
  <c r="H73" i="19"/>
  <c r="P72" i="19"/>
  <c r="H71" i="19"/>
  <c r="T67" i="20"/>
  <c r="T66" i="20"/>
  <c r="H65" i="20"/>
  <c r="L64" i="20"/>
  <c r="H65" i="19"/>
  <c r="H64" i="19"/>
  <c r="H63" i="19"/>
  <c r="T59" i="20"/>
  <c r="H58" i="20"/>
  <c r="P57" i="20"/>
  <c r="L56" i="20"/>
  <c r="L57" i="19"/>
  <c r="P56" i="19"/>
  <c r="L55" i="19"/>
  <c r="L51" i="20"/>
  <c r="T50" i="20"/>
  <c r="T49" i="20"/>
  <c r="L48" i="20"/>
  <c r="H49" i="19"/>
  <c r="H48" i="19"/>
  <c r="H47" i="19"/>
  <c r="T43" i="20"/>
  <c r="H42" i="20"/>
  <c r="H41" i="20"/>
  <c r="L40" i="20"/>
  <c r="H41" i="19"/>
  <c r="P40" i="19"/>
  <c r="H39" i="19"/>
  <c r="L35" i="20"/>
  <c r="T34" i="20"/>
  <c r="T33" i="20"/>
  <c r="L32" i="20"/>
  <c r="H33" i="19"/>
  <c r="L32" i="19"/>
  <c r="H31" i="19"/>
  <c r="T27" i="20"/>
  <c r="H26" i="20"/>
  <c r="H25" i="20"/>
  <c r="H26" i="19"/>
  <c r="H24" i="19"/>
  <c r="H480" i="17"/>
  <c r="H895" i="17"/>
  <c r="H1298" i="17"/>
  <c r="H1464" i="17"/>
  <c r="H1056" i="17"/>
  <c r="H796" i="17"/>
  <c r="H472" i="17"/>
  <c r="H112" i="17"/>
  <c r="H571" i="17"/>
  <c r="H690" i="17"/>
  <c r="H1439" i="17"/>
  <c r="H871" i="17"/>
  <c r="H1415" i="17"/>
  <c r="H99" i="17"/>
  <c r="H1146" i="17"/>
  <c r="H1281" i="17"/>
  <c r="H941" i="17"/>
  <c r="H685" i="17"/>
  <c r="H1457" i="17"/>
  <c r="H505" i="17"/>
  <c r="H117" i="17"/>
  <c r="H734" i="17"/>
  <c r="H1518" i="17"/>
  <c r="H566" i="17"/>
  <c r="H1451" i="17"/>
  <c r="H1346" i="17"/>
  <c r="H959" i="17"/>
  <c r="H1121" i="17"/>
  <c r="H1077" i="17"/>
  <c r="H458" i="17"/>
  <c r="H200" i="17"/>
  <c r="H1272" i="17"/>
  <c r="H88" i="17"/>
  <c r="H823" i="17"/>
  <c r="H1257" i="17"/>
  <c r="H469" i="17"/>
  <c r="H1487" i="17"/>
  <c r="H528" i="17"/>
  <c r="H1443" i="17"/>
  <c r="H82" i="17"/>
  <c r="H1033" i="17"/>
  <c r="H1468" i="17"/>
  <c r="H360" i="17"/>
  <c r="H747" i="17"/>
  <c r="H930" i="17"/>
  <c r="H1376" i="17"/>
  <c r="H1020" i="17"/>
  <c r="H760" i="17"/>
  <c r="H428" i="17"/>
  <c r="H68" i="17"/>
  <c r="H411" i="17"/>
  <c r="H494" i="17"/>
  <c r="H1359" i="17"/>
  <c r="H775" i="17"/>
  <c r="H1195" i="17"/>
  <c r="H802" i="17"/>
  <c r="H678" i="17"/>
  <c r="H1241" i="17"/>
  <c r="H905" i="17"/>
  <c r="H585" i="17"/>
  <c r="H1385" i="17"/>
  <c r="H449" i="17"/>
  <c r="H45" i="17"/>
  <c r="H642" i="17"/>
  <c r="H1258" i="17"/>
  <c r="H32" i="17"/>
  <c r="H1328" i="17"/>
  <c r="H504" i="17"/>
  <c r="H1423" i="17"/>
  <c r="H554" i="17"/>
  <c r="H865" i="17"/>
  <c r="H389" i="17"/>
  <c r="H1074" i="17"/>
  <c r="H291" i="17"/>
  <c r="H804" i="17"/>
  <c r="H978" i="17"/>
  <c r="H267" i="17"/>
  <c r="H725" i="17"/>
  <c r="H914" i="17"/>
  <c r="H907" i="17"/>
  <c r="H900" i="17"/>
  <c r="H1042" i="17"/>
  <c r="H235" i="17"/>
  <c r="H753" i="17"/>
  <c r="H822" i="17"/>
  <c r="H1200" i="17"/>
  <c r="H36" i="17"/>
  <c r="H323" i="17"/>
  <c r="H418" i="17"/>
  <c r="H1252" i="17"/>
  <c r="H920" i="17"/>
  <c r="H652" i="17"/>
  <c r="H276" i="17"/>
  <c r="H1151" i="17"/>
  <c r="H1426" i="17"/>
  <c r="H1370" i="17"/>
  <c r="H1167" i="17"/>
  <c r="H447" i="17"/>
  <c r="H635" i="17"/>
  <c r="H258" i="17"/>
  <c r="H1445" i="17"/>
  <c r="H1089" i="17"/>
  <c r="H805" i="17"/>
  <c r="H265" i="17"/>
  <c r="H673" i="17"/>
  <c r="H309" i="17"/>
  <c r="H1058" i="17"/>
  <c r="H394" i="17"/>
  <c r="H1508" i="17"/>
  <c r="H603" i="17"/>
  <c r="H1012" i="17"/>
  <c r="H180" i="17"/>
  <c r="H926" i="17"/>
  <c r="H535" i="17"/>
  <c r="H126" i="17"/>
  <c r="H553" i="17"/>
  <c r="H29" i="17"/>
  <c r="H1492" i="17"/>
  <c r="H854" i="17"/>
  <c r="H532" i="17"/>
  <c r="H98" i="17"/>
  <c r="H1358" i="17"/>
  <c r="H129" i="17"/>
  <c r="H214" i="17"/>
  <c r="H283" i="17"/>
  <c r="H664" i="17"/>
  <c r="H1294" i="17"/>
  <c r="H322" i="17"/>
  <c r="H297" i="17"/>
  <c r="H422" i="17"/>
  <c r="H640" i="17"/>
  <c r="H1107" i="17"/>
  <c r="H35" i="17"/>
  <c r="H122" i="17"/>
  <c r="H1128" i="17"/>
  <c r="H848" i="17"/>
  <c r="H548" i="17"/>
  <c r="H176" i="17"/>
  <c r="H815" i="17"/>
  <c r="H910" i="17"/>
  <c r="H790" i="17"/>
  <c r="H979" i="17"/>
  <c r="H215" i="17"/>
  <c r="H331" i="17"/>
  <c r="H1246" i="17"/>
  <c r="H1329" i="17"/>
  <c r="H989" i="17"/>
  <c r="H733" i="17"/>
  <c r="H81" i="17"/>
  <c r="H573" i="17"/>
  <c r="H197" i="17"/>
  <c r="H850" i="17"/>
  <c r="H230" i="17"/>
  <c r="H1392" i="17"/>
  <c r="H220" i="17"/>
  <c r="H579" i="17"/>
  <c r="H674" i="17"/>
  <c r="H1320" i="17"/>
  <c r="H972" i="17"/>
  <c r="H712" i="17"/>
  <c r="H356" i="17"/>
  <c r="H1391" i="17"/>
  <c r="H167" i="17"/>
  <c r="H242" i="17"/>
  <c r="H1291" i="17"/>
  <c r="H607" i="17"/>
  <c r="H927" i="17"/>
  <c r="H514" i="17"/>
  <c r="H1521" i="17"/>
  <c r="H1149" i="17"/>
  <c r="H857" i="17"/>
  <c r="H425" i="17"/>
  <c r="H1197" i="17"/>
  <c r="H381" i="17"/>
  <c r="H63" i="17"/>
  <c r="H522" i="17"/>
  <c r="H1160" i="17"/>
  <c r="H1490" i="17"/>
  <c r="H703" i="17"/>
  <c r="H821" i="17"/>
  <c r="H1302" i="17"/>
  <c r="H56" i="17"/>
  <c r="H1116" i="17"/>
  <c r="H891" i="17"/>
  <c r="H595" i="17"/>
  <c r="H1253" i="17"/>
  <c r="H509" i="17"/>
  <c r="P293" i="20"/>
  <c r="H261" i="17"/>
  <c r="H464" i="17"/>
  <c r="H677" i="17"/>
  <c r="H448" i="17"/>
  <c r="H487" i="17"/>
  <c r="H306" i="17"/>
  <c r="H287" i="17"/>
  <c r="H604" i="17"/>
  <c r="H1191" i="17"/>
  <c r="H321" i="17"/>
  <c r="H591" i="17"/>
  <c r="H976" i="17"/>
  <c r="H187" i="17"/>
  <c r="H947" i="17"/>
  <c r="H861" i="17"/>
  <c r="H79" i="17"/>
  <c r="H1083" i="17"/>
  <c r="H840" i="17"/>
  <c r="H894" i="17"/>
  <c r="H299" i="17"/>
  <c r="H729" i="17"/>
  <c r="H838" i="17"/>
  <c r="H1207" i="17"/>
  <c r="H1306" i="17"/>
  <c r="H898" i="17"/>
  <c r="T352" i="20"/>
  <c r="T350" i="20"/>
  <c r="P349" i="20"/>
  <c r="P349" i="19"/>
  <c r="L344" i="20"/>
  <c r="L342" i="20"/>
  <c r="P342" i="19"/>
  <c r="T336" i="20"/>
  <c r="T334" i="20"/>
  <c r="H333" i="19"/>
  <c r="H327" i="20"/>
  <c r="H303" i="20"/>
  <c r="T288" i="20"/>
  <c r="P277" i="20"/>
  <c r="P269" i="20"/>
  <c r="L262" i="20"/>
  <c r="P255" i="20"/>
  <c r="L252" i="19"/>
  <c r="H246" i="19"/>
  <c r="H237" i="20"/>
  <c r="L232" i="20"/>
  <c r="P230" i="19"/>
  <c r="T222" i="20"/>
  <c r="L220" i="19"/>
  <c r="H213" i="20"/>
  <c r="T208" i="20"/>
  <c r="P206" i="19"/>
  <c r="L198" i="20"/>
  <c r="L196" i="19"/>
  <c r="H189" i="20"/>
  <c r="L184" i="20"/>
  <c r="P182" i="19"/>
  <c r="T174" i="20"/>
  <c r="L172" i="19"/>
  <c r="H165" i="20"/>
  <c r="T160" i="20"/>
  <c r="P158" i="19"/>
  <c r="P151" i="20"/>
  <c r="H149" i="19"/>
  <c r="T142" i="20"/>
  <c r="L140" i="19"/>
  <c r="H133" i="20"/>
  <c r="T128" i="20"/>
  <c r="H125" i="19"/>
  <c r="L118" i="20"/>
  <c r="L116" i="19"/>
  <c r="H109" i="20"/>
  <c r="L104" i="20"/>
  <c r="P102" i="19"/>
  <c r="P95" i="20"/>
  <c r="H93" i="19"/>
  <c r="T86" i="20"/>
  <c r="H85" i="19"/>
  <c r="T78" i="20"/>
  <c r="L76" i="19"/>
  <c r="H69" i="20"/>
  <c r="T64" i="20"/>
  <c r="P62" i="19"/>
  <c r="P55" i="20"/>
  <c r="H53" i="19"/>
  <c r="H45" i="20"/>
  <c r="P40" i="20"/>
  <c r="P38" i="19"/>
  <c r="H31" i="20"/>
  <c r="H29" i="19"/>
  <c r="H259" i="17"/>
  <c r="H620" i="17"/>
  <c r="H1262" i="17"/>
  <c r="H1510" i="17"/>
  <c r="H193" i="17"/>
  <c r="H334" i="17"/>
  <c r="H743" i="17"/>
  <c r="H1384" i="17"/>
  <c r="H166" i="17"/>
  <c r="H107" i="17"/>
  <c r="H672" i="17"/>
  <c r="H1148" i="17"/>
  <c r="H863" i="17"/>
  <c r="H255" i="17"/>
  <c r="H1001" i="17"/>
  <c r="H217" i="17"/>
  <c r="H902" i="17"/>
  <c r="H1217" i="17"/>
  <c r="H1224" i="17"/>
  <c r="H417" i="17"/>
  <c r="H679" i="17"/>
  <c r="H739" i="17"/>
  <c r="H420" i="17"/>
  <c r="H1355" i="17"/>
  <c r="H662" i="17"/>
  <c r="H1377" i="17"/>
  <c r="H1242" i="17"/>
  <c r="H519" i="17"/>
  <c r="H481" i="17"/>
  <c r="H123" i="17"/>
  <c r="H288" i="17"/>
  <c r="H945" i="17"/>
  <c r="H451" i="17"/>
  <c r="H684" i="17"/>
  <c r="H1446" i="17"/>
  <c r="H390" i="17"/>
  <c r="H337" i="17"/>
  <c r="H454" i="17"/>
  <c r="H1354" i="17"/>
  <c r="H496" i="17"/>
  <c r="H1467" i="17"/>
  <c r="H1166" i="17"/>
  <c r="H1509" i="17"/>
  <c r="H1190" i="17"/>
  <c r="H513" i="17"/>
  <c r="H78" i="17"/>
  <c r="H321" i="20"/>
  <c r="H313" i="20"/>
  <c r="H305" i="20"/>
  <c r="H302" i="19"/>
  <c r="H294" i="20"/>
  <c r="L288" i="20"/>
  <c r="L286" i="19"/>
  <c r="P279" i="20"/>
  <c r="L277" i="19"/>
  <c r="P271" i="19"/>
  <c r="H264" i="20"/>
  <c r="H262" i="19"/>
  <c r="H255" i="20"/>
  <c r="L253" i="19"/>
  <c r="P246" i="20"/>
  <c r="H241" i="20"/>
  <c r="P239" i="19"/>
  <c r="H232" i="20"/>
  <c r="H230" i="19"/>
  <c r="H223" i="20"/>
  <c r="L221" i="19"/>
  <c r="P214" i="20"/>
  <c r="H209" i="20"/>
  <c r="P207" i="19"/>
  <c r="H201" i="20"/>
  <c r="P199" i="19"/>
  <c r="L192" i="20"/>
  <c r="H190" i="19"/>
  <c r="H183" i="20"/>
  <c r="L181" i="19"/>
  <c r="P174" i="20"/>
  <c r="H169" i="20"/>
  <c r="P167" i="19"/>
  <c r="H161" i="20"/>
  <c r="H158" i="20"/>
  <c r="H158" i="19"/>
  <c r="H152" i="20"/>
  <c r="H150" i="19"/>
  <c r="H143" i="20"/>
  <c r="L141" i="19"/>
  <c r="P135" i="19"/>
  <c r="L128" i="20"/>
  <c r="L125" i="19"/>
  <c r="L117" i="19"/>
  <c r="P111" i="19"/>
  <c r="H104" i="20"/>
  <c r="H102" i="19"/>
  <c r="H95" i="20"/>
  <c r="L93" i="19"/>
  <c r="P86" i="20"/>
  <c r="T81" i="20"/>
  <c r="P79" i="19"/>
  <c r="H72" i="20"/>
  <c r="H70" i="19"/>
  <c r="T63" i="20"/>
  <c r="L61" i="19"/>
  <c r="P55" i="19"/>
  <c r="P48" i="20"/>
  <c r="H46" i="19"/>
  <c r="T39" i="20"/>
  <c r="L37" i="19"/>
  <c r="H30" i="20"/>
  <c r="L26" i="19"/>
  <c r="H103" i="17"/>
  <c r="H864" i="17"/>
  <c r="H196" i="17"/>
  <c r="H1138" i="17"/>
  <c r="H1290" i="17"/>
  <c r="H749" i="17"/>
  <c r="H221" i="17"/>
  <c r="H199" i="17"/>
  <c r="H439" i="17"/>
  <c r="H1072" i="17"/>
  <c r="H1086" i="17"/>
  <c r="T1521" i="20"/>
  <c r="P1522" i="19"/>
  <c r="L1521" i="19"/>
  <c r="H1520" i="19"/>
  <c r="H1516" i="20"/>
  <c r="P1515" i="20"/>
  <c r="P1514" i="20"/>
  <c r="L1513" i="20"/>
  <c r="P1514" i="19"/>
  <c r="L1513" i="19"/>
  <c r="H1512" i="19"/>
  <c r="T1508" i="20"/>
  <c r="H1507" i="20"/>
  <c r="T1506" i="20"/>
  <c r="L1505" i="20"/>
  <c r="H1506" i="19"/>
  <c r="L1505" i="19"/>
  <c r="H1504" i="19"/>
  <c r="P1500" i="20"/>
  <c r="P1499" i="20"/>
  <c r="H1498" i="20"/>
  <c r="H1497" i="20"/>
  <c r="H1498" i="19"/>
  <c r="L1497" i="19"/>
  <c r="H1496" i="19"/>
  <c r="T1492" i="20"/>
  <c r="L1491" i="20"/>
  <c r="T1490" i="20"/>
  <c r="P1489" i="20"/>
  <c r="H1490" i="19"/>
  <c r="P1489" i="19"/>
  <c r="H1488" i="19"/>
  <c r="P1484" i="20"/>
  <c r="H1483" i="20"/>
  <c r="L1482" i="20"/>
  <c r="H1481" i="20"/>
  <c r="P1482" i="19"/>
  <c r="L1481" i="19"/>
  <c r="L1480" i="19"/>
  <c r="T1476" i="20"/>
  <c r="L1475" i="20"/>
  <c r="T1474" i="20"/>
  <c r="P1473" i="20"/>
  <c r="P1474" i="19"/>
  <c r="P1473" i="19"/>
  <c r="L1472" i="19"/>
  <c r="L1468" i="20"/>
  <c r="H1467" i="20"/>
  <c r="L1466" i="20"/>
  <c r="H1465" i="20"/>
  <c r="P1466" i="19"/>
  <c r="L1465" i="19"/>
  <c r="H1464" i="19"/>
  <c r="T1460" i="20"/>
  <c r="L1459" i="20"/>
  <c r="T1458" i="20"/>
  <c r="P1457" i="20"/>
  <c r="P1458" i="19"/>
  <c r="L1457" i="19"/>
  <c r="H1456" i="19"/>
  <c r="P1452" i="20"/>
  <c r="H1451" i="20"/>
  <c r="L1450" i="20"/>
  <c r="H1449" i="20"/>
  <c r="P1450" i="19"/>
  <c r="L1449" i="19"/>
  <c r="H1448" i="19"/>
  <c r="T1444" i="20"/>
  <c r="L1443" i="20"/>
  <c r="T1442" i="20"/>
  <c r="P1441" i="20"/>
  <c r="H1442" i="19"/>
  <c r="L1441" i="19"/>
  <c r="H1440" i="19"/>
  <c r="L1436" i="20"/>
  <c r="H1435" i="20"/>
  <c r="L1434" i="20"/>
  <c r="H1433" i="20"/>
  <c r="H1434" i="19"/>
  <c r="P1433" i="19"/>
  <c r="H1432" i="19"/>
  <c r="T1428" i="20"/>
  <c r="L1427" i="20"/>
  <c r="T1426" i="20"/>
  <c r="P1425" i="20"/>
  <c r="H1426" i="19"/>
  <c r="L1425" i="19"/>
  <c r="H1424" i="19"/>
  <c r="P1420" i="20"/>
  <c r="P1419" i="20"/>
  <c r="L1418" i="20"/>
  <c r="H1417" i="20"/>
  <c r="H1418" i="19"/>
  <c r="P1417" i="19"/>
  <c r="L1416" i="19"/>
  <c r="T1412" i="20"/>
  <c r="L1411" i="20"/>
  <c r="T1410" i="20"/>
  <c r="P1409" i="20"/>
  <c r="P1410" i="19"/>
  <c r="L1409" i="19"/>
  <c r="H1408" i="19"/>
  <c r="L1404" i="20"/>
  <c r="H1403" i="20"/>
  <c r="L1402" i="20"/>
  <c r="H1401" i="20"/>
  <c r="P1402" i="19"/>
  <c r="L1401" i="19"/>
  <c r="H1400" i="19"/>
  <c r="T1396" i="20"/>
  <c r="L1395" i="20"/>
  <c r="T1394" i="20"/>
  <c r="P1393" i="20"/>
  <c r="P1394" i="19"/>
  <c r="L1393" i="19"/>
  <c r="H1392" i="19"/>
  <c r="P1388" i="20"/>
  <c r="H1387" i="20"/>
  <c r="L1386" i="20"/>
  <c r="H1385" i="20"/>
  <c r="P1386" i="19"/>
  <c r="L1385" i="19"/>
  <c r="H1384" i="19"/>
  <c r="T1380" i="20"/>
  <c r="L1379" i="20"/>
  <c r="T1378" i="20"/>
  <c r="H1377" i="20"/>
  <c r="H1378" i="19"/>
  <c r="L1377" i="19"/>
  <c r="H1376" i="19"/>
  <c r="L1372" i="20"/>
  <c r="H1371" i="20"/>
  <c r="L1370" i="20"/>
  <c r="H1369" i="20"/>
  <c r="H1370" i="19"/>
  <c r="L1369" i="19"/>
  <c r="H1368" i="19"/>
  <c r="T1364" i="20"/>
  <c r="L1363" i="20"/>
  <c r="T1362" i="20"/>
  <c r="P1361" i="20"/>
  <c r="H1362" i="19"/>
  <c r="P1361" i="19"/>
  <c r="P1360" i="19"/>
  <c r="H1356" i="20"/>
  <c r="H1355" i="20"/>
  <c r="L1354" i="20"/>
  <c r="P1353" i="20"/>
  <c r="P1354" i="19"/>
  <c r="L1353" i="19"/>
  <c r="L1352" i="19"/>
  <c r="P1348" i="20"/>
  <c r="T1347" i="20"/>
  <c r="H1346" i="20"/>
  <c r="P1345" i="20"/>
  <c r="P1346" i="19"/>
  <c r="P1345" i="19"/>
  <c r="H1344" i="19"/>
  <c r="H1340" i="20"/>
  <c r="T1339" i="20"/>
  <c r="H1338" i="20"/>
  <c r="P1337" i="20"/>
  <c r="P1338" i="19"/>
  <c r="L1337" i="19"/>
  <c r="H1336" i="19"/>
  <c r="H1332" i="20"/>
  <c r="T1331" i="20"/>
  <c r="L1330" i="20"/>
  <c r="H1329" i="20"/>
  <c r="P1330" i="19"/>
  <c r="P1329" i="19"/>
  <c r="H1328" i="19"/>
  <c r="H1324" i="20"/>
  <c r="T1323" i="20"/>
  <c r="H1322" i="20"/>
  <c r="P1321" i="20"/>
  <c r="P1322" i="19"/>
  <c r="P1321" i="19"/>
  <c r="H1320" i="19"/>
  <c r="P1316" i="20"/>
  <c r="L1315" i="20"/>
  <c r="H1314" i="20"/>
  <c r="H1313" i="20"/>
  <c r="H1314" i="19"/>
  <c r="L1313" i="19"/>
  <c r="H1312" i="19"/>
  <c r="H1308" i="20"/>
  <c r="T1307" i="20"/>
  <c r="H1306" i="20"/>
  <c r="H1305" i="20"/>
  <c r="H1306" i="19"/>
  <c r="H1305" i="19"/>
  <c r="H1304" i="19"/>
  <c r="P1300" i="20"/>
  <c r="P1299" i="20"/>
  <c r="P1298" i="20"/>
  <c r="L1297" i="20"/>
  <c r="H1298" i="19"/>
  <c r="P1297" i="19"/>
  <c r="H1296" i="19"/>
  <c r="P1292" i="20"/>
  <c r="T1291" i="20"/>
  <c r="P1290" i="20"/>
  <c r="P1289" i="20"/>
  <c r="H1290" i="19"/>
  <c r="H1289" i="19"/>
  <c r="L1288" i="19"/>
  <c r="P1284" i="20"/>
  <c r="T1283" i="20"/>
  <c r="H1282" i="20"/>
  <c r="P1281" i="20"/>
  <c r="P1282" i="19"/>
  <c r="P1281" i="19"/>
  <c r="P1280" i="19"/>
  <c r="H1276" i="20"/>
  <c r="H1275" i="20"/>
  <c r="P1274" i="20"/>
  <c r="P1273" i="20"/>
  <c r="P1274" i="19"/>
  <c r="P1273" i="19"/>
  <c r="H1272" i="19"/>
  <c r="P1268" i="20"/>
  <c r="T1267" i="20"/>
  <c r="L1266" i="20"/>
  <c r="P1265" i="20"/>
  <c r="P1266" i="19"/>
  <c r="P1265" i="19"/>
  <c r="H1264" i="19"/>
  <c r="P1260" i="20"/>
  <c r="T1259" i="20"/>
  <c r="P1258" i="20"/>
  <c r="P1257" i="20"/>
  <c r="P1258" i="19"/>
  <c r="P1257" i="19"/>
  <c r="H1256" i="19"/>
  <c r="P1252" i="20"/>
  <c r="L1251" i="20"/>
  <c r="P1250" i="20"/>
  <c r="P1249" i="20"/>
  <c r="H1250" i="19"/>
  <c r="L1249" i="19"/>
  <c r="H1248" i="19"/>
  <c r="P1244" i="20"/>
  <c r="T1243" i="20"/>
  <c r="P1242" i="20"/>
  <c r="P1241" i="20"/>
  <c r="H1242" i="19"/>
  <c r="H1241" i="19"/>
  <c r="H1240" i="19"/>
  <c r="H1236" i="20"/>
  <c r="H1235" i="20"/>
  <c r="H1234" i="20"/>
  <c r="L1233" i="20"/>
  <c r="H1234" i="19"/>
  <c r="H1233" i="19"/>
  <c r="H1232" i="19"/>
  <c r="P1228" i="20"/>
  <c r="T1227" i="20"/>
  <c r="H1226" i="20"/>
  <c r="P1225" i="20"/>
  <c r="P1226" i="19"/>
  <c r="P1225" i="19"/>
  <c r="L1224" i="19"/>
  <c r="P1220" i="20"/>
  <c r="T1219" i="20"/>
  <c r="P1218" i="20"/>
  <c r="P1217" i="20"/>
  <c r="P1218" i="19"/>
  <c r="H1217" i="19"/>
  <c r="H1216" i="19"/>
  <c r="P1212" i="20"/>
  <c r="P1211" i="20"/>
  <c r="H1210" i="20"/>
  <c r="P1209" i="20"/>
  <c r="P1210" i="19"/>
  <c r="P1209" i="19"/>
  <c r="H1208" i="19"/>
  <c r="H1204" i="20"/>
  <c r="L1203" i="20"/>
  <c r="H1202" i="20"/>
  <c r="H1201" i="20"/>
  <c r="P1202" i="19"/>
  <c r="P1201" i="19"/>
  <c r="H1200" i="19"/>
  <c r="H1196" i="20"/>
  <c r="T1195" i="20"/>
  <c r="P1194" i="20"/>
  <c r="H1193" i="20"/>
  <c r="P1194" i="19"/>
  <c r="P1193" i="19"/>
  <c r="H1192" i="19"/>
  <c r="H1188" i="20"/>
  <c r="T1187" i="20"/>
  <c r="P1186" i="20"/>
  <c r="P1185" i="20"/>
  <c r="H1186" i="19"/>
  <c r="L1185" i="19"/>
  <c r="H1184" i="19"/>
  <c r="H1180" i="20"/>
  <c r="T1179" i="20"/>
  <c r="P1178" i="20"/>
  <c r="H1177" i="20"/>
  <c r="H1178" i="19"/>
  <c r="H1177" i="19"/>
  <c r="H1176" i="19"/>
  <c r="H1172" i="20"/>
  <c r="H1171" i="20"/>
  <c r="P1170" i="20"/>
  <c r="L1169" i="20"/>
  <c r="H1170" i="19"/>
  <c r="P1169" i="19"/>
  <c r="H1168" i="19"/>
  <c r="H1164" i="20"/>
  <c r="T1163" i="20"/>
  <c r="P1162" i="20"/>
  <c r="P1161" i="20"/>
  <c r="H1162" i="19"/>
  <c r="H1161" i="19"/>
  <c r="L1160" i="19"/>
  <c r="H1156" i="20"/>
  <c r="T1155" i="20"/>
  <c r="H1154" i="20"/>
  <c r="P1153" i="20"/>
  <c r="P1154" i="19"/>
  <c r="P1153" i="19"/>
  <c r="P1152" i="19"/>
  <c r="H1148" i="20"/>
  <c r="H1147" i="20"/>
  <c r="H1146" i="20"/>
  <c r="H1145" i="20"/>
  <c r="P1146" i="19"/>
  <c r="P1145" i="19"/>
  <c r="P1144" i="19"/>
  <c r="H1140" i="20"/>
  <c r="T1139" i="20"/>
  <c r="L1138" i="20"/>
  <c r="P1137" i="20"/>
  <c r="P1138" i="19"/>
  <c r="P1137" i="19"/>
  <c r="H1136" i="19"/>
  <c r="T1132" i="20"/>
  <c r="T1131" i="20"/>
  <c r="H1130" i="20"/>
  <c r="P1129" i="20"/>
  <c r="L1130" i="19"/>
  <c r="H1129" i="19"/>
  <c r="L1128" i="19"/>
  <c r="T1124" i="20"/>
  <c r="T1123" i="20"/>
  <c r="H1122" i="20"/>
  <c r="H1121" i="20"/>
  <c r="P1122" i="19"/>
  <c r="H1121" i="19"/>
  <c r="L1120" i="19"/>
  <c r="T1116" i="20"/>
  <c r="T1115" i="20"/>
  <c r="H1114" i="20"/>
  <c r="P1113" i="20"/>
  <c r="P1114" i="19"/>
  <c r="P1113" i="19"/>
  <c r="L1112" i="19"/>
  <c r="T1108" i="20"/>
  <c r="T1107" i="20"/>
  <c r="H1106" i="20"/>
  <c r="P1105" i="20"/>
  <c r="P1106" i="19"/>
  <c r="L1105" i="19"/>
  <c r="L1104" i="19"/>
  <c r="T1100" i="20"/>
  <c r="T1099" i="20"/>
  <c r="H1098" i="20"/>
  <c r="P1097" i="20"/>
  <c r="L1098" i="19"/>
  <c r="H1097" i="19"/>
  <c r="H1096" i="19"/>
  <c r="T1092" i="20"/>
  <c r="T1091" i="20"/>
  <c r="H1090" i="20"/>
  <c r="P1089" i="20"/>
  <c r="L1090" i="19"/>
  <c r="L1089" i="19"/>
  <c r="L1088" i="19"/>
  <c r="T1084" i="20"/>
  <c r="T1083" i="20"/>
  <c r="H1082" i="20"/>
  <c r="P1081" i="20"/>
  <c r="L1082" i="19"/>
  <c r="H1081" i="19"/>
  <c r="L1080" i="19"/>
  <c r="T1076" i="20"/>
  <c r="T1075" i="20"/>
  <c r="H1074" i="20"/>
  <c r="P1073" i="20"/>
  <c r="L1074" i="19"/>
  <c r="H1073" i="19"/>
  <c r="L1072" i="19"/>
  <c r="T1068" i="20"/>
  <c r="T1067" i="20"/>
  <c r="H1066" i="20"/>
  <c r="P1065" i="20"/>
  <c r="L1066" i="19"/>
  <c r="H1065" i="19"/>
  <c r="L1064" i="19"/>
  <c r="T1060" i="20"/>
  <c r="T1059" i="20"/>
  <c r="H1058" i="20"/>
  <c r="P1057" i="20"/>
  <c r="P1058" i="19"/>
  <c r="H1057" i="19"/>
  <c r="L1056" i="19"/>
  <c r="T1052" i="20"/>
  <c r="T1051" i="20"/>
  <c r="H1050" i="20"/>
  <c r="P1049" i="20"/>
  <c r="P1050" i="19"/>
  <c r="L1049" i="19"/>
  <c r="L1048" i="19"/>
  <c r="T1044" i="20"/>
  <c r="T1043" i="20"/>
  <c r="H1042" i="20"/>
  <c r="P1041" i="20"/>
  <c r="L1042" i="19"/>
  <c r="H1041" i="19"/>
  <c r="L1040" i="19"/>
  <c r="T1036" i="20"/>
  <c r="T1035" i="20"/>
  <c r="H1034" i="20"/>
  <c r="P1033" i="20"/>
  <c r="P1034" i="19"/>
  <c r="H1033" i="19"/>
  <c r="L1032" i="19"/>
  <c r="T1028" i="20"/>
  <c r="T1027" i="20"/>
  <c r="H1026" i="20"/>
  <c r="P1025" i="20"/>
  <c r="L1026" i="19"/>
  <c r="L1025" i="19"/>
  <c r="L1024" i="19"/>
  <c r="T1020" i="20"/>
  <c r="T1019" i="20"/>
  <c r="H1018" i="20"/>
  <c r="P1017" i="20"/>
  <c r="L1018" i="19"/>
  <c r="L1017" i="19"/>
  <c r="L1016" i="19"/>
  <c r="T1012" i="20"/>
  <c r="T1011" i="20"/>
  <c r="H1010" i="20"/>
  <c r="P1009" i="20"/>
  <c r="H1010" i="19"/>
  <c r="L1009" i="19"/>
  <c r="H1008" i="19"/>
  <c r="T1004" i="20"/>
  <c r="T1003" i="20"/>
  <c r="L1002" i="20"/>
  <c r="P1001" i="20"/>
  <c r="L1002" i="19"/>
  <c r="L1001" i="19"/>
  <c r="L1000" i="19"/>
  <c r="T996" i="20"/>
  <c r="P995" i="20"/>
  <c r="P994" i="20"/>
  <c r="P993" i="20"/>
  <c r="P994" i="19"/>
  <c r="L993" i="19"/>
  <c r="L992" i="19"/>
  <c r="P988" i="20"/>
  <c r="T987" i="20"/>
  <c r="L986" i="20"/>
  <c r="P985" i="20"/>
  <c r="L986" i="19"/>
  <c r="L985" i="19"/>
  <c r="L984" i="19"/>
  <c r="T980" i="20"/>
  <c r="P979" i="20"/>
  <c r="H978" i="20"/>
  <c r="P977" i="20"/>
  <c r="H978" i="19"/>
  <c r="P977" i="19"/>
  <c r="H976" i="19"/>
  <c r="P972" i="20"/>
  <c r="T971" i="20"/>
  <c r="L970" i="20"/>
  <c r="P969" i="20"/>
  <c r="L970" i="19"/>
  <c r="L969" i="19"/>
  <c r="L968" i="19"/>
  <c r="T964" i="20"/>
  <c r="T963" i="20"/>
  <c r="T962" i="20"/>
  <c r="H961" i="20"/>
  <c r="P962" i="19"/>
  <c r="H961" i="19"/>
  <c r="P960" i="19"/>
  <c r="P956" i="20"/>
  <c r="H955" i="20"/>
  <c r="P954" i="20"/>
  <c r="H953" i="20"/>
  <c r="P954" i="19"/>
  <c r="L953" i="19"/>
  <c r="L952" i="19"/>
  <c r="T948" i="20"/>
  <c r="T947" i="20"/>
  <c r="T946" i="20"/>
  <c r="P945" i="20"/>
  <c r="P946" i="19"/>
  <c r="L945" i="19"/>
  <c r="H944" i="19"/>
  <c r="P940" i="20"/>
  <c r="P939" i="20"/>
  <c r="H938" i="20"/>
  <c r="P937" i="20"/>
  <c r="P938" i="19"/>
  <c r="L937" i="19"/>
  <c r="L936" i="19"/>
  <c r="T932" i="20"/>
  <c r="T931" i="20"/>
  <c r="T930" i="20"/>
  <c r="P929" i="20"/>
  <c r="P930" i="19"/>
  <c r="L929" i="19"/>
  <c r="L928" i="19"/>
  <c r="P924" i="20"/>
  <c r="P923" i="20"/>
  <c r="P922" i="20"/>
  <c r="H921" i="20"/>
  <c r="H922" i="19"/>
  <c r="H921" i="19"/>
  <c r="L920" i="19"/>
  <c r="T916" i="20"/>
  <c r="T915" i="20"/>
  <c r="T914" i="20"/>
  <c r="H913" i="20"/>
  <c r="P914" i="19"/>
  <c r="L913" i="19"/>
  <c r="H912" i="19"/>
  <c r="P908" i="20"/>
  <c r="H907" i="20"/>
  <c r="P906" i="20"/>
  <c r="H905" i="20"/>
  <c r="P906" i="19"/>
  <c r="P905" i="19"/>
  <c r="L904" i="19"/>
  <c r="T900" i="20"/>
  <c r="T899" i="20"/>
  <c r="T898" i="20"/>
  <c r="H897" i="20"/>
  <c r="P898" i="19"/>
  <c r="L897" i="19"/>
  <c r="L896" i="19"/>
  <c r="P892" i="20"/>
  <c r="P891" i="20"/>
  <c r="P890" i="20"/>
  <c r="H889" i="20"/>
  <c r="P890" i="19"/>
  <c r="L889" i="19"/>
  <c r="P888" i="19"/>
  <c r="T884" i="20"/>
  <c r="T883" i="20"/>
  <c r="T882" i="20"/>
  <c r="H881" i="20"/>
  <c r="P882" i="19"/>
  <c r="L881" i="19"/>
  <c r="H880" i="19"/>
  <c r="P876" i="20"/>
  <c r="H875" i="20"/>
  <c r="P874" i="20"/>
  <c r="H873" i="20"/>
  <c r="P874" i="19"/>
  <c r="L873" i="19"/>
  <c r="L872" i="19"/>
  <c r="T868" i="20"/>
  <c r="T867" i="20"/>
  <c r="T866" i="20"/>
  <c r="H865" i="20"/>
  <c r="H866" i="19"/>
  <c r="L865" i="19"/>
  <c r="L864" i="19"/>
  <c r="H860" i="20"/>
  <c r="H859" i="20"/>
  <c r="P858" i="20"/>
  <c r="H857" i="20"/>
  <c r="P858" i="19"/>
  <c r="L857" i="19"/>
  <c r="L856" i="19"/>
  <c r="T852" i="20"/>
  <c r="T851" i="20"/>
  <c r="T850" i="20"/>
  <c r="P849" i="20"/>
  <c r="P850" i="19"/>
  <c r="P849" i="19"/>
  <c r="H848" i="19"/>
  <c r="H844" i="20"/>
  <c r="P843" i="20"/>
  <c r="P842" i="20"/>
  <c r="H841" i="20"/>
  <c r="P842" i="19"/>
  <c r="L841" i="19"/>
  <c r="L840" i="19"/>
  <c r="T836" i="20"/>
  <c r="T835" i="20"/>
  <c r="T834" i="20"/>
  <c r="P833" i="20"/>
  <c r="H834" i="19"/>
  <c r="P833" i="19"/>
  <c r="L832" i="19"/>
  <c r="H828" i="20"/>
  <c r="H827" i="20"/>
  <c r="P826" i="20"/>
  <c r="H825" i="20"/>
  <c r="P826" i="19"/>
  <c r="L825" i="19"/>
  <c r="L824" i="19"/>
  <c r="T820" i="20"/>
  <c r="T819" i="20"/>
  <c r="T818" i="20"/>
  <c r="P817" i="20"/>
  <c r="P818" i="19"/>
  <c r="P817" i="19"/>
  <c r="H816" i="19"/>
  <c r="H812" i="20"/>
  <c r="P811" i="20"/>
  <c r="P810" i="20"/>
  <c r="H809" i="20"/>
  <c r="P810" i="19"/>
  <c r="L809" i="19"/>
  <c r="H808" i="19"/>
  <c r="T804" i="20"/>
  <c r="T803" i="20"/>
  <c r="T802" i="20"/>
  <c r="P801" i="20"/>
  <c r="H802" i="19"/>
  <c r="P801" i="19"/>
  <c r="L800" i="19"/>
  <c r="H796" i="20"/>
  <c r="H795" i="20"/>
  <c r="P794" i="20"/>
  <c r="H793" i="20"/>
  <c r="P794" i="19"/>
  <c r="H793" i="19"/>
  <c r="L792" i="19"/>
  <c r="T788" i="20"/>
  <c r="T787" i="20"/>
  <c r="T786" i="20"/>
  <c r="P785" i="20"/>
  <c r="P786" i="19"/>
  <c r="P785" i="19"/>
  <c r="H784" i="19"/>
  <c r="H780" i="20"/>
  <c r="P779" i="20"/>
  <c r="P778" i="20"/>
  <c r="H777" i="20"/>
  <c r="P778" i="19"/>
  <c r="L777" i="19"/>
  <c r="L776" i="19"/>
  <c r="T772" i="20"/>
  <c r="T771" i="20"/>
  <c r="T770" i="20"/>
  <c r="P769" i="20"/>
  <c r="H770" i="19"/>
  <c r="P769" i="19"/>
  <c r="L768" i="19"/>
  <c r="H764" i="20"/>
  <c r="L763" i="20"/>
  <c r="L762" i="20"/>
  <c r="P761" i="20"/>
  <c r="H762" i="19"/>
  <c r="H761" i="19"/>
  <c r="P760" i="19"/>
  <c r="T756" i="20"/>
  <c r="P755" i="20"/>
  <c r="H754" i="20"/>
  <c r="H753" i="20"/>
  <c r="L754" i="19"/>
  <c r="L753" i="19"/>
  <c r="H752" i="19"/>
  <c r="H748" i="20"/>
  <c r="T747" i="20"/>
  <c r="L746" i="20"/>
  <c r="P745" i="20"/>
  <c r="L746" i="19"/>
  <c r="L745" i="19"/>
  <c r="L744" i="19"/>
  <c r="T740" i="20"/>
  <c r="P739" i="20"/>
  <c r="P738" i="20"/>
  <c r="H737" i="20"/>
  <c r="L738" i="19"/>
  <c r="L737" i="19"/>
  <c r="L736" i="19"/>
  <c r="H732" i="20"/>
  <c r="T731" i="20"/>
  <c r="L730" i="20"/>
  <c r="P729" i="20"/>
  <c r="H730" i="19"/>
  <c r="L729" i="19"/>
  <c r="L728" i="19"/>
  <c r="T724" i="20"/>
  <c r="P723" i="20"/>
  <c r="H722" i="20"/>
  <c r="H721" i="20"/>
  <c r="H722" i="19"/>
  <c r="P721" i="19"/>
  <c r="H720" i="19"/>
  <c r="H716" i="20"/>
  <c r="T715" i="20"/>
  <c r="L714" i="20"/>
  <c r="P713" i="20"/>
  <c r="L714" i="19"/>
  <c r="P713" i="19"/>
  <c r="L712" i="19"/>
  <c r="T708" i="20"/>
  <c r="P707" i="20"/>
  <c r="P706" i="20"/>
  <c r="H705" i="20"/>
  <c r="P706" i="19"/>
  <c r="H705" i="19"/>
  <c r="L704" i="19"/>
  <c r="H700" i="20"/>
  <c r="T699" i="20"/>
  <c r="L698" i="20"/>
  <c r="P697" i="20"/>
  <c r="L698" i="19"/>
  <c r="P697" i="19"/>
  <c r="L696" i="19"/>
  <c r="T692" i="20"/>
  <c r="P691" i="20"/>
  <c r="H690" i="20"/>
  <c r="H689" i="20"/>
  <c r="L690" i="19"/>
  <c r="L689" i="19"/>
  <c r="H688" i="19"/>
  <c r="H684" i="20"/>
  <c r="T683" i="20"/>
  <c r="H682" i="20"/>
  <c r="P681" i="20"/>
  <c r="L682" i="19"/>
  <c r="L681" i="19"/>
  <c r="L680" i="19"/>
  <c r="T676" i="20"/>
  <c r="H675" i="20"/>
  <c r="P674" i="20"/>
  <c r="P673" i="20"/>
  <c r="L674" i="19"/>
  <c r="L673" i="19"/>
  <c r="L672" i="19"/>
  <c r="P668" i="20"/>
  <c r="T667" i="20"/>
  <c r="L666" i="20"/>
  <c r="H665" i="20"/>
  <c r="P666" i="19"/>
  <c r="H665" i="19"/>
  <c r="L664" i="19"/>
  <c r="T660" i="20"/>
  <c r="H659" i="20"/>
  <c r="H658" i="20"/>
  <c r="H657" i="20"/>
  <c r="H658" i="19"/>
  <c r="P657" i="19"/>
  <c r="H656" i="19"/>
  <c r="L652" i="20"/>
  <c r="L651" i="20"/>
  <c r="P650" i="20"/>
  <c r="H649" i="20"/>
  <c r="P650" i="19"/>
  <c r="P649" i="19"/>
  <c r="L648" i="19"/>
  <c r="L644" i="20"/>
  <c r="L643" i="20"/>
  <c r="P642" i="20"/>
  <c r="P641" i="20"/>
  <c r="L642" i="19"/>
  <c r="P641" i="19"/>
  <c r="L640" i="19"/>
  <c r="L636" i="20"/>
  <c r="L635" i="20"/>
  <c r="P634" i="20"/>
  <c r="H633" i="20"/>
  <c r="L634" i="19"/>
  <c r="H633" i="19"/>
  <c r="P632" i="19"/>
  <c r="L628" i="20"/>
  <c r="L627" i="20"/>
  <c r="P626" i="20"/>
  <c r="H625" i="20"/>
  <c r="L626" i="19"/>
  <c r="L625" i="19"/>
  <c r="H624" i="19"/>
  <c r="L620" i="20"/>
  <c r="L619" i="20"/>
  <c r="H618" i="20"/>
  <c r="H617" i="20"/>
  <c r="H618" i="19"/>
  <c r="L617" i="19"/>
  <c r="L616" i="19"/>
  <c r="L612" i="20"/>
  <c r="L611" i="20"/>
  <c r="P610" i="20"/>
  <c r="P609" i="20"/>
  <c r="L610" i="19"/>
  <c r="L609" i="19"/>
  <c r="L608" i="19"/>
  <c r="L604" i="20"/>
  <c r="L603" i="20"/>
  <c r="P602" i="20"/>
  <c r="P601" i="20"/>
  <c r="L602" i="19"/>
  <c r="L601" i="19"/>
  <c r="L600" i="19"/>
  <c r="L596" i="20"/>
  <c r="L595" i="20"/>
  <c r="H594" i="20"/>
  <c r="P593" i="20"/>
  <c r="H594" i="19"/>
  <c r="H593" i="19"/>
  <c r="H592" i="19"/>
  <c r="L588" i="20"/>
  <c r="L587" i="20"/>
  <c r="H586" i="20"/>
  <c r="H585" i="20"/>
  <c r="L586" i="19"/>
  <c r="P585" i="19"/>
  <c r="L584" i="19"/>
  <c r="L580" i="20"/>
  <c r="L579" i="20"/>
  <c r="P578" i="20"/>
  <c r="H577" i="20"/>
  <c r="P578" i="19"/>
  <c r="H577" i="19"/>
  <c r="P576" i="19"/>
  <c r="L572" i="20"/>
  <c r="L571" i="20"/>
  <c r="P570" i="20"/>
  <c r="H569" i="20"/>
  <c r="L570" i="19"/>
  <c r="P569" i="19"/>
  <c r="L568" i="19"/>
  <c r="L564" i="20"/>
  <c r="L563" i="20"/>
  <c r="P562" i="20"/>
  <c r="H561" i="20"/>
  <c r="H562" i="19"/>
  <c r="L561" i="19"/>
  <c r="H560" i="19"/>
  <c r="L556" i="20"/>
  <c r="L555" i="20"/>
  <c r="P554" i="20"/>
  <c r="H553" i="20"/>
  <c r="L554" i="19"/>
  <c r="L553" i="19"/>
  <c r="H552" i="19"/>
  <c r="L548" i="20"/>
  <c r="L547" i="20"/>
  <c r="P546" i="20"/>
  <c r="H545" i="20"/>
  <c r="L546" i="19"/>
  <c r="L545" i="19"/>
  <c r="L544" i="19"/>
  <c r="L540" i="20"/>
  <c r="L539" i="20"/>
  <c r="P538" i="20"/>
  <c r="H537" i="20"/>
  <c r="L538" i="19"/>
  <c r="H537" i="19"/>
  <c r="L536" i="19"/>
  <c r="L532" i="20"/>
  <c r="L531" i="20"/>
  <c r="P530" i="20"/>
  <c r="H529" i="20"/>
  <c r="L530" i="19"/>
  <c r="L529" i="19"/>
  <c r="L528" i="19"/>
  <c r="L524" i="20"/>
  <c r="L523" i="20"/>
  <c r="P522" i="20"/>
  <c r="H521" i="20"/>
  <c r="L522" i="19"/>
  <c r="L521" i="19"/>
  <c r="P520" i="19"/>
  <c r="L516" i="20"/>
  <c r="L515" i="20"/>
  <c r="P514" i="20"/>
  <c r="H513" i="20"/>
  <c r="H514" i="19"/>
  <c r="P513" i="19"/>
  <c r="L512" i="19"/>
  <c r="L508" i="20"/>
  <c r="L507" i="20"/>
  <c r="P506" i="20"/>
  <c r="H505" i="20"/>
  <c r="L506" i="19"/>
  <c r="L505" i="19"/>
  <c r="P504" i="19"/>
  <c r="L500" i="20"/>
  <c r="L499" i="20"/>
  <c r="P498" i="20"/>
  <c r="H497" i="20"/>
  <c r="L498" i="19"/>
  <c r="H497" i="19"/>
  <c r="L496" i="19"/>
  <c r="L492" i="20"/>
  <c r="L491" i="20"/>
  <c r="P490" i="20"/>
  <c r="H489" i="20"/>
  <c r="L490" i="19"/>
  <c r="H489" i="19"/>
  <c r="L488" i="19"/>
  <c r="L484" i="20"/>
  <c r="L483" i="20"/>
  <c r="P482" i="20"/>
  <c r="H481" i="20"/>
  <c r="H482" i="19"/>
  <c r="H481" i="19"/>
  <c r="L480" i="19"/>
  <c r="L476" i="20"/>
  <c r="L475" i="20"/>
  <c r="P474" i="20"/>
  <c r="H473" i="20"/>
  <c r="L474" i="19"/>
  <c r="H473" i="19"/>
  <c r="L472" i="19"/>
  <c r="L468" i="20"/>
  <c r="L467" i="20"/>
  <c r="P466" i="20"/>
  <c r="H465" i="20"/>
  <c r="L466" i="19"/>
  <c r="L465" i="19"/>
  <c r="L464" i="19"/>
  <c r="L460" i="20"/>
  <c r="L459" i="20"/>
  <c r="P458" i="20"/>
  <c r="H457" i="20"/>
  <c r="L458" i="19"/>
  <c r="L457" i="19"/>
  <c r="L456" i="19"/>
  <c r="L452" i="20"/>
  <c r="L451" i="20"/>
  <c r="P450" i="20"/>
  <c r="H449" i="20"/>
  <c r="H450" i="19"/>
  <c r="L449" i="19"/>
  <c r="P448" i="19"/>
  <c r="P444" i="20"/>
  <c r="L443" i="20"/>
  <c r="L442" i="20"/>
  <c r="L441" i="20"/>
  <c r="L442" i="19"/>
  <c r="H441" i="19"/>
  <c r="L440" i="19"/>
  <c r="L436" i="20"/>
  <c r="H435" i="20"/>
  <c r="T434" i="20"/>
  <c r="H433" i="20"/>
  <c r="L434" i="19"/>
  <c r="H433" i="19"/>
  <c r="P432" i="19"/>
  <c r="P428" i="20"/>
  <c r="L427" i="20"/>
  <c r="L426" i="20"/>
  <c r="L425" i="20"/>
  <c r="L426" i="19"/>
  <c r="H425" i="19"/>
  <c r="L424" i="19"/>
  <c r="L420" i="20"/>
  <c r="H419" i="20"/>
  <c r="T418" i="20"/>
  <c r="H417" i="20"/>
  <c r="H418" i="19"/>
  <c r="H417" i="19"/>
  <c r="L416" i="19"/>
  <c r="P412" i="20"/>
  <c r="L411" i="20"/>
  <c r="L410" i="20"/>
  <c r="L409" i="20"/>
  <c r="L410" i="19"/>
  <c r="H409" i="19"/>
  <c r="L408" i="19"/>
  <c r="L404" i="20"/>
  <c r="H403" i="20"/>
  <c r="T402" i="20"/>
  <c r="H401" i="20"/>
  <c r="L402" i="19"/>
  <c r="L401" i="19"/>
  <c r="L400" i="19"/>
  <c r="P396" i="20"/>
  <c r="L395" i="20"/>
  <c r="L394" i="20"/>
  <c r="L393" i="20"/>
  <c r="L394" i="19"/>
  <c r="L393" i="19"/>
  <c r="P392" i="19"/>
  <c r="L388" i="20"/>
  <c r="H387" i="20"/>
  <c r="T386" i="20"/>
  <c r="H385" i="20"/>
  <c r="H386" i="19"/>
  <c r="P385" i="19"/>
  <c r="L384" i="19"/>
  <c r="P380" i="20"/>
  <c r="L379" i="20"/>
  <c r="L378" i="20"/>
  <c r="L377" i="20"/>
  <c r="L378" i="19"/>
  <c r="L377" i="19"/>
  <c r="P376" i="19"/>
  <c r="L372" i="20"/>
  <c r="H371" i="20"/>
  <c r="T370" i="20"/>
  <c r="P369" i="20"/>
  <c r="L370" i="19"/>
  <c r="H369" i="19"/>
  <c r="L368" i="19"/>
  <c r="H364" i="20"/>
  <c r="L363" i="20"/>
  <c r="L362" i="20"/>
  <c r="L361" i="20"/>
  <c r="L362" i="19"/>
  <c r="H361" i="19"/>
  <c r="L360" i="19"/>
  <c r="L356" i="20"/>
  <c r="H355" i="20"/>
  <c r="T354" i="20"/>
  <c r="P353" i="20"/>
  <c r="H354" i="19"/>
  <c r="H353" i="19"/>
  <c r="L352" i="19"/>
  <c r="H348" i="20"/>
  <c r="L347" i="20"/>
  <c r="L346" i="20"/>
  <c r="L345" i="20"/>
  <c r="L346" i="19"/>
  <c r="H345" i="19"/>
  <c r="L344" i="19"/>
  <c r="L340" i="20"/>
  <c r="H339" i="20"/>
  <c r="T338" i="20"/>
  <c r="P337" i="20"/>
  <c r="P338" i="19"/>
  <c r="L337" i="19"/>
  <c r="L336" i="19"/>
  <c r="H332" i="20"/>
  <c r="L331" i="20"/>
  <c r="L330" i="20"/>
  <c r="L329" i="20"/>
  <c r="L330" i="19"/>
  <c r="L329" i="19"/>
  <c r="L328" i="19"/>
  <c r="L324" i="20"/>
  <c r="H323" i="20"/>
  <c r="T322" i="20"/>
  <c r="P321" i="20"/>
  <c r="H322" i="19"/>
  <c r="L321" i="19"/>
  <c r="P320" i="19"/>
  <c r="H316" i="20"/>
  <c r="L315" i="20"/>
  <c r="L314" i="20"/>
  <c r="L313" i="20"/>
  <c r="L314" i="19"/>
  <c r="H313" i="19"/>
  <c r="L312" i="19"/>
  <c r="L308" i="20"/>
  <c r="H307" i="20"/>
  <c r="T306" i="20"/>
  <c r="P305" i="20"/>
  <c r="L306" i="19"/>
  <c r="H305" i="19"/>
  <c r="P304" i="19"/>
  <c r="H300" i="20"/>
  <c r="L299" i="20"/>
  <c r="L298" i="20"/>
  <c r="L297" i="20"/>
  <c r="L298" i="19"/>
  <c r="H297" i="19"/>
  <c r="L296" i="19"/>
  <c r="L292" i="20"/>
  <c r="H291" i="20"/>
  <c r="T290" i="20"/>
  <c r="P289" i="20"/>
  <c r="H290" i="19"/>
  <c r="H289" i="19"/>
  <c r="L288" i="19"/>
  <c r="H284" i="20"/>
  <c r="L283" i="20"/>
  <c r="L282" i="20"/>
  <c r="L281" i="20"/>
  <c r="L282" i="19"/>
  <c r="H281" i="19"/>
  <c r="L280" i="19"/>
  <c r="L276" i="20"/>
  <c r="H275" i="20"/>
  <c r="T274" i="20"/>
  <c r="P273" i="20"/>
  <c r="L274" i="19"/>
  <c r="L273" i="19"/>
  <c r="L272" i="19"/>
  <c r="H268" i="20"/>
  <c r="L267" i="20"/>
  <c r="L266" i="20"/>
  <c r="L265" i="20"/>
  <c r="L266" i="19"/>
  <c r="L265" i="19"/>
  <c r="P264" i="19"/>
  <c r="L260" i="20"/>
  <c r="P259" i="20"/>
  <c r="T258" i="20"/>
  <c r="P257" i="20"/>
  <c r="H258" i="19"/>
  <c r="P257" i="19"/>
  <c r="L256" i="19"/>
  <c r="P252" i="20"/>
  <c r="L251" i="20"/>
  <c r="L250" i="20"/>
  <c r="L249" i="20"/>
  <c r="L250" i="19"/>
  <c r="L249" i="19"/>
  <c r="P248" i="19"/>
  <c r="L244" i="20"/>
  <c r="P243" i="20"/>
  <c r="T242" i="20"/>
  <c r="P241" i="20"/>
  <c r="L242" i="19"/>
  <c r="H241" i="19"/>
  <c r="L240" i="19"/>
  <c r="P236" i="20"/>
  <c r="L235" i="20"/>
  <c r="L234" i="20"/>
  <c r="L233" i="20"/>
  <c r="L234" i="19"/>
  <c r="H233" i="19"/>
  <c r="L232" i="19"/>
  <c r="L228" i="20"/>
  <c r="P227" i="20"/>
  <c r="T226" i="20"/>
  <c r="P225" i="20"/>
  <c r="H226" i="19"/>
  <c r="H225" i="19"/>
  <c r="L224" i="19"/>
  <c r="P220" i="20"/>
  <c r="L219" i="20"/>
  <c r="L218" i="20"/>
  <c r="L217" i="20"/>
  <c r="L218" i="19"/>
  <c r="H217" i="19"/>
  <c r="L216" i="19"/>
  <c r="L212" i="20"/>
  <c r="P211" i="20"/>
  <c r="T210" i="20"/>
  <c r="P209" i="20"/>
  <c r="L210" i="19"/>
  <c r="L209" i="19"/>
  <c r="L208" i="19"/>
  <c r="P204" i="20"/>
  <c r="L203" i="20"/>
  <c r="L202" i="20"/>
  <c r="L201" i="20"/>
  <c r="L202" i="19"/>
  <c r="L201" i="19"/>
  <c r="L200" i="19"/>
  <c r="L196" i="20"/>
  <c r="P195" i="20"/>
  <c r="T194" i="20"/>
  <c r="P193" i="20"/>
  <c r="L194" i="19"/>
  <c r="L193" i="19"/>
  <c r="P192" i="19"/>
  <c r="P188" i="20"/>
  <c r="L187" i="20"/>
  <c r="L186" i="20"/>
  <c r="L185" i="20"/>
  <c r="L186" i="19"/>
  <c r="L185" i="19"/>
  <c r="L184" i="19"/>
  <c r="L180" i="20"/>
  <c r="P179" i="20"/>
  <c r="T178" i="20"/>
  <c r="P177" i="20"/>
  <c r="L178" i="19"/>
  <c r="L177" i="19"/>
  <c r="P176" i="19"/>
  <c r="P172" i="20"/>
  <c r="L171" i="20"/>
  <c r="L170" i="20"/>
  <c r="L169" i="20"/>
  <c r="L170" i="19"/>
  <c r="L169" i="19"/>
  <c r="L168" i="19"/>
  <c r="L164" i="20"/>
  <c r="P163" i="20"/>
  <c r="T162" i="20"/>
  <c r="P161" i="20"/>
  <c r="P162" i="19"/>
  <c r="L161" i="19"/>
  <c r="P160" i="19"/>
  <c r="P156" i="20"/>
  <c r="L155" i="20"/>
  <c r="L154" i="20"/>
  <c r="L153" i="20"/>
  <c r="L154" i="19"/>
  <c r="L153" i="19"/>
  <c r="L152" i="19"/>
  <c r="L148" i="20"/>
  <c r="P147" i="20"/>
  <c r="T146" i="20"/>
  <c r="P145" i="20"/>
  <c r="L146" i="19"/>
  <c r="L145" i="19"/>
  <c r="P144" i="19"/>
  <c r="P140" i="20"/>
  <c r="L139" i="20"/>
  <c r="L138" i="20"/>
  <c r="L137" i="20"/>
  <c r="L138" i="19"/>
  <c r="L137" i="19"/>
  <c r="L136" i="19"/>
  <c r="L132" i="20"/>
  <c r="P131" i="20"/>
  <c r="T130" i="20"/>
  <c r="P129" i="20"/>
  <c r="L130" i="19"/>
  <c r="L129" i="19"/>
  <c r="P128" i="19"/>
  <c r="P124" i="20"/>
  <c r="L123" i="20"/>
  <c r="L122" i="20"/>
  <c r="T121" i="20"/>
  <c r="L122" i="19"/>
  <c r="L121" i="19"/>
  <c r="L120" i="19"/>
  <c r="L116" i="20"/>
  <c r="P115" i="20"/>
  <c r="T114" i="20"/>
  <c r="P113" i="20"/>
  <c r="L114" i="19"/>
  <c r="L113" i="19"/>
  <c r="P112" i="19"/>
  <c r="P108" i="20"/>
  <c r="L107" i="20"/>
  <c r="L106" i="20"/>
  <c r="L105" i="20"/>
  <c r="L106" i="19"/>
  <c r="L105" i="19"/>
  <c r="L104" i="19"/>
  <c r="L100" i="20"/>
  <c r="P99" i="20"/>
  <c r="T98" i="20"/>
  <c r="P97" i="20"/>
  <c r="L98" i="19"/>
  <c r="L97" i="19"/>
  <c r="P96" i="19"/>
  <c r="L92" i="20"/>
  <c r="L91" i="20"/>
  <c r="H90" i="20"/>
  <c r="P89" i="20"/>
  <c r="L90" i="19"/>
  <c r="L89" i="19"/>
  <c r="L88" i="19"/>
  <c r="L84" i="20"/>
  <c r="L83" i="20"/>
  <c r="H82" i="20"/>
  <c r="P81" i="20"/>
  <c r="L82" i="19"/>
  <c r="L81" i="19"/>
  <c r="P80" i="19"/>
  <c r="L76" i="20"/>
  <c r="L75" i="20"/>
  <c r="H74" i="20"/>
  <c r="P73" i="20"/>
  <c r="L74" i="19"/>
  <c r="L73" i="19"/>
  <c r="L72" i="19"/>
  <c r="L68" i="20"/>
  <c r="L67" i="20"/>
  <c r="H66" i="20"/>
  <c r="P65" i="20"/>
  <c r="L66" i="19"/>
  <c r="L65" i="19"/>
  <c r="P64" i="19"/>
  <c r="L60" i="20"/>
  <c r="L59" i="20"/>
  <c r="P58" i="20"/>
  <c r="H57" i="20"/>
  <c r="L58" i="19"/>
  <c r="H57" i="19"/>
  <c r="L56" i="19"/>
  <c r="L52" i="20"/>
  <c r="H51" i="20"/>
  <c r="H50" i="20"/>
  <c r="L49" i="20"/>
  <c r="P50" i="19"/>
  <c r="L49" i="19"/>
  <c r="P48" i="19"/>
  <c r="L44" i="20"/>
  <c r="L43" i="20"/>
  <c r="P42" i="20"/>
  <c r="P41" i="20"/>
  <c r="L42" i="19"/>
  <c r="L41" i="19"/>
  <c r="L40" i="19"/>
  <c r="L36" i="20"/>
  <c r="P35" i="20"/>
  <c r="H34" i="20"/>
  <c r="L33" i="20"/>
  <c r="L34" i="19"/>
  <c r="L33" i="19"/>
  <c r="P32" i="19"/>
  <c r="L28" i="20"/>
  <c r="L27" i="20"/>
  <c r="P26" i="20"/>
  <c r="P25" i="20"/>
  <c r="H24" i="20"/>
  <c r="P24" i="19"/>
  <c r="H1480" i="17"/>
  <c r="H384" i="17"/>
  <c r="H763" i="17"/>
  <c r="H942" i="17"/>
  <c r="H1380" i="17"/>
  <c r="H1024" i="17"/>
  <c r="H764" i="17"/>
  <c r="H432" i="17"/>
  <c r="H76" i="17"/>
  <c r="H423" i="17"/>
  <c r="H518" i="17"/>
  <c r="H1371" i="17"/>
  <c r="H791" i="17"/>
  <c r="H1223" i="17"/>
  <c r="H842" i="17"/>
  <c r="H1070" i="17"/>
  <c r="H1249" i="17"/>
  <c r="H909" i="17"/>
  <c r="H593" i="17"/>
  <c r="H1393" i="17"/>
  <c r="H453" i="17"/>
  <c r="H53" i="17"/>
  <c r="H646" i="17"/>
  <c r="H1270" i="17"/>
  <c r="H694" i="17"/>
  <c r="H971" i="17"/>
  <c r="H1066" i="17"/>
  <c r="H347" i="17"/>
  <c r="H993" i="17"/>
  <c r="H577" i="17"/>
  <c r="H238" i="17"/>
  <c r="H1219" i="17"/>
  <c r="H1068" i="17"/>
  <c r="H1051" i="17"/>
  <c r="H403" i="17"/>
  <c r="H1065" i="17"/>
  <c r="H281" i="17"/>
  <c r="H119" i="17"/>
  <c r="H340" i="17"/>
  <c r="H1203" i="17"/>
  <c r="H1317" i="17"/>
  <c r="H461" i="17"/>
  <c r="H1408" i="17"/>
  <c r="H264" i="17"/>
  <c r="H627" i="17"/>
  <c r="H798" i="17"/>
  <c r="H1336" i="17"/>
  <c r="H988" i="17"/>
  <c r="H728" i="17"/>
  <c r="H376" i="17"/>
  <c r="H1483" i="17"/>
  <c r="H251" i="17"/>
  <c r="H330" i="17"/>
  <c r="H1311" i="17"/>
  <c r="H663" i="17"/>
  <c r="H1043" i="17"/>
  <c r="H594" i="17"/>
  <c r="H58" i="17"/>
  <c r="H1165" i="17"/>
  <c r="H873" i="17"/>
  <c r="H485" i="17"/>
  <c r="H1221" i="17"/>
  <c r="H405" i="17"/>
  <c r="H131" i="17"/>
  <c r="H558" i="17"/>
  <c r="H1110" i="17"/>
  <c r="H1131" i="17"/>
  <c r="H1184" i="17"/>
  <c r="H460" i="17"/>
  <c r="H1159" i="17"/>
  <c r="H1462" i="17"/>
  <c r="H769" i="17"/>
  <c r="H253" i="17"/>
  <c r="H1342" i="17"/>
  <c r="H1338" i="17"/>
  <c r="H708" i="17"/>
  <c r="H386" i="17"/>
  <c r="H502" i="17"/>
  <c r="H421" i="17"/>
  <c r="H590" i="17"/>
  <c r="H523" i="17"/>
  <c r="H768" i="17"/>
  <c r="H538" i="17"/>
  <c r="H482" i="17"/>
  <c r="H497" i="17"/>
  <c r="H498" i="17"/>
  <c r="H1112" i="17"/>
  <c r="H1387" i="17"/>
  <c r="H227" i="17"/>
  <c r="H250" i="17"/>
  <c r="H1188" i="17"/>
  <c r="H888" i="17"/>
  <c r="H600" i="17"/>
  <c r="H236" i="17"/>
  <c r="H991" i="17"/>
  <c r="H1010" i="17"/>
  <c r="H1238" i="17"/>
  <c r="H1091" i="17"/>
  <c r="H343" i="17"/>
  <c r="H499" i="17"/>
  <c r="H1478" i="17"/>
  <c r="H1381" i="17"/>
  <c r="H1045" i="17"/>
  <c r="H773" i="17"/>
  <c r="H169" i="17"/>
  <c r="H633" i="17"/>
  <c r="H257" i="17"/>
  <c r="H954" i="17"/>
  <c r="H318" i="17"/>
  <c r="H1400" i="17"/>
  <c r="H315" i="17"/>
  <c r="H916" i="17"/>
  <c r="H100" i="17"/>
  <c r="H626" i="17"/>
  <c r="H223" i="17"/>
  <c r="H1437" i="17"/>
  <c r="H241" i="17"/>
  <c r="H1046" i="17"/>
  <c r="H1240" i="17"/>
  <c r="H338" i="17"/>
  <c r="H344" i="17"/>
  <c r="H1287" i="17"/>
  <c r="H90" i="17"/>
  <c r="H1193" i="17"/>
  <c r="H758" i="17"/>
  <c r="H970" i="17"/>
  <c r="H484" i="17"/>
  <c r="H1375" i="17"/>
  <c r="H1150" i="17"/>
  <c r="H1469" i="17"/>
  <c r="H134" i="17"/>
  <c r="H540" i="17"/>
  <c r="H1011" i="17"/>
  <c r="H1362" i="17"/>
  <c r="H1500" i="17"/>
  <c r="H1084" i="17"/>
  <c r="H812" i="17"/>
  <c r="H500" i="17"/>
  <c r="H128" i="17"/>
  <c r="H655" i="17"/>
  <c r="H770" i="17"/>
  <c r="H1475" i="17"/>
  <c r="H915" i="17"/>
  <c r="H1479" i="17"/>
  <c r="H163" i="17"/>
  <c r="H1170" i="17"/>
  <c r="H1297" i="17"/>
  <c r="H957" i="17"/>
  <c r="H701" i="17"/>
  <c r="H1517" i="17"/>
  <c r="H525" i="17"/>
  <c r="H149" i="17"/>
  <c r="H766" i="17"/>
  <c r="H158" i="17"/>
  <c r="H1244" i="17"/>
  <c r="H72" i="17"/>
  <c r="H427" i="17"/>
  <c r="H526" i="17"/>
  <c r="H1280" i="17"/>
  <c r="H940" i="17"/>
  <c r="H680" i="17"/>
  <c r="H308" i="17"/>
  <c r="H1251" i="17"/>
  <c r="H1514" i="17"/>
  <c r="H1430" i="17"/>
  <c r="H1215" i="17"/>
  <c r="H511" i="17"/>
  <c r="H723" i="17"/>
  <c r="H366" i="17"/>
  <c r="H1477" i="17"/>
  <c r="H1113" i="17"/>
  <c r="H825" i="17"/>
  <c r="H329" i="17"/>
  <c r="H1053" i="17"/>
  <c r="H333" i="17"/>
  <c r="H1350" i="17"/>
  <c r="H442" i="17"/>
  <c r="H904" i="17"/>
  <c r="H730" i="17"/>
  <c r="H127" i="17"/>
  <c r="H693" i="17"/>
  <c r="H754" i="17"/>
  <c r="H1067" i="17"/>
  <c r="H964" i="17"/>
  <c r="H307" i="17"/>
  <c r="H183" i="17"/>
  <c r="H1061" i="17"/>
  <c r="H373" i="17"/>
  <c r="H293" i="17"/>
  <c r="H1178" i="17"/>
  <c r="H1466" i="17"/>
  <c r="H982" i="17"/>
  <c r="H666" i="17"/>
  <c r="H767" i="17"/>
  <c r="H849" i="17"/>
  <c r="H1136" i="17"/>
  <c r="H243" i="17"/>
  <c r="H1204" i="17"/>
  <c r="H612" i="17"/>
  <c r="H1022" i="17"/>
  <c r="H1095" i="17"/>
  <c r="H515" i="17"/>
  <c r="H1389" i="17"/>
  <c r="H177" i="17"/>
  <c r="H962" i="17"/>
  <c r="H852" i="17"/>
  <c r="H1333" i="17"/>
  <c r="H858" i="17"/>
  <c r="H1348" i="17"/>
  <c r="H1321" i="17"/>
  <c r="H138" i="17"/>
  <c r="H1349" i="17"/>
  <c r="H456" i="17"/>
  <c r="H1448" i="17"/>
  <c r="H104" i="17"/>
  <c r="H1427" i="17"/>
  <c r="H71" i="17"/>
  <c r="H933" i="17"/>
  <c r="H101" i="17"/>
  <c r="H1454" i="17"/>
  <c r="H644" i="17"/>
  <c r="H831" i="17"/>
  <c r="H1041" i="17"/>
  <c r="H1499" i="17"/>
  <c r="H1013" i="17"/>
  <c r="H224" i="17"/>
  <c r="H716" i="17"/>
  <c r="H1295" i="17"/>
  <c r="H26" i="17"/>
  <c r="H1201" i="17"/>
  <c r="H1026" i="17"/>
  <c r="H106" i="17"/>
  <c r="H172" i="17"/>
  <c r="H967" i="17"/>
  <c r="H1325" i="17"/>
  <c r="H569" i="17"/>
  <c r="H304" i="17"/>
  <c r="L326" i="20"/>
  <c r="P302" i="19"/>
  <c r="P285" i="20"/>
  <c r="L276" i="19"/>
  <c r="L268" i="19"/>
  <c r="H261" i="19"/>
  <c r="H253" i="20"/>
  <c r="L246" i="20"/>
  <c r="T240" i="20"/>
  <c r="P238" i="19"/>
  <c r="P231" i="20"/>
  <c r="L228" i="19"/>
  <c r="H221" i="20"/>
  <c r="L216" i="20"/>
  <c r="P214" i="19"/>
  <c r="T206" i="20"/>
  <c r="H204" i="19"/>
  <c r="P199" i="20"/>
  <c r="H197" i="19"/>
  <c r="T190" i="20"/>
  <c r="L188" i="19"/>
  <c r="H181" i="20"/>
  <c r="T176" i="20"/>
  <c r="P174" i="19"/>
  <c r="L166" i="20"/>
  <c r="L164" i="19"/>
  <c r="H157" i="20"/>
  <c r="L152" i="20"/>
  <c r="P150" i="19"/>
  <c r="T144" i="20"/>
  <c r="P142" i="19"/>
  <c r="L136" i="20"/>
  <c r="P134" i="19"/>
  <c r="P127" i="20"/>
  <c r="P126" i="19"/>
  <c r="L124" i="19"/>
  <c r="H117" i="20"/>
  <c r="T112" i="20"/>
  <c r="P110" i="19"/>
  <c r="P103" i="20"/>
  <c r="H101" i="19"/>
  <c r="T94" i="20"/>
  <c r="L92" i="19"/>
  <c r="H85" i="20"/>
  <c r="T80" i="20"/>
  <c r="P78" i="19"/>
  <c r="P71" i="20"/>
  <c r="L68" i="19"/>
  <c r="H61" i="20"/>
  <c r="H56" i="20"/>
  <c r="P54" i="19"/>
  <c r="T47" i="20"/>
  <c r="H45" i="19"/>
  <c r="H37" i="20"/>
  <c r="T32" i="20"/>
  <c r="P30" i="19"/>
  <c r="P27" i="19"/>
  <c r="H294" i="17"/>
  <c r="H244" i="17"/>
  <c r="H1103" i="17"/>
  <c r="H1397" i="17"/>
  <c r="H641" i="17"/>
  <c r="H731" i="17"/>
  <c r="H38" i="17"/>
  <c r="H654" i="17"/>
  <c r="H209" i="17"/>
  <c r="H539" i="17"/>
  <c r="H1147" i="17"/>
  <c r="H860" i="17"/>
  <c r="H950" i="17"/>
  <c r="H379" i="17"/>
  <c r="H745" i="17"/>
  <c r="H878" i="17"/>
  <c r="H752" i="17"/>
  <c r="H1369" i="17"/>
  <c r="H1511" i="17"/>
  <c r="H1164" i="17"/>
  <c r="H1177" i="17"/>
  <c r="H352" i="17"/>
  <c r="H1016" i="17"/>
  <c r="H474" i="17"/>
  <c r="H774" i="17"/>
  <c r="H561" i="17"/>
  <c r="H630" i="17"/>
  <c r="H556" i="17"/>
  <c r="H929" i="17"/>
  <c r="H943" i="17"/>
  <c r="H885" i="17"/>
  <c r="H583" i="17"/>
  <c r="H1256" i="17"/>
  <c r="H1284" i="17"/>
  <c r="H1275" i="17"/>
  <c r="H1235" i="17"/>
  <c r="H1481" i="17"/>
  <c r="H1073" i="17"/>
  <c r="H30" i="17"/>
  <c r="H1484" i="17"/>
  <c r="H124" i="17"/>
  <c r="H903" i="17"/>
  <c r="H953" i="17"/>
  <c r="H141" i="17"/>
  <c r="H899" i="17"/>
  <c r="H486" i="17"/>
  <c r="H201" i="17"/>
  <c r="L325" i="19"/>
  <c r="H318" i="20"/>
  <c r="L317" i="19"/>
  <c r="P311" i="20"/>
  <c r="L309" i="19"/>
  <c r="H302" i="20"/>
  <c r="H297" i="20"/>
  <c r="P295" i="19"/>
  <c r="H289" i="20"/>
  <c r="P287" i="19"/>
  <c r="H280" i="20"/>
  <c r="H278" i="19"/>
  <c r="P271" i="20"/>
  <c r="H270" i="19"/>
  <c r="H263" i="20"/>
  <c r="L261" i="19"/>
  <c r="P254" i="20"/>
  <c r="H249" i="20"/>
  <c r="H247" i="19"/>
  <c r="L240" i="20"/>
  <c r="H238" i="19"/>
  <c r="H231" i="20"/>
  <c r="P229" i="19"/>
  <c r="P222" i="20"/>
  <c r="H217" i="20"/>
  <c r="P215" i="19"/>
  <c r="H207" i="20"/>
  <c r="L205" i="19"/>
  <c r="P198" i="20"/>
  <c r="H193" i="20"/>
  <c r="P191" i="19"/>
  <c r="H184" i="20"/>
  <c r="H182" i="19"/>
  <c r="H175" i="20"/>
  <c r="L173" i="19"/>
  <c r="P166" i="20"/>
  <c r="L160" i="20"/>
  <c r="L157" i="19"/>
  <c r="P150" i="20"/>
  <c r="L144" i="20"/>
  <c r="H142" i="19"/>
  <c r="H135" i="20"/>
  <c r="L133" i="19"/>
  <c r="P126" i="20"/>
  <c r="H121" i="20"/>
  <c r="P118" i="20"/>
  <c r="H113" i="20"/>
  <c r="P110" i="20"/>
  <c r="H105" i="20"/>
  <c r="P103" i="19"/>
  <c r="L96" i="20"/>
  <c r="L94" i="19"/>
  <c r="T87" i="20"/>
  <c r="L85" i="19"/>
  <c r="P78" i="20"/>
  <c r="T73" i="20"/>
  <c r="H70" i="20"/>
  <c r="L69" i="19"/>
  <c r="P62" i="20"/>
  <c r="T57" i="20"/>
  <c r="H54" i="20"/>
  <c r="H49" i="20"/>
  <c r="P47" i="19"/>
  <c r="T40" i="20"/>
  <c r="H38" i="19"/>
  <c r="P31" i="20"/>
  <c r="L29" i="19"/>
  <c r="L25" i="19"/>
  <c r="H275" i="17"/>
  <c r="H890" i="17"/>
  <c r="H1373" i="17"/>
  <c r="H162" i="17"/>
  <c r="H1409" i="17"/>
  <c r="P1521" i="20"/>
  <c r="H1522" i="19"/>
  <c r="P1521" i="19"/>
  <c r="H1517" i="20"/>
  <c r="P1516" i="20"/>
  <c r="T1515" i="20"/>
  <c r="H1514" i="20"/>
  <c r="P1515" i="19"/>
  <c r="H1514" i="19"/>
  <c r="P1513" i="19"/>
  <c r="L1509" i="20"/>
  <c r="P1508" i="20"/>
  <c r="P1507" i="20"/>
  <c r="P1506" i="20"/>
  <c r="H1507" i="19"/>
  <c r="L1506" i="19"/>
  <c r="P1505" i="19"/>
  <c r="H1501" i="20"/>
  <c r="H1500" i="20"/>
  <c r="T1499" i="20"/>
  <c r="L1498" i="20"/>
  <c r="P1499" i="19"/>
  <c r="L1498" i="19"/>
  <c r="H1497" i="19"/>
  <c r="H1493" i="20"/>
  <c r="H1492" i="20"/>
  <c r="H1491" i="20"/>
  <c r="L1490" i="20"/>
  <c r="P1491" i="19"/>
  <c r="L1490" i="19"/>
  <c r="H1489" i="19"/>
  <c r="P1485" i="20"/>
  <c r="H1484" i="20"/>
  <c r="T1483" i="20"/>
  <c r="P1482" i="20"/>
  <c r="P1483" i="19"/>
  <c r="H1482" i="19"/>
  <c r="P1481" i="19"/>
  <c r="L1477" i="20"/>
  <c r="H1476" i="20"/>
  <c r="P1475" i="20"/>
  <c r="L1474" i="20"/>
  <c r="P1475" i="19"/>
  <c r="H1474" i="19"/>
  <c r="H1473" i="19"/>
  <c r="P1469" i="20"/>
  <c r="H1468" i="20"/>
  <c r="T1467" i="20"/>
  <c r="P1466" i="20"/>
  <c r="P1467" i="19"/>
  <c r="H1466" i="19"/>
  <c r="P1465" i="19"/>
  <c r="H1461" i="20"/>
  <c r="H1460" i="20"/>
  <c r="H1459" i="20"/>
  <c r="L1458" i="20"/>
  <c r="P1459" i="19"/>
  <c r="H1458" i="19"/>
  <c r="P1457" i="19"/>
  <c r="P1453" i="20"/>
  <c r="H1452" i="20"/>
  <c r="T1451" i="20"/>
  <c r="P1450" i="20"/>
  <c r="H1451" i="19"/>
  <c r="H1450" i="19"/>
  <c r="P1449" i="19"/>
  <c r="L1445" i="20"/>
  <c r="H1444" i="20"/>
  <c r="P1443" i="20"/>
  <c r="L1442" i="20"/>
  <c r="P1443" i="19"/>
  <c r="L1442" i="19"/>
  <c r="P1441" i="19"/>
  <c r="P1437" i="20"/>
  <c r="H1436" i="20"/>
  <c r="T1435" i="20"/>
  <c r="P1434" i="20"/>
  <c r="H1435" i="19"/>
  <c r="L1434" i="19"/>
  <c r="H1433" i="19"/>
  <c r="H1429" i="20"/>
  <c r="H1428" i="20"/>
  <c r="H1427" i="20"/>
  <c r="L1426" i="20"/>
  <c r="P1427" i="19"/>
  <c r="P1426" i="19"/>
  <c r="P1425" i="19"/>
  <c r="P1421" i="20"/>
  <c r="H1420" i="20"/>
  <c r="T1419" i="20"/>
  <c r="P1418" i="20"/>
  <c r="P1419" i="19"/>
  <c r="L1418" i="19"/>
  <c r="H1417" i="19"/>
  <c r="L1413" i="20"/>
  <c r="H1412" i="20"/>
  <c r="H1411" i="20"/>
  <c r="L1410" i="20"/>
  <c r="P1411" i="19"/>
  <c r="H1410" i="19"/>
  <c r="P1409" i="19"/>
  <c r="P1405" i="20"/>
  <c r="H1404" i="20"/>
  <c r="T1403" i="20"/>
  <c r="P1402" i="20"/>
  <c r="P1403" i="19"/>
  <c r="H1402" i="19"/>
  <c r="P1401" i="19"/>
  <c r="H1397" i="20"/>
  <c r="H1396" i="20"/>
  <c r="P1395" i="20"/>
  <c r="L1394" i="20"/>
  <c r="P1395" i="19"/>
  <c r="H1394" i="19"/>
  <c r="P1393" i="19"/>
  <c r="P1389" i="20"/>
  <c r="H1388" i="20"/>
  <c r="T1387" i="20"/>
  <c r="H1386" i="20"/>
  <c r="P1387" i="19"/>
  <c r="H1386" i="19"/>
  <c r="P1385" i="19"/>
  <c r="L1381" i="20"/>
  <c r="P1380" i="20"/>
  <c r="P1379" i="20"/>
  <c r="L1378" i="20"/>
  <c r="P1379" i="19"/>
  <c r="L1378" i="19"/>
  <c r="P1377" i="19"/>
  <c r="P1373" i="20"/>
  <c r="P1372" i="20"/>
  <c r="T1371" i="20"/>
  <c r="P1370" i="20"/>
  <c r="P1371" i="19"/>
  <c r="L1370" i="19"/>
  <c r="H1369" i="19"/>
  <c r="H1365" i="20"/>
  <c r="P1364" i="20"/>
  <c r="P1363" i="20"/>
  <c r="L1362" i="20"/>
  <c r="H1363" i="19"/>
  <c r="L1362" i="19"/>
  <c r="H1361" i="19"/>
  <c r="P1357" i="20"/>
  <c r="P1356" i="20"/>
  <c r="T1355" i="20"/>
  <c r="P1354" i="20"/>
  <c r="P1355" i="19"/>
  <c r="H1354" i="19"/>
  <c r="P1353" i="19"/>
  <c r="L1349" i="20"/>
  <c r="T1348" i="20"/>
  <c r="L1347" i="20"/>
  <c r="P1346" i="20"/>
  <c r="P1347" i="19"/>
  <c r="H1346" i="19"/>
  <c r="H1345" i="19"/>
  <c r="L1341" i="20"/>
  <c r="T1340" i="20"/>
  <c r="L1339" i="20"/>
  <c r="P1338" i="20"/>
  <c r="P1339" i="19"/>
  <c r="H1338" i="19"/>
  <c r="P1337" i="19"/>
  <c r="L1333" i="20"/>
  <c r="T1332" i="20"/>
  <c r="L1331" i="20"/>
  <c r="H1330" i="20"/>
  <c r="H1331" i="19"/>
  <c r="L1330" i="19"/>
  <c r="L1329" i="19"/>
  <c r="L1325" i="20"/>
  <c r="T1324" i="20"/>
  <c r="L1323" i="20"/>
  <c r="P1322" i="20"/>
  <c r="L1323" i="19"/>
  <c r="L1322" i="19"/>
  <c r="L1321" i="19"/>
  <c r="L1317" i="20"/>
  <c r="T1316" i="20"/>
  <c r="P1315" i="20"/>
  <c r="P1314" i="20"/>
  <c r="H1315" i="19"/>
  <c r="P1314" i="19"/>
  <c r="P1313" i="19"/>
  <c r="L1309" i="20"/>
  <c r="P1308" i="20"/>
  <c r="L1307" i="20"/>
  <c r="L1306" i="20"/>
  <c r="H1307" i="19"/>
  <c r="P1306" i="19"/>
  <c r="P1305" i="19"/>
  <c r="L1301" i="20"/>
  <c r="T1300" i="20"/>
  <c r="T1299" i="20"/>
  <c r="H1298" i="20"/>
  <c r="H1299" i="19"/>
  <c r="L1298" i="19"/>
  <c r="L1297" i="19"/>
  <c r="L1293" i="20"/>
  <c r="T1292" i="20"/>
  <c r="L1291" i="20"/>
  <c r="H1290" i="20"/>
  <c r="H1291" i="19"/>
  <c r="P1290" i="19"/>
  <c r="P1289" i="19"/>
  <c r="L1285" i="20"/>
  <c r="T1284" i="20"/>
  <c r="L1283" i="20"/>
  <c r="P1282" i="20"/>
  <c r="H1283" i="19"/>
  <c r="L1282" i="19"/>
  <c r="L1281" i="19"/>
  <c r="L1277" i="20"/>
  <c r="T1276" i="20"/>
  <c r="P1275" i="20"/>
  <c r="H1274" i="20"/>
  <c r="H1275" i="19"/>
  <c r="L1274" i="19"/>
  <c r="L1273" i="19"/>
  <c r="L1269" i="20"/>
  <c r="T1268" i="20"/>
  <c r="L1267" i="20"/>
  <c r="P1266" i="20"/>
  <c r="H1267" i="19"/>
  <c r="L1266" i="19"/>
  <c r="L1265" i="19"/>
  <c r="L1261" i="20"/>
  <c r="T1260" i="20"/>
  <c r="L1259" i="20"/>
  <c r="H1258" i="20"/>
  <c r="H1259" i="19"/>
  <c r="L1258" i="19"/>
  <c r="L1257" i="19"/>
  <c r="L1253" i="20"/>
  <c r="T1252" i="20"/>
  <c r="P1251" i="20"/>
  <c r="H1250" i="20"/>
  <c r="L1251" i="19"/>
  <c r="P1250" i="19"/>
  <c r="P1249" i="19"/>
  <c r="L1245" i="20"/>
  <c r="H1244" i="20"/>
  <c r="L1243" i="20"/>
  <c r="L1242" i="20"/>
  <c r="H1243" i="19"/>
  <c r="P1242" i="19"/>
  <c r="L1241" i="19"/>
  <c r="L1237" i="20"/>
  <c r="T1236" i="20"/>
  <c r="T1235" i="20"/>
  <c r="P1234" i="20"/>
  <c r="H1235" i="19"/>
  <c r="P1234" i="19"/>
  <c r="P1233" i="19"/>
  <c r="L1229" i="20"/>
  <c r="T1228" i="20"/>
  <c r="L1227" i="20"/>
  <c r="P1226" i="20"/>
  <c r="H1227" i="19"/>
  <c r="L1226" i="19"/>
  <c r="L1225" i="19"/>
  <c r="L1221" i="20"/>
  <c r="L1220" i="20"/>
  <c r="L1219" i="20"/>
  <c r="H1218" i="20"/>
  <c r="H1219" i="19"/>
  <c r="L1218" i="19"/>
  <c r="P1217" i="19"/>
  <c r="L1213" i="20"/>
  <c r="T1212" i="20"/>
  <c r="H1211" i="20"/>
  <c r="P1210" i="20"/>
  <c r="H1211" i="19"/>
  <c r="L1210" i="19"/>
  <c r="L1209" i="19"/>
  <c r="H1205" i="20"/>
  <c r="T1204" i="20"/>
  <c r="T1203" i="20"/>
  <c r="P1202" i="20"/>
  <c r="H1203" i="19"/>
  <c r="L1202" i="19"/>
  <c r="L1201" i="19"/>
  <c r="T1197" i="20"/>
  <c r="T1196" i="20"/>
  <c r="L1195" i="20"/>
  <c r="L1194" i="20"/>
  <c r="P1195" i="19"/>
  <c r="L1194" i="19"/>
  <c r="L1193" i="19"/>
  <c r="H1189" i="20"/>
  <c r="T1188" i="20"/>
  <c r="P1187" i="20"/>
  <c r="L1186" i="20"/>
  <c r="H1187" i="19"/>
  <c r="P1186" i="19"/>
  <c r="P1185" i="19"/>
  <c r="L1181" i="20"/>
  <c r="L1180" i="20"/>
  <c r="L1179" i="20"/>
  <c r="H1178" i="20"/>
  <c r="L1179" i="19"/>
  <c r="P1178" i="19"/>
  <c r="P1177" i="19"/>
  <c r="H1173" i="20"/>
  <c r="T1172" i="20"/>
  <c r="L1171" i="20"/>
  <c r="L1170" i="20"/>
  <c r="H1171" i="19"/>
  <c r="L1170" i="19"/>
  <c r="L1169" i="19"/>
  <c r="T1165" i="20"/>
  <c r="T1164" i="20"/>
  <c r="L1163" i="20"/>
  <c r="L1162" i="20"/>
  <c r="H1163" i="19"/>
  <c r="P1162" i="19"/>
  <c r="P1161" i="19"/>
  <c r="H1157" i="20"/>
  <c r="L1156" i="20"/>
  <c r="P1155" i="20"/>
  <c r="P1154" i="20"/>
  <c r="H1155" i="19"/>
  <c r="L1154" i="19"/>
  <c r="L1153" i="19"/>
  <c r="H1149" i="20"/>
  <c r="T1148" i="20"/>
  <c r="L1147" i="20"/>
  <c r="P1146" i="20"/>
  <c r="H1147" i="19"/>
  <c r="L1146" i="19"/>
  <c r="L1145" i="19"/>
  <c r="H1141" i="20"/>
  <c r="T1140" i="20"/>
  <c r="P1139" i="20"/>
  <c r="H1138" i="20"/>
  <c r="H1139" i="19"/>
  <c r="L1138" i="19"/>
  <c r="L1137" i="19"/>
  <c r="L1133" i="20"/>
  <c r="L1132" i="20"/>
  <c r="P1131" i="20"/>
  <c r="P1130" i="20"/>
  <c r="H1131" i="19"/>
  <c r="P1130" i="19"/>
  <c r="L1129" i="19"/>
  <c r="L1125" i="20"/>
  <c r="L1124" i="20"/>
  <c r="P1123" i="20"/>
  <c r="P1122" i="20"/>
  <c r="H1123" i="19"/>
  <c r="H1122" i="19"/>
  <c r="L1121" i="19"/>
  <c r="L1117" i="20"/>
  <c r="L1116" i="20"/>
  <c r="P1115" i="20"/>
  <c r="P1114" i="20"/>
  <c r="H1115" i="19"/>
  <c r="H1114" i="19"/>
  <c r="L1113" i="19"/>
  <c r="L1109" i="20"/>
  <c r="L1108" i="20"/>
  <c r="H1107" i="20"/>
  <c r="P1106" i="20"/>
  <c r="L1107" i="19"/>
  <c r="H1106" i="19"/>
  <c r="P1105" i="19"/>
  <c r="L1101" i="20"/>
  <c r="L1100" i="20"/>
  <c r="H1099" i="20"/>
  <c r="P1098" i="20"/>
  <c r="H1099" i="19"/>
  <c r="P1098" i="19"/>
  <c r="L1097" i="19"/>
  <c r="L1093" i="20"/>
  <c r="L1092" i="20"/>
  <c r="H1091" i="20"/>
  <c r="P1090" i="20"/>
  <c r="H1091" i="19"/>
  <c r="P1090" i="19"/>
  <c r="P1089" i="19"/>
  <c r="L1085" i="20"/>
  <c r="L1084" i="20"/>
  <c r="H1083" i="20"/>
  <c r="P1082" i="20"/>
  <c r="H1083" i="19"/>
  <c r="P1082" i="19"/>
  <c r="L1081" i="19"/>
  <c r="L1077" i="20"/>
  <c r="L1076" i="20"/>
  <c r="H1075" i="20"/>
  <c r="P1074" i="20"/>
  <c r="H1075" i="19"/>
  <c r="P1074" i="19"/>
  <c r="L1073" i="19"/>
  <c r="L1069" i="20"/>
  <c r="L1068" i="20"/>
  <c r="H1067" i="20"/>
  <c r="P1066" i="20"/>
  <c r="L1067" i="19"/>
  <c r="P1066" i="19"/>
  <c r="L1065" i="19"/>
  <c r="T1061" i="20"/>
  <c r="L1060" i="20"/>
  <c r="H1059" i="20"/>
  <c r="P1058" i="20"/>
  <c r="H1059" i="19"/>
  <c r="H1058" i="19"/>
  <c r="L1057" i="19"/>
  <c r="L1053" i="20"/>
  <c r="L1052" i="20"/>
  <c r="H1051" i="20"/>
  <c r="P1050" i="20"/>
  <c r="H1051" i="19"/>
  <c r="H1050" i="19"/>
  <c r="P1049" i="19"/>
  <c r="L1045" i="20"/>
  <c r="L1044" i="20"/>
  <c r="H1043" i="20"/>
  <c r="P1042" i="20"/>
  <c r="H1043" i="19"/>
  <c r="H1042" i="19"/>
  <c r="L1041" i="19"/>
  <c r="L1037" i="20"/>
  <c r="L1036" i="20"/>
  <c r="H1035" i="20"/>
  <c r="P1034" i="20"/>
  <c r="H1035" i="19"/>
  <c r="H1034" i="19"/>
  <c r="P1033" i="19"/>
  <c r="L1029" i="20"/>
  <c r="L1028" i="20"/>
  <c r="H1027" i="20"/>
  <c r="P1026" i="20"/>
  <c r="H1027" i="19"/>
  <c r="P1026" i="19"/>
  <c r="H1025" i="19"/>
  <c r="L1021" i="20"/>
  <c r="L1020" i="20"/>
  <c r="H1019" i="20"/>
  <c r="P1018" i="20"/>
  <c r="L1019" i="19"/>
  <c r="P1018" i="19"/>
  <c r="H1017" i="19"/>
  <c r="L1013" i="20"/>
  <c r="L1012" i="20"/>
  <c r="H1011" i="20"/>
  <c r="P1010" i="20"/>
  <c r="H1011" i="19"/>
  <c r="P1010" i="19"/>
  <c r="H1009" i="19"/>
  <c r="L1005" i="20"/>
  <c r="L1004" i="20"/>
  <c r="P1003" i="20"/>
  <c r="H1002" i="20"/>
  <c r="H1003" i="19"/>
  <c r="P1002" i="19"/>
  <c r="H1001" i="19"/>
  <c r="L997" i="20"/>
  <c r="H996" i="20"/>
  <c r="T995" i="20"/>
  <c r="H994" i="20"/>
  <c r="H995" i="19"/>
  <c r="H994" i="19"/>
  <c r="H993" i="19"/>
  <c r="L989" i="20"/>
  <c r="T988" i="20"/>
  <c r="H987" i="20"/>
  <c r="H986" i="20"/>
  <c r="L987" i="19"/>
  <c r="P986" i="19"/>
  <c r="H985" i="19"/>
  <c r="L981" i="20"/>
  <c r="H980" i="20"/>
  <c r="T979" i="20"/>
  <c r="P978" i="20"/>
  <c r="H979" i="19"/>
  <c r="P978" i="19"/>
  <c r="H977" i="19"/>
  <c r="L973" i="20"/>
  <c r="H972" i="20"/>
  <c r="P971" i="20"/>
  <c r="H970" i="20"/>
  <c r="H971" i="19"/>
  <c r="P970" i="19"/>
  <c r="H969" i="19"/>
  <c r="L965" i="20"/>
  <c r="H964" i="20"/>
  <c r="H963" i="20"/>
  <c r="L962" i="20"/>
  <c r="P963" i="19"/>
  <c r="H962" i="19"/>
  <c r="P961" i="19"/>
  <c r="L957" i="20"/>
  <c r="H956" i="20"/>
  <c r="P955" i="20"/>
  <c r="T954" i="20"/>
  <c r="P955" i="19"/>
  <c r="H954" i="19"/>
  <c r="H953" i="19"/>
  <c r="L949" i="20"/>
  <c r="H948" i="20"/>
  <c r="H947" i="20"/>
  <c r="L946" i="20"/>
  <c r="P947" i="19"/>
  <c r="L946" i="19"/>
  <c r="H945" i="19"/>
  <c r="L941" i="20"/>
  <c r="H940" i="20"/>
  <c r="H939" i="20"/>
  <c r="T938" i="20"/>
  <c r="L939" i="19"/>
  <c r="H938" i="19"/>
  <c r="H937" i="19"/>
  <c r="L933" i="20"/>
  <c r="H932" i="20"/>
  <c r="H931" i="20"/>
  <c r="L930" i="20"/>
  <c r="P931" i="19"/>
  <c r="H930" i="19"/>
  <c r="H929" i="19"/>
  <c r="L925" i="20"/>
  <c r="H924" i="20"/>
  <c r="H923" i="20"/>
  <c r="T922" i="20"/>
  <c r="P923" i="19"/>
  <c r="L922" i="19"/>
  <c r="P921" i="19"/>
  <c r="L917" i="20"/>
  <c r="H916" i="20"/>
  <c r="P915" i="20"/>
  <c r="L914" i="20"/>
  <c r="P915" i="19"/>
  <c r="L914" i="19"/>
  <c r="H913" i="19"/>
  <c r="L909" i="20"/>
  <c r="H908" i="20"/>
  <c r="P907" i="20"/>
  <c r="T906" i="20"/>
  <c r="P907" i="19"/>
  <c r="H906" i="19"/>
  <c r="H905" i="19"/>
  <c r="L901" i="20"/>
  <c r="H900" i="20"/>
  <c r="P899" i="20"/>
  <c r="L898" i="20"/>
  <c r="P899" i="19"/>
  <c r="H898" i="19"/>
  <c r="H897" i="19"/>
  <c r="L893" i="20"/>
  <c r="H892" i="20"/>
  <c r="H891" i="20"/>
  <c r="T890" i="20"/>
  <c r="P891" i="19"/>
  <c r="H890" i="19"/>
  <c r="H889" i="19"/>
  <c r="L885" i="20"/>
  <c r="H884" i="20"/>
  <c r="P883" i="20"/>
  <c r="L882" i="20"/>
  <c r="P883" i="19"/>
  <c r="H882" i="19"/>
  <c r="H881" i="19"/>
  <c r="L877" i="20"/>
  <c r="H876" i="20"/>
  <c r="P875" i="20"/>
  <c r="T874" i="20"/>
  <c r="P875" i="19"/>
  <c r="H874" i="19"/>
  <c r="H873" i="19"/>
  <c r="L869" i="20"/>
  <c r="P868" i="20"/>
  <c r="H867" i="20"/>
  <c r="L866" i="20"/>
  <c r="P867" i="19"/>
  <c r="P866" i="19"/>
  <c r="H865" i="19"/>
  <c r="L861" i="20"/>
  <c r="P860" i="20"/>
  <c r="P859" i="20"/>
  <c r="T858" i="20"/>
  <c r="P859" i="19"/>
  <c r="H858" i="19"/>
  <c r="H857" i="19"/>
  <c r="L853" i="20"/>
  <c r="P852" i="20"/>
  <c r="H851" i="20"/>
  <c r="L850" i="20"/>
  <c r="H851" i="19"/>
  <c r="L850" i="19"/>
  <c r="H849" i="19"/>
  <c r="L845" i="20"/>
  <c r="P844" i="20"/>
  <c r="H843" i="20"/>
  <c r="T842" i="20"/>
  <c r="P843" i="19"/>
  <c r="H842" i="19"/>
  <c r="H841" i="19"/>
  <c r="L837" i="20"/>
  <c r="P836" i="20"/>
  <c r="H835" i="20"/>
  <c r="L834" i="20"/>
  <c r="P835" i="19"/>
  <c r="P834" i="19"/>
  <c r="H833" i="19"/>
  <c r="L829" i="20"/>
  <c r="P828" i="20"/>
  <c r="P827" i="20"/>
  <c r="T826" i="20"/>
  <c r="P827" i="19"/>
  <c r="H826" i="19"/>
  <c r="H825" i="19"/>
  <c r="L821" i="20"/>
  <c r="P820" i="20"/>
  <c r="H819" i="20"/>
  <c r="L818" i="20"/>
  <c r="H819" i="19"/>
  <c r="L818" i="19"/>
  <c r="H817" i="19"/>
  <c r="L813" i="20"/>
  <c r="P812" i="20"/>
  <c r="H811" i="20"/>
  <c r="T810" i="20"/>
  <c r="P811" i="19"/>
  <c r="H810" i="19"/>
  <c r="H809" i="19"/>
  <c r="L805" i="20"/>
  <c r="P804" i="20"/>
  <c r="H803" i="20"/>
  <c r="L802" i="20"/>
  <c r="P803" i="19"/>
  <c r="P802" i="19"/>
  <c r="H801" i="19"/>
  <c r="L797" i="20"/>
  <c r="P796" i="20"/>
  <c r="P795" i="20"/>
  <c r="T794" i="20"/>
  <c r="P795" i="19"/>
  <c r="H794" i="19"/>
  <c r="L793" i="19"/>
  <c r="L789" i="20"/>
  <c r="P788" i="20"/>
  <c r="H787" i="20"/>
  <c r="L786" i="20"/>
  <c r="H787" i="19"/>
  <c r="L786" i="19"/>
  <c r="H785" i="19"/>
  <c r="L781" i="20"/>
  <c r="P780" i="20"/>
  <c r="H779" i="20"/>
  <c r="T778" i="20"/>
  <c r="P779" i="19"/>
  <c r="H778" i="19"/>
  <c r="H777" i="19"/>
  <c r="L773" i="20"/>
  <c r="P772" i="20"/>
  <c r="H771" i="20"/>
  <c r="L770" i="20"/>
  <c r="P771" i="19"/>
  <c r="P770" i="19"/>
  <c r="H769" i="19"/>
  <c r="L765" i="20"/>
  <c r="P764" i="20"/>
  <c r="P763" i="20"/>
  <c r="H762" i="20"/>
  <c r="H763" i="19"/>
  <c r="P762" i="19"/>
  <c r="P761" i="19"/>
  <c r="L757" i="20"/>
  <c r="P756" i="20"/>
  <c r="T755" i="20"/>
  <c r="P754" i="20"/>
  <c r="H755" i="19"/>
  <c r="P754" i="19"/>
  <c r="H753" i="19"/>
  <c r="L749" i="20"/>
  <c r="P748" i="20"/>
  <c r="P747" i="20"/>
  <c r="H746" i="20"/>
  <c r="H747" i="19"/>
  <c r="P746" i="19"/>
  <c r="H745" i="19"/>
  <c r="L741" i="20"/>
  <c r="P740" i="20"/>
  <c r="T739" i="20"/>
  <c r="H738" i="20"/>
  <c r="H739" i="19"/>
  <c r="P738" i="19"/>
  <c r="H737" i="19"/>
  <c r="L733" i="20"/>
  <c r="P732" i="20"/>
  <c r="H731" i="20"/>
  <c r="H730" i="20"/>
  <c r="L731" i="19"/>
  <c r="P730" i="19"/>
  <c r="H729" i="19"/>
  <c r="L725" i="20"/>
  <c r="P724" i="20"/>
  <c r="T723" i="20"/>
  <c r="P722" i="20"/>
  <c r="L723" i="19"/>
  <c r="L722" i="19"/>
  <c r="H721" i="19"/>
  <c r="L717" i="20"/>
  <c r="P716" i="20"/>
  <c r="P715" i="20"/>
  <c r="H714" i="20"/>
  <c r="H715" i="19"/>
  <c r="P714" i="19"/>
  <c r="H713" i="19"/>
  <c r="L709" i="20"/>
  <c r="L708" i="20"/>
  <c r="T707" i="20"/>
  <c r="H706" i="20"/>
  <c r="H707" i="19"/>
  <c r="H706" i="19"/>
  <c r="P705" i="19"/>
  <c r="L701" i="20"/>
  <c r="P700" i="20"/>
  <c r="H699" i="20"/>
  <c r="H698" i="20"/>
  <c r="H699" i="19"/>
  <c r="P698" i="19"/>
  <c r="H697" i="19"/>
  <c r="L693" i="20"/>
  <c r="P692" i="20"/>
  <c r="T691" i="20"/>
  <c r="P690" i="20"/>
  <c r="H691" i="19"/>
  <c r="P690" i="19"/>
  <c r="H689" i="19"/>
  <c r="L685" i="20"/>
  <c r="P684" i="20"/>
  <c r="H683" i="20"/>
  <c r="L682" i="20"/>
  <c r="H683" i="19"/>
  <c r="P682" i="19"/>
  <c r="H681" i="19"/>
  <c r="L677" i="20"/>
  <c r="P676" i="20"/>
  <c r="T675" i="20"/>
  <c r="H674" i="20"/>
  <c r="H675" i="19"/>
  <c r="P674" i="19"/>
  <c r="H673" i="19"/>
  <c r="L669" i="20"/>
  <c r="H668" i="20"/>
  <c r="P667" i="20"/>
  <c r="H666" i="20"/>
  <c r="H667" i="19"/>
  <c r="H666" i="19"/>
  <c r="L665" i="19"/>
  <c r="L661" i="20"/>
  <c r="H660" i="20"/>
  <c r="T659" i="20"/>
  <c r="P658" i="20"/>
  <c r="H659" i="19"/>
  <c r="P658" i="19"/>
  <c r="H657" i="19"/>
  <c r="T653" i="20"/>
  <c r="P652" i="20"/>
  <c r="T651" i="20"/>
  <c r="T650" i="20"/>
  <c r="L651" i="19"/>
  <c r="H650" i="19"/>
  <c r="H649" i="19"/>
  <c r="P645" i="20"/>
  <c r="H644" i="20"/>
  <c r="T643" i="20"/>
  <c r="T642" i="20"/>
  <c r="H643" i="19"/>
  <c r="P642" i="19"/>
  <c r="H641" i="19"/>
  <c r="P637" i="20"/>
  <c r="P636" i="20"/>
  <c r="H635" i="20"/>
  <c r="T634" i="20"/>
  <c r="L635" i="19"/>
  <c r="P634" i="19"/>
  <c r="P633" i="19"/>
  <c r="P629" i="20"/>
  <c r="H628" i="20"/>
  <c r="T627" i="20"/>
  <c r="T626" i="20"/>
  <c r="H627" i="19"/>
  <c r="P626" i="19"/>
  <c r="H625" i="19"/>
  <c r="P621" i="20"/>
  <c r="P620" i="20"/>
  <c r="T619" i="20"/>
  <c r="T618" i="20"/>
  <c r="H619" i="19"/>
  <c r="P618" i="19"/>
  <c r="H617" i="19"/>
  <c r="H613" i="20"/>
  <c r="P612" i="20"/>
  <c r="T611" i="20"/>
  <c r="T610" i="20"/>
  <c r="H611" i="19"/>
  <c r="P610" i="19"/>
  <c r="H609" i="19"/>
  <c r="P605" i="20"/>
  <c r="P604" i="20"/>
  <c r="T603" i="20"/>
  <c r="T602" i="20"/>
  <c r="L603" i="19"/>
  <c r="P602" i="19"/>
  <c r="H601" i="19"/>
  <c r="H597" i="20"/>
  <c r="H596" i="20"/>
  <c r="T595" i="20"/>
  <c r="T594" i="20"/>
  <c r="L595" i="19"/>
  <c r="P594" i="19"/>
  <c r="P593" i="19"/>
  <c r="H589" i="20"/>
  <c r="H588" i="20"/>
  <c r="T587" i="20"/>
  <c r="T586" i="20"/>
  <c r="H587" i="19"/>
  <c r="P586" i="19"/>
  <c r="H585" i="19"/>
  <c r="P581" i="20"/>
  <c r="H580" i="20"/>
  <c r="T579" i="20"/>
  <c r="T578" i="20"/>
  <c r="L579" i="19"/>
  <c r="H578" i="19"/>
  <c r="P577" i="19"/>
  <c r="H573" i="20"/>
  <c r="P572" i="20"/>
  <c r="T571" i="20"/>
  <c r="T570" i="20"/>
  <c r="H571" i="19"/>
  <c r="P570" i="19"/>
  <c r="H569" i="19"/>
  <c r="P565" i="20"/>
  <c r="P564" i="20"/>
  <c r="T563" i="20"/>
  <c r="T562" i="20"/>
  <c r="H563" i="19"/>
  <c r="P562" i="19"/>
  <c r="H561" i="19"/>
  <c r="P557" i="20"/>
  <c r="P556" i="20"/>
  <c r="T555" i="20"/>
  <c r="T554" i="20"/>
  <c r="H555" i="19"/>
  <c r="P554" i="19"/>
  <c r="H553" i="19"/>
  <c r="T549" i="20"/>
  <c r="P548" i="20"/>
  <c r="T547" i="20"/>
  <c r="T546" i="20"/>
  <c r="L547" i="19"/>
  <c r="P546" i="19"/>
  <c r="H545" i="19"/>
  <c r="P541" i="20"/>
  <c r="H540" i="20"/>
  <c r="T539" i="20"/>
  <c r="T538" i="20"/>
  <c r="P539" i="19"/>
  <c r="H538" i="19"/>
  <c r="L537" i="19"/>
  <c r="P533" i="20"/>
  <c r="P532" i="20"/>
  <c r="H531" i="20"/>
  <c r="T530" i="20"/>
  <c r="L531" i="19"/>
  <c r="P530" i="19"/>
  <c r="P529" i="19"/>
  <c r="P525" i="20"/>
  <c r="P524" i="20"/>
  <c r="T523" i="20"/>
  <c r="T522" i="20"/>
  <c r="L523" i="19"/>
  <c r="P522" i="19"/>
  <c r="P521" i="19"/>
  <c r="P517" i="20"/>
  <c r="P516" i="20"/>
  <c r="T515" i="20"/>
  <c r="T514" i="20"/>
  <c r="L515" i="19"/>
  <c r="P514" i="19"/>
  <c r="L513" i="19"/>
  <c r="P509" i="20"/>
  <c r="P508" i="20"/>
  <c r="T507" i="20"/>
  <c r="T506" i="20"/>
  <c r="L507" i="19"/>
  <c r="P506" i="19"/>
  <c r="P505" i="19"/>
  <c r="P501" i="20"/>
  <c r="P500" i="20"/>
  <c r="T499" i="20"/>
  <c r="T498" i="20"/>
  <c r="L499" i="19"/>
  <c r="P498" i="19"/>
  <c r="L497" i="19"/>
  <c r="P493" i="20"/>
  <c r="P492" i="20"/>
  <c r="T491" i="20"/>
  <c r="T490" i="20"/>
  <c r="L491" i="19"/>
  <c r="P490" i="19"/>
  <c r="L489" i="19"/>
  <c r="T485" i="20"/>
  <c r="P484" i="20"/>
  <c r="T483" i="20"/>
  <c r="T482" i="20"/>
  <c r="L483" i="19"/>
  <c r="P482" i="19"/>
  <c r="L481" i="19"/>
  <c r="P477" i="20"/>
  <c r="H476" i="20"/>
  <c r="T475" i="20"/>
  <c r="T474" i="20"/>
  <c r="L475" i="19"/>
  <c r="P474" i="19"/>
  <c r="L473" i="19"/>
  <c r="P469" i="20"/>
  <c r="P468" i="20"/>
  <c r="H467" i="20"/>
  <c r="T466" i="20"/>
  <c r="P467" i="19"/>
  <c r="P466" i="19"/>
  <c r="P465" i="19"/>
  <c r="P461" i="20"/>
  <c r="P460" i="20"/>
  <c r="T459" i="20"/>
  <c r="T458" i="20"/>
  <c r="L459" i="19"/>
  <c r="P458" i="19"/>
  <c r="P457" i="19"/>
  <c r="P453" i="20"/>
  <c r="P452" i="20"/>
  <c r="T451" i="20"/>
  <c r="T450" i="20"/>
  <c r="L451" i="19"/>
  <c r="P450" i="19"/>
  <c r="P449" i="19"/>
  <c r="P445" i="20"/>
  <c r="T444" i="20"/>
  <c r="H443" i="20"/>
  <c r="H442" i="20"/>
  <c r="L443" i="19"/>
  <c r="P442" i="19"/>
  <c r="L441" i="19"/>
  <c r="P437" i="20"/>
  <c r="P436" i="20"/>
  <c r="T435" i="20"/>
  <c r="L434" i="20"/>
  <c r="L435" i="19"/>
  <c r="P434" i="19"/>
  <c r="L433" i="19"/>
  <c r="P429" i="20"/>
  <c r="T428" i="20"/>
  <c r="H427" i="20"/>
  <c r="H426" i="20"/>
  <c r="L427" i="19"/>
  <c r="P426" i="19"/>
  <c r="L425" i="19"/>
  <c r="L421" i="20"/>
  <c r="P420" i="20"/>
  <c r="T419" i="20"/>
  <c r="L418" i="20"/>
  <c r="L419" i="19"/>
  <c r="P418" i="19"/>
  <c r="L417" i="19"/>
  <c r="P413" i="20"/>
  <c r="L412" i="20"/>
  <c r="H411" i="20"/>
  <c r="H410" i="20"/>
  <c r="H411" i="19"/>
  <c r="P410" i="19"/>
  <c r="L409" i="19"/>
  <c r="P405" i="20"/>
  <c r="P404" i="20"/>
  <c r="L403" i="20"/>
  <c r="L402" i="20"/>
  <c r="L403" i="19"/>
  <c r="P402" i="19"/>
  <c r="P401" i="19"/>
  <c r="P397" i="20"/>
  <c r="T396" i="20"/>
  <c r="H395" i="20"/>
  <c r="H394" i="20"/>
  <c r="L395" i="19"/>
  <c r="P394" i="19"/>
  <c r="P393" i="19"/>
  <c r="P389" i="20"/>
  <c r="P388" i="20"/>
  <c r="T387" i="20"/>
  <c r="L386" i="20"/>
  <c r="L387" i="19"/>
  <c r="P386" i="19"/>
  <c r="L385" i="19"/>
  <c r="H381" i="20"/>
  <c r="T380" i="20"/>
  <c r="P379" i="20"/>
  <c r="H378" i="20"/>
  <c r="L379" i="19"/>
  <c r="P378" i="19"/>
  <c r="P377" i="19"/>
  <c r="H373" i="20"/>
  <c r="H372" i="20"/>
  <c r="T371" i="20"/>
  <c r="L370" i="20"/>
  <c r="L371" i="19"/>
  <c r="P370" i="19"/>
  <c r="L369" i="19"/>
  <c r="H365" i="20"/>
  <c r="T364" i="20"/>
  <c r="H363" i="20"/>
  <c r="H362" i="20"/>
  <c r="L363" i="19"/>
  <c r="P362" i="19"/>
  <c r="L361" i="19"/>
  <c r="L357" i="20"/>
  <c r="H356" i="20"/>
  <c r="T355" i="20"/>
  <c r="L354" i="20"/>
  <c r="L355" i="19"/>
  <c r="P354" i="19"/>
  <c r="L353" i="19"/>
  <c r="H349" i="20"/>
  <c r="L348" i="20"/>
  <c r="H347" i="20"/>
  <c r="H346" i="20"/>
  <c r="L347" i="19"/>
  <c r="P346" i="19"/>
  <c r="L345" i="19"/>
  <c r="H341" i="20"/>
  <c r="H340" i="20"/>
  <c r="L339" i="20"/>
  <c r="L338" i="20"/>
  <c r="L339" i="19"/>
  <c r="H338" i="19"/>
  <c r="P337" i="19"/>
  <c r="H333" i="20"/>
  <c r="T332" i="20"/>
  <c r="H331" i="20"/>
  <c r="H330" i="20"/>
  <c r="L331" i="19"/>
  <c r="P330" i="19"/>
  <c r="P329" i="19"/>
  <c r="H325" i="20"/>
  <c r="H324" i="20"/>
  <c r="T323" i="20"/>
  <c r="L322" i="20"/>
  <c r="H323" i="19"/>
  <c r="P322" i="19"/>
  <c r="P321" i="19"/>
  <c r="H317" i="20"/>
  <c r="T316" i="20"/>
  <c r="H315" i="20"/>
  <c r="H314" i="20"/>
  <c r="L315" i="19"/>
  <c r="P314" i="19"/>
  <c r="L313" i="19"/>
  <c r="H309" i="20"/>
  <c r="H308" i="20"/>
  <c r="T307" i="20"/>
  <c r="L306" i="20"/>
  <c r="L307" i="19"/>
  <c r="P306" i="19"/>
  <c r="L305" i="19"/>
  <c r="H301" i="20"/>
  <c r="T300" i="20"/>
  <c r="H299" i="20"/>
  <c r="H298" i="20"/>
  <c r="L299" i="19"/>
  <c r="P298" i="19"/>
  <c r="L297" i="19"/>
  <c r="L293" i="20"/>
  <c r="H292" i="20"/>
  <c r="T291" i="20"/>
  <c r="L290" i="20"/>
  <c r="L291" i="19"/>
  <c r="P290" i="19"/>
  <c r="L289" i="19"/>
  <c r="H285" i="20"/>
  <c r="L284" i="20"/>
  <c r="H283" i="20"/>
  <c r="H282" i="20"/>
  <c r="P283" i="19"/>
  <c r="P282" i="19"/>
  <c r="L281" i="19"/>
  <c r="H277" i="20"/>
  <c r="H276" i="20"/>
  <c r="L275" i="20"/>
  <c r="L274" i="20"/>
  <c r="L275" i="19"/>
  <c r="P274" i="19"/>
  <c r="P273" i="19"/>
  <c r="H269" i="20"/>
  <c r="T268" i="20"/>
  <c r="H267" i="20"/>
  <c r="H266" i="20"/>
  <c r="L267" i="19"/>
  <c r="P266" i="19"/>
  <c r="P265" i="19"/>
  <c r="P261" i="20"/>
  <c r="P260" i="20"/>
  <c r="T259" i="20"/>
  <c r="L258" i="20"/>
  <c r="L259" i="19"/>
  <c r="P258" i="19"/>
  <c r="L257" i="19"/>
  <c r="P253" i="20"/>
  <c r="T252" i="20"/>
  <c r="P251" i="20"/>
  <c r="H250" i="20"/>
  <c r="L251" i="19"/>
  <c r="P250" i="19"/>
  <c r="P249" i="19"/>
  <c r="P245" i="20"/>
  <c r="P244" i="20"/>
  <c r="T243" i="20"/>
  <c r="L242" i="20"/>
  <c r="L243" i="19"/>
  <c r="P242" i="19"/>
  <c r="L241" i="19"/>
  <c r="P237" i="20"/>
  <c r="T236" i="20"/>
  <c r="P235" i="20"/>
  <c r="H234" i="20"/>
  <c r="L235" i="19"/>
  <c r="P234" i="19"/>
  <c r="L233" i="19"/>
  <c r="L229" i="20"/>
  <c r="P228" i="20"/>
  <c r="T227" i="20"/>
  <c r="L226" i="20"/>
  <c r="P227" i="19"/>
  <c r="P226" i="19"/>
  <c r="L225" i="19"/>
  <c r="P221" i="20"/>
  <c r="L220" i="20"/>
  <c r="P219" i="20"/>
  <c r="H218" i="20"/>
  <c r="L219" i="19"/>
  <c r="P218" i="19"/>
  <c r="L217" i="19"/>
  <c r="P213" i="20"/>
  <c r="P212" i="20"/>
  <c r="L211" i="20"/>
  <c r="L210" i="20"/>
  <c r="L211" i="19"/>
  <c r="P210" i="19"/>
  <c r="P209" i="19"/>
  <c r="P205" i="20"/>
  <c r="T204" i="20"/>
  <c r="P203" i="20"/>
  <c r="H202" i="20"/>
  <c r="L203" i="19"/>
  <c r="P202" i="19"/>
  <c r="P201" i="19"/>
  <c r="P197" i="20"/>
  <c r="P196" i="20"/>
  <c r="L195" i="20"/>
  <c r="L194" i="20"/>
  <c r="H195" i="19"/>
  <c r="P194" i="19"/>
  <c r="P193" i="19"/>
  <c r="P189" i="20"/>
  <c r="T188" i="20"/>
  <c r="P187" i="20"/>
  <c r="H186" i="20"/>
  <c r="L187" i="19"/>
  <c r="P186" i="19"/>
  <c r="P185" i="19"/>
  <c r="P181" i="20"/>
  <c r="P180" i="20"/>
  <c r="T179" i="20"/>
  <c r="L178" i="20"/>
  <c r="L179" i="19"/>
  <c r="P178" i="19"/>
  <c r="P177" i="19"/>
  <c r="P173" i="20"/>
  <c r="L172" i="20"/>
  <c r="P171" i="20"/>
  <c r="H170" i="20"/>
  <c r="L171" i="19"/>
  <c r="P170" i="19"/>
  <c r="P169" i="19"/>
  <c r="L165" i="20"/>
  <c r="P164" i="20"/>
  <c r="T163" i="20"/>
  <c r="L162" i="20"/>
  <c r="H163" i="19"/>
  <c r="H162" i="19"/>
  <c r="P161" i="19"/>
  <c r="P157" i="20"/>
  <c r="L156" i="20"/>
  <c r="P155" i="20"/>
  <c r="H154" i="20"/>
  <c r="L155" i="19"/>
  <c r="P154" i="19"/>
  <c r="P153" i="19"/>
  <c r="P149" i="20"/>
  <c r="P148" i="20"/>
  <c r="L147" i="20"/>
  <c r="L146" i="20"/>
  <c r="L147" i="19"/>
  <c r="H146" i="19"/>
  <c r="P145" i="19"/>
  <c r="P141" i="20"/>
  <c r="T140" i="20"/>
  <c r="P139" i="20"/>
  <c r="H138" i="20"/>
  <c r="L139" i="19"/>
  <c r="P138" i="19"/>
  <c r="P137" i="19"/>
  <c r="P133" i="20"/>
  <c r="P132" i="20"/>
  <c r="T131" i="20"/>
  <c r="L130" i="20"/>
  <c r="L131" i="19"/>
  <c r="P130" i="19"/>
  <c r="P129" i="19"/>
  <c r="P125" i="20"/>
  <c r="T124" i="20"/>
  <c r="P123" i="20"/>
  <c r="H122" i="20"/>
  <c r="L123" i="19"/>
  <c r="P122" i="19"/>
  <c r="P121" i="19"/>
  <c r="P117" i="20"/>
  <c r="P116" i="20"/>
  <c r="T115" i="20"/>
  <c r="L114" i="20"/>
  <c r="L115" i="19"/>
  <c r="P114" i="19"/>
  <c r="P113" i="19"/>
  <c r="P109" i="20"/>
  <c r="T108" i="20"/>
  <c r="P107" i="20"/>
  <c r="H106" i="20"/>
  <c r="L107" i="19"/>
  <c r="P106" i="19"/>
  <c r="P105" i="19"/>
  <c r="L101" i="20"/>
  <c r="P100" i="20"/>
  <c r="T99" i="20"/>
  <c r="L98" i="20"/>
  <c r="L99" i="19"/>
  <c r="P98" i="19"/>
  <c r="P97" i="19"/>
  <c r="T93" i="20"/>
  <c r="P92" i="20"/>
  <c r="H91" i="20"/>
  <c r="P90" i="20"/>
  <c r="L91" i="19"/>
  <c r="P90" i="19"/>
  <c r="P89" i="19"/>
  <c r="T85" i="20"/>
  <c r="T84" i="20"/>
  <c r="P83" i="20"/>
  <c r="P82" i="20"/>
  <c r="L83" i="19"/>
  <c r="P82" i="19"/>
  <c r="P81" i="19"/>
  <c r="T77" i="20"/>
  <c r="T76" i="20"/>
  <c r="H75" i="20"/>
  <c r="P74" i="20"/>
  <c r="L75" i="19"/>
  <c r="P74" i="19"/>
  <c r="P73" i="19"/>
  <c r="T69" i="20"/>
  <c r="T68" i="20"/>
  <c r="H67" i="20"/>
  <c r="P66" i="20"/>
  <c r="L67" i="19"/>
  <c r="P66" i="19"/>
  <c r="P65" i="19"/>
  <c r="T61" i="20"/>
  <c r="T60" i="20"/>
  <c r="P59" i="20"/>
  <c r="T58" i="20"/>
  <c r="L59" i="19"/>
  <c r="P58" i="19"/>
  <c r="P57" i="19"/>
  <c r="T53" i="20"/>
  <c r="T52" i="20"/>
  <c r="P51" i="20"/>
  <c r="P50" i="20"/>
  <c r="L51" i="19"/>
  <c r="H50" i="19"/>
  <c r="P49" i="19"/>
  <c r="T45" i="20"/>
  <c r="T44" i="20"/>
  <c r="P43" i="20"/>
  <c r="T42" i="20"/>
  <c r="L43" i="19"/>
  <c r="P42" i="19"/>
  <c r="P41" i="19"/>
  <c r="L37" i="20"/>
  <c r="T36" i="20"/>
  <c r="H35" i="20"/>
  <c r="P34" i="20"/>
  <c r="L35" i="19"/>
  <c r="P34" i="19"/>
  <c r="P33" i="19"/>
  <c r="T29" i="20"/>
  <c r="P28" i="20"/>
  <c r="P27" i="20"/>
  <c r="T26" i="20"/>
  <c r="D24" i="17"/>
  <c r="T24" i="20"/>
  <c r="L24" i="19"/>
  <c r="H1412" i="17"/>
  <c r="H284" i="17"/>
  <c r="H651" i="17"/>
  <c r="H814" i="17"/>
  <c r="H1340" i="17"/>
  <c r="H992" i="17"/>
  <c r="H732" i="17"/>
  <c r="H380" i="17"/>
  <c r="H1491" i="17"/>
  <c r="H271" i="17"/>
  <c r="H350" i="17"/>
  <c r="H1319" i="17"/>
  <c r="H671" i="17"/>
  <c r="H1055" i="17"/>
  <c r="H614" i="17"/>
  <c r="H70" i="17"/>
  <c r="H1173" i="17"/>
  <c r="H877" i="17"/>
  <c r="H489" i="17"/>
  <c r="H1225" i="17"/>
  <c r="H409" i="17"/>
  <c r="H155" i="17"/>
  <c r="H570" i="17"/>
  <c r="H1126" i="17"/>
  <c r="H1364" i="17"/>
  <c r="H667" i="17"/>
  <c r="H1351" i="17"/>
  <c r="H746" i="17"/>
  <c r="H897" i="17"/>
  <c r="H441" i="17"/>
  <c r="H1230" i="17"/>
  <c r="H799" i="17"/>
  <c r="H968" i="17"/>
  <c r="H459" i="17"/>
  <c r="H1259" i="17"/>
  <c r="H917" i="17"/>
  <c r="H69" i="17"/>
  <c r="H634" i="17"/>
  <c r="H152" i="17"/>
  <c r="H887" i="17"/>
  <c r="H1137" i="17"/>
  <c r="H277" i="17"/>
  <c r="H1312" i="17"/>
  <c r="H160" i="17"/>
  <c r="H483" i="17"/>
  <c r="H602" i="17"/>
  <c r="H1300" i="17"/>
  <c r="H956" i="17"/>
  <c r="H696" i="17"/>
  <c r="H332" i="17"/>
  <c r="H1339" i="17"/>
  <c r="H75" i="17"/>
  <c r="H150" i="17"/>
  <c r="H1263" i="17"/>
  <c r="H567" i="17"/>
  <c r="H783" i="17"/>
  <c r="H446" i="17"/>
  <c r="H1497" i="17"/>
  <c r="H1129" i="17"/>
  <c r="H841" i="17"/>
  <c r="H369" i="17"/>
  <c r="H1141" i="17"/>
  <c r="H353" i="17"/>
  <c r="H1498" i="17"/>
  <c r="H478" i="17"/>
  <c r="H94" i="17"/>
  <c r="H843" i="17"/>
  <c r="H1044" i="17"/>
  <c r="H408" i="17"/>
  <c r="H919" i="17"/>
  <c r="H1114" i="17"/>
  <c r="H657" i="17"/>
  <c r="H93" i="17"/>
  <c r="H1424" i="17"/>
  <c r="H506" i="17"/>
  <c r="H580" i="17"/>
  <c r="H1182" i="17"/>
  <c r="H1222" i="17"/>
  <c r="H65" i="17"/>
  <c r="H282" i="17"/>
  <c r="H1442" i="17"/>
  <c r="H624" i="17"/>
  <c r="H1162" i="17"/>
  <c r="H1210" i="17"/>
  <c r="H121" i="17"/>
  <c r="H202" i="17"/>
  <c r="H668" i="17"/>
  <c r="H1143" i="17"/>
  <c r="H67" i="17"/>
  <c r="H1062" i="17"/>
  <c r="H1140" i="17"/>
  <c r="H856" i="17"/>
  <c r="H560" i="17"/>
  <c r="H184" i="17"/>
  <c r="H847" i="17"/>
  <c r="H938" i="17"/>
  <c r="H1082" i="17"/>
  <c r="H987" i="17"/>
  <c r="H247" i="17"/>
  <c r="H363" i="17"/>
  <c r="H1266" i="17"/>
  <c r="H1337" i="17"/>
  <c r="H997" i="17"/>
  <c r="H741" i="17"/>
  <c r="H97" i="17"/>
  <c r="H581" i="17"/>
  <c r="H213" i="17"/>
  <c r="H866" i="17"/>
  <c r="H246" i="17"/>
  <c r="H1196" i="17"/>
  <c r="H1366" i="17"/>
  <c r="H816" i="17"/>
  <c r="H1315" i="17"/>
  <c r="H1470" i="17"/>
  <c r="H1171" i="17"/>
  <c r="H1301" i="17"/>
  <c r="H25" i="17"/>
  <c r="H778" i="17"/>
  <c r="H608" i="17"/>
  <c r="H1476" i="17"/>
  <c r="H164" i="17"/>
  <c r="H963" i="17"/>
  <c r="H1353" i="17"/>
  <c r="H565" i="17"/>
  <c r="H1488" i="17"/>
  <c r="H314" i="17"/>
  <c r="H300" i="17"/>
  <c r="H1119" i="17"/>
  <c r="H1465" i="17"/>
  <c r="H1189" i="17"/>
  <c r="H1504" i="17"/>
  <c r="H424" i="17"/>
  <c r="H827" i="17"/>
  <c r="H1034" i="17"/>
  <c r="H1432" i="17"/>
  <c r="H1040" i="17"/>
  <c r="H780" i="17"/>
  <c r="H452" i="17"/>
  <c r="H96" i="17"/>
  <c r="H507" i="17"/>
  <c r="H606" i="17"/>
  <c r="H1411" i="17"/>
  <c r="H851" i="17"/>
  <c r="H1303" i="17"/>
  <c r="H39" i="17"/>
  <c r="H1106" i="17"/>
  <c r="H1265" i="17"/>
  <c r="H925" i="17"/>
  <c r="H649" i="17"/>
  <c r="H1425" i="17"/>
  <c r="H477" i="17"/>
  <c r="H85" i="17"/>
  <c r="H698" i="17"/>
  <c r="H1390" i="17"/>
  <c r="H1176" i="17"/>
  <c r="H1515" i="17"/>
  <c r="H295" i="17"/>
  <c r="H358" i="17"/>
  <c r="H1228" i="17"/>
  <c r="H908" i="17"/>
  <c r="H632" i="17"/>
  <c r="H260" i="17"/>
  <c r="H1079" i="17"/>
  <c r="H1090" i="17"/>
  <c r="H1318" i="17"/>
  <c r="H1135" i="17"/>
  <c r="H407" i="17"/>
  <c r="H563" i="17"/>
  <c r="H186" i="17"/>
  <c r="H1421" i="17"/>
  <c r="H1069" i="17"/>
  <c r="H793" i="17"/>
  <c r="H229" i="17"/>
  <c r="H661" i="17"/>
  <c r="H285" i="17"/>
  <c r="H1018" i="17"/>
  <c r="H362" i="17"/>
  <c r="H676" i="17"/>
  <c r="H1418" i="17"/>
  <c r="H342" i="17"/>
  <c r="H305" i="17"/>
  <c r="H434" i="17"/>
  <c r="H675" i="17"/>
  <c r="H832" i="17"/>
  <c r="H966" i="17"/>
  <c r="H1087" i="17"/>
  <c r="H913" i="17"/>
  <c r="H225" i="17"/>
  <c r="P99" i="19"/>
  <c r="H48" i="17"/>
  <c r="H1461" i="17"/>
  <c r="H1029" i="17"/>
  <c r="H1274" i="17"/>
  <c r="H232" i="17"/>
  <c r="H983" i="17"/>
  <c r="H153" i="17"/>
  <c r="H772" i="17"/>
  <c r="H562" i="17"/>
  <c r="H617" i="17"/>
  <c r="H1220" i="17"/>
  <c r="H1431" i="17"/>
  <c r="H990" i="17"/>
  <c r="H1419" i="17"/>
  <c r="H270" i="17"/>
  <c r="H892" i="17"/>
  <c r="H240" i="17"/>
  <c r="H1250" i="17"/>
  <c r="H351" i="17"/>
  <c r="H1494" i="17"/>
  <c r="H1049" i="17"/>
  <c r="H637" i="17"/>
  <c r="H326" i="17"/>
  <c r="H51" i="17"/>
  <c r="H339" i="17"/>
  <c r="H412" i="17"/>
  <c r="H1031" i="17"/>
  <c r="H605" i="17"/>
  <c r="H248" i="17"/>
  <c r="H601" i="17"/>
  <c r="H875" i="17"/>
  <c r="H1048" i="17"/>
  <c r="H547" i="17"/>
  <c r="H859" i="17"/>
  <c r="H1118" i="17"/>
  <c r="H1441" i="17"/>
  <c r="H779" i="17"/>
  <c r="H383" i="17"/>
  <c r="H714" i="17"/>
  <c r="H364" i="17"/>
  <c r="H266" i="17"/>
  <c r="H534" i="17"/>
  <c r="H433" i="17"/>
  <c r="H530" i="17"/>
  <c r="H1506" i="17"/>
  <c r="H536" i="17"/>
  <c r="H118" i="17"/>
  <c r="H1234" i="17"/>
  <c r="H73" i="17"/>
  <c r="H222" i="17"/>
  <c r="H1037" i="17"/>
  <c r="H572" i="17"/>
  <c r="H613" i="17"/>
  <c r="H351" i="20"/>
  <c r="P350" i="19"/>
  <c r="H343" i="20"/>
  <c r="P341" i="20"/>
  <c r="L341" i="19"/>
  <c r="H335" i="20"/>
  <c r="P334" i="19"/>
  <c r="L328" i="20"/>
  <c r="P326" i="19"/>
  <c r="L324" i="19"/>
  <c r="H319" i="20"/>
  <c r="P318" i="19"/>
  <c r="L316" i="19"/>
  <c r="H311" i="20"/>
  <c r="P309" i="20"/>
  <c r="H309" i="19"/>
  <c r="T304" i="20"/>
  <c r="P301" i="20"/>
  <c r="L300" i="19"/>
  <c r="L296" i="20"/>
  <c r="L294" i="20"/>
  <c r="P294" i="19"/>
  <c r="L292" i="19"/>
  <c r="H287" i="20"/>
  <c r="P286" i="19"/>
  <c r="L284" i="19"/>
  <c r="H279" i="20"/>
  <c r="L278" i="20"/>
  <c r="H277" i="19"/>
  <c r="H271" i="20"/>
  <c r="P270" i="19"/>
  <c r="L264" i="20"/>
  <c r="P263" i="20"/>
  <c r="P262" i="19"/>
  <c r="L260" i="19"/>
  <c r="T254" i="20"/>
  <c r="H253" i="19"/>
  <c r="L248" i="20"/>
  <c r="H245" i="20"/>
  <c r="L244" i="19"/>
  <c r="T238" i="20"/>
  <c r="L236" i="19"/>
  <c r="H229" i="20"/>
  <c r="P223" i="20"/>
  <c r="P221" i="19"/>
  <c r="L214" i="20"/>
  <c r="L212" i="19"/>
  <c r="H205" i="20"/>
  <c r="L200" i="20"/>
  <c r="P198" i="19"/>
  <c r="P191" i="20"/>
  <c r="H189" i="19"/>
  <c r="L182" i="20"/>
  <c r="L180" i="19"/>
  <c r="H173" i="20"/>
  <c r="L168" i="20"/>
  <c r="P166" i="19"/>
  <c r="P159" i="20"/>
  <c r="L156" i="19"/>
  <c r="L150" i="20"/>
  <c r="L148" i="19"/>
  <c r="H141" i="20"/>
  <c r="P135" i="20"/>
  <c r="H133" i="19"/>
  <c r="T126" i="20"/>
  <c r="L120" i="20"/>
  <c r="P118" i="19"/>
  <c r="P111" i="20"/>
  <c r="H109" i="19"/>
  <c r="L102" i="20"/>
  <c r="L100" i="19"/>
  <c r="H93" i="20"/>
  <c r="T88" i="20"/>
  <c r="P86" i="19"/>
  <c r="P79" i="20"/>
  <c r="H77" i="19"/>
  <c r="T70" i="20"/>
  <c r="H69" i="19"/>
  <c r="T62" i="20"/>
  <c r="L60" i="19"/>
  <c r="H53" i="20"/>
  <c r="L52" i="19"/>
  <c r="T46" i="20"/>
  <c r="L44" i="19"/>
  <c r="H38" i="20"/>
  <c r="H36" i="19"/>
  <c r="P29" i="20"/>
  <c r="H25" i="19"/>
  <c r="H1144" i="17"/>
  <c r="H1216" i="17"/>
  <c r="H1023" i="17"/>
  <c r="H375" i="17"/>
  <c r="H1057" i="17"/>
  <c r="H269" i="17"/>
  <c r="H980" i="17"/>
  <c r="H457" i="17"/>
  <c r="H628" i="17"/>
  <c r="H354" i="17"/>
  <c r="H658" i="17"/>
  <c r="H83" i="17"/>
  <c r="H564" i="17"/>
  <c r="H1102" i="17"/>
  <c r="H1278" i="17"/>
  <c r="H105" i="17"/>
  <c r="H254" i="17"/>
  <c r="H132" i="17"/>
  <c r="H622" i="17"/>
  <c r="H599" i="17"/>
  <c r="H1344" i="17"/>
  <c r="H413" i="17"/>
  <c r="H918" i="17"/>
  <c r="H756" i="17"/>
  <c r="H399" i="17"/>
  <c r="H1183" i="17"/>
  <c r="H901" i="17"/>
  <c r="H37" i="17"/>
  <c r="H136" i="17"/>
  <c r="H1299" i="17"/>
  <c r="H1434" i="17"/>
  <c r="H1099" i="17"/>
  <c r="H1060" i="17"/>
  <c r="H125" i="17"/>
  <c r="H546" i="17"/>
  <c r="H312" i="17"/>
  <c r="H531" i="17"/>
  <c r="H1117" i="17"/>
  <c r="H341" i="17"/>
  <c r="H520" i="17"/>
  <c r="H1076" i="17"/>
  <c r="H643" i="17"/>
  <c r="H1463" i="17"/>
  <c r="H1293" i="17"/>
  <c r="H517" i="17"/>
  <c r="H120" i="17"/>
  <c r="H1368" i="17"/>
  <c r="H146" i="17"/>
  <c r="H326" i="19"/>
  <c r="L320" i="20"/>
  <c r="P319" i="19"/>
  <c r="H312" i="20"/>
  <c r="H310" i="20"/>
  <c r="H310" i="19"/>
  <c r="P303" i="20"/>
  <c r="P301" i="19"/>
  <c r="P295" i="20"/>
  <c r="P293" i="19"/>
  <c r="T286" i="20"/>
  <c r="H281" i="20"/>
  <c r="P279" i="19"/>
  <c r="L272" i="20"/>
  <c r="L269" i="19"/>
  <c r="P262" i="20"/>
  <c r="H257" i="20"/>
  <c r="P255" i="19"/>
  <c r="H248" i="20"/>
  <c r="P246" i="19"/>
  <c r="H239" i="20"/>
  <c r="P237" i="19"/>
  <c r="P230" i="20"/>
  <c r="H225" i="20"/>
  <c r="P223" i="19"/>
  <c r="H215" i="20"/>
  <c r="H214" i="19"/>
  <c r="L208" i="20"/>
  <c r="H206" i="19"/>
  <c r="H199" i="20"/>
  <c r="L197" i="19"/>
  <c r="P190" i="20"/>
  <c r="H185" i="20"/>
  <c r="P183" i="19"/>
  <c r="L176" i="20"/>
  <c r="H174" i="19"/>
  <c r="H167" i="20"/>
  <c r="L165" i="19"/>
  <c r="P159" i="19"/>
  <c r="H151" i="20"/>
  <c r="L149" i="19"/>
  <c r="P143" i="19"/>
  <c r="H136" i="20"/>
  <c r="H134" i="19"/>
  <c r="H127" i="20"/>
  <c r="H126" i="19"/>
  <c r="H119" i="20"/>
  <c r="H118" i="19"/>
  <c r="H111" i="20"/>
  <c r="L109" i="19"/>
  <c r="P102" i="20"/>
  <c r="H97" i="20"/>
  <c r="P95" i="19"/>
  <c r="H88" i="20"/>
  <c r="H86" i="19"/>
  <c r="T79" i="20"/>
  <c r="L77" i="19"/>
  <c r="P71" i="19"/>
  <c r="P64" i="20"/>
  <c r="H62" i="19"/>
  <c r="T55" i="20"/>
  <c r="L53" i="19"/>
  <c r="P46" i="20"/>
  <c r="T41" i="20"/>
  <c r="P39" i="19"/>
  <c r="H32" i="20"/>
  <c r="H30" i="19"/>
  <c r="H844" i="17"/>
  <c r="H1214" i="17"/>
  <c r="H568" i="17"/>
  <c r="H958" i="17"/>
  <c r="H391" i="17"/>
  <c r="H1005" i="17"/>
  <c r="H597" i="17"/>
  <c r="H884" i="17"/>
  <c r="H165" i="17"/>
  <c r="H1379" i="17"/>
  <c r="L1521" i="20"/>
  <c r="L1522" i="19"/>
  <c r="H1518" i="20"/>
  <c r="T1517" i="20"/>
  <c r="T1516" i="20"/>
  <c r="H1515" i="20"/>
  <c r="P1516" i="19"/>
  <c r="H1515" i="19"/>
  <c r="L1514" i="19"/>
  <c r="T1510" i="20"/>
  <c r="H1509" i="20"/>
  <c r="L1508" i="20"/>
  <c r="L1507" i="20"/>
  <c r="H1508" i="19"/>
  <c r="L1507" i="19"/>
  <c r="P1506" i="19"/>
  <c r="T1502" i="20"/>
  <c r="T1501" i="20"/>
  <c r="T1500" i="20"/>
  <c r="H1499" i="20"/>
  <c r="P1500" i="19"/>
  <c r="H1499" i="19"/>
  <c r="P1498" i="19"/>
  <c r="T1494" i="20"/>
  <c r="P1493" i="20"/>
  <c r="L1492" i="20"/>
  <c r="P1491" i="20"/>
  <c r="P1492" i="19"/>
  <c r="H1491" i="19"/>
  <c r="P1490" i="19"/>
  <c r="L1486" i="20"/>
  <c r="T1485" i="20"/>
  <c r="T1484" i="20"/>
  <c r="L1483" i="20"/>
  <c r="P1484" i="19"/>
  <c r="H1483" i="19"/>
  <c r="L1482" i="19"/>
  <c r="T1478" i="20"/>
  <c r="P1477" i="20"/>
  <c r="L1476" i="20"/>
  <c r="H1475" i="20"/>
  <c r="P1476" i="19"/>
  <c r="H1475" i="19"/>
  <c r="L1474" i="19"/>
  <c r="T1470" i="20"/>
  <c r="T1469" i="20"/>
  <c r="T1468" i="20"/>
  <c r="L1467" i="20"/>
  <c r="P1468" i="19"/>
  <c r="H1467" i="19"/>
  <c r="L1466" i="19"/>
  <c r="T1462" i="20"/>
  <c r="P1461" i="20"/>
  <c r="L1460" i="20"/>
  <c r="P1459" i="20"/>
  <c r="P1460" i="19"/>
  <c r="H1459" i="19"/>
  <c r="L1458" i="19"/>
  <c r="L1454" i="20"/>
  <c r="T1453" i="20"/>
  <c r="T1452" i="20"/>
  <c r="L1451" i="20"/>
  <c r="H1452" i="19"/>
  <c r="P1451" i="19"/>
  <c r="L1450" i="19"/>
  <c r="T1446" i="20"/>
  <c r="P1445" i="20"/>
  <c r="L1444" i="20"/>
  <c r="H1443" i="20"/>
  <c r="P1444" i="19"/>
  <c r="H1443" i="19"/>
  <c r="P1442" i="19"/>
  <c r="T1438" i="20"/>
  <c r="T1437" i="20"/>
  <c r="T1436" i="20"/>
  <c r="L1435" i="20"/>
  <c r="H1436" i="19"/>
  <c r="L1435" i="19"/>
  <c r="P1434" i="19"/>
  <c r="T1430" i="20"/>
  <c r="P1429" i="20"/>
  <c r="L1428" i="20"/>
  <c r="P1427" i="20"/>
  <c r="P1428" i="19"/>
  <c r="H1427" i="19"/>
  <c r="L1426" i="19"/>
  <c r="L1422" i="20"/>
  <c r="T1421" i="20"/>
  <c r="T1420" i="20"/>
  <c r="L1419" i="20"/>
  <c r="P1420" i="19"/>
  <c r="H1419" i="19"/>
  <c r="P1418" i="19"/>
  <c r="T1414" i="20"/>
  <c r="P1413" i="20"/>
  <c r="L1412" i="20"/>
  <c r="P1411" i="20"/>
  <c r="P1412" i="19"/>
  <c r="H1411" i="19"/>
  <c r="L1410" i="19"/>
  <c r="T1406" i="20"/>
  <c r="T1405" i="20"/>
  <c r="T1404" i="20"/>
  <c r="L1403" i="20"/>
  <c r="P1404" i="19"/>
  <c r="H1403" i="19"/>
  <c r="L1402" i="19"/>
  <c r="T1398" i="20"/>
  <c r="P1397" i="20"/>
  <c r="L1396" i="20"/>
  <c r="H1395" i="20"/>
  <c r="H1396" i="19"/>
  <c r="H1395" i="19"/>
  <c r="L1394" i="19"/>
  <c r="L1390" i="20"/>
  <c r="T1389" i="20"/>
  <c r="T1388" i="20"/>
  <c r="L1387" i="20"/>
  <c r="P1388" i="19"/>
  <c r="H1387" i="19"/>
  <c r="L1386" i="19"/>
  <c r="T1382" i="20"/>
  <c r="P1381" i="20"/>
  <c r="L1380" i="20"/>
  <c r="H1379" i="20"/>
  <c r="H1380" i="19"/>
  <c r="H1379" i="19"/>
  <c r="P1378" i="19"/>
  <c r="T1374" i="20"/>
  <c r="T1373" i="20"/>
  <c r="T1372" i="20"/>
  <c r="L1371" i="20"/>
  <c r="P1372" i="19"/>
  <c r="H1371" i="19"/>
  <c r="P1370" i="19"/>
  <c r="T1366" i="20"/>
  <c r="P1365" i="20"/>
  <c r="L1364" i="20"/>
  <c r="H1363" i="20"/>
  <c r="P1364" i="19"/>
  <c r="L1363" i="19"/>
  <c r="P1362" i="19"/>
  <c r="L1358" i="20"/>
  <c r="T1357" i="20"/>
  <c r="T1356" i="20"/>
  <c r="L1355" i="20"/>
  <c r="P1356" i="19"/>
  <c r="H1355" i="19"/>
  <c r="L1354" i="19"/>
  <c r="L1350" i="20"/>
  <c r="H1349" i="20"/>
  <c r="L1348" i="20"/>
  <c r="H1347" i="20"/>
  <c r="P1348" i="19"/>
  <c r="H1347" i="19"/>
  <c r="L1346" i="19"/>
  <c r="L1342" i="20"/>
  <c r="H1341" i="20"/>
  <c r="L1340" i="20"/>
  <c r="H1339" i="20"/>
  <c r="P1340" i="19"/>
  <c r="H1339" i="19"/>
  <c r="L1338" i="19"/>
  <c r="L1334" i="20"/>
  <c r="P1333" i="20"/>
  <c r="L1332" i="20"/>
  <c r="H1331" i="20"/>
  <c r="P1332" i="19"/>
  <c r="L1331" i="19"/>
  <c r="H1330" i="19"/>
  <c r="L1326" i="20"/>
  <c r="P1325" i="20"/>
  <c r="L1324" i="20"/>
  <c r="P1323" i="20"/>
  <c r="H1324" i="19"/>
  <c r="P1323" i="19"/>
  <c r="H1322" i="19"/>
  <c r="L1318" i="20"/>
  <c r="T1317" i="20"/>
  <c r="L1316" i="20"/>
  <c r="H1315" i="20"/>
  <c r="P1316" i="19"/>
  <c r="L1315" i="19"/>
  <c r="L1314" i="19"/>
  <c r="L1310" i="20"/>
  <c r="P1309" i="20"/>
  <c r="T1308" i="20"/>
  <c r="P1307" i="20"/>
  <c r="P1308" i="19"/>
  <c r="L1307" i="19"/>
  <c r="L1306" i="19"/>
  <c r="L1302" i="20"/>
  <c r="P1301" i="20"/>
  <c r="L1300" i="20"/>
  <c r="L1299" i="20"/>
  <c r="P1300" i="19"/>
  <c r="L1299" i="19"/>
  <c r="P1298" i="19"/>
  <c r="L1294" i="20"/>
  <c r="P1293" i="20"/>
  <c r="L1292" i="20"/>
  <c r="H1291" i="20"/>
  <c r="P1292" i="19"/>
  <c r="L1291" i="19"/>
  <c r="L1290" i="19"/>
  <c r="L1286" i="20"/>
  <c r="P1285" i="20"/>
  <c r="H1284" i="20"/>
  <c r="H1283" i="20"/>
  <c r="P1284" i="19"/>
  <c r="L1283" i="19"/>
  <c r="H1282" i="19"/>
  <c r="L1278" i="20"/>
  <c r="H1277" i="20"/>
  <c r="L1276" i="20"/>
  <c r="T1275" i="20"/>
  <c r="P1276" i="19"/>
  <c r="L1275" i="19"/>
  <c r="H1274" i="19"/>
  <c r="L1270" i="20"/>
  <c r="P1269" i="20"/>
  <c r="L1268" i="20"/>
  <c r="H1267" i="20"/>
  <c r="H1268" i="19"/>
  <c r="L1267" i="19"/>
  <c r="H1266" i="19"/>
  <c r="L1262" i="20"/>
  <c r="H1261" i="20"/>
  <c r="L1260" i="20"/>
  <c r="P1259" i="20"/>
  <c r="P1260" i="19"/>
  <c r="L1259" i="19"/>
  <c r="H1258" i="19"/>
  <c r="L1254" i="20"/>
  <c r="T1253" i="20"/>
  <c r="H1252" i="20"/>
  <c r="H1251" i="20"/>
  <c r="H1252" i="19"/>
  <c r="P1251" i="19"/>
  <c r="L1250" i="19"/>
  <c r="L1246" i="20"/>
  <c r="H1245" i="20"/>
  <c r="T1244" i="20"/>
  <c r="P1243" i="20"/>
  <c r="P1244" i="19"/>
  <c r="L1243" i="19"/>
  <c r="L1242" i="19"/>
  <c r="L1238" i="20"/>
  <c r="H1237" i="20"/>
  <c r="L1236" i="20"/>
  <c r="L1235" i="20"/>
  <c r="P1236" i="19"/>
  <c r="L1235" i="19"/>
  <c r="L1234" i="19"/>
  <c r="L1230" i="20"/>
  <c r="H1229" i="20"/>
  <c r="L1228" i="20"/>
  <c r="P1227" i="20"/>
  <c r="P1228" i="19"/>
  <c r="L1227" i="19"/>
  <c r="H1226" i="19"/>
  <c r="L1222" i="20"/>
  <c r="H1221" i="20"/>
  <c r="H1220" i="20"/>
  <c r="P1219" i="20"/>
  <c r="P1220" i="19"/>
  <c r="L1219" i="19"/>
  <c r="H1218" i="19"/>
  <c r="L1214" i="20"/>
  <c r="P1213" i="20"/>
  <c r="L1212" i="20"/>
  <c r="T1211" i="20"/>
  <c r="P1212" i="19"/>
  <c r="L1211" i="19"/>
  <c r="H1210" i="19"/>
  <c r="H1206" i="20"/>
  <c r="P1205" i="20"/>
  <c r="P1204" i="20"/>
  <c r="P1203" i="20"/>
  <c r="P1204" i="19"/>
  <c r="L1203" i="19"/>
  <c r="H1202" i="19"/>
  <c r="H1198" i="20"/>
  <c r="P1197" i="20"/>
  <c r="P1196" i="20"/>
  <c r="P1195" i="20"/>
  <c r="H1196" i="19"/>
  <c r="L1195" i="19"/>
  <c r="H1194" i="19"/>
  <c r="H1190" i="20"/>
  <c r="L1189" i="20"/>
  <c r="P1188" i="20"/>
  <c r="H1187" i="20"/>
  <c r="P1188" i="19"/>
  <c r="L1187" i="19"/>
  <c r="L1186" i="19"/>
  <c r="H1182" i="20"/>
  <c r="P1181" i="20"/>
  <c r="T1180" i="20"/>
  <c r="P1179" i="20"/>
  <c r="H1180" i="19"/>
  <c r="P1179" i="19"/>
  <c r="L1178" i="19"/>
  <c r="H1174" i="20"/>
  <c r="P1173" i="20"/>
  <c r="P1172" i="20"/>
  <c r="T1171" i="20"/>
  <c r="P1172" i="19"/>
  <c r="L1171" i="19"/>
  <c r="P1170" i="19"/>
  <c r="H1166" i="20"/>
  <c r="P1165" i="20"/>
  <c r="P1164" i="20"/>
  <c r="P1163" i="20"/>
  <c r="P1164" i="19"/>
  <c r="L1163" i="19"/>
  <c r="L1162" i="19"/>
  <c r="L1158" i="20"/>
  <c r="L1157" i="20"/>
  <c r="P1156" i="20"/>
  <c r="H1155" i="20"/>
  <c r="P1156" i="19"/>
  <c r="L1155" i="19"/>
  <c r="H1154" i="19"/>
  <c r="L1150" i="20"/>
  <c r="P1149" i="20"/>
  <c r="L1148" i="20"/>
  <c r="T1147" i="20"/>
  <c r="P1148" i="19"/>
  <c r="L1147" i="19"/>
  <c r="H1146" i="19"/>
  <c r="L1142" i="20"/>
  <c r="L1141" i="20"/>
  <c r="L1140" i="20"/>
  <c r="H1139" i="20"/>
  <c r="H1140" i="19"/>
  <c r="L1139" i="19"/>
  <c r="H1138" i="19"/>
  <c r="L1134" i="20"/>
  <c r="T1133" i="20"/>
  <c r="P1132" i="20"/>
  <c r="H1131" i="20"/>
  <c r="P1132" i="19"/>
  <c r="L1131" i="19"/>
  <c r="H1130" i="19"/>
  <c r="P1126" i="20"/>
  <c r="T1125" i="20"/>
  <c r="P1124" i="20"/>
  <c r="H1123" i="20"/>
  <c r="H1124" i="19"/>
  <c r="L1123" i="19"/>
  <c r="L1122" i="19"/>
  <c r="P1118" i="20"/>
  <c r="T1117" i="20"/>
  <c r="P1116" i="20"/>
  <c r="H1115" i="20"/>
  <c r="P1116" i="19"/>
  <c r="L1115" i="19"/>
  <c r="L1114" i="19"/>
  <c r="H1110" i="20"/>
  <c r="T1109" i="20"/>
  <c r="P1108" i="20"/>
  <c r="P1107" i="20"/>
  <c r="P1108" i="19"/>
  <c r="P1107" i="19"/>
  <c r="L1106" i="19"/>
  <c r="H1102" i="20"/>
  <c r="T1101" i="20"/>
  <c r="P1100" i="20"/>
  <c r="P1099" i="20"/>
  <c r="P1100" i="19"/>
  <c r="L1099" i="19"/>
  <c r="H1098" i="19"/>
  <c r="H1094" i="20"/>
  <c r="T1093" i="20"/>
  <c r="P1092" i="20"/>
  <c r="P1091" i="20"/>
  <c r="P1092" i="19"/>
  <c r="L1091" i="19"/>
  <c r="H1090" i="19"/>
  <c r="H1086" i="20"/>
  <c r="T1085" i="20"/>
  <c r="P1084" i="20"/>
  <c r="P1083" i="20"/>
  <c r="P1084" i="19"/>
  <c r="L1083" i="19"/>
  <c r="H1082" i="19"/>
  <c r="P1078" i="20"/>
  <c r="T1077" i="20"/>
  <c r="P1076" i="20"/>
  <c r="P1075" i="20"/>
  <c r="P1076" i="19"/>
  <c r="L1075" i="19"/>
  <c r="H1074" i="19"/>
  <c r="P1070" i="20"/>
  <c r="T1069" i="20"/>
  <c r="P1068" i="20"/>
  <c r="P1067" i="20"/>
  <c r="H1068" i="19"/>
  <c r="P1067" i="19"/>
  <c r="H1066" i="19"/>
  <c r="P1062" i="20"/>
  <c r="L1061" i="20"/>
  <c r="P1060" i="20"/>
  <c r="P1059" i="20"/>
  <c r="P1060" i="19"/>
  <c r="L1059" i="19"/>
  <c r="L1058" i="19"/>
  <c r="P1054" i="20"/>
  <c r="T1053" i="20"/>
  <c r="P1052" i="20"/>
  <c r="P1051" i="20"/>
  <c r="P1052" i="19"/>
  <c r="L1051" i="19"/>
  <c r="L1050" i="19"/>
  <c r="P1046" i="20"/>
  <c r="T1045" i="20"/>
  <c r="P1044" i="20"/>
  <c r="P1043" i="20"/>
  <c r="P1044" i="19"/>
  <c r="L1043" i="19"/>
  <c r="P1042" i="19"/>
  <c r="P1038" i="20"/>
  <c r="T1037" i="20"/>
  <c r="P1036" i="20"/>
  <c r="P1035" i="20"/>
  <c r="P1036" i="19"/>
  <c r="L1035" i="19"/>
  <c r="L1034" i="19"/>
  <c r="P1030" i="20"/>
  <c r="T1029" i="20"/>
  <c r="P1028" i="20"/>
  <c r="P1027" i="20"/>
  <c r="P1028" i="19"/>
  <c r="L1027" i="19"/>
  <c r="H1026" i="19"/>
  <c r="P1022" i="20"/>
  <c r="T1021" i="20"/>
  <c r="P1020" i="20"/>
  <c r="P1019" i="20"/>
  <c r="P1020" i="19"/>
  <c r="H1019" i="19"/>
  <c r="H1018" i="19"/>
  <c r="P1014" i="20"/>
  <c r="T1013" i="20"/>
  <c r="P1012" i="20"/>
  <c r="P1011" i="20"/>
  <c r="H1012" i="19"/>
  <c r="L1011" i="19"/>
  <c r="L1010" i="19"/>
  <c r="P1006" i="20"/>
  <c r="T1005" i="20"/>
  <c r="P1004" i="20"/>
  <c r="H1003" i="20"/>
  <c r="P1004" i="19"/>
  <c r="L1003" i="19"/>
  <c r="H1002" i="19"/>
  <c r="P998" i="20"/>
  <c r="H997" i="20"/>
  <c r="L996" i="20"/>
  <c r="H995" i="20"/>
  <c r="L996" i="19"/>
  <c r="L995" i="19"/>
  <c r="L994" i="19"/>
  <c r="T990" i="20"/>
  <c r="P989" i="20"/>
  <c r="H988" i="20"/>
  <c r="P987" i="20"/>
  <c r="P988" i="19"/>
  <c r="H987" i="19"/>
  <c r="H986" i="19"/>
  <c r="P982" i="20"/>
  <c r="H981" i="20"/>
  <c r="P980" i="20"/>
  <c r="H979" i="20"/>
  <c r="P980" i="19"/>
  <c r="L979" i="19"/>
  <c r="L978" i="19"/>
  <c r="T974" i="20"/>
  <c r="P973" i="20"/>
  <c r="T972" i="20"/>
  <c r="H971" i="20"/>
  <c r="P972" i="19"/>
  <c r="L971" i="19"/>
  <c r="H970" i="19"/>
  <c r="P966" i="20"/>
  <c r="H965" i="20"/>
  <c r="L964" i="20"/>
  <c r="L963" i="20"/>
  <c r="P964" i="19"/>
  <c r="H963" i="19"/>
  <c r="L962" i="19"/>
  <c r="L958" i="20"/>
  <c r="P957" i="20"/>
  <c r="T956" i="20"/>
  <c r="L955" i="20"/>
  <c r="P956" i="19"/>
  <c r="L955" i="19"/>
  <c r="L954" i="19"/>
  <c r="H950" i="20"/>
  <c r="H949" i="20"/>
  <c r="P948" i="20"/>
  <c r="L947" i="20"/>
  <c r="P948" i="19"/>
  <c r="H947" i="19"/>
  <c r="H946" i="19"/>
  <c r="L942" i="20"/>
  <c r="P941" i="20"/>
  <c r="T940" i="20"/>
  <c r="L939" i="20"/>
  <c r="P940" i="19"/>
  <c r="H939" i="19"/>
  <c r="L938" i="19"/>
  <c r="H934" i="20"/>
  <c r="H933" i="20"/>
  <c r="L932" i="20"/>
  <c r="L931" i="20"/>
  <c r="P932" i="19"/>
  <c r="H931" i="19"/>
  <c r="L930" i="19"/>
  <c r="L926" i="20"/>
  <c r="H925" i="20"/>
  <c r="T924" i="20"/>
  <c r="L923" i="20"/>
  <c r="H924" i="19"/>
  <c r="L923" i="19"/>
  <c r="P922" i="19"/>
  <c r="H918" i="20"/>
  <c r="P917" i="20"/>
  <c r="P916" i="20"/>
  <c r="L915" i="20"/>
  <c r="P916" i="19"/>
  <c r="H915" i="19"/>
  <c r="H914" i="19"/>
  <c r="L910" i="20"/>
  <c r="H909" i="20"/>
  <c r="T908" i="20"/>
  <c r="L907" i="20"/>
  <c r="P908" i="19"/>
  <c r="H907" i="19"/>
  <c r="L906" i="19"/>
  <c r="H902" i="20"/>
  <c r="P901" i="20"/>
  <c r="L900" i="20"/>
  <c r="L899" i="20"/>
  <c r="P900" i="19"/>
  <c r="H899" i="19"/>
  <c r="L898" i="19"/>
  <c r="L894" i="20"/>
  <c r="H893" i="20"/>
  <c r="T892" i="20"/>
  <c r="L891" i="20"/>
  <c r="P892" i="19"/>
  <c r="L891" i="19"/>
  <c r="L890" i="19"/>
  <c r="H886" i="20"/>
  <c r="P885" i="20"/>
  <c r="P884" i="20"/>
  <c r="L883" i="20"/>
  <c r="H884" i="19"/>
  <c r="H883" i="19"/>
  <c r="L882" i="19"/>
  <c r="L878" i="20"/>
  <c r="H877" i="20"/>
  <c r="T876" i="20"/>
  <c r="L875" i="20"/>
  <c r="P876" i="19"/>
  <c r="H875" i="19"/>
  <c r="L874" i="19"/>
  <c r="P870" i="20"/>
  <c r="P869" i="20"/>
  <c r="L868" i="20"/>
  <c r="L867" i="20"/>
  <c r="P868" i="19"/>
  <c r="H867" i="19"/>
  <c r="L866" i="19"/>
  <c r="L862" i="20"/>
  <c r="H861" i="20"/>
  <c r="T860" i="20"/>
  <c r="L859" i="20"/>
  <c r="P860" i="19"/>
  <c r="L859" i="19"/>
  <c r="L858" i="19"/>
  <c r="P854" i="20"/>
  <c r="P853" i="20"/>
  <c r="H852" i="20"/>
  <c r="L851" i="20"/>
  <c r="P852" i="19"/>
  <c r="L851" i="19"/>
  <c r="H850" i="19"/>
  <c r="L846" i="20"/>
  <c r="H845" i="20"/>
  <c r="T844" i="20"/>
  <c r="L843" i="20"/>
  <c r="P844" i="19"/>
  <c r="H843" i="19"/>
  <c r="L842" i="19"/>
  <c r="P838" i="20"/>
  <c r="P837" i="20"/>
  <c r="L836" i="20"/>
  <c r="L835" i="20"/>
  <c r="P836" i="19"/>
  <c r="L835" i="19"/>
  <c r="L834" i="19"/>
  <c r="L830" i="20"/>
  <c r="H829" i="20"/>
  <c r="T828" i="20"/>
  <c r="L827" i="20"/>
  <c r="P828" i="19"/>
  <c r="H827" i="19"/>
  <c r="L826" i="19"/>
  <c r="P822" i="20"/>
  <c r="P821" i="20"/>
  <c r="H820" i="20"/>
  <c r="L819" i="20"/>
  <c r="P820" i="19"/>
  <c r="L819" i="19"/>
  <c r="H818" i="19"/>
  <c r="L814" i="20"/>
  <c r="H813" i="20"/>
  <c r="T812" i="20"/>
  <c r="L811" i="20"/>
  <c r="P812" i="19"/>
  <c r="H811" i="19"/>
  <c r="L810" i="19"/>
  <c r="P806" i="20"/>
  <c r="P805" i="20"/>
  <c r="L804" i="20"/>
  <c r="L803" i="20"/>
  <c r="P804" i="19"/>
  <c r="L803" i="19"/>
  <c r="L802" i="19"/>
  <c r="L798" i="20"/>
  <c r="H797" i="20"/>
  <c r="T796" i="20"/>
  <c r="L795" i="20"/>
  <c r="P796" i="19"/>
  <c r="L795" i="19"/>
  <c r="L794" i="19"/>
  <c r="P790" i="20"/>
  <c r="P789" i="20"/>
  <c r="H788" i="20"/>
  <c r="L787" i="20"/>
  <c r="P788" i="19"/>
  <c r="L787" i="19"/>
  <c r="H786" i="19"/>
  <c r="L782" i="20"/>
  <c r="H781" i="20"/>
  <c r="T780" i="20"/>
  <c r="L779" i="20"/>
  <c r="P780" i="19"/>
  <c r="H779" i="19"/>
  <c r="L778" i="19"/>
  <c r="P774" i="20"/>
  <c r="P773" i="20"/>
  <c r="L772" i="20"/>
  <c r="L771" i="20"/>
  <c r="P772" i="19"/>
  <c r="H771" i="19"/>
  <c r="L770" i="19"/>
  <c r="T766" i="20"/>
  <c r="H765" i="20"/>
  <c r="T764" i="20"/>
  <c r="H763" i="20"/>
  <c r="P764" i="19"/>
  <c r="L763" i="19"/>
  <c r="L762" i="19"/>
  <c r="H758" i="20"/>
  <c r="P757" i="20"/>
  <c r="H756" i="20"/>
  <c r="H755" i="20"/>
  <c r="P756" i="19"/>
  <c r="L755" i="19"/>
  <c r="H754" i="19"/>
  <c r="T750" i="20"/>
  <c r="H749" i="20"/>
  <c r="T748" i="20"/>
  <c r="H747" i="20"/>
  <c r="P748" i="19"/>
  <c r="L747" i="19"/>
  <c r="H746" i="19"/>
  <c r="H742" i="20"/>
  <c r="P741" i="20"/>
  <c r="L740" i="20"/>
  <c r="H739" i="20"/>
  <c r="P740" i="19"/>
  <c r="L739" i="19"/>
  <c r="H738" i="19"/>
  <c r="T734" i="20"/>
  <c r="H733" i="20"/>
  <c r="T732" i="20"/>
  <c r="P731" i="20"/>
  <c r="P732" i="19"/>
  <c r="H731" i="19"/>
  <c r="L730" i="19"/>
  <c r="H726" i="20"/>
  <c r="P725" i="20"/>
  <c r="H724" i="20"/>
  <c r="H723" i="20"/>
  <c r="P724" i="19"/>
  <c r="P723" i="19"/>
  <c r="P722" i="19"/>
  <c r="T718" i="20"/>
  <c r="H717" i="20"/>
  <c r="T716" i="20"/>
  <c r="H715" i="20"/>
  <c r="P716" i="19"/>
  <c r="L715" i="19"/>
  <c r="H714" i="19"/>
  <c r="H710" i="20"/>
  <c r="P709" i="20"/>
  <c r="P708" i="20"/>
  <c r="H707" i="20"/>
  <c r="P708" i="19"/>
  <c r="L707" i="19"/>
  <c r="L706" i="19"/>
  <c r="T702" i="20"/>
  <c r="H701" i="20"/>
  <c r="T700" i="20"/>
  <c r="P699" i="20"/>
  <c r="P700" i="19"/>
  <c r="L699" i="19"/>
  <c r="H698" i="19"/>
  <c r="H694" i="20"/>
  <c r="P693" i="20"/>
  <c r="H692" i="20"/>
  <c r="H691" i="20"/>
  <c r="P692" i="19"/>
  <c r="L691" i="19"/>
  <c r="H690" i="19"/>
  <c r="T686" i="20"/>
  <c r="H685" i="20"/>
  <c r="T684" i="20"/>
  <c r="P683" i="20"/>
  <c r="P684" i="19"/>
  <c r="L683" i="19"/>
  <c r="H682" i="19"/>
  <c r="P678" i="20"/>
  <c r="P677" i="20"/>
  <c r="L676" i="20"/>
  <c r="P675" i="20"/>
  <c r="P676" i="19"/>
  <c r="L675" i="19"/>
  <c r="H674" i="19"/>
  <c r="T670" i="20"/>
  <c r="H669" i="20"/>
  <c r="T668" i="20"/>
  <c r="H667" i="20"/>
  <c r="P668" i="19"/>
  <c r="P667" i="19"/>
  <c r="L666" i="19"/>
  <c r="H662" i="20"/>
  <c r="P661" i="20"/>
  <c r="P660" i="20"/>
  <c r="P659" i="20"/>
  <c r="P660" i="19"/>
  <c r="L659" i="19"/>
  <c r="L658" i="19"/>
  <c r="T654" i="20"/>
  <c r="P653" i="20"/>
  <c r="H652" i="20"/>
  <c r="H651" i="20"/>
  <c r="P652" i="19"/>
  <c r="P651" i="19"/>
  <c r="L650" i="19"/>
  <c r="T646" i="20"/>
  <c r="T645" i="20"/>
  <c r="P644" i="20"/>
  <c r="H643" i="20"/>
  <c r="P644" i="19"/>
  <c r="L643" i="19"/>
  <c r="H642" i="19"/>
  <c r="T638" i="20"/>
  <c r="T637" i="20"/>
  <c r="H636" i="20"/>
  <c r="T635" i="20"/>
  <c r="P636" i="19"/>
  <c r="H635" i="19"/>
  <c r="H634" i="19"/>
  <c r="T630" i="20"/>
  <c r="T629" i="20"/>
  <c r="P628" i="20"/>
  <c r="H627" i="20"/>
  <c r="P628" i="19"/>
  <c r="L627" i="19"/>
  <c r="H626" i="19"/>
  <c r="T622" i="20"/>
  <c r="T621" i="20"/>
  <c r="H620" i="20"/>
  <c r="H619" i="20"/>
  <c r="P620" i="19"/>
  <c r="L619" i="19"/>
  <c r="L618" i="19"/>
  <c r="T614" i="20"/>
  <c r="T613" i="20"/>
  <c r="H612" i="20"/>
  <c r="H611" i="20"/>
  <c r="P612" i="19"/>
  <c r="L611" i="19"/>
  <c r="H610" i="19"/>
  <c r="T606" i="20"/>
  <c r="T605" i="20"/>
  <c r="H604" i="20"/>
  <c r="H603" i="20"/>
  <c r="P604" i="19"/>
  <c r="H603" i="19"/>
  <c r="H602" i="19"/>
  <c r="T598" i="20"/>
  <c r="T597" i="20"/>
  <c r="P596" i="20"/>
  <c r="H595" i="20"/>
  <c r="P596" i="19"/>
  <c r="P595" i="19"/>
  <c r="L594" i="19"/>
  <c r="T590" i="20"/>
  <c r="T589" i="20"/>
  <c r="P588" i="20"/>
  <c r="H587" i="20"/>
  <c r="P588" i="19"/>
  <c r="L587" i="19"/>
  <c r="H586" i="19"/>
  <c r="T582" i="20"/>
  <c r="T581" i="20"/>
  <c r="P580" i="20"/>
  <c r="H579" i="20"/>
  <c r="P580" i="19"/>
  <c r="H579" i="19"/>
  <c r="L578" i="19"/>
  <c r="T574" i="20"/>
  <c r="P573" i="20"/>
  <c r="H572" i="20"/>
  <c r="H571" i="20"/>
  <c r="P572" i="19"/>
  <c r="L571" i="19"/>
  <c r="H570" i="19"/>
  <c r="T566" i="20"/>
  <c r="T565" i="20"/>
  <c r="H564" i="20"/>
  <c r="H563" i="20"/>
  <c r="P564" i="19"/>
  <c r="L563" i="19"/>
  <c r="L562" i="19"/>
  <c r="T558" i="20"/>
  <c r="T557" i="20"/>
  <c r="H556" i="20"/>
  <c r="H555" i="20"/>
  <c r="P556" i="19"/>
  <c r="L555" i="19"/>
  <c r="H554" i="19"/>
  <c r="T550" i="20"/>
  <c r="P549" i="20"/>
  <c r="H548" i="20"/>
  <c r="H547" i="20"/>
  <c r="P548" i="19"/>
  <c r="H547" i="19"/>
  <c r="H546" i="19"/>
  <c r="T542" i="20"/>
  <c r="T541" i="20"/>
  <c r="P540" i="20"/>
  <c r="H539" i="20"/>
  <c r="P540" i="19"/>
  <c r="H539" i="19"/>
  <c r="P538" i="19"/>
  <c r="T534" i="20"/>
  <c r="T533" i="20"/>
  <c r="H532" i="20"/>
  <c r="T531" i="20"/>
  <c r="P532" i="19"/>
  <c r="H531" i="19"/>
  <c r="H530" i="19"/>
  <c r="T526" i="20"/>
  <c r="T525" i="20"/>
  <c r="H524" i="20"/>
  <c r="H523" i="20"/>
  <c r="P524" i="19"/>
  <c r="H523" i="19"/>
  <c r="H522" i="19"/>
  <c r="T518" i="20"/>
  <c r="T517" i="20"/>
  <c r="H516" i="20"/>
  <c r="H515" i="20"/>
  <c r="P516" i="19"/>
  <c r="H515" i="19"/>
  <c r="L514" i="19"/>
  <c r="T510" i="20"/>
  <c r="T509" i="20"/>
  <c r="H508" i="20"/>
  <c r="H507" i="20"/>
  <c r="P508" i="19"/>
  <c r="H507" i="19"/>
  <c r="H506" i="19"/>
  <c r="T502" i="20"/>
  <c r="T501" i="20"/>
  <c r="H500" i="20"/>
  <c r="H499" i="20"/>
  <c r="P500" i="19"/>
  <c r="H499" i="19"/>
  <c r="H498" i="19"/>
  <c r="T494" i="20"/>
  <c r="T493" i="20"/>
  <c r="H492" i="20"/>
  <c r="H491" i="20"/>
  <c r="P492" i="19"/>
  <c r="H491" i="19"/>
  <c r="H490" i="19"/>
  <c r="T486" i="20"/>
  <c r="P485" i="20"/>
  <c r="H484" i="20"/>
  <c r="H483" i="20"/>
  <c r="P484" i="19"/>
  <c r="H483" i="19"/>
  <c r="L482" i="19"/>
  <c r="T478" i="20"/>
  <c r="T477" i="20"/>
  <c r="P476" i="20"/>
  <c r="H475" i="20"/>
  <c r="P476" i="19"/>
  <c r="H475" i="19"/>
  <c r="H474" i="19"/>
  <c r="T470" i="20"/>
  <c r="T469" i="20"/>
  <c r="H468" i="20"/>
  <c r="T467" i="20"/>
  <c r="P468" i="19"/>
  <c r="H467" i="19"/>
  <c r="H466" i="19"/>
  <c r="T462" i="20"/>
  <c r="T461" i="20"/>
  <c r="H460" i="20"/>
  <c r="H459" i="20"/>
  <c r="P460" i="19"/>
  <c r="H459" i="19"/>
  <c r="H458" i="19"/>
  <c r="T454" i="20"/>
  <c r="T453" i="20"/>
  <c r="H452" i="20"/>
  <c r="H451" i="20"/>
  <c r="P452" i="19"/>
  <c r="H451" i="19"/>
  <c r="L450" i="19"/>
  <c r="T446" i="20"/>
  <c r="T445" i="20"/>
  <c r="L444" i="20"/>
  <c r="T443" i="20"/>
  <c r="P444" i="19"/>
  <c r="H443" i="19"/>
  <c r="H442" i="19"/>
  <c r="P438" i="20"/>
  <c r="L437" i="20"/>
  <c r="H436" i="20"/>
  <c r="L435" i="20"/>
  <c r="P436" i="19"/>
  <c r="H435" i="19"/>
  <c r="H434" i="19"/>
  <c r="P430" i="20"/>
  <c r="T429" i="20"/>
  <c r="L428" i="20"/>
  <c r="T427" i="20"/>
  <c r="P428" i="19"/>
  <c r="H427" i="19"/>
  <c r="H426" i="19"/>
  <c r="P422" i="20"/>
  <c r="P421" i="20"/>
  <c r="H420" i="20"/>
  <c r="L419" i="20"/>
  <c r="P420" i="19"/>
  <c r="H419" i="19"/>
  <c r="L418" i="19"/>
  <c r="H414" i="20"/>
  <c r="T413" i="20"/>
  <c r="T412" i="20"/>
  <c r="T411" i="20"/>
  <c r="P412" i="19"/>
  <c r="P411" i="19"/>
  <c r="H410" i="19"/>
  <c r="P406" i="20"/>
  <c r="L405" i="20"/>
  <c r="H404" i="20"/>
  <c r="T403" i="20"/>
  <c r="P404" i="19"/>
  <c r="H403" i="19"/>
  <c r="H402" i="19"/>
  <c r="P398" i="20"/>
  <c r="T397" i="20"/>
  <c r="L396" i="20"/>
  <c r="T395" i="20"/>
  <c r="P396" i="19"/>
  <c r="H395" i="19"/>
  <c r="H394" i="19"/>
  <c r="P390" i="20"/>
  <c r="L389" i="20"/>
  <c r="H388" i="20"/>
  <c r="L387" i="20"/>
  <c r="P388" i="19"/>
  <c r="H387" i="19"/>
  <c r="L386" i="19"/>
  <c r="H382" i="20"/>
  <c r="T381" i="20"/>
  <c r="L380" i="20"/>
  <c r="T379" i="20"/>
  <c r="P380" i="19"/>
  <c r="H379" i="19"/>
  <c r="H378" i="19"/>
  <c r="H374" i="20"/>
  <c r="L373" i="20"/>
  <c r="P372" i="20"/>
  <c r="L371" i="20"/>
  <c r="P372" i="19"/>
  <c r="H371" i="19"/>
  <c r="H370" i="19"/>
  <c r="P366" i="20"/>
  <c r="T365" i="20"/>
  <c r="L364" i="20"/>
  <c r="T363" i="20"/>
  <c r="P364" i="19"/>
  <c r="H363" i="19"/>
  <c r="H362" i="19"/>
  <c r="P358" i="20"/>
  <c r="H357" i="20"/>
  <c r="P356" i="20"/>
  <c r="L355" i="20"/>
  <c r="P356" i="19"/>
  <c r="H355" i="19"/>
  <c r="L354" i="19"/>
  <c r="P350" i="20"/>
  <c r="T349" i="20"/>
  <c r="T348" i="20"/>
  <c r="T347" i="20"/>
  <c r="P348" i="19"/>
  <c r="H347" i="19"/>
  <c r="H346" i="19"/>
  <c r="P342" i="20"/>
  <c r="L341" i="20"/>
  <c r="P340" i="20"/>
  <c r="T339" i="20"/>
  <c r="P340" i="19"/>
  <c r="H339" i="19"/>
  <c r="L338" i="19"/>
  <c r="P334" i="20"/>
  <c r="T333" i="20"/>
  <c r="L332" i="20"/>
  <c r="T331" i="20"/>
  <c r="P332" i="19"/>
  <c r="H331" i="19"/>
  <c r="H330" i="19"/>
  <c r="P326" i="20"/>
  <c r="L325" i="20"/>
  <c r="P324" i="20"/>
  <c r="L323" i="20"/>
  <c r="P324" i="19"/>
  <c r="L323" i="19"/>
  <c r="L322" i="19"/>
  <c r="P318" i="20"/>
  <c r="T317" i="20"/>
  <c r="L316" i="20"/>
  <c r="T315" i="20"/>
  <c r="P316" i="19"/>
  <c r="H315" i="19"/>
  <c r="H314" i="19"/>
  <c r="P310" i="20"/>
  <c r="L309" i="20"/>
  <c r="P308" i="20"/>
  <c r="L307" i="20"/>
  <c r="P308" i="19"/>
  <c r="H307" i="19"/>
  <c r="H306" i="19"/>
  <c r="P302" i="20"/>
  <c r="T301" i="20"/>
  <c r="L300" i="20"/>
  <c r="T299" i="20"/>
  <c r="P300" i="19"/>
  <c r="H299" i="19"/>
  <c r="H298" i="19"/>
  <c r="P294" i="20"/>
  <c r="H293" i="20"/>
  <c r="P292" i="20"/>
  <c r="L291" i="20"/>
  <c r="P292" i="19"/>
  <c r="H291" i="19"/>
  <c r="L290" i="19"/>
  <c r="H286" i="20"/>
  <c r="T285" i="20"/>
  <c r="T284" i="20"/>
  <c r="T283" i="20"/>
  <c r="P284" i="19"/>
  <c r="H283" i="19"/>
  <c r="H282" i="19"/>
  <c r="P278" i="20"/>
  <c r="L277" i="20"/>
  <c r="P276" i="20"/>
  <c r="T275" i="20"/>
  <c r="P276" i="19"/>
  <c r="H275" i="19"/>
  <c r="H274" i="19"/>
  <c r="P270" i="20"/>
  <c r="T269" i="20"/>
  <c r="L268" i="20"/>
  <c r="T267" i="20"/>
  <c r="P268" i="19"/>
  <c r="H267" i="19"/>
  <c r="H266" i="19"/>
  <c r="H262" i="20"/>
  <c r="L261" i="20"/>
  <c r="H260" i="20"/>
  <c r="L259" i="20"/>
  <c r="P260" i="19"/>
  <c r="H259" i="19"/>
  <c r="L258" i="19"/>
  <c r="H254" i="20"/>
  <c r="T253" i="20"/>
  <c r="L252" i="20"/>
  <c r="T251" i="20"/>
  <c r="P252" i="19"/>
  <c r="H251" i="19"/>
  <c r="H250" i="19"/>
  <c r="H246" i="20"/>
  <c r="L245" i="20"/>
  <c r="H244" i="20"/>
  <c r="L243" i="20"/>
  <c r="P244" i="19"/>
  <c r="H243" i="19"/>
  <c r="H242" i="19"/>
  <c r="H238" i="20"/>
  <c r="T237" i="20"/>
  <c r="L236" i="20"/>
  <c r="T235" i="20"/>
  <c r="P236" i="19"/>
  <c r="H235" i="19"/>
  <c r="H234" i="19"/>
  <c r="H230" i="20"/>
  <c r="P229" i="20"/>
  <c r="H228" i="20"/>
  <c r="L227" i="20"/>
  <c r="P228" i="19"/>
  <c r="H227" i="19"/>
  <c r="L226" i="19"/>
  <c r="H222" i="20"/>
  <c r="T221" i="20"/>
  <c r="T220" i="20"/>
  <c r="T219" i="20"/>
  <c r="P220" i="19"/>
  <c r="H219" i="19"/>
  <c r="H218" i="19"/>
  <c r="H214" i="20"/>
  <c r="L213" i="20"/>
  <c r="H212" i="20"/>
  <c r="T211" i="20"/>
  <c r="P212" i="19"/>
  <c r="H211" i="19"/>
  <c r="H210" i="19"/>
  <c r="H206" i="20"/>
  <c r="T205" i="20"/>
  <c r="L204" i="20"/>
  <c r="T203" i="20"/>
  <c r="P204" i="19"/>
  <c r="H203" i="19"/>
  <c r="H202" i="19"/>
  <c r="H198" i="20"/>
  <c r="L197" i="20"/>
  <c r="H196" i="20"/>
  <c r="T195" i="20"/>
  <c r="P196" i="19"/>
  <c r="P195" i="19"/>
  <c r="H194" i="19"/>
  <c r="H190" i="20"/>
  <c r="T189" i="20"/>
  <c r="L188" i="20"/>
  <c r="T187" i="20"/>
  <c r="P188" i="19"/>
  <c r="H187" i="19"/>
  <c r="H186" i="19"/>
  <c r="H182" i="20"/>
  <c r="L181" i="20"/>
  <c r="H180" i="20"/>
  <c r="L179" i="20"/>
  <c r="P180" i="19"/>
  <c r="H179" i="19"/>
  <c r="H178" i="19"/>
  <c r="H174" i="20"/>
  <c r="T173" i="20"/>
  <c r="T172" i="20"/>
  <c r="T171" i="20"/>
  <c r="P172" i="19"/>
  <c r="H171" i="19"/>
  <c r="H170" i="19"/>
  <c r="H166" i="20"/>
  <c r="P165" i="20"/>
  <c r="H164" i="20"/>
  <c r="L163" i="20"/>
  <c r="P164" i="19"/>
  <c r="P163" i="19"/>
  <c r="L162" i="19"/>
  <c r="T158" i="20"/>
  <c r="T157" i="20"/>
  <c r="T156" i="20"/>
  <c r="T155" i="20"/>
  <c r="P156" i="19"/>
  <c r="H155" i="19"/>
  <c r="H154" i="19"/>
  <c r="H150" i="20"/>
  <c r="L149" i="20"/>
  <c r="H148" i="20"/>
  <c r="T147" i="20"/>
  <c r="P148" i="19"/>
  <c r="H147" i="19"/>
  <c r="P146" i="19"/>
  <c r="H142" i="20"/>
  <c r="T141" i="20"/>
  <c r="L140" i="20"/>
  <c r="T139" i="20"/>
  <c r="P140" i="19"/>
  <c r="H139" i="19"/>
  <c r="H138" i="19"/>
  <c r="H134" i="20"/>
  <c r="L133" i="20"/>
  <c r="H132" i="20"/>
  <c r="L131" i="20"/>
  <c r="P132" i="19"/>
  <c r="H131" i="19"/>
  <c r="H130" i="19"/>
  <c r="H126" i="20"/>
  <c r="T125" i="20"/>
  <c r="L124" i="20"/>
  <c r="T123" i="20"/>
  <c r="P124" i="19"/>
  <c r="H123" i="19"/>
  <c r="H122" i="19"/>
  <c r="H118" i="20"/>
  <c r="L117" i="20"/>
  <c r="H116" i="20"/>
  <c r="L115" i="20"/>
  <c r="P116" i="19"/>
  <c r="H115" i="19"/>
  <c r="H114" i="19"/>
  <c r="H110" i="20"/>
  <c r="T109" i="20"/>
  <c r="L108" i="20"/>
  <c r="T107" i="20"/>
  <c r="P108" i="19"/>
  <c r="H107" i="19"/>
  <c r="H106" i="19"/>
  <c r="H102" i="20"/>
  <c r="P101" i="20"/>
  <c r="H100" i="20"/>
  <c r="L99" i="20"/>
  <c r="P100" i="19"/>
  <c r="H99" i="19"/>
  <c r="H98" i="19"/>
  <c r="H94" i="20"/>
  <c r="L93" i="20"/>
  <c r="T92" i="20"/>
  <c r="P91" i="20"/>
  <c r="P92" i="19"/>
  <c r="H91" i="19"/>
  <c r="H90" i="19"/>
  <c r="H86" i="20"/>
  <c r="L85" i="20"/>
  <c r="P84" i="20"/>
  <c r="H83" i="20"/>
  <c r="P84" i="19"/>
  <c r="H83" i="19"/>
  <c r="H82" i="19"/>
  <c r="H78" i="20"/>
  <c r="L77" i="20"/>
  <c r="P76" i="20"/>
  <c r="P75" i="20"/>
  <c r="P76" i="19"/>
  <c r="H75" i="19"/>
  <c r="H74" i="19"/>
  <c r="P70" i="20"/>
  <c r="L69" i="20"/>
  <c r="P68" i="20"/>
  <c r="P67" i="20"/>
  <c r="P68" i="19"/>
  <c r="H67" i="19"/>
  <c r="H66" i="19"/>
  <c r="H62" i="20"/>
  <c r="L61" i="20"/>
  <c r="P60" i="20"/>
  <c r="H59" i="20"/>
  <c r="P60" i="19"/>
  <c r="H59" i="19"/>
  <c r="H58" i="19"/>
  <c r="P54" i="20"/>
  <c r="L53" i="20"/>
  <c r="P52" i="20"/>
  <c r="T51" i="20"/>
  <c r="P52" i="19"/>
  <c r="H51" i="19"/>
  <c r="L50" i="19"/>
  <c r="H46" i="20"/>
  <c r="L45" i="20"/>
  <c r="P44" i="20"/>
  <c r="H43" i="20"/>
  <c r="P44" i="19"/>
  <c r="H43" i="19"/>
  <c r="H42" i="19"/>
  <c r="P38" i="20"/>
  <c r="T37" i="20"/>
  <c r="P36" i="20"/>
  <c r="T35" i="20"/>
  <c r="P36" i="19"/>
  <c r="H35" i="19"/>
  <c r="H34" i="19"/>
  <c r="P30" i="20"/>
  <c r="H29" i="20"/>
  <c r="T28" i="20"/>
  <c r="H27" i="20"/>
  <c r="P28" i="19"/>
  <c r="L27" i="19"/>
  <c r="P24" i="20"/>
  <c r="H1360" i="17"/>
  <c r="H168" i="17"/>
  <c r="H495" i="17"/>
  <c r="H618" i="17"/>
  <c r="H1304" i="17"/>
  <c r="H960" i="17"/>
  <c r="H700" i="17"/>
  <c r="H336" i="17"/>
  <c r="H1347" i="17"/>
  <c r="H91" i="17"/>
  <c r="H174" i="17"/>
  <c r="H1271" i="17"/>
  <c r="H575" i="17"/>
  <c r="H795" i="17"/>
  <c r="H462" i="17"/>
  <c r="H1501" i="17"/>
  <c r="H1133" i="17"/>
  <c r="H845" i="17"/>
  <c r="H393" i="17"/>
  <c r="H1169" i="17"/>
  <c r="H365" i="17"/>
  <c r="H1522" i="17"/>
  <c r="H490" i="17"/>
  <c r="H110" i="17"/>
  <c r="H1248" i="17"/>
  <c r="H387" i="17"/>
  <c r="H1239" i="17"/>
  <c r="H234" i="17"/>
  <c r="H801" i="17"/>
  <c r="H301" i="17"/>
  <c r="H154" i="17"/>
  <c r="H395" i="17"/>
  <c r="H836" i="17"/>
  <c r="H1054" i="17"/>
  <c r="H551" i="17"/>
  <c r="H789" i="17"/>
  <c r="H1006" i="17"/>
  <c r="H1472" i="17"/>
  <c r="H1367" i="17"/>
  <c r="H479" i="17"/>
  <c r="H977" i="17"/>
  <c r="H61" i="17"/>
  <c r="H1208" i="17"/>
  <c r="H44" i="17"/>
  <c r="H335" i="17"/>
  <c r="H438" i="17"/>
  <c r="H1260" i="17"/>
  <c r="H924" i="17"/>
  <c r="H656" i="17"/>
  <c r="H280" i="17"/>
  <c r="H1163" i="17"/>
  <c r="H1458" i="17"/>
  <c r="H1374" i="17"/>
  <c r="H1179" i="17"/>
  <c r="H467" i="17"/>
  <c r="H647" i="17"/>
  <c r="H278" i="17"/>
  <c r="H1453" i="17"/>
  <c r="H1093" i="17"/>
  <c r="H809" i="17"/>
  <c r="H273" i="17"/>
  <c r="H1021" i="17"/>
  <c r="H313" i="17"/>
  <c r="H1122" i="17"/>
  <c r="H406" i="17"/>
  <c r="H1456" i="17"/>
  <c r="H463" i="17"/>
  <c r="H948" i="17"/>
  <c r="H316" i="17"/>
  <c r="H639" i="17"/>
  <c r="H1489" i="17"/>
  <c r="H357" i="17"/>
  <c r="H1422" i="17"/>
  <c r="H1168" i="17"/>
  <c r="H86" i="17"/>
  <c r="H396" i="17"/>
  <c r="H1331" i="17"/>
  <c r="H1513" i="17"/>
  <c r="H1233" i="17"/>
  <c r="H1174" i="17"/>
  <c r="H834" i="17"/>
  <c r="H436" i="17"/>
  <c r="H1327" i="17"/>
  <c r="H1505" i="17"/>
  <c r="H1229" i="17"/>
  <c r="H130" i="17"/>
  <c r="H552" i="17"/>
  <c r="H1027" i="17"/>
  <c r="H1378" i="17"/>
  <c r="H1516" i="17"/>
  <c r="H1092" i="17"/>
  <c r="H820" i="17"/>
  <c r="H508" i="17"/>
  <c r="H140" i="17"/>
  <c r="H699" i="17"/>
  <c r="H826" i="17"/>
  <c r="H1519" i="17"/>
  <c r="H923" i="17"/>
  <c r="H147" i="17"/>
  <c r="H195" i="17"/>
  <c r="H1186" i="17"/>
  <c r="H1305" i="17"/>
  <c r="H965" i="17"/>
  <c r="H709" i="17"/>
  <c r="H33" i="17"/>
  <c r="H537" i="17"/>
  <c r="H157" i="17"/>
  <c r="H786" i="17"/>
  <c r="H178" i="17"/>
  <c r="H648" i="17"/>
  <c r="H738" i="17"/>
  <c r="H720" i="17"/>
  <c r="H1123" i="17"/>
  <c r="H1226" i="17"/>
  <c r="H751" i="17"/>
  <c r="H1157" i="17"/>
  <c r="H1205" i="17"/>
  <c r="H542" i="17"/>
  <c r="H296" i="17"/>
  <c r="H1316" i="17"/>
  <c r="H1383" i="17"/>
  <c r="H695" i="17"/>
  <c r="H1181" i="17"/>
  <c r="H377" i="17"/>
  <c r="H1232" i="17"/>
  <c r="H1388" i="17"/>
  <c r="H116" i="17"/>
  <c r="H807" i="17"/>
  <c r="H1285" i="17"/>
  <c r="H557" i="17"/>
  <c r="H1440" i="17"/>
  <c r="H328" i="17"/>
  <c r="H719" i="17"/>
  <c r="H886" i="17"/>
  <c r="H1356" i="17"/>
  <c r="H1008" i="17"/>
  <c r="H748" i="17"/>
  <c r="H404" i="17"/>
  <c r="H40" i="17"/>
  <c r="H371" i="17"/>
  <c r="H426" i="17"/>
  <c r="H1343" i="17"/>
  <c r="H727" i="17"/>
  <c r="H1139" i="17"/>
  <c r="H722" i="17"/>
  <c r="H114" i="17"/>
  <c r="H1209" i="17"/>
  <c r="H893" i="17"/>
  <c r="H549" i="17"/>
  <c r="H1361" i="17"/>
  <c r="H437" i="17"/>
  <c r="H623" i="17"/>
  <c r="H610" i="17"/>
  <c r="H1206" i="17"/>
  <c r="H1080" i="17"/>
  <c r="H1231" i="17"/>
  <c r="H143" i="17"/>
  <c r="H182" i="17"/>
  <c r="H1172" i="17"/>
  <c r="H876" i="17"/>
  <c r="H588" i="17"/>
  <c r="H212" i="17"/>
  <c r="H939" i="17"/>
  <c r="H986" i="17"/>
  <c r="H1198" i="17"/>
  <c r="H1047" i="17"/>
  <c r="H311" i="17"/>
  <c r="H443" i="17"/>
  <c r="H1398" i="17"/>
  <c r="H1357" i="17"/>
  <c r="H1017" i="17"/>
  <c r="H761" i="17"/>
  <c r="H137" i="17"/>
  <c r="H609" i="17"/>
  <c r="H245" i="17"/>
  <c r="H922" i="17"/>
  <c r="H290" i="17"/>
  <c r="H492" i="17"/>
  <c r="H1455" i="17"/>
  <c r="H1158" i="17"/>
  <c r="H1485" i="17"/>
  <c r="H142" i="17"/>
  <c r="H367" i="17"/>
  <c r="H704" i="17"/>
  <c r="H370" i="17"/>
  <c r="H419" i="17"/>
  <c r="H785" i="17"/>
  <c r="H171" i="17"/>
  <c r="L350" i="20"/>
  <c r="L349" i="20"/>
  <c r="P348" i="20"/>
  <c r="H349" i="19"/>
  <c r="H348" i="19"/>
  <c r="P347" i="19"/>
  <c r="L343" i="20"/>
  <c r="T342" i="20"/>
  <c r="T341" i="20"/>
  <c r="T340" i="20"/>
  <c r="H341" i="19"/>
  <c r="H340" i="19"/>
  <c r="P339" i="19"/>
  <c r="L335" i="20"/>
  <c r="L334" i="20"/>
  <c r="L333" i="20"/>
  <c r="P332" i="20"/>
  <c r="P333" i="19"/>
  <c r="H332" i="19"/>
  <c r="P331" i="19"/>
  <c r="L327" i="20"/>
  <c r="T326" i="20"/>
  <c r="T325" i="20"/>
  <c r="T324" i="20"/>
  <c r="P325" i="19"/>
  <c r="H324" i="19"/>
  <c r="P323" i="19"/>
  <c r="L319" i="20"/>
  <c r="L318" i="20"/>
  <c r="L317" i="20"/>
  <c r="P316" i="20"/>
  <c r="P317" i="19"/>
  <c r="H316" i="19"/>
  <c r="P315" i="19"/>
  <c r="L311" i="20"/>
  <c r="T310" i="20"/>
  <c r="T309" i="20"/>
  <c r="T308" i="20"/>
  <c r="P309" i="19"/>
  <c r="H308" i="19"/>
  <c r="P307" i="19"/>
  <c r="L303" i="20"/>
  <c r="L302" i="20"/>
  <c r="L301" i="20"/>
  <c r="P300" i="20"/>
  <c r="H301" i="19"/>
  <c r="H300" i="19"/>
  <c r="P299" i="19"/>
  <c r="L295" i="20"/>
  <c r="T294" i="20"/>
  <c r="T292" i="20"/>
  <c r="H293" i="19"/>
  <c r="H292" i="19"/>
  <c r="P291" i="19"/>
  <c r="L287" i="20"/>
  <c r="L286" i="20"/>
  <c r="L285" i="20"/>
  <c r="P284" i="20"/>
  <c r="H285" i="19"/>
  <c r="H284" i="19"/>
  <c r="L283" i="19"/>
  <c r="L279" i="20"/>
  <c r="T278" i="20"/>
  <c r="T277" i="20"/>
  <c r="T276" i="20"/>
  <c r="P277" i="19"/>
  <c r="H276" i="19"/>
  <c r="P275" i="19"/>
  <c r="L271" i="20"/>
  <c r="L270" i="20"/>
  <c r="L269" i="20"/>
  <c r="P268" i="20"/>
  <c r="P269" i="19"/>
  <c r="H268" i="19"/>
  <c r="P267" i="19"/>
  <c r="L263" i="20"/>
  <c r="T262" i="20"/>
  <c r="T261" i="20"/>
  <c r="T260" i="20"/>
  <c r="P261" i="19"/>
  <c r="H260" i="19"/>
  <c r="P259" i="19"/>
  <c r="L255" i="20"/>
  <c r="L254" i="20"/>
  <c r="L253" i="20"/>
  <c r="H252" i="20"/>
  <c r="P253" i="19"/>
  <c r="H252" i="19"/>
  <c r="P251" i="19"/>
  <c r="L247" i="20"/>
  <c r="T246" i="20"/>
  <c r="T245" i="20"/>
  <c r="T244" i="20"/>
  <c r="P245" i="19"/>
  <c r="H244" i="19"/>
  <c r="P243" i="19"/>
  <c r="L239" i="20"/>
  <c r="L238" i="20"/>
  <c r="L237" i="20"/>
  <c r="H236" i="20"/>
  <c r="H237" i="19"/>
  <c r="H236" i="19"/>
  <c r="P235" i="19"/>
  <c r="L231" i="20"/>
  <c r="T230" i="20"/>
  <c r="T229" i="20"/>
  <c r="T228" i="20"/>
  <c r="H229" i="19"/>
  <c r="H228" i="19"/>
  <c r="L227" i="19"/>
  <c r="L223" i="20"/>
  <c r="L222" i="20"/>
  <c r="L221" i="20"/>
  <c r="H220" i="20"/>
  <c r="H221" i="19"/>
  <c r="H220" i="19"/>
  <c r="P219" i="19"/>
  <c r="L215" i="20"/>
  <c r="T214" i="20"/>
  <c r="T213" i="20"/>
  <c r="T212" i="20"/>
  <c r="H213" i="19"/>
  <c r="H212" i="19"/>
  <c r="P211" i="19"/>
  <c r="L207" i="20"/>
  <c r="L206" i="20"/>
  <c r="L205" i="20"/>
  <c r="H204" i="20"/>
  <c r="P205" i="19"/>
  <c r="L204" i="19"/>
  <c r="P203" i="19"/>
  <c r="L199" i="20"/>
  <c r="T198" i="20"/>
  <c r="T197" i="20"/>
  <c r="T196" i="20"/>
  <c r="P197" i="19"/>
  <c r="H196" i="19"/>
  <c r="L195" i="19"/>
  <c r="L191" i="20"/>
  <c r="L190" i="20"/>
  <c r="L189" i="20"/>
  <c r="H188" i="20"/>
  <c r="P189" i="19"/>
  <c r="H188" i="19"/>
  <c r="P187" i="19"/>
  <c r="L183" i="20"/>
  <c r="T182" i="20"/>
  <c r="T181" i="20"/>
  <c r="T180" i="20"/>
  <c r="P181" i="19"/>
  <c r="H180" i="19"/>
  <c r="P179" i="19"/>
  <c r="L175" i="20"/>
  <c r="L174" i="20"/>
  <c r="L173" i="20"/>
  <c r="H172" i="20"/>
  <c r="P173" i="19"/>
  <c r="H172" i="19"/>
  <c r="P171" i="19"/>
  <c r="L167" i="20"/>
  <c r="T166" i="20"/>
  <c r="T165" i="20"/>
  <c r="T164" i="20"/>
  <c r="P165" i="19"/>
  <c r="H164" i="19"/>
  <c r="L163" i="19"/>
  <c r="L159" i="20"/>
  <c r="L158" i="20"/>
  <c r="L157" i="20"/>
  <c r="H156" i="20"/>
  <c r="P157" i="19"/>
  <c r="H156" i="19"/>
  <c r="P155" i="19"/>
  <c r="L151" i="20"/>
  <c r="T150" i="20"/>
  <c r="T149" i="20"/>
  <c r="T148" i="20"/>
  <c r="P149" i="19"/>
  <c r="H148" i="19"/>
  <c r="P147" i="19"/>
  <c r="L143" i="20"/>
  <c r="L142" i="20"/>
  <c r="L141" i="20"/>
  <c r="H140" i="20"/>
  <c r="P141" i="19"/>
  <c r="H140" i="19"/>
  <c r="P139" i="19"/>
  <c r="L135" i="20"/>
  <c r="T134" i="20"/>
  <c r="T133" i="20"/>
  <c r="T132" i="20"/>
  <c r="P133" i="19"/>
  <c r="H132" i="19"/>
  <c r="P131" i="19"/>
  <c r="L127" i="20"/>
  <c r="L126" i="20"/>
  <c r="L125" i="20"/>
  <c r="H124" i="20"/>
  <c r="P125" i="19"/>
  <c r="H124" i="19"/>
  <c r="P123" i="19"/>
  <c r="L119" i="20"/>
  <c r="T118" i="20"/>
  <c r="T117" i="20"/>
  <c r="T116" i="20"/>
  <c r="P117" i="19"/>
  <c r="H116" i="19"/>
  <c r="P115" i="19"/>
  <c r="L111" i="20"/>
  <c r="L110" i="20"/>
  <c r="L109" i="20"/>
  <c r="H108" i="20"/>
  <c r="P109" i="19"/>
  <c r="H108" i="19"/>
  <c r="P107" i="19"/>
  <c r="L103" i="20"/>
  <c r="T102" i="20"/>
  <c r="T101" i="20"/>
  <c r="T100" i="20"/>
  <c r="P101" i="19"/>
  <c r="H100" i="19"/>
  <c r="L95" i="20"/>
  <c r="L94" i="20"/>
  <c r="P93" i="20"/>
  <c r="H92" i="20"/>
  <c r="P93" i="19"/>
  <c r="H92" i="19"/>
  <c r="P91" i="19"/>
  <c r="H87" i="20"/>
  <c r="L86" i="20"/>
  <c r="P85" i="20"/>
  <c r="H84" i="20"/>
  <c r="P85" i="19"/>
  <c r="H84" i="19"/>
  <c r="P83" i="19"/>
  <c r="H79" i="20"/>
  <c r="L78" i="20"/>
  <c r="P77" i="20"/>
  <c r="H76" i="20"/>
  <c r="P77" i="19"/>
  <c r="H76" i="19"/>
  <c r="P75" i="19"/>
  <c r="H71" i="20"/>
  <c r="L70" i="20"/>
  <c r="P69" i="20"/>
  <c r="H68" i="20"/>
  <c r="P69" i="19"/>
  <c r="H68" i="19"/>
  <c r="P67" i="19"/>
  <c r="H63" i="20"/>
  <c r="L62" i="20"/>
  <c r="P61" i="20"/>
  <c r="H60" i="20"/>
  <c r="P61" i="19"/>
  <c r="H60" i="19"/>
  <c r="P59" i="19"/>
  <c r="H55" i="20"/>
  <c r="L54" i="20"/>
  <c r="P53" i="20"/>
  <c r="H52" i="20"/>
  <c r="P53" i="19"/>
  <c r="H52" i="19"/>
  <c r="P51" i="19"/>
  <c r="H47" i="20"/>
  <c r="L46" i="20"/>
  <c r="P45" i="20"/>
  <c r="H44" i="20"/>
  <c r="P45" i="19"/>
  <c r="H44" i="19"/>
  <c r="P43" i="19"/>
  <c r="H39" i="20"/>
  <c r="L38" i="20"/>
  <c r="P37" i="20"/>
  <c r="H36" i="20"/>
  <c r="P37" i="19"/>
  <c r="L36" i="19"/>
  <c r="P35" i="19"/>
  <c r="L31" i="20"/>
  <c r="L30" i="20"/>
  <c r="L29" i="20"/>
  <c r="H28" i="20"/>
  <c r="P29" i="19"/>
  <c r="H28" i="19"/>
  <c r="H27" i="19"/>
  <c r="L24" i="20"/>
  <c r="H1212" i="17"/>
  <c r="H355" i="17"/>
  <c r="H466" i="17"/>
  <c r="H1264" i="17"/>
  <c r="H928" i="17"/>
  <c r="H660" i="17"/>
  <c r="H292" i="17"/>
  <c r="H1175" i="17"/>
  <c r="H1474" i="17"/>
  <c r="H1402" i="17"/>
  <c r="H1187" i="17"/>
  <c r="H471" i="17"/>
  <c r="H683" i="17"/>
  <c r="H302" i="17"/>
  <c r="H1097" i="17"/>
  <c r="H813" i="17"/>
  <c r="H317" i="17"/>
  <c r="H414" i="17"/>
  <c r="H1088" i="17"/>
  <c r="H43" i="17"/>
  <c r="H705" i="17"/>
  <c r="H1007" i="17"/>
  <c r="H777" i="17"/>
  <c r="H1276" i="17"/>
  <c r="H228" i="17"/>
  <c r="H89" i="17"/>
  <c r="H208" i="17"/>
  <c r="H1416" i="17"/>
  <c r="H1015" i="17"/>
  <c r="H1520" i="17"/>
  <c r="H1154" i="17"/>
  <c r="H788" i="17"/>
  <c r="H650" i="17"/>
  <c r="H1395" i="17"/>
  <c r="H1273" i="17"/>
  <c r="H493" i="17"/>
  <c r="H718" i="17"/>
  <c r="H226" i="17"/>
  <c r="H1507" i="17"/>
  <c r="H629" i="17"/>
  <c r="H1120" i="17"/>
  <c r="H185" i="17"/>
  <c r="H1268" i="17"/>
  <c r="H1101" i="17"/>
  <c r="H1396" i="17"/>
  <c r="H1324" i="17"/>
  <c r="H1399" i="17"/>
  <c r="H631" i="17"/>
  <c r="H1153" i="17"/>
  <c r="H385" i="17"/>
  <c r="H616" i="17"/>
  <c r="H1124" i="17"/>
  <c r="H803" i="17"/>
  <c r="H211" i="17"/>
  <c r="H985" i="17"/>
  <c r="H189" i="17"/>
  <c r="H1473" i="17"/>
  <c r="H1406" i="17"/>
  <c r="H906" i="17"/>
  <c r="L348" i="19"/>
  <c r="L340" i="19"/>
  <c r="P333" i="20"/>
  <c r="L332" i="19"/>
  <c r="P325" i="20"/>
  <c r="H325" i="19"/>
  <c r="T320" i="20"/>
  <c r="T318" i="20"/>
  <c r="P317" i="20"/>
  <c r="H317" i="19"/>
  <c r="L312" i="20"/>
  <c r="L310" i="20"/>
  <c r="P310" i="19"/>
  <c r="L308" i="19"/>
  <c r="T302" i="20"/>
  <c r="L301" i="19"/>
  <c r="H295" i="20"/>
  <c r="T293" i="20"/>
  <c r="L293" i="19"/>
  <c r="P286" i="20"/>
  <c r="L285" i="19"/>
  <c r="L280" i="20"/>
  <c r="P278" i="19"/>
  <c r="T272" i="20"/>
  <c r="T270" i="20"/>
  <c r="H269" i="19"/>
  <c r="H261" i="20"/>
  <c r="T256" i="20"/>
  <c r="P254" i="19"/>
  <c r="P247" i="20"/>
  <c r="H245" i="19"/>
  <c r="P239" i="20"/>
  <c r="L237" i="19"/>
  <c r="L230" i="20"/>
  <c r="L229" i="19"/>
  <c r="T224" i="20"/>
  <c r="P222" i="19"/>
  <c r="P215" i="20"/>
  <c r="L213" i="19"/>
  <c r="P207" i="20"/>
  <c r="H205" i="19"/>
  <c r="H197" i="20"/>
  <c r="T192" i="20"/>
  <c r="P190" i="19"/>
  <c r="P183" i="20"/>
  <c r="H181" i="19"/>
  <c r="P175" i="20"/>
  <c r="H173" i="19"/>
  <c r="P167" i="20"/>
  <c r="H165" i="19"/>
  <c r="P158" i="20"/>
  <c r="H157" i="19"/>
  <c r="H149" i="20"/>
  <c r="P143" i="20"/>
  <c r="H141" i="19"/>
  <c r="L134" i="20"/>
  <c r="L132" i="19"/>
  <c r="H125" i="20"/>
  <c r="P119" i="20"/>
  <c r="H117" i="19"/>
  <c r="T110" i="20"/>
  <c r="L108" i="19"/>
  <c r="H101" i="20"/>
  <c r="T96" i="20"/>
  <c r="P94" i="19"/>
  <c r="P87" i="20"/>
  <c r="L84" i="19"/>
  <c r="H77" i="20"/>
  <c r="T72" i="20"/>
  <c r="P70" i="19"/>
  <c r="P63" i="20"/>
  <c r="H61" i="19"/>
  <c r="T54" i="20"/>
  <c r="T48" i="20"/>
  <c r="P46" i="19"/>
  <c r="P39" i="20"/>
  <c r="H37" i="19"/>
  <c r="T30" i="20"/>
  <c r="L28" i="19"/>
  <c r="H1471" i="17"/>
  <c r="H896" i="17"/>
  <c r="H1030" i="17"/>
  <c r="H527" i="17"/>
  <c r="H781" i="17"/>
  <c r="H974" i="17"/>
  <c r="H1002" i="17"/>
  <c r="H95" i="17"/>
  <c r="H1310" i="17"/>
  <c r="H996" i="17"/>
  <c r="H721" i="17"/>
  <c r="H1134" i="17"/>
  <c r="H188" i="17"/>
  <c r="H995" i="17"/>
  <c r="H1341" i="17"/>
  <c r="H589" i="17"/>
  <c r="H1104" i="17"/>
  <c r="H1363" i="17"/>
  <c r="H64" i="17"/>
  <c r="H1145" i="17"/>
  <c r="H80" i="17"/>
  <c r="H1460" i="17"/>
  <c r="H1372" i="17"/>
  <c r="H60" i="17"/>
  <c r="H759" i="17"/>
  <c r="H1237" i="17"/>
  <c r="H445" i="17"/>
  <c r="H1444" i="17"/>
  <c r="H55" i="17"/>
  <c r="H1000" i="17"/>
  <c r="H47" i="17"/>
  <c r="H1247" i="17"/>
  <c r="H84" i="17"/>
  <c r="H944" i="17"/>
  <c r="H27" i="17"/>
  <c r="H735" i="17"/>
  <c r="H829" i="17"/>
  <c r="H1386" i="17"/>
  <c r="H975" i="17"/>
  <c r="H808" i="17"/>
  <c r="H750" i="17"/>
  <c r="H139" i="17"/>
  <c r="H697" i="17"/>
  <c r="H762" i="17"/>
  <c r="H1289" i="17"/>
  <c r="H388" i="17"/>
  <c r="H578" i="17"/>
  <c r="P327" i="19"/>
  <c r="P319" i="20"/>
  <c r="L318" i="19"/>
  <c r="P311" i="19"/>
  <c r="L304" i="20"/>
  <c r="P303" i="19"/>
  <c r="H296" i="20"/>
  <c r="H294" i="19"/>
  <c r="P287" i="20"/>
  <c r="P285" i="19"/>
  <c r="H278" i="20"/>
  <c r="H273" i="20"/>
  <c r="H270" i="20"/>
  <c r="H265" i="20"/>
  <c r="P263" i="19"/>
  <c r="L256" i="20"/>
  <c r="L254" i="19"/>
  <c r="H247" i="20"/>
  <c r="L245" i="19"/>
  <c r="P238" i="20"/>
  <c r="H233" i="20"/>
  <c r="P231" i="19"/>
  <c r="L224" i="20"/>
  <c r="L222" i="19"/>
  <c r="H216" i="20"/>
  <c r="P213" i="19"/>
  <c r="P206" i="20"/>
  <c r="H200" i="20"/>
  <c r="H198" i="19"/>
  <c r="H191" i="20"/>
  <c r="L189" i="19"/>
  <c r="P182" i="20"/>
  <c r="H177" i="20"/>
  <c r="P175" i="19"/>
  <c r="H168" i="20"/>
  <c r="H166" i="19"/>
  <c r="H159" i="20"/>
  <c r="H153" i="20"/>
  <c r="P151" i="19"/>
  <c r="H145" i="20"/>
  <c r="P142" i="20"/>
  <c r="H137" i="20"/>
  <c r="P134" i="20"/>
  <c r="H129" i="20"/>
  <c r="P127" i="19"/>
  <c r="H120" i="20"/>
  <c r="P119" i="19"/>
  <c r="L112" i="20"/>
  <c r="H110" i="19"/>
  <c r="H103" i="20"/>
  <c r="L101" i="19"/>
  <c r="P94" i="20"/>
  <c r="T89" i="20"/>
  <c r="P87" i="19"/>
  <c r="P80" i="20"/>
  <c r="H78" i="19"/>
  <c r="T71" i="20"/>
  <c r="T65" i="20"/>
  <c r="P63" i="19"/>
  <c r="T56" i="20"/>
  <c r="H54" i="19"/>
  <c r="P47" i="20"/>
  <c r="L45" i="19"/>
  <c r="T38" i="20"/>
  <c r="H33" i="20"/>
  <c r="P31" i="19"/>
  <c r="T25" i="20"/>
  <c r="H1199" i="17"/>
  <c r="H1152" i="17"/>
  <c r="H879" i="17"/>
  <c r="H999" i="17"/>
  <c r="H1345" i="17"/>
  <c r="H113" i="17"/>
  <c r="H262" i="17"/>
  <c r="H810" i="17"/>
  <c r="H946" i="17"/>
  <c r="H440" i="17"/>
  <c r="H584" i="17"/>
  <c r="H755" i="17"/>
  <c r="H973" i="17"/>
  <c r="H784" i="17"/>
  <c r="H252" i="17"/>
  <c r="H874" i="17"/>
  <c r="H576" i="17"/>
  <c r="H1096" i="17"/>
  <c r="H715" i="17"/>
  <c r="H151" i="17"/>
  <c r="H969" i="17"/>
  <c r="H161" i="17"/>
  <c r="H398" i="17"/>
  <c r="H1085" i="17"/>
  <c r="H1032" i="17"/>
  <c r="H237" i="17"/>
  <c r="H279" i="17"/>
  <c r="H256" i="17"/>
  <c r="H984" i="17"/>
  <c r="H239" i="17"/>
  <c r="H1003" i="17"/>
  <c r="H869" i="17"/>
  <c r="H111" i="17"/>
  <c r="H1292" i="17"/>
  <c r="H410" i="17"/>
  <c r="H555" i="17"/>
  <c r="H757" i="17"/>
  <c r="H1482" i="17"/>
  <c r="H1192" i="17"/>
  <c r="H1236" i="17"/>
  <c r="H1111" i="17"/>
  <c r="H415" i="17"/>
  <c r="H1081" i="17"/>
  <c r="H289" i="17"/>
  <c r="H416" i="17"/>
  <c r="H1036" i="17"/>
  <c r="H491" i="17"/>
  <c r="H1283" i="17"/>
  <c r="H921" i="17"/>
  <c r="H77" i="17"/>
  <c r="H503" i="17"/>
  <c r="H66" i="17"/>
  <c r="H1401" i="17"/>
  <c r="H870" i="17"/>
  <c r="H1202" i="17"/>
  <c r="H868" i="17"/>
  <c r="H144" i="17"/>
  <c r="H1309" i="17"/>
  <c r="H619" i="17"/>
  <c r="H1039" i="17"/>
  <c r="H1459" i="17"/>
  <c r="H397" i="17"/>
  <c r="H54" i="17"/>
  <c r="H1286" i="17"/>
  <c r="H1155" i="17"/>
  <c r="H1428" i="17"/>
  <c r="H1261" i="17"/>
  <c r="H1064" i="17"/>
  <c r="H148" i="17"/>
  <c r="H1420" i="17"/>
  <c r="H1452" i="17"/>
  <c r="H501" i="17"/>
  <c r="H687" i="17"/>
  <c r="H1288" i="17"/>
  <c r="H543" i="17"/>
  <c r="H1019" i="17"/>
  <c r="H682" i="17"/>
  <c r="H1063" i="17"/>
  <c r="H1352" i="17"/>
  <c r="H1185" i="17"/>
  <c r="H1405" i="17"/>
  <c r="H1059" i="17"/>
  <c r="H862" i="17"/>
  <c r="H717" i="17"/>
  <c r="H286" i="17"/>
  <c r="H1127" i="17"/>
  <c r="H194" i="17"/>
  <c r="H476" i="17"/>
  <c r="H1052" i="17"/>
  <c r="H559" i="17"/>
  <c r="H1407" i="17"/>
  <c r="H937" i="17"/>
  <c r="H109" i="17"/>
  <c r="H1512" i="17"/>
  <c r="H961" i="17"/>
  <c r="H936" i="17"/>
  <c r="H231" i="17"/>
  <c r="H819" i="17"/>
  <c r="H156" i="17"/>
  <c r="H952" i="17"/>
  <c r="H59" i="17"/>
  <c r="H771" i="17"/>
  <c r="H837" i="17"/>
  <c r="H1450" i="17"/>
  <c r="H1132" i="17"/>
  <c r="H1254" i="17"/>
  <c r="H135" i="17"/>
  <c r="H521" i="17"/>
  <c r="H710" i="17"/>
  <c r="H1100" i="17"/>
  <c r="H1180" i="17"/>
  <c r="H955" i="17"/>
  <c r="H319" i="17"/>
  <c r="H1025" i="17"/>
  <c r="H249" i="17"/>
  <c r="H320" i="17"/>
  <c r="H1004" i="17"/>
  <c r="H359" i="17"/>
  <c r="H1115" i="17"/>
  <c r="H889" i="17"/>
  <c r="H263" i="17"/>
  <c r="H1447" i="17"/>
  <c r="H1308" i="17"/>
  <c r="H645" i="17"/>
  <c r="H951" i="17"/>
  <c r="H108" i="17"/>
  <c r="H206" i="17"/>
  <c r="H429" i="17"/>
  <c r="H1414" i="17"/>
  <c r="H62" i="17"/>
  <c r="H49" i="17"/>
  <c r="H1495" i="17"/>
  <c r="H1413" i="17"/>
  <c r="H638" i="17"/>
  <c r="H1035" i="17"/>
  <c r="H824" i="17"/>
  <c r="H846" i="17"/>
  <c r="H203" i="17"/>
  <c r="H713" i="17"/>
  <c r="H794" i="17"/>
  <c r="H688" i="17"/>
  <c r="H669" i="17"/>
  <c r="H911" i="17"/>
  <c r="H488" i="17"/>
  <c r="H1009" i="17"/>
  <c r="H615" i="17"/>
  <c r="H724" i="17"/>
  <c r="H310" i="17"/>
  <c r="H574" i="17"/>
  <c r="H465" i="17"/>
  <c r="H550" i="17"/>
  <c r="H368" i="17"/>
  <c r="H833" i="17"/>
  <c r="H872" i="17"/>
  <c r="H830" i="17"/>
  <c r="H691" i="17"/>
  <c r="H24" i="17"/>
  <c r="H912" i="17"/>
  <c r="H1394" i="17"/>
  <c r="H587" i="17"/>
  <c r="H797" i="17"/>
  <c r="H1038" i="17"/>
  <c r="H811" i="17"/>
  <c r="H776" i="17"/>
  <c r="H586" i="17"/>
  <c r="H1330" i="17"/>
  <c r="H625" i="17"/>
  <c r="H686" i="17"/>
  <c r="H1109" i="17"/>
  <c r="H204" i="17"/>
  <c r="H274" i="17"/>
  <c r="H1028" i="17"/>
  <c r="H198" i="17"/>
  <c r="H346" i="17"/>
  <c r="H931" i="17"/>
  <c r="H544" i="17"/>
  <c r="H1075" i="17"/>
  <c r="H1404" i="17"/>
  <c r="H659" i="17"/>
  <c r="H1267" i="17"/>
  <c r="H431" i="17"/>
  <c r="H378" i="17"/>
  <c r="H1429" i="17"/>
  <c r="H1496" i="17"/>
  <c r="H839" i="17"/>
  <c r="H473" i="17"/>
  <c r="H1078" i="17"/>
  <c r="H1050" i="17"/>
  <c r="H1314" i="17"/>
  <c r="H1277" i="17"/>
  <c r="H179" i="17"/>
  <c r="H435" i="17"/>
  <c r="H1323" i="17"/>
  <c r="H349" i="17"/>
  <c r="H806" i="17"/>
  <c r="H742" i="17"/>
  <c r="H1365" i="17"/>
  <c r="H1436" i="17"/>
  <c r="H28" i="17"/>
  <c r="H611" i="17"/>
  <c r="H50" i="17"/>
  <c r="H935" i="17"/>
  <c r="H545" i="17"/>
  <c r="H1269" i="17"/>
  <c r="H653" i="17"/>
  <c r="H1322" i="17"/>
  <c r="H883" i="17"/>
  <c r="H792" i="17"/>
  <c r="H670" i="17"/>
  <c r="H87" i="17"/>
  <c r="H681" i="17"/>
  <c r="H726" i="17"/>
  <c r="H596" i="17"/>
  <c r="H533" i="17"/>
  <c r="H327" i="17"/>
  <c r="H192" i="17"/>
  <c r="H881" i="17"/>
  <c r="H475" i="17"/>
  <c r="H692" i="17"/>
  <c r="H1486" i="17"/>
  <c r="H430" i="17"/>
  <c r="H361" i="17"/>
  <c r="H470" i="17"/>
  <c r="H272" i="17"/>
  <c r="H737" i="17"/>
  <c r="H740" i="17"/>
  <c r="H510" i="17"/>
  <c r="H115" i="17"/>
  <c r="H1243" i="17"/>
  <c r="H880" i="17"/>
  <c r="H994" i="17"/>
  <c r="H455" i="17"/>
  <c r="H765" i="17"/>
  <c r="H934" i="17"/>
  <c r="H707" i="17"/>
  <c r="H744" i="17"/>
  <c r="H402" i="17"/>
  <c r="H702" i="17"/>
  <c r="H529" i="17"/>
  <c r="H598" i="17"/>
  <c r="H949" i="17"/>
  <c r="H1503" i="17"/>
  <c r="H1142" i="17"/>
  <c r="H1108" i="17"/>
  <c r="H159" i="17"/>
  <c r="H173" i="17"/>
  <c r="H1433" i="17"/>
  <c r="H1326" i="17"/>
  <c r="H401" i="17"/>
  <c r="H1382" i="17"/>
  <c r="H516" i="17"/>
  <c r="H42" i="17"/>
  <c r="H1194" i="17"/>
  <c r="H41" i="17"/>
  <c r="H190" i="17"/>
  <c r="H52" i="17"/>
  <c r="H382" i="17"/>
  <c r="H191" i="17"/>
  <c r="H1156" i="17"/>
  <c r="H181" i="17"/>
  <c r="H782" i="17"/>
  <c r="H372" i="17"/>
  <c r="H1307" i="17"/>
  <c r="H46" i="17"/>
  <c r="H1213" i="17"/>
  <c r="H1094" i="17"/>
  <c r="H207" i="17"/>
  <c r="H345" i="17"/>
  <c r="H882" i="17"/>
  <c r="H1211" i="17"/>
  <c r="H817" i="17"/>
  <c r="H303" i="17"/>
  <c r="H636" i="17"/>
  <c r="H1334" i="17"/>
  <c r="H210" i="17"/>
  <c r="H233" i="17"/>
  <c r="H374" i="17"/>
  <c r="H1014" i="17"/>
  <c r="H444" i="17"/>
  <c r="H1403" i="17"/>
  <c r="H1098" i="17"/>
  <c r="H1417" i="17"/>
  <c r="H325" i="17"/>
  <c r="H1279" i="17"/>
  <c r="H828" i="17"/>
  <c r="H219" i="17"/>
  <c r="H818" i="17"/>
  <c r="H706" i="17"/>
  <c r="H57" i="17"/>
  <c r="H1282" i="17"/>
  <c r="H468" i="17"/>
  <c r="H1435" i="17"/>
  <c r="H1130" i="17"/>
  <c r="H1449" i="17"/>
  <c r="H1502" i="17"/>
  <c r="H450" i="17"/>
  <c r="H170" i="17"/>
  <c r="H835" i="17"/>
  <c r="H31" i="17"/>
  <c r="H582" i="17"/>
  <c r="H324" i="17"/>
  <c r="H1255" i="17"/>
  <c r="H1493" i="17"/>
  <c r="H1105" i="17"/>
  <c r="H74" i="17"/>
  <c r="H1410" i="17"/>
  <c r="H205" i="17"/>
  <c r="H218" i="17"/>
  <c r="H787" i="17"/>
  <c r="H689" i="17"/>
  <c r="H175" i="17"/>
  <c r="H592" i="17"/>
  <c r="H1218" i="17"/>
  <c r="H1438" i="17"/>
  <c r="H145" i="17"/>
  <c r="H298" i="17"/>
  <c r="H400" i="17"/>
  <c r="H1335" i="17"/>
  <c r="H102" i="17"/>
  <c r="H1245" i="17"/>
  <c r="H998" i="17"/>
  <c r="H133" i="17"/>
  <c r="H524" i="17"/>
  <c r="H512" i="17"/>
  <c r="H34" i="17"/>
  <c r="H541" i="17"/>
  <c r="H981" i="17"/>
  <c r="H1332" i="17"/>
  <c r="H1161" i="17"/>
  <c r="H1071" i="17"/>
  <c r="H932" i="17"/>
  <c r="H268" i="17"/>
  <c r="H665" i="17"/>
  <c r="H92" i="17"/>
  <c r="H1227" i="17"/>
  <c r="H1313" i="17"/>
  <c r="H736" i="17"/>
  <c r="H867" i="17"/>
  <c r="H348" i="17"/>
  <c r="H853" i="17"/>
  <c r="H1296" i="17"/>
  <c r="H1125" i="17"/>
  <c r="H855" i="17"/>
  <c r="H800" i="17"/>
  <c r="H216" i="17"/>
  <c r="H621" i="17"/>
  <c r="H711" i="17"/>
  <c r="H392" i="17"/>
  <c r="D8" i="3"/>
  <c r="E23" i="19" a="1"/>
  <c r="D8" i="10"/>
  <c r="E23" i="20" a="1"/>
  <c r="D8" i="12"/>
  <c r="E67" i="19" l="1"/>
  <c r="E50" i="19"/>
  <c r="E121" i="19"/>
  <c r="E185" i="19"/>
  <c r="E249" i="19"/>
  <c r="E313" i="19"/>
  <c r="E377" i="19"/>
  <c r="E47" i="19"/>
  <c r="E127" i="19"/>
  <c r="E200" i="19"/>
  <c r="E274" i="19"/>
  <c r="E347" i="19"/>
  <c r="E420" i="19"/>
  <c r="E484" i="19"/>
  <c r="E548" i="19"/>
  <c r="E612" i="19"/>
  <c r="E676" i="19"/>
  <c r="E740" i="19"/>
  <c r="E804" i="19"/>
  <c r="E868" i="19"/>
  <c r="E932" i="19"/>
  <c r="E996" i="19"/>
  <c r="E1060" i="19"/>
  <c r="E1124" i="19"/>
  <c r="E1188" i="19"/>
  <c r="E86" i="19"/>
  <c r="E172" i="19"/>
  <c r="E256" i="19"/>
  <c r="E111" i="19"/>
  <c r="E195" i="19"/>
  <c r="E42" i="19"/>
  <c r="E75" i="19"/>
  <c r="E60" i="19"/>
  <c r="E129" i="19"/>
  <c r="E193" i="19"/>
  <c r="E257" i="19"/>
  <c r="E321" i="19"/>
  <c r="E385" i="19"/>
  <c r="E57" i="19"/>
  <c r="E136" i="19"/>
  <c r="E210" i="19"/>
  <c r="E283" i="19"/>
  <c r="E356" i="19"/>
  <c r="E428" i="19"/>
  <c r="E492" i="19"/>
  <c r="E556" i="19"/>
  <c r="E620" i="19"/>
  <c r="E684" i="19"/>
  <c r="E748" i="19"/>
  <c r="E812" i="19"/>
  <c r="E876" i="19"/>
  <c r="E940" i="19"/>
  <c r="E1004" i="19"/>
  <c r="E1068" i="19"/>
  <c r="E1132" i="19"/>
  <c r="E1196" i="19"/>
  <c r="E98" i="19"/>
  <c r="E183" i="19"/>
  <c r="E29" i="19"/>
  <c r="E122" i="19"/>
  <c r="E205" i="19"/>
  <c r="E54" i="19"/>
  <c r="E143" i="19"/>
  <c r="E83" i="19"/>
  <c r="E69" i="19"/>
  <c r="E137" i="19"/>
  <c r="E201" i="19"/>
  <c r="E265" i="19"/>
  <c r="E329" i="19"/>
  <c r="E393" i="19"/>
  <c r="E68" i="19"/>
  <c r="E146" i="19"/>
  <c r="E219" i="19"/>
  <c r="E292" i="19"/>
  <c r="E365" i="19"/>
  <c r="E436" i="19"/>
  <c r="E500" i="19"/>
  <c r="E564" i="19"/>
  <c r="E628" i="19"/>
  <c r="E692" i="19"/>
  <c r="E756" i="19"/>
  <c r="E820" i="19"/>
  <c r="E884" i="19"/>
  <c r="E948" i="19"/>
  <c r="E1012" i="19"/>
  <c r="E1076" i="19"/>
  <c r="E1140" i="19"/>
  <c r="E1204" i="19"/>
  <c r="E110" i="19"/>
  <c r="E194" i="19"/>
  <c r="E40" i="19"/>
  <c r="E132" i="19"/>
  <c r="E215" i="19"/>
  <c r="E65" i="19"/>
  <c r="E154" i="19"/>
  <c r="E27" i="19"/>
  <c r="E91" i="19"/>
  <c r="E78" i="19"/>
  <c r="E145" i="19"/>
  <c r="E209" i="19"/>
  <c r="E273" i="19"/>
  <c r="E337" i="19"/>
  <c r="E401" i="19"/>
  <c r="E79" i="19"/>
  <c r="E155" i="19"/>
  <c r="E228" i="19"/>
  <c r="E301" i="19"/>
  <c r="E374" i="19"/>
  <c r="E444" i="19"/>
  <c r="E508" i="19"/>
  <c r="E572" i="19"/>
  <c r="E636" i="19"/>
  <c r="E700" i="19"/>
  <c r="E764" i="19"/>
  <c r="E828" i="19"/>
  <c r="E892" i="19"/>
  <c r="E956" i="19"/>
  <c r="E1020" i="19"/>
  <c r="E1084" i="19"/>
  <c r="E1148" i="19"/>
  <c r="E28" i="19"/>
  <c r="E120" i="19"/>
  <c r="E204" i="19"/>
  <c r="E53" i="19"/>
  <c r="E142" i="19"/>
  <c r="E226" i="19"/>
  <c r="E77" i="19"/>
  <c r="E35" i="19"/>
  <c r="E87" i="19"/>
  <c r="E217" i="19"/>
  <c r="E345" i="19"/>
  <c r="E89" i="19"/>
  <c r="E237" i="19"/>
  <c r="E383" i="19"/>
  <c r="E516" i="19"/>
  <c r="E644" i="19"/>
  <c r="E772" i="19"/>
  <c r="E900" i="19"/>
  <c r="E1028" i="19"/>
  <c r="E1156" i="19"/>
  <c r="E131" i="19"/>
  <c r="E64" i="19"/>
  <c r="E236" i="19"/>
  <c r="E133" i="19"/>
  <c r="E238" i="19"/>
  <c r="E84" i="19"/>
  <c r="E170" i="19"/>
  <c r="E253" i="19"/>
  <c r="E336" i="19"/>
  <c r="E421" i="19"/>
  <c r="E494" i="19"/>
  <c r="E567" i="19"/>
  <c r="E640" i="19"/>
  <c r="E713" i="19"/>
  <c r="E786" i="19"/>
  <c r="E859" i="19"/>
  <c r="E933" i="19"/>
  <c r="E1006" i="19"/>
  <c r="E1079" i="19"/>
  <c r="E1152" i="19"/>
  <c r="E1223" i="19"/>
  <c r="E1287" i="19"/>
  <c r="E1351" i="19"/>
  <c r="E1415" i="19"/>
  <c r="E1479" i="19"/>
  <c r="E73" i="19"/>
  <c r="E244" i="19"/>
  <c r="E349" i="19"/>
  <c r="E441" i="19"/>
  <c r="E525" i="19"/>
  <c r="E608" i="19"/>
  <c r="E691" i="19"/>
  <c r="E775" i="19"/>
  <c r="E858" i="19"/>
  <c r="E943" i="19"/>
  <c r="E1026" i="19"/>
  <c r="E1120" i="19"/>
  <c r="E1250" i="19"/>
  <c r="E31" i="19"/>
  <c r="E207" i="19"/>
  <c r="E325" i="19"/>
  <c r="E422" i="19"/>
  <c r="E505" i="19"/>
  <c r="E589" i="19"/>
  <c r="E672" i="19"/>
  <c r="E755" i="19"/>
  <c r="E839" i="19"/>
  <c r="E922" i="19"/>
  <c r="E1007" i="19"/>
  <c r="E1090" i="19"/>
  <c r="E1174" i="19"/>
  <c r="E1251" i="19"/>
  <c r="E1324" i="19"/>
  <c r="E1397" i="19"/>
  <c r="E1470" i="19"/>
  <c r="E56" i="19"/>
  <c r="E230" i="19"/>
  <c r="E340" i="19"/>
  <c r="E433" i="19"/>
  <c r="E517" i="19"/>
  <c r="E600" i="19"/>
  <c r="E683" i="19"/>
  <c r="E767" i="19"/>
  <c r="E851" i="19"/>
  <c r="E935" i="19"/>
  <c r="E1018" i="19"/>
  <c r="E1102" i="19"/>
  <c r="E1185" i="19"/>
  <c r="E1261" i="19"/>
  <c r="E1334" i="19"/>
  <c r="E1408" i="19"/>
  <c r="E1481" i="19"/>
  <c r="E93" i="19"/>
  <c r="E261" i="19"/>
  <c r="E357" i="19"/>
  <c r="E449" i="19"/>
  <c r="E533" i="19"/>
  <c r="E616" i="19"/>
  <c r="E699" i="19"/>
  <c r="E783" i="19"/>
  <c r="E866" i="19"/>
  <c r="E950" i="19"/>
  <c r="E1034" i="19"/>
  <c r="E1118" i="19"/>
  <c r="E1201" i="19"/>
  <c r="E1275" i="19"/>
  <c r="E1348" i="19"/>
  <c r="E1421" i="19"/>
  <c r="E1494" i="19"/>
  <c r="E138" i="19"/>
  <c r="E287" i="19"/>
  <c r="E382" i="19"/>
  <c r="E471" i="19"/>
  <c r="E554" i="19"/>
  <c r="E638" i="19"/>
  <c r="E721" i="19"/>
  <c r="E806" i="19"/>
  <c r="E889" i="19"/>
  <c r="E973" i="19"/>
  <c r="E1056" i="19"/>
  <c r="E1139" i="19"/>
  <c r="E1221" i="19"/>
  <c r="E1294" i="19"/>
  <c r="E1368" i="19"/>
  <c r="E1441" i="19"/>
  <c r="E1514" i="19"/>
  <c r="E1268" i="19"/>
  <c r="E1360" i="19"/>
  <c r="E1442" i="19"/>
  <c r="E58" i="19"/>
  <c r="E231" i="19"/>
  <c r="E352" i="19"/>
  <c r="E445" i="19"/>
  <c r="E528" i="19"/>
  <c r="E623" i="19"/>
  <c r="E706" i="19"/>
  <c r="E790" i="19"/>
  <c r="E873" i="19"/>
  <c r="E957" i="19"/>
  <c r="E1040" i="19"/>
  <c r="E1123" i="19"/>
  <c r="E1226" i="19"/>
  <c r="E1299" i="19"/>
  <c r="E1372" i="19"/>
  <c r="E1445" i="19"/>
  <c r="E1518" i="19"/>
  <c r="E456" i="19"/>
  <c r="E791" i="19"/>
  <c r="E1126" i="19"/>
  <c r="E1428" i="19"/>
  <c r="E43" i="19"/>
  <c r="E105" i="19"/>
  <c r="E241" i="19"/>
  <c r="E409" i="19"/>
  <c r="E173" i="19"/>
  <c r="E328" i="19"/>
  <c r="E476" i="19"/>
  <c r="E652" i="19"/>
  <c r="E788" i="19"/>
  <c r="E924" i="19"/>
  <c r="E1092" i="19"/>
  <c r="E52" i="19"/>
  <c r="E235" i="19"/>
  <c r="E184" i="19"/>
  <c r="E165" i="19"/>
  <c r="E259" i="19"/>
  <c r="E117" i="19"/>
  <c r="E212" i="19"/>
  <c r="E306" i="19"/>
  <c r="E399" i="19"/>
  <c r="E485" i="19"/>
  <c r="E576" i="19"/>
  <c r="E658" i="19"/>
  <c r="E741" i="19"/>
  <c r="E823" i="19"/>
  <c r="E905" i="19"/>
  <c r="E987" i="19"/>
  <c r="E1070" i="19"/>
  <c r="E1161" i="19"/>
  <c r="E1239" i="19"/>
  <c r="E1311" i="19"/>
  <c r="E1383" i="19"/>
  <c r="E1455" i="19"/>
  <c r="E25" i="19"/>
  <c r="E223" i="19"/>
  <c r="E360" i="19"/>
  <c r="E462" i="19"/>
  <c r="E555" i="19"/>
  <c r="E650" i="19"/>
  <c r="E744" i="19"/>
  <c r="E838" i="19"/>
  <c r="E931" i="19"/>
  <c r="E1037" i="19"/>
  <c r="E1141" i="19"/>
  <c r="E1396" i="19"/>
  <c r="E124" i="19"/>
  <c r="E290" i="19"/>
  <c r="E397" i="19"/>
  <c r="E495" i="19"/>
  <c r="E599" i="19"/>
  <c r="E693" i="19"/>
  <c r="E787" i="19"/>
  <c r="E881" i="19"/>
  <c r="E975" i="19"/>
  <c r="E1069" i="19"/>
  <c r="E1163" i="19"/>
  <c r="E1260" i="19"/>
  <c r="E1342" i="19"/>
  <c r="E1425" i="19"/>
  <c r="E1507" i="19"/>
  <c r="E167" i="19"/>
  <c r="E315" i="19"/>
  <c r="E423" i="19"/>
  <c r="E527" i="19"/>
  <c r="E621" i="19"/>
  <c r="E715" i="19"/>
  <c r="E809" i="19"/>
  <c r="E903" i="19"/>
  <c r="E998" i="19"/>
  <c r="E1091" i="19"/>
  <c r="E1195" i="19"/>
  <c r="E1280" i="19"/>
  <c r="E1362" i="19"/>
  <c r="E1444" i="19"/>
  <c r="E1186" i="19"/>
  <c r="E220" i="19"/>
  <c r="E344" i="19"/>
  <c r="E459" i="19"/>
  <c r="E553" i="19"/>
  <c r="E647" i="19"/>
  <c r="E742" i="19"/>
  <c r="E835" i="19"/>
  <c r="E929" i="19"/>
  <c r="E1023" i="19"/>
  <c r="E1128" i="19"/>
  <c r="E1220" i="19"/>
  <c r="E1302" i="19"/>
  <c r="E1385" i="19"/>
  <c r="E1467" i="19"/>
  <c r="E94" i="19"/>
  <c r="E276" i="19"/>
  <c r="E395" i="19"/>
  <c r="E491" i="19"/>
  <c r="E586" i="19"/>
  <c r="E680" i="19"/>
  <c r="E774" i="19"/>
  <c r="E867" i="19"/>
  <c r="E962" i="19"/>
  <c r="E1066" i="19"/>
  <c r="E1160" i="19"/>
  <c r="E1249" i="19"/>
  <c r="E1331" i="19"/>
  <c r="E1413" i="19"/>
  <c r="E1496" i="19"/>
  <c r="E1259" i="19"/>
  <c r="E1369" i="19"/>
  <c r="E1469" i="19"/>
  <c r="E126" i="19"/>
  <c r="E293" i="19"/>
  <c r="E413" i="19"/>
  <c r="E507" i="19"/>
  <c r="E611" i="19"/>
  <c r="E717" i="19"/>
  <c r="E810" i="19"/>
  <c r="E904" i="19"/>
  <c r="E999" i="19"/>
  <c r="E1093" i="19"/>
  <c r="E1197" i="19"/>
  <c r="E1290" i="19"/>
  <c r="E1381" i="19"/>
  <c r="E1464" i="19"/>
  <c r="E192" i="19"/>
  <c r="E624" i="19"/>
  <c r="E1000" i="19"/>
  <c r="E1355" i="19"/>
  <c r="E367" i="19"/>
  <c r="E709" i="19"/>
  <c r="E1043" i="19"/>
  <c r="E1356" i="19"/>
  <c r="E282" i="19"/>
  <c r="E634" i="19"/>
  <c r="E968" i="19"/>
  <c r="E1291" i="19"/>
  <c r="E134" i="19"/>
  <c r="E552" i="19"/>
  <c r="E886" i="19"/>
  <c r="E1219" i="19"/>
  <c r="E1512" i="19"/>
  <c r="E478" i="19"/>
  <c r="E811" i="19"/>
  <c r="E1146" i="19"/>
  <c r="E1446" i="19"/>
  <c r="E391" i="19"/>
  <c r="E729" i="19"/>
  <c r="E1105" i="19"/>
  <c r="E1411" i="19"/>
  <c r="E354" i="19"/>
  <c r="E697" i="19"/>
  <c r="E1031" i="19"/>
  <c r="E1346" i="19"/>
  <c r="E355" i="19"/>
  <c r="E698" i="19"/>
  <c r="E1032" i="19"/>
  <c r="E1274" i="19"/>
  <c r="E51" i="19"/>
  <c r="E113" i="19"/>
  <c r="E281" i="19"/>
  <c r="E417" i="19"/>
  <c r="E182" i="19"/>
  <c r="E338" i="19"/>
  <c r="E524" i="19"/>
  <c r="E660" i="19"/>
  <c r="E796" i="19"/>
  <c r="E964" i="19"/>
  <c r="E1100" i="19"/>
  <c r="E63" i="19"/>
  <c r="E245" i="19"/>
  <c r="E247" i="19"/>
  <c r="E175" i="19"/>
  <c r="E24" i="19"/>
  <c r="E128" i="19"/>
  <c r="E222" i="19"/>
  <c r="E316" i="19"/>
  <c r="E410" i="19"/>
  <c r="E503" i="19"/>
  <c r="E585" i="19"/>
  <c r="E667" i="19"/>
  <c r="E750" i="19"/>
  <c r="E832" i="19"/>
  <c r="E914" i="19"/>
  <c r="E997" i="19"/>
  <c r="E1088" i="19"/>
  <c r="E1170" i="19"/>
  <c r="E1247" i="19"/>
  <c r="E1319" i="19"/>
  <c r="E1391" i="19"/>
  <c r="E1463" i="19"/>
  <c r="E49" i="19"/>
  <c r="E266" i="19"/>
  <c r="E372" i="19"/>
  <c r="E472" i="19"/>
  <c r="E566" i="19"/>
  <c r="E661" i="19"/>
  <c r="E754" i="19"/>
  <c r="E848" i="19"/>
  <c r="E953" i="19"/>
  <c r="E1047" i="19"/>
  <c r="E1151" i="19"/>
  <c r="E1451" i="19"/>
  <c r="E144" i="19"/>
  <c r="E302" i="19"/>
  <c r="E408" i="19"/>
  <c r="E515" i="19"/>
  <c r="E609" i="19"/>
  <c r="E703" i="19"/>
  <c r="E798" i="19"/>
  <c r="E891" i="19"/>
  <c r="E985" i="19"/>
  <c r="E1080" i="19"/>
  <c r="E1184" i="19"/>
  <c r="E1269" i="19"/>
  <c r="E1352" i="19"/>
  <c r="E1434" i="19"/>
  <c r="E1516" i="19"/>
  <c r="E188" i="19"/>
  <c r="E327" i="19"/>
  <c r="E443" i="19"/>
  <c r="E537" i="19"/>
  <c r="E632" i="19"/>
  <c r="E726" i="19"/>
  <c r="E819" i="19"/>
  <c r="E913" i="19"/>
  <c r="E1008" i="19"/>
  <c r="E1112" i="19"/>
  <c r="E1206" i="19"/>
  <c r="E1289" i="19"/>
  <c r="E1371" i="19"/>
  <c r="E1453" i="19"/>
  <c r="E45" i="19"/>
  <c r="E240" i="19"/>
  <c r="E370" i="19"/>
  <c r="E470" i="19"/>
  <c r="E563" i="19"/>
  <c r="E657" i="19"/>
  <c r="E752" i="19"/>
  <c r="E846" i="19"/>
  <c r="E939" i="19"/>
  <c r="E1045" i="19"/>
  <c r="E1138" i="19"/>
  <c r="E1229" i="19"/>
  <c r="E1312" i="19"/>
  <c r="E1394" i="19"/>
  <c r="E1476" i="19"/>
  <c r="E116" i="19"/>
  <c r="E299" i="19"/>
  <c r="E406" i="19"/>
  <c r="E502" i="19"/>
  <c r="E597" i="19"/>
  <c r="E690" i="19"/>
  <c r="E784" i="19"/>
  <c r="E879" i="19"/>
  <c r="E983" i="19"/>
  <c r="E1077" i="19"/>
  <c r="E1171" i="19"/>
  <c r="E1258" i="19"/>
  <c r="E1340" i="19"/>
  <c r="E1422" i="19"/>
  <c r="E1505" i="19"/>
  <c r="E1277" i="19"/>
  <c r="E1378" i="19"/>
  <c r="E1478" i="19"/>
  <c r="E148" i="19"/>
  <c r="E304" i="19"/>
  <c r="E424" i="19"/>
  <c r="E518" i="19"/>
  <c r="E633" i="19"/>
  <c r="E727" i="19"/>
  <c r="E821" i="19"/>
  <c r="E915" i="19"/>
  <c r="E1009" i="19"/>
  <c r="E1103" i="19"/>
  <c r="E1217" i="19"/>
  <c r="E1308" i="19"/>
  <c r="E1390" i="19"/>
  <c r="E1473" i="19"/>
  <c r="E270" i="19"/>
  <c r="E665" i="19"/>
  <c r="E1041" i="19"/>
  <c r="E1392" i="19"/>
  <c r="E415" i="19"/>
  <c r="E751" i="19"/>
  <c r="E1085" i="19"/>
  <c r="E1393" i="19"/>
  <c r="E331" i="19"/>
  <c r="E675" i="19"/>
  <c r="E1010" i="19"/>
  <c r="E1328" i="19"/>
  <c r="E218" i="19"/>
  <c r="E593" i="19"/>
  <c r="E928" i="19"/>
  <c r="E1256" i="19"/>
  <c r="E62" i="19"/>
  <c r="E519" i="19"/>
  <c r="E854" i="19"/>
  <c r="E1187" i="19"/>
  <c r="E1483" i="19"/>
  <c r="E437" i="19"/>
  <c r="E771" i="19"/>
  <c r="E1147" i="19"/>
  <c r="E1448" i="19"/>
  <c r="E403" i="19"/>
  <c r="E738" i="19"/>
  <c r="E1073" i="19"/>
  <c r="E1382" i="19"/>
  <c r="E404" i="19"/>
  <c r="E739" i="19"/>
  <c r="E1074" i="19"/>
  <c r="E1310" i="19"/>
  <c r="E99" i="19"/>
  <c r="E161" i="19"/>
  <c r="E297" i="19"/>
  <c r="E37" i="19"/>
  <c r="E246" i="19"/>
  <c r="E402" i="19"/>
  <c r="E540" i="19"/>
  <c r="E708" i="19"/>
  <c r="E844" i="19"/>
  <c r="E980" i="19"/>
  <c r="E1116" i="19"/>
  <c r="E141" i="19"/>
  <c r="E88" i="19"/>
  <c r="E30" i="19"/>
  <c r="E196" i="19"/>
  <c r="E48" i="19"/>
  <c r="E149" i="19"/>
  <c r="E243" i="19"/>
  <c r="E348" i="19"/>
  <c r="E439" i="19"/>
  <c r="E521" i="19"/>
  <c r="E603" i="19"/>
  <c r="E686" i="19"/>
  <c r="E768" i="19"/>
  <c r="E850" i="19"/>
  <c r="E942" i="19"/>
  <c r="E1024" i="19"/>
  <c r="E1106" i="19"/>
  <c r="E1189" i="19"/>
  <c r="E1263" i="19"/>
  <c r="E1335" i="19"/>
  <c r="E1407" i="19"/>
  <c r="E1487" i="19"/>
  <c r="E119" i="19"/>
  <c r="E288" i="19"/>
  <c r="E396" i="19"/>
  <c r="E493" i="19"/>
  <c r="E587" i="19"/>
  <c r="E681" i="19"/>
  <c r="E785" i="19"/>
  <c r="E880" i="19"/>
  <c r="E974" i="19"/>
  <c r="E1078" i="19"/>
  <c r="E1183" i="19"/>
  <c r="E341" i="19"/>
  <c r="E187" i="19"/>
  <c r="E339" i="19"/>
  <c r="E442" i="19"/>
  <c r="E536" i="19"/>
  <c r="E630" i="19"/>
  <c r="E725" i="19"/>
  <c r="E818" i="19"/>
  <c r="E912" i="19"/>
  <c r="E1017" i="19"/>
  <c r="E1111" i="19"/>
  <c r="E1205" i="19"/>
  <c r="E1288" i="19"/>
  <c r="E1370" i="19"/>
  <c r="E1452" i="19"/>
  <c r="E33" i="19"/>
  <c r="E251" i="19"/>
  <c r="E363" i="19"/>
  <c r="E464" i="19"/>
  <c r="E559" i="19"/>
  <c r="E653" i="19"/>
  <c r="E746" i="19"/>
  <c r="E840" i="19"/>
  <c r="E945" i="19"/>
  <c r="E1039" i="19"/>
  <c r="E1133" i="19"/>
  <c r="E1225" i="19"/>
  <c r="E1307" i="19"/>
  <c r="E1389" i="19"/>
  <c r="E1472" i="19"/>
  <c r="E115" i="19"/>
  <c r="E286" i="19"/>
  <c r="E394" i="19"/>
  <c r="E490" i="19"/>
  <c r="E584" i="19"/>
  <c r="E679" i="19"/>
  <c r="E773" i="19"/>
  <c r="E877" i="19"/>
  <c r="E971" i="19"/>
  <c r="E1065" i="19"/>
  <c r="E1159" i="19"/>
  <c r="E1248" i="19"/>
  <c r="E1330" i="19"/>
  <c r="E1412" i="19"/>
  <c r="E1504" i="19"/>
  <c r="E179" i="19"/>
  <c r="E323" i="19"/>
  <c r="E429" i="19"/>
  <c r="E523" i="19"/>
  <c r="E617" i="19"/>
  <c r="E711" i="19"/>
  <c r="E816" i="19"/>
  <c r="E910" i="19"/>
  <c r="E1003" i="19"/>
  <c r="E1098" i="19"/>
  <c r="E1192" i="19"/>
  <c r="E1276" i="19"/>
  <c r="E1358" i="19"/>
  <c r="E1450" i="19"/>
  <c r="E1162" i="19"/>
  <c r="E1305" i="19"/>
  <c r="E1405" i="19"/>
  <c r="E1506" i="19"/>
  <c r="E189" i="19"/>
  <c r="E330" i="19"/>
  <c r="E455" i="19"/>
  <c r="E550" i="19"/>
  <c r="E654" i="19"/>
  <c r="E747" i="19"/>
  <c r="E842" i="19"/>
  <c r="E936" i="19"/>
  <c r="E1030" i="19"/>
  <c r="E1135" i="19"/>
  <c r="E1244" i="19"/>
  <c r="E1326" i="19"/>
  <c r="E1409" i="19"/>
  <c r="E1491" i="19"/>
  <c r="E366" i="19"/>
  <c r="E749" i="19"/>
  <c r="E1167" i="19"/>
  <c r="E1501" i="19"/>
  <c r="E499" i="19"/>
  <c r="E834" i="19"/>
  <c r="E1168" i="19"/>
  <c r="E1466" i="19"/>
  <c r="E425" i="19"/>
  <c r="E760" i="19"/>
  <c r="E1094" i="19"/>
  <c r="E1401" i="19"/>
  <c r="E332" i="19"/>
  <c r="E678" i="19"/>
  <c r="E1011" i="19"/>
  <c r="E1329" i="19"/>
  <c r="E234" i="19"/>
  <c r="E602" i="19"/>
  <c r="E937" i="19"/>
  <c r="E1264" i="19"/>
  <c r="E66" i="19"/>
  <c r="E520" i="19"/>
  <c r="E855" i="19"/>
  <c r="E1228" i="19"/>
  <c r="E1521" i="19"/>
  <c r="E488" i="19"/>
  <c r="E822" i="19"/>
  <c r="E1157" i="19"/>
  <c r="E1492" i="19"/>
  <c r="E489" i="19"/>
  <c r="E824" i="19"/>
  <c r="E1158" i="19"/>
  <c r="E1384" i="19"/>
  <c r="E23" i="19"/>
  <c r="E169" i="19"/>
  <c r="E305" i="19"/>
  <c r="E100" i="19"/>
  <c r="E255" i="19"/>
  <c r="E411" i="19"/>
  <c r="E580" i="19"/>
  <c r="E716" i="19"/>
  <c r="E852" i="19"/>
  <c r="E988" i="19"/>
  <c r="E1164" i="19"/>
  <c r="E151" i="19"/>
  <c r="E101" i="19"/>
  <c r="E90" i="19"/>
  <c r="E206" i="19"/>
  <c r="E61" i="19"/>
  <c r="E159" i="19"/>
  <c r="E263" i="19"/>
  <c r="E358" i="19"/>
  <c r="E448" i="19"/>
  <c r="E530" i="19"/>
  <c r="E613" i="19"/>
  <c r="E695" i="19"/>
  <c r="E777" i="19"/>
  <c r="E869" i="19"/>
  <c r="E951" i="19"/>
  <c r="E1033" i="19"/>
  <c r="E1115" i="19"/>
  <c r="E1198" i="19"/>
  <c r="E1271" i="19"/>
  <c r="E1343" i="19"/>
  <c r="E1423" i="19"/>
  <c r="E1495" i="19"/>
  <c r="E140" i="19"/>
  <c r="E300" i="19"/>
  <c r="E407" i="19"/>
  <c r="E504" i="19"/>
  <c r="E598" i="19"/>
  <c r="E702" i="19"/>
  <c r="E797" i="19"/>
  <c r="E890" i="19"/>
  <c r="E984" i="19"/>
  <c r="E1089" i="19"/>
  <c r="E1203" i="19"/>
  <c r="E1208" i="19"/>
  <c r="E229" i="19"/>
  <c r="E350" i="19"/>
  <c r="E453" i="19"/>
  <c r="E546" i="19"/>
  <c r="E641" i="19"/>
  <c r="E735" i="19"/>
  <c r="E829" i="19"/>
  <c r="E934" i="19"/>
  <c r="E1027" i="19"/>
  <c r="E1121" i="19"/>
  <c r="E1214" i="19"/>
  <c r="E1297" i="19"/>
  <c r="E1379" i="19"/>
  <c r="E1461" i="19"/>
  <c r="E81" i="19"/>
  <c r="E268" i="19"/>
  <c r="E375" i="19"/>
  <c r="E474" i="19"/>
  <c r="E569" i="19"/>
  <c r="E663" i="19"/>
  <c r="E757" i="19"/>
  <c r="E862" i="19"/>
  <c r="E955" i="19"/>
  <c r="E1049" i="19"/>
  <c r="E1144" i="19"/>
  <c r="E1234" i="19"/>
  <c r="E1316" i="19"/>
  <c r="E1398" i="19"/>
  <c r="E1490" i="19"/>
  <c r="E135" i="19"/>
  <c r="E298" i="19"/>
  <c r="E405" i="19"/>
  <c r="E501" i="19"/>
  <c r="E595" i="19"/>
  <c r="E689" i="19"/>
  <c r="E793" i="19"/>
  <c r="E888" i="19"/>
  <c r="E982" i="19"/>
  <c r="E1075" i="19"/>
  <c r="E1169" i="19"/>
  <c r="E1257" i="19"/>
  <c r="E1339" i="19"/>
  <c r="E1430" i="19"/>
  <c r="E1513" i="19"/>
  <c r="E199" i="19"/>
  <c r="E334" i="19"/>
  <c r="E440" i="19"/>
  <c r="E534" i="19"/>
  <c r="E627" i="19"/>
  <c r="E733" i="19"/>
  <c r="E826" i="19"/>
  <c r="E920" i="19"/>
  <c r="E1014" i="19"/>
  <c r="E1109" i="19"/>
  <c r="E1202" i="19"/>
  <c r="E1285" i="19"/>
  <c r="E1377" i="19"/>
  <c r="E1459" i="19"/>
  <c r="E1193" i="19"/>
  <c r="E1314" i="19"/>
  <c r="E1414" i="19"/>
  <c r="E1515" i="19"/>
  <c r="E211" i="19"/>
  <c r="E364" i="19"/>
  <c r="E465" i="19"/>
  <c r="E570" i="19"/>
  <c r="E664" i="19"/>
  <c r="E758" i="19"/>
  <c r="E853" i="19"/>
  <c r="E946" i="19"/>
  <c r="E1050" i="19"/>
  <c r="E1145" i="19"/>
  <c r="E1253" i="19"/>
  <c r="E1336" i="19"/>
  <c r="E1418" i="19"/>
  <c r="E1500" i="19"/>
  <c r="E414" i="19"/>
  <c r="E833" i="19"/>
  <c r="E1209" i="19"/>
  <c r="E114" i="19"/>
  <c r="E542" i="19"/>
  <c r="E875" i="19"/>
  <c r="E1210" i="19"/>
  <c r="E1502" i="19"/>
  <c r="E467" i="19"/>
  <c r="E801" i="19"/>
  <c r="E1136" i="19"/>
  <c r="E1437" i="19"/>
  <c r="E380" i="19"/>
  <c r="E719" i="19"/>
  <c r="E1054" i="19"/>
  <c r="E1365" i="19"/>
  <c r="E294" i="19"/>
  <c r="E645" i="19"/>
  <c r="E979" i="19"/>
  <c r="E1300" i="19"/>
  <c r="E156" i="19"/>
  <c r="E562" i="19"/>
  <c r="E938" i="19"/>
  <c r="E1265" i="19"/>
  <c r="E85" i="19"/>
  <c r="E529" i="19"/>
  <c r="E864" i="19"/>
  <c r="E1199" i="19"/>
  <c r="E92" i="19"/>
  <c r="E531" i="19"/>
  <c r="E865" i="19"/>
  <c r="E1200" i="19"/>
  <c r="E1419" i="19"/>
  <c r="E59" i="19"/>
  <c r="E289" i="19"/>
  <c r="E191" i="19"/>
  <c r="E532" i="19"/>
  <c r="E836" i="19"/>
  <c r="E1108" i="19"/>
  <c r="E76" i="19"/>
  <c r="E186" i="19"/>
  <c r="E139" i="19"/>
  <c r="E326" i="19"/>
  <c r="E512" i="19"/>
  <c r="E677" i="19"/>
  <c r="E841" i="19"/>
  <c r="E1015" i="19"/>
  <c r="E1179" i="19"/>
  <c r="E1327" i="19"/>
  <c r="E1471" i="19"/>
  <c r="E277" i="19"/>
  <c r="E482" i="19"/>
  <c r="E671" i="19"/>
  <c r="E870" i="19"/>
  <c r="E1067" i="19"/>
  <c r="E1497" i="19"/>
  <c r="E314" i="19"/>
  <c r="E526" i="19"/>
  <c r="E714" i="19"/>
  <c r="E902" i="19"/>
  <c r="E1101" i="19"/>
  <c r="E1278" i="19"/>
  <c r="E1443" i="19"/>
  <c r="E208" i="19"/>
  <c r="E454" i="19"/>
  <c r="E642" i="19"/>
  <c r="E830" i="19"/>
  <c r="E1029" i="19"/>
  <c r="E1216" i="19"/>
  <c r="E1380" i="19"/>
  <c r="E70" i="19"/>
  <c r="E381" i="19"/>
  <c r="E574" i="19"/>
  <c r="E762" i="19"/>
  <c r="E961" i="19"/>
  <c r="E1149" i="19"/>
  <c r="E1321" i="19"/>
  <c r="E1485" i="19"/>
  <c r="E311" i="19"/>
  <c r="E513" i="19"/>
  <c r="E701" i="19"/>
  <c r="E899" i="19"/>
  <c r="E1087" i="19"/>
  <c r="E1267" i="19"/>
  <c r="E1432" i="19"/>
  <c r="E1286" i="19"/>
  <c r="E1488" i="19"/>
  <c r="E317" i="19"/>
  <c r="E538" i="19"/>
  <c r="E737" i="19"/>
  <c r="E926" i="19"/>
  <c r="E1113" i="19"/>
  <c r="E1317" i="19"/>
  <c r="E1482" i="19"/>
  <c r="E707" i="19"/>
  <c r="E1465" i="19"/>
  <c r="E792" i="19"/>
  <c r="E1429" i="19"/>
  <c r="E718" i="19"/>
  <c r="E1364" i="19"/>
  <c r="E635" i="19"/>
  <c r="E1292" i="19"/>
  <c r="E561" i="19"/>
  <c r="E1227" i="19"/>
  <c r="E479" i="19"/>
  <c r="E1190" i="19"/>
  <c r="E446" i="19"/>
  <c r="E1114" i="19"/>
  <c r="E447" i="19"/>
  <c r="E1117" i="19"/>
  <c r="E361" i="19"/>
  <c r="E596" i="19"/>
  <c r="E1180" i="19"/>
  <c r="E227" i="19"/>
  <c r="E379" i="19"/>
  <c r="E722" i="19"/>
  <c r="E1051" i="19"/>
  <c r="E1367" i="19"/>
  <c r="E324" i="19"/>
  <c r="E723" i="19"/>
  <c r="E1110" i="19"/>
  <c r="E373" i="19"/>
  <c r="E766" i="19"/>
  <c r="E1142" i="19"/>
  <c r="E1489" i="19"/>
  <c r="E496" i="19"/>
  <c r="E882" i="19"/>
  <c r="E1252" i="19"/>
  <c r="E178" i="19"/>
  <c r="E626" i="19"/>
  <c r="E1002" i="19"/>
  <c r="E1366" i="19"/>
  <c r="E359" i="19"/>
  <c r="E753" i="19"/>
  <c r="E1129" i="19"/>
  <c r="E1477" i="19"/>
  <c r="E82" i="19"/>
  <c r="E779" i="19"/>
  <c r="E1166" i="19"/>
  <c r="E917" i="19"/>
  <c r="E130" i="19"/>
  <c r="E1510" i="19"/>
  <c r="E1438" i="19"/>
  <c r="E1373" i="19"/>
  <c r="E614" i="19"/>
  <c r="E615" i="19"/>
  <c r="E543" i="19"/>
  <c r="E32" i="19"/>
  <c r="E353" i="19"/>
  <c r="E264" i="19"/>
  <c r="E588" i="19"/>
  <c r="E860" i="19"/>
  <c r="E1172" i="19"/>
  <c r="E152" i="19"/>
  <c r="E216" i="19"/>
  <c r="E180" i="19"/>
  <c r="E368" i="19"/>
  <c r="E539" i="19"/>
  <c r="E704" i="19"/>
  <c r="E878" i="19"/>
  <c r="E1042" i="19"/>
  <c r="E1207" i="19"/>
  <c r="E1359" i="19"/>
  <c r="E1503" i="19"/>
  <c r="E312" i="19"/>
  <c r="E514" i="19"/>
  <c r="E712" i="19"/>
  <c r="E901" i="19"/>
  <c r="E1099" i="19"/>
  <c r="E55" i="19"/>
  <c r="E362" i="19"/>
  <c r="E557" i="19"/>
  <c r="E745" i="19"/>
  <c r="E944" i="19"/>
  <c r="E1131" i="19"/>
  <c r="E1306" i="19"/>
  <c r="E1480" i="19"/>
  <c r="E279" i="19"/>
  <c r="E486" i="19"/>
  <c r="E673" i="19"/>
  <c r="E872" i="19"/>
  <c r="E1059" i="19"/>
  <c r="E1243" i="19"/>
  <c r="E1417" i="19"/>
  <c r="E157" i="19"/>
  <c r="E416" i="19"/>
  <c r="E606" i="19"/>
  <c r="E803" i="19"/>
  <c r="E992" i="19"/>
  <c r="E1181" i="19"/>
  <c r="E1357" i="19"/>
  <c r="E1522" i="19"/>
  <c r="E346" i="19"/>
  <c r="E544" i="19"/>
  <c r="E743" i="19"/>
  <c r="E930" i="19"/>
  <c r="E1119" i="19"/>
  <c r="E1304" i="19"/>
  <c r="E1468" i="19"/>
  <c r="E1323" i="19"/>
  <c r="E34" i="19"/>
  <c r="E376" i="19"/>
  <c r="E581" i="19"/>
  <c r="E769" i="19"/>
  <c r="E967" i="19"/>
  <c r="E1155" i="19"/>
  <c r="E1345" i="19"/>
  <c r="E1509" i="19"/>
  <c r="E874" i="19"/>
  <c r="E197" i="19"/>
  <c r="E918" i="19"/>
  <c r="E38" i="19"/>
  <c r="E843" i="19"/>
  <c r="E1474" i="19"/>
  <c r="E761" i="19"/>
  <c r="E1402" i="19"/>
  <c r="E687" i="19"/>
  <c r="E1337" i="19"/>
  <c r="E605" i="19"/>
  <c r="E1301" i="19"/>
  <c r="E571" i="19"/>
  <c r="E1236" i="19"/>
  <c r="E573" i="19"/>
  <c r="E1237" i="19"/>
  <c r="E41" i="19"/>
  <c r="E310" i="19"/>
  <c r="E908" i="19"/>
  <c r="E163" i="19"/>
  <c r="E190" i="19"/>
  <c r="E549" i="19"/>
  <c r="E887" i="19"/>
  <c r="E1215" i="19"/>
  <c r="E1511" i="19"/>
  <c r="E535" i="19"/>
  <c r="E911" i="19"/>
  <c r="E80" i="19"/>
  <c r="E568" i="19"/>
  <c r="E954" i="19"/>
  <c r="E1315" i="19"/>
  <c r="E291" i="19"/>
  <c r="E694" i="19"/>
  <c r="E1071" i="19"/>
  <c r="E1426" i="19"/>
  <c r="E427" i="19"/>
  <c r="E815" i="19"/>
  <c r="E1191" i="19"/>
  <c r="E46" i="19"/>
  <c r="E565" i="19"/>
  <c r="E941" i="19"/>
  <c r="E1313" i="19"/>
  <c r="E1332" i="19"/>
  <c r="E388" i="19"/>
  <c r="E591" i="19"/>
  <c r="E977" i="19"/>
  <c r="E1354" i="19"/>
  <c r="E897" i="19"/>
  <c r="E271" i="19"/>
  <c r="E959" i="19"/>
  <c r="E885" i="19"/>
  <c r="E802" i="19"/>
  <c r="E728" i="19"/>
  <c r="E646" i="19"/>
  <c r="E1338" i="19"/>
  <c r="E1273" i="19"/>
  <c r="E1457" i="19"/>
  <c r="E871" i="19"/>
  <c r="E96" i="19"/>
  <c r="E369" i="19"/>
  <c r="E319" i="19"/>
  <c r="E604" i="19"/>
  <c r="E916" i="19"/>
  <c r="E39" i="19"/>
  <c r="E174" i="19"/>
  <c r="E248" i="19"/>
  <c r="E202" i="19"/>
  <c r="E389" i="19"/>
  <c r="E558" i="19"/>
  <c r="E731" i="19"/>
  <c r="E896" i="19"/>
  <c r="E1061" i="19"/>
  <c r="E1231" i="19"/>
  <c r="E1375" i="19"/>
  <c r="E1519" i="19"/>
  <c r="E335" i="19"/>
  <c r="E545" i="19"/>
  <c r="E734" i="19"/>
  <c r="E921" i="19"/>
  <c r="E1130" i="19"/>
  <c r="E103" i="19"/>
  <c r="E386" i="19"/>
  <c r="E578" i="19"/>
  <c r="E776" i="19"/>
  <c r="E965" i="19"/>
  <c r="E1153" i="19"/>
  <c r="E1333" i="19"/>
  <c r="E1498" i="19"/>
  <c r="E303" i="19"/>
  <c r="E506" i="19"/>
  <c r="E705" i="19"/>
  <c r="E893" i="19"/>
  <c r="E1081" i="19"/>
  <c r="E1270" i="19"/>
  <c r="E1435" i="19"/>
  <c r="E198" i="19"/>
  <c r="E438" i="19"/>
  <c r="E637" i="19"/>
  <c r="E825" i="19"/>
  <c r="E1013" i="19"/>
  <c r="E1211" i="19"/>
  <c r="E1376" i="19"/>
  <c r="E71" i="19"/>
  <c r="E371" i="19"/>
  <c r="E575" i="19"/>
  <c r="E763" i="19"/>
  <c r="E952" i="19"/>
  <c r="E1150" i="19"/>
  <c r="E1322" i="19"/>
  <c r="E1486" i="19"/>
  <c r="E1350" i="19"/>
  <c r="E106" i="19"/>
  <c r="E400" i="19"/>
  <c r="E601" i="19"/>
  <c r="E800" i="19"/>
  <c r="E989" i="19"/>
  <c r="E1176" i="19"/>
  <c r="E1363" i="19"/>
  <c r="E108" i="19"/>
  <c r="E958" i="19"/>
  <c r="E320" i="19"/>
  <c r="E1001" i="19"/>
  <c r="E213" i="19"/>
  <c r="E927" i="19"/>
  <c r="E44" i="19"/>
  <c r="E845" i="19"/>
  <c r="E1475" i="19"/>
  <c r="E770" i="19"/>
  <c r="E1410" i="19"/>
  <c r="E688" i="19"/>
  <c r="E1374" i="19"/>
  <c r="E655" i="19"/>
  <c r="E1309" i="19"/>
  <c r="E656" i="19"/>
  <c r="E1493" i="19"/>
  <c r="E1224" i="19"/>
  <c r="E225" i="19"/>
  <c r="E118" i="19"/>
  <c r="E460" i="19"/>
  <c r="E1044" i="19"/>
  <c r="E214" i="19"/>
  <c r="E112" i="19"/>
  <c r="E95" i="19"/>
  <c r="E285" i="19"/>
  <c r="E466" i="19"/>
  <c r="E631" i="19"/>
  <c r="E805" i="19"/>
  <c r="E969" i="19"/>
  <c r="E1134" i="19"/>
  <c r="E1295" i="19"/>
  <c r="E1439" i="19"/>
  <c r="E181" i="19"/>
  <c r="E431" i="19"/>
  <c r="E629" i="19"/>
  <c r="E817" i="19"/>
  <c r="E1296" i="19"/>
  <c r="E267" i="19"/>
  <c r="E473" i="19"/>
  <c r="E662" i="19"/>
  <c r="E861" i="19"/>
  <c r="E1048" i="19"/>
  <c r="E1233" i="19"/>
  <c r="E1406" i="19"/>
  <c r="E125" i="19"/>
  <c r="E398" i="19"/>
  <c r="E590" i="19"/>
  <c r="E789" i="19"/>
  <c r="E976" i="19"/>
  <c r="E1165" i="19"/>
  <c r="E1344" i="19"/>
  <c r="E1508" i="19"/>
  <c r="E522" i="19"/>
  <c r="E720" i="19"/>
  <c r="E909" i="19"/>
  <c r="E1096" i="19"/>
  <c r="E1284" i="19"/>
  <c r="E1449" i="19"/>
  <c r="E242" i="19"/>
  <c r="E461" i="19"/>
  <c r="E659" i="19"/>
  <c r="E847" i="19"/>
  <c r="E1035" i="19"/>
  <c r="E1230" i="19"/>
  <c r="E1395" i="19"/>
  <c r="E1222" i="19"/>
  <c r="E1433" i="19"/>
  <c r="E269" i="19"/>
  <c r="E685" i="19"/>
  <c r="E883" i="19"/>
  <c r="E1072" i="19"/>
  <c r="E1272" i="19"/>
  <c r="E1436" i="19"/>
  <c r="E541" i="19"/>
  <c r="E1282" i="19"/>
  <c r="E625" i="19"/>
  <c r="E1283" i="19"/>
  <c r="E551" i="19"/>
  <c r="E1218" i="19"/>
  <c r="E469" i="19"/>
  <c r="E1137" i="19"/>
  <c r="E390" i="19"/>
  <c r="E1063" i="19"/>
  <c r="E296" i="19"/>
  <c r="E254" i="19"/>
  <c r="E947" i="19"/>
  <c r="E260" i="19"/>
  <c r="E949" i="19"/>
  <c r="E233" i="19"/>
  <c r="E164" i="19"/>
  <c r="E468" i="19"/>
  <c r="E780" i="19"/>
  <c r="E1052" i="19"/>
  <c r="E224" i="19"/>
  <c r="E107" i="19"/>
  <c r="E295" i="19"/>
  <c r="E475" i="19"/>
  <c r="E649" i="19"/>
  <c r="E814" i="19"/>
  <c r="E978" i="19"/>
  <c r="E1143" i="19"/>
  <c r="E1303" i="19"/>
  <c r="E1447" i="19"/>
  <c r="E203" i="19"/>
  <c r="E639" i="19"/>
  <c r="E827" i="19"/>
  <c r="E1016" i="19"/>
  <c r="E1341" i="19"/>
  <c r="E278" i="19"/>
  <c r="E483" i="19"/>
  <c r="E682" i="19"/>
  <c r="E1058" i="19"/>
  <c r="E1416" i="19"/>
  <c r="E147" i="19"/>
  <c r="E412" i="19"/>
  <c r="E610" i="19"/>
  <c r="E799" i="19"/>
  <c r="E986" i="19"/>
  <c r="E1175" i="19"/>
  <c r="E1353" i="19"/>
  <c r="E333" i="19"/>
  <c r="E730" i="19"/>
  <c r="E919" i="19"/>
  <c r="E1107" i="19"/>
  <c r="E1293" i="19"/>
  <c r="E1458" i="19"/>
  <c r="E262" i="19"/>
  <c r="E670" i="19"/>
  <c r="E857" i="19"/>
  <c r="E1046" i="19"/>
  <c r="E1240" i="19"/>
  <c r="E1404" i="19"/>
  <c r="E1241" i="19"/>
  <c r="E1460" i="19"/>
  <c r="E280" i="19"/>
  <c r="E696" i="19"/>
  <c r="E894" i="19"/>
  <c r="E1082" i="19"/>
  <c r="E1281" i="19"/>
  <c r="E1454" i="19"/>
  <c r="E582" i="19"/>
  <c r="E1318" i="19"/>
  <c r="E1320" i="19"/>
  <c r="E592" i="19"/>
  <c r="E1254" i="19"/>
  <c r="E510" i="19"/>
  <c r="E1178" i="19"/>
  <c r="E435" i="19"/>
  <c r="E343" i="19"/>
  <c r="E1064" i="19"/>
  <c r="E307" i="19"/>
  <c r="E990" i="19"/>
  <c r="E308" i="19"/>
  <c r="E991" i="19"/>
  <c r="E153" i="19"/>
  <c r="E26" i="19"/>
  <c r="E392" i="19"/>
  <c r="E668" i="19"/>
  <c r="E972" i="19"/>
  <c r="E74" i="19"/>
  <c r="E258" i="19"/>
  <c r="E36" i="19"/>
  <c r="E232" i="19"/>
  <c r="E430" i="19"/>
  <c r="E594" i="19"/>
  <c r="E759" i="19"/>
  <c r="E923" i="19"/>
  <c r="E1097" i="19"/>
  <c r="E1255" i="19"/>
  <c r="E1399" i="19"/>
  <c r="E97" i="19"/>
  <c r="E384" i="19"/>
  <c r="E577" i="19"/>
  <c r="E765" i="19"/>
  <c r="E963" i="19"/>
  <c r="E1173" i="19"/>
  <c r="E166" i="19"/>
  <c r="E432" i="19"/>
  <c r="E619" i="19"/>
  <c r="E808" i="19"/>
  <c r="E995" i="19"/>
  <c r="E1194" i="19"/>
  <c r="E1361" i="19"/>
  <c r="E560" i="19"/>
  <c r="E351" i="19"/>
  <c r="E547" i="19"/>
  <c r="E736" i="19"/>
  <c r="E925" i="19"/>
  <c r="E1122" i="19"/>
  <c r="E1298" i="19"/>
  <c r="E1462" i="19"/>
  <c r="E272" i="19"/>
  <c r="E480" i="19"/>
  <c r="E669" i="19"/>
  <c r="E856" i="19"/>
  <c r="E1055" i="19"/>
  <c r="E1238" i="19"/>
  <c r="E1403" i="19"/>
  <c r="E158" i="19"/>
  <c r="E418" i="19"/>
  <c r="E607" i="19"/>
  <c r="E794" i="19"/>
  <c r="E993" i="19"/>
  <c r="E1182" i="19"/>
  <c r="E1349" i="19"/>
  <c r="E1057" i="19"/>
  <c r="E1387" i="19"/>
  <c r="E168" i="19"/>
  <c r="E434" i="19"/>
  <c r="E643" i="19"/>
  <c r="E831" i="19"/>
  <c r="E1019" i="19"/>
  <c r="E1235" i="19"/>
  <c r="E1400" i="19"/>
  <c r="E318" i="19"/>
  <c r="E1083" i="19"/>
  <c r="E458" i="19"/>
  <c r="E1127" i="19"/>
  <c r="E378" i="19"/>
  <c r="E1053" i="19"/>
  <c r="E284" i="19"/>
  <c r="E970" i="19"/>
  <c r="E150" i="19"/>
  <c r="E895" i="19"/>
  <c r="E1520" i="19"/>
  <c r="E813" i="19"/>
  <c r="E1484" i="19"/>
  <c r="E781" i="19"/>
  <c r="E1456" i="19"/>
  <c r="E782" i="19"/>
  <c r="E1347" i="19"/>
  <c r="E177" i="19"/>
  <c r="E109" i="19"/>
  <c r="E452" i="19"/>
  <c r="E724" i="19"/>
  <c r="E1036" i="19"/>
  <c r="E162" i="19"/>
  <c r="E102" i="19"/>
  <c r="E72" i="19"/>
  <c r="E275" i="19"/>
  <c r="E457" i="19"/>
  <c r="E622" i="19"/>
  <c r="E795" i="19"/>
  <c r="E960" i="19"/>
  <c r="E1125" i="19"/>
  <c r="E1279" i="19"/>
  <c r="E1431" i="19"/>
  <c r="E160" i="19"/>
  <c r="E419" i="19"/>
  <c r="E618" i="19"/>
  <c r="E807" i="19"/>
  <c r="E994" i="19"/>
  <c r="E1232" i="19"/>
  <c r="E250" i="19"/>
  <c r="E463" i="19"/>
  <c r="E651" i="19"/>
  <c r="E849" i="19"/>
  <c r="E1038" i="19"/>
  <c r="E1388" i="19"/>
  <c r="E104" i="19"/>
  <c r="E387" i="19"/>
  <c r="E579" i="19"/>
  <c r="E778" i="19"/>
  <c r="E966" i="19"/>
  <c r="E1154" i="19"/>
  <c r="E1325" i="19"/>
  <c r="E1499" i="19"/>
  <c r="E309" i="19"/>
  <c r="E511" i="19"/>
  <c r="E710" i="19"/>
  <c r="E898" i="19"/>
  <c r="E1086" i="19"/>
  <c r="E1266" i="19"/>
  <c r="E1440" i="19"/>
  <c r="E221" i="19"/>
  <c r="E450" i="19"/>
  <c r="E648" i="19"/>
  <c r="E837" i="19"/>
  <c r="E1025" i="19"/>
  <c r="E1212" i="19"/>
  <c r="E1386" i="19"/>
  <c r="E1213" i="19"/>
  <c r="E1424" i="19"/>
  <c r="E252" i="19"/>
  <c r="E477" i="19"/>
  <c r="E674" i="19"/>
  <c r="E863" i="19"/>
  <c r="E1062" i="19"/>
  <c r="E1262" i="19"/>
  <c r="E1427" i="19"/>
  <c r="E498" i="19"/>
  <c r="E1245" i="19"/>
  <c r="E583" i="19"/>
  <c r="E1246" i="19"/>
  <c r="E509" i="19"/>
  <c r="E1177" i="19"/>
  <c r="E426" i="19"/>
  <c r="E1095" i="19"/>
  <c r="E342" i="19"/>
  <c r="E1021" i="19"/>
  <c r="E239" i="19"/>
  <c r="E981" i="19"/>
  <c r="E171" i="19"/>
  <c r="E906" i="19"/>
  <c r="E176" i="19"/>
  <c r="E907" i="19"/>
  <c r="E1420" i="19"/>
  <c r="E732" i="19"/>
  <c r="E1005" i="19"/>
  <c r="E322" i="19"/>
  <c r="E487" i="19"/>
  <c r="E1022" i="19"/>
  <c r="E123" i="19"/>
  <c r="E451" i="19"/>
  <c r="E1242" i="19"/>
  <c r="E1517" i="19"/>
  <c r="E481" i="19"/>
  <c r="E497" i="19"/>
  <c r="E666" i="19"/>
  <c r="E1104" i="19"/>
  <c r="E23" i="20"/>
  <c r="E87" i="20"/>
  <c r="E151" i="20"/>
  <c r="E215" i="20"/>
  <c r="E279" i="20"/>
  <c r="E343" i="20"/>
  <c r="E407" i="20"/>
  <c r="E471" i="20"/>
  <c r="E535" i="20"/>
  <c r="E599" i="20"/>
  <c r="E663" i="20"/>
  <c r="E85" i="20"/>
  <c r="E158" i="20"/>
  <c r="E232" i="20"/>
  <c r="E305" i="20"/>
  <c r="E378" i="20"/>
  <c r="E451" i="20"/>
  <c r="E524" i="20"/>
  <c r="E597" i="20"/>
  <c r="E670" i="20"/>
  <c r="E735" i="20"/>
  <c r="E31" i="20"/>
  <c r="E95" i="20"/>
  <c r="E159" i="20"/>
  <c r="E223" i="20"/>
  <c r="E287" i="20"/>
  <c r="E39" i="20"/>
  <c r="E103" i="20"/>
  <c r="E167" i="20"/>
  <c r="E231" i="20"/>
  <c r="E295" i="20"/>
  <c r="E359" i="20"/>
  <c r="E423" i="20"/>
  <c r="E487" i="20"/>
  <c r="E551" i="20"/>
  <c r="E615" i="20"/>
  <c r="E30" i="20"/>
  <c r="E104" i="20"/>
  <c r="E177" i="20"/>
  <c r="E250" i="20"/>
  <c r="E323" i="20"/>
  <c r="E396" i="20"/>
  <c r="E469" i="20"/>
  <c r="E542" i="20"/>
  <c r="E616" i="20"/>
  <c r="E687" i="20"/>
  <c r="E751" i="20"/>
  <c r="E815" i="20"/>
  <c r="E879" i="20"/>
  <c r="E943" i="20"/>
  <c r="E1007" i="20"/>
  <c r="E1071" i="20"/>
  <c r="E1135" i="20"/>
  <c r="E1199" i="20"/>
  <c r="E1263" i="20"/>
  <c r="E1327" i="20"/>
  <c r="E1391" i="20"/>
  <c r="E1455" i="20"/>
  <c r="E1519" i="20"/>
  <c r="E59" i="20"/>
  <c r="E132" i="20"/>
  <c r="E205" i="20"/>
  <c r="E278" i="20"/>
  <c r="E352" i="20"/>
  <c r="E425" i="20"/>
  <c r="E498" i="20"/>
  <c r="E571" i="20"/>
  <c r="E644" i="20"/>
  <c r="E712" i="20"/>
  <c r="E776" i="20"/>
  <c r="E840" i="20"/>
  <c r="E904" i="20"/>
  <c r="E968" i="20"/>
  <c r="E1032" i="20"/>
  <c r="E1096" i="20"/>
  <c r="E1160" i="20"/>
  <c r="E1224" i="20"/>
  <c r="E1296" i="20"/>
  <c r="E1384" i="20"/>
  <c r="E88" i="20"/>
  <c r="E161" i="20"/>
  <c r="E234" i="20"/>
  <c r="E307" i="20"/>
  <c r="E380" i="20"/>
  <c r="E453" i="20"/>
  <c r="E526" i="20"/>
  <c r="E600" i="20"/>
  <c r="E673" i="20"/>
  <c r="E737" i="20"/>
  <c r="E801" i="20"/>
  <c r="E865" i="20"/>
  <c r="E929" i="20"/>
  <c r="E993" i="20"/>
  <c r="E1057" i="20"/>
  <c r="E1121" i="20"/>
  <c r="E1185" i="20"/>
  <c r="E1249" i="20"/>
  <c r="E1313" i="20"/>
  <c r="E1377" i="20"/>
  <c r="E1441" i="20"/>
  <c r="E1505" i="20"/>
  <c r="E74" i="20"/>
  <c r="E147" i="20"/>
  <c r="E220" i="20"/>
  <c r="E293" i="20"/>
  <c r="E366" i="20"/>
  <c r="E440" i="20"/>
  <c r="E513" i="20"/>
  <c r="E586" i="20"/>
  <c r="E659" i="20"/>
  <c r="E725" i="20"/>
  <c r="E71" i="20"/>
  <c r="E135" i="20"/>
  <c r="E199" i="20"/>
  <c r="E263" i="20"/>
  <c r="E327" i="20"/>
  <c r="E391" i="20"/>
  <c r="E455" i="20"/>
  <c r="E519" i="20"/>
  <c r="E583" i="20"/>
  <c r="E647" i="20"/>
  <c r="E67" i="20"/>
  <c r="E140" i="20"/>
  <c r="E213" i="20"/>
  <c r="E286" i="20"/>
  <c r="E360" i="20"/>
  <c r="E433" i="20"/>
  <c r="E506" i="20"/>
  <c r="E579" i="20"/>
  <c r="E652" i="20"/>
  <c r="E719" i="20"/>
  <c r="E783" i="20"/>
  <c r="E847" i="20"/>
  <c r="E911" i="20"/>
  <c r="E975" i="20"/>
  <c r="E1039" i="20"/>
  <c r="E1103" i="20"/>
  <c r="E1167" i="20"/>
  <c r="E1231" i="20"/>
  <c r="E1295" i="20"/>
  <c r="E1359" i="20"/>
  <c r="E1423" i="20"/>
  <c r="E1487" i="20"/>
  <c r="E1376" i="20"/>
  <c r="E96" i="20"/>
  <c r="E169" i="20"/>
  <c r="E242" i="20"/>
  <c r="E315" i="20"/>
  <c r="E388" i="20"/>
  <c r="E461" i="20"/>
  <c r="E534" i="20"/>
  <c r="E608" i="20"/>
  <c r="E680" i="20"/>
  <c r="E744" i="20"/>
  <c r="E808" i="20"/>
  <c r="E872" i="20"/>
  <c r="E936" i="20"/>
  <c r="E1000" i="20"/>
  <c r="E1064" i="20"/>
  <c r="E1128" i="20"/>
  <c r="E1192" i="20"/>
  <c r="E1264" i="20"/>
  <c r="E1336" i="20"/>
  <c r="E51" i="20"/>
  <c r="E124" i="20"/>
  <c r="E197" i="20"/>
  <c r="E270" i="20"/>
  <c r="E344" i="20"/>
  <c r="E417" i="20"/>
  <c r="E490" i="20"/>
  <c r="E563" i="20"/>
  <c r="E636" i="20"/>
  <c r="E705" i="20"/>
  <c r="E769" i="20"/>
  <c r="E833" i="20"/>
  <c r="E897" i="20"/>
  <c r="E961" i="20"/>
  <c r="E1025" i="20"/>
  <c r="E1089" i="20"/>
  <c r="E1153" i="20"/>
  <c r="E1217" i="20"/>
  <c r="E1281" i="20"/>
  <c r="E1345" i="20"/>
  <c r="E1409" i="20"/>
  <c r="E1473" i="20"/>
  <c r="E37" i="20"/>
  <c r="E110" i="20"/>
  <c r="E184" i="20"/>
  <c r="E257" i="20"/>
  <c r="E330" i="20"/>
  <c r="E403" i="20"/>
  <c r="E476" i="20"/>
  <c r="E549" i="20"/>
  <c r="E622" i="20"/>
  <c r="E693" i="20"/>
  <c r="E757" i="20"/>
  <c r="E55" i="20"/>
  <c r="E183" i="20"/>
  <c r="E311" i="20"/>
  <c r="E415" i="20"/>
  <c r="E511" i="20"/>
  <c r="E623" i="20"/>
  <c r="E76" i="20"/>
  <c r="E195" i="20"/>
  <c r="E314" i="20"/>
  <c r="E424" i="20"/>
  <c r="E79" i="20"/>
  <c r="E207" i="20"/>
  <c r="E335" i="20"/>
  <c r="E439" i="20"/>
  <c r="E543" i="20"/>
  <c r="E639" i="20"/>
  <c r="E113" i="20"/>
  <c r="E222" i="20"/>
  <c r="E341" i="20"/>
  <c r="E460" i="20"/>
  <c r="E570" i="20"/>
  <c r="E695" i="20"/>
  <c r="E791" i="20"/>
  <c r="E871" i="20"/>
  <c r="E959" i="20"/>
  <c r="E1047" i="20"/>
  <c r="E1127" i="20"/>
  <c r="E1215" i="20"/>
  <c r="E1303" i="20"/>
  <c r="E1383" i="20"/>
  <c r="E1471" i="20"/>
  <c r="E32" i="20"/>
  <c r="E123" i="20"/>
  <c r="E224" i="20"/>
  <c r="E324" i="20"/>
  <c r="E416" i="20"/>
  <c r="E516" i="20"/>
  <c r="E617" i="20"/>
  <c r="E704" i="20"/>
  <c r="E792" i="20"/>
  <c r="E880" i="20"/>
  <c r="E960" i="20"/>
  <c r="E1048" i="20"/>
  <c r="E1136" i="20"/>
  <c r="E1216" i="20"/>
  <c r="E1312" i="20"/>
  <c r="E60" i="20"/>
  <c r="E152" i="20"/>
  <c r="E252" i="20"/>
  <c r="E353" i="20"/>
  <c r="E444" i="20"/>
  <c r="E545" i="20"/>
  <c r="E645" i="20"/>
  <c r="E729" i="20"/>
  <c r="E817" i="20"/>
  <c r="E905" i="20"/>
  <c r="E985" i="20"/>
  <c r="E1073" i="20"/>
  <c r="E1161" i="20"/>
  <c r="E1241" i="20"/>
  <c r="E1329" i="20"/>
  <c r="E1417" i="20"/>
  <c r="E1497" i="20"/>
  <c r="E92" i="20"/>
  <c r="E193" i="20"/>
  <c r="E284" i="20"/>
  <c r="E385" i="20"/>
  <c r="E485" i="20"/>
  <c r="E577" i="20"/>
  <c r="E677" i="20"/>
  <c r="E765" i="20"/>
  <c r="E829" i="20"/>
  <c r="E893" i="20"/>
  <c r="E957" i="20"/>
  <c r="E1021" i="20"/>
  <c r="E1085" i="20"/>
  <c r="E1149" i="20"/>
  <c r="E1213" i="20"/>
  <c r="E1277" i="20"/>
  <c r="E1341" i="20"/>
  <c r="E1405" i="20"/>
  <c r="E1469" i="20"/>
  <c r="E48" i="20"/>
  <c r="E99" i="20"/>
  <c r="E249" i="20"/>
  <c r="E395" i="20"/>
  <c r="E541" i="20"/>
  <c r="E686" i="20"/>
  <c r="E814" i="20"/>
  <c r="E942" i="20"/>
  <c r="E1070" i="20"/>
  <c r="E1198" i="20"/>
  <c r="E1342" i="20"/>
  <c r="E787" i="20"/>
  <c r="E1203" i="20"/>
  <c r="E111" i="20"/>
  <c r="E239" i="20"/>
  <c r="E351" i="20"/>
  <c r="E447" i="20"/>
  <c r="E559" i="20"/>
  <c r="E655" i="20"/>
  <c r="E122" i="20"/>
  <c r="E241" i="20"/>
  <c r="E350" i="20"/>
  <c r="E478" i="20"/>
  <c r="E588" i="20"/>
  <c r="E703" i="20"/>
  <c r="E799" i="20"/>
  <c r="E887" i="20"/>
  <c r="E967" i="20"/>
  <c r="E1055" i="20"/>
  <c r="E1143" i="20"/>
  <c r="E1223" i="20"/>
  <c r="E1311" i="20"/>
  <c r="E1399" i="20"/>
  <c r="E1479" i="20"/>
  <c r="E41" i="20"/>
  <c r="E141" i="20"/>
  <c r="E233" i="20"/>
  <c r="E333" i="20"/>
  <c r="E434" i="20"/>
  <c r="E525" i="20"/>
  <c r="E626" i="20"/>
  <c r="E720" i="20"/>
  <c r="E800" i="20"/>
  <c r="E888" i="20"/>
  <c r="E976" i="20"/>
  <c r="E1056" i="20"/>
  <c r="E1144" i="20"/>
  <c r="E1232" i="20"/>
  <c r="E1320" i="20"/>
  <c r="E69" i="20"/>
  <c r="E170" i="20"/>
  <c r="E261" i="20"/>
  <c r="E362" i="20"/>
  <c r="E462" i="20"/>
  <c r="E554" i="20"/>
  <c r="E654" i="20"/>
  <c r="E745" i="20"/>
  <c r="E825" i="20"/>
  <c r="E913" i="20"/>
  <c r="E1001" i="20"/>
  <c r="E1081" i="20"/>
  <c r="E1169" i="20"/>
  <c r="E1257" i="20"/>
  <c r="E1337" i="20"/>
  <c r="E1425" i="20"/>
  <c r="E1513" i="20"/>
  <c r="E101" i="20"/>
  <c r="E202" i="20"/>
  <c r="E302" i="20"/>
  <c r="E394" i="20"/>
  <c r="E494" i="20"/>
  <c r="E595" i="20"/>
  <c r="E685" i="20"/>
  <c r="E773" i="20"/>
  <c r="E837" i="20"/>
  <c r="E901" i="20"/>
  <c r="E965" i="20"/>
  <c r="E1029" i="20"/>
  <c r="E1093" i="20"/>
  <c r="E1157" i="20"/>
  <c r="E1221" i="20"/>
  <c r="E1285" i="20"/>
  <c r="E1349" i="20"/>
  <c r="E1413" i="20"/>
  <c r="E1477" i="20"/>
  <c r="E66" i="20"/>
  <c r="E118" i="20"/>
  <c r="E267" i="20"/>
  <c r="E413" i="20"/>
  <c r="E560" i="20"/>
  <c r="E702" i="20"/>
  <c r="E830" i="20"/>
  <c r="E958" i="20"/>
  <c r="E1086" i="20"/>
  <c r="E1214" i="20"/>
  <c r="E1374" i="20"/>
  <c r="E835" i="20"/>
  <c r="E1251" i="20"/>
  <c r="E143" i="20"/>
  <c r="E367" i="20"/>
  <c r="E503" i="20"/>
  <c r="E40" i="20"/>
  <c r="E204" i="20"/>
  <c r="E405" i="20"/>
  <c r="E561" i="20"/>
  <c r="E727" i="20"/>
  <c r="E839" i="20"/>
  <c r="E951" i="20"/>
  <c r="E1079" i="20"/>
  <c r="E1183" i="20"/>
  <c r="E1287" i="20"/>
  <c r="E1415" i="20"/>
  <c r="E1240" i="20"/>
  <c r="E114" i="20"/>
  <c r="E260" i="20"/>
  <c r="E379" i="20"/>
  <c r="E507" i="20"/>
  <c r="E653" i="20"/>
  <c r="E760" i="20"/>
  <c r="E864" i="20"/>
  <c r="E992" i="20"/>
  <c r="E1104" i="20"/>
  <c r="E1208" i="20"/>
  <c r="E1352" i="20"/>
  <c r="E115" i="20"/>
  <c r="E243" i="20"/>
  <c r="E389" i="20"/>
  <c r="E508" i="20"/>
  <c r="E627" i="20"/>
  <c r="E761" i="20"/>
  <c r="E873" i="20"/>
  <c r="E977" i="20"/>
  <c r="E1105" i="20"/>
  <c r="E1209" i="20"/>
  <c r="E1321" i="20"/>
  <c r="E1449" i="20"/>
  <c r="E56" i="20"/>
  <c r="E174" i="20"/>
  <c r="E321" i="20"/>
  <c r="E449" i="20"/>
  <c r="E568" i="20"/>
  <c r="E709" i="20"/>
  <c r="E805" i="20"/>
  <c r="E885" i="20"/>
  <c r="E981" i="20"/>
  <c r="E1061" i="20"/>
  <c r="E1141" i="20"/>
  <c r="E1237" i="20"/>
  <c r="E1317" i="20"/>
  <c r="E1397" i="20"/>
  <c r="E1493" i="20"/>
  <c r="E36" i="20"/>
  <c r="E230" i="20"/>
  <c r="E450" i="20"/>
  <c r="E633" i="20"/>
  <c r="E798" i="20"/>
  <c r="E990" i="20"/>
  <c r="E1150" i="20"/>
  <c r="E1326" i="20"/>
  <c r="E947" i="20"/>
  <c r="E81" i="20"/>
  <c r="E235" i="20"/>
  <c r="E381" i="20"/>
  <c r="E528" i="20"/>
  <c r="E674" i="20"/>
  <c r="E802" i="20"/>
  <c r="E930" i="20"/>
  <c r="E1058" i="20"/>
  <c r="E1186" i="20"/>
  <c r="E1314" i="20"/>
  <c r="E1430" i="20"/>
  <c r="E419" i="20"/>
  <c r="E819" i="20"/>
  <c r="E1171" i="20"/>
  <c r="E107" i="20"/>
  <c r="E254" i="20"/>
  <c r="E437" i="20"/>
  <c r="E137" i="20"/>
  <c r="E283" i="20"/>
  <c r="E429" i="20"/>
  <c r="E576" i="20"/>
  <c r="E716" i="20"/>
  <c r="E844" i="20"/>
  <c r="E191" i="20"/>
  <c r="E383" i="20"/>
  <c r="E567" i="20"/>
  <c r="E58" i="20"/>
  <c r="E268" i="20"/>
  <c r="E442" i="20"/>
  <c r="E625" i="20"/>
  <c r="E759" i="20"/>
  <c r="E863" i="20"/>
  <c r="E991" i="20"/>
  <c r="E1095" i="20"/>
  <c r="E1207" i="20"/>
  <c r="E1335" i="20"/>
  <c r="E1439" i="20"/>
  <c r="E1360" i="20"/>
  <c r="E160" i="20"/>
  <c r="E288" i="20"/>
  <c r="E406" i="20"/>
  <c r="E553" i="20"/>
  <c r="E672" i="20"/>
  <c r="E784" i="20"/>
  <c r="E912" i="20"/>
  <c r="E1016" i="20"/>
  <c r="E1120" i="20"/>
  <c r="E1256" i="20"/>
  <c r="E24" i="20"/>
  <c r="E142" i="20"/>
  <c r="E289" i="20"/>
  <c r="E408" i="20"/>
  <c r="E536" i="20"/>
  <c r="E681" i="20"/>
  <c r="E785" i="20"/>
  <c r="E889" i="20"/>
  <c r="E1017" i="20"/>
  <c r="E1129" i="20"/>
  <c r="E1233" i="20"/>
  <c r="E1361" i="20"/>
  <c r="E1465" i="20"/>
  <c r="E83" i="20"/>
  <c r="E229" i="20"/>
  <c r="E348" i="20"/>
  <c r="E467" i="20"/>
  <c r="E613" i="20"/>
  <c r="E733" i="20"/>
  <c r="E821" i="20"/>
  <c r="E917" i="20"/>
  <c r="E997" i="20"/>
  <c r="E1077" i="20"/>
  <c r="E1173" i="20"/>
  <c r="E1253" i="20"/>
  <c r="E1333" i="20"/>
  <c r="E1429" i="20"/>
  <c r="E1509" i="20"/>
  <c r="E80" i="20"/>
  <c r="E304" i="20"/>
  <c r="E486" i="20"/>
  <c r="E669" i="20"/>
  <c r="E862" i="20"/>
  <c r="E1022" i="20"/>
  <c r="E1182" i="20"/>
  <c r="E1428" i="20"/>
  <c r="E1059" i="20"/>
  <c r="E125" i="20"/>
  <c r="E272" i="20"/>
  <c r="E418" i="20"/>
  <c r="E564" i="20"/>
  <c r="E706" i="20"/>
  <c r="E834" i="20"/>
  <c r="E962" i="20"/>
  <c r="E1090" i="20"/>
  <c r="E1218" i="20"/>
  <c r="E1346" i="20"/>
  <c r="E1456" i="20"/>
  <c r="E547" i="20"/>
  <c r="E883" i="20"/>
  <c r="E1267" i="20"/>
  <c r="E145" i="20"/>
  <c r="E291" i="20"/>
  <c r="E127" i="20"/>
  <c r="E399" i="20"/>
  <c r="E607" i="20"/>
  <c r="E186" i="20"/>
  <c r="E488" i="20"/>
  <c r="E661" i="20"/>
  <c r="E831" i="20"/>
  <c r="E999" i="20"/>
  <c r="E1151" i="20"/>
  <c r="E1279" i="20"/>
  <c r="E1447" i="20"/>
  <c r="E77" i="20"/>
  <c r="E251" i="20"/>
  <c r="E443" i="20"/>
  <c r="E589" i="20"/>
  <c r="E752" i="20"/>
  <c r="E920" i="20"/>
  <c r="E1072" i="20"/>
  <c r="E1200" i="20"/>
  <c r="E33" i="20"/>
  <c r="E206" i="20"/>
  <c r="E371" i="20"/>
  <c r="E572" i="20"/>
  <c r="E713" i="20"/>
  <c r="E857" i="20"/>
  <c r="E1033" i="20"/>
  <c r="E1177" i="20"/>
  <c r="E1305" i="20"/>
  <c r="E1481" i="20"/>
  <c r="E138" i="20"/>
  <c r="E312" i="20"/>
  <c r="E504" i="20"/>
  <c r="E650" i="20"/>
  <c r="E797" i="20"/>
  <c r="E925" i="20"/>
  <c r="E1037" i="20"/>
  <c r="E1133" i="20"/>
  <c r="E1261" i="20"/>
  <c r="E1373" i="20"/>
  <c r="E1485" i="20"/>
  <c r="E139" i="20"/>
  <c r="E358" i="20"/>
  <c r="E614" i="20"/>
  <c r="E878" i="20"/>
  <c r="E1102" i="20"/>
  <c r="E1310" i="20"/>
  <c r="E1107" i="20"/>
  <c r="E180" i="20"/>
  <c r="E363" i="20"/>
  <c r="E582" i="20"/>
  <c r="E754" i="20"/>
  <c r="E914" i="20"/>
  <c r="E1106" i="20"/>
  <c r="E1266" i="20"/>
  <c r="E1418" i="20"/>
  <c r="E584" i="20"/>
  <c r="E1027" i="20"/>
  <c r="E82" i="20"/>
  <c r="E309" i="20"/>
  <c r="E54" i="20"/>
  <c r="E228" i="20"/>
  <c r="E393" i="20"/>
  <c r="E557" i="20"/>
  <c r="E732" i="20"/>
  <c r="E876" i="20"/>
  <c r="E1004" i="20"/>
  <c r="E1132" i="20"/>
  <c r="E1260" i="20"/>
  <c r="E1388" i="20"/>
  <c r="E1491" i="20"/>
  <c r="E1454" i="20"/>
  <c r="E565" i="20"/>
  <c r="E995" i="20"/>
  <c r="E89" i="20"/>
  <c r="E384" i="20"/>
  <c r="E676" i="20"/>
  <c r="E932" i="20"/>
  <c r="E1179" i="20"/>
  <c r="E1411" i="20"/>
  <c r="E317" i="20"/>
  <c r="E906" i="20"/>
  <c r="E1436" i="20"/>
  <c r="E240" i="20"/>
  <c r="E532" i="20"/>
  <c r="E806" i="20"/>
  <c r="E1060" i="20"/>
  <c r="E1316" i="20"/>
  <c r="E1498" i="20"/>
  <c r="E682" i="20"/>
  <c r="E1190" i="20"/>
  <c r="E91" i="20"/>
  <c r="E219" i="20"/>
  <c r="E512" i="20"/>
  <c r="E788" i="20"/>
  <c r="E1035" i="20"/>
  <c r="E1291" i="20"/>
  <c r="E255" i="20"/>
  <c r="E479" i="20"/>
  <c r="E49" i="20"/>
  <c r="E296" i="20"/>
  <c r="E533" i="20"/>
  <c r="E743" i="20"/>
  <c r="E903" i="20"/>
  <c r="E1031" i="20"/>
  <c r="E1191" i="20"/>
  <c r="E1351" i="20"/>
  <c r="E1503" i="20"/>
  <c r="E150" i="20"/>
  <c r="E306" i="20"/>
  <c r="E480" i="20"/>
  <c r="E662" i="20"/>
  <c r="E824" i="20"/>
  <c r="E952" i="20"/>
  <c r="E1112" i="20"/>
  <c r="E1280" i="20"/>
  <c r="E97" i="20"/>
  <c r="E280" i="20"/>
  <c r="E435" i="20"/>
  <c r="E609" i="20"/>
  <c r="E777" i="20"/>
  <c r="E937" i="20"/>
  <c r="E1065" i="20"/>
  <c r="E1225" i="20"/>
  <c r="E1385" i="20"/>
  <c r="E28" i="20"/>
  <c r="E211" i="20"/>
  <c r="E376" i="20"/>
  <c r="E540" i="20"/>
  <c r="E717" i="20"/>
  <c r="E853" i="20"/>
  <c r="E949" i="20"/>
  <c r="E1069" i="20"/>
  <c r="E1189" i="20"/>
  <c r="E1301" i="20"/>
  <c r="E1421" i="20"/>
  <c r="E29" i="20"/>
  <c r="E194" i="20"/>
  <c r="E468" i="20"/>
  <c r="E734" i="20"/>
  <c r="E926" i="20"/>
  <c r="E1166" i="20"/>
  <c r="E456" i="20"/>
  <c r="E38" i="20"/>
  <c r="E253" i="20"/>
  <c r="E454" i="20"/>
  <c r="E637" i="20"/>
  <c r="E818" i="20"/>
  <c r="E994" i="20"/>
  <c r="E1154" i="20"/>
  <c r="E1330" i="20"/>
  <c r="E1482" i="20"/>
  <c r="E739" i="20"/>
  <c r="E1219" i="20"/>
  <c r="E181" i="20"/>
  <c r="E364" i="20"/>
  <c r="E117" i="20"/>
  <c r="E301" i="20"/>
  <c r="E466" i="20"/>
  <c r="E630" i="20"/>
  <c r="E780" i="20"/>
  <c r="E924" i="20"/>
  <c r="E1052" i="20"/>
  <c r="E1180" i="20"/>
  <c r="E1308" i="20"/>
  <c r="E1427" i="20"/>
  <c r="E1294" i="20"/>
  <c r="E1506" i="20"/>
  <c r="E723" i="20"/>
  <c r="E1139" i="20"/>
  <c r="E201" i="20"/>
  <c r="E493" i="20"/>
  <c r="E772" i="20"/>
  <c r="E1019" i="20"/>
  <c r="E1275" i="20"/>
  <c r="E1474" i="20"/>
  <c r="E537" i="20"/>
  <c r="E1094" i="20"/>
  <c r="E45" i="20"/>
  <c r="E349" i="20"/>
  <c r="E642" i="20"/>
  <c r="E902" i="20"/>
  <c r="E47" i="20"/>
  <c r="E375" i="20"/>
  <c r="E671" i="20"/>
  <c r="E369" i="20"/>
  <c r="E643" i="20"/>
  <c r="E895" i="20"/>
  <c r="E1087" i="20"/>
  <c r="E1271" i="20"/>
  <c r="E1495" i="20"/>
  <c r="E187" i="20"/>
  <c r="E397" i="20"/>
  <c r="E635" i="20"/>
  <c r="E848" i="20"/>
  <c r="E1040" i="20"/>
  <c r="E1272" i="20"/>
  <c r="E133" i="20"/>
  <c r="E334" i="20"/>
  <c r="E590" i="20"/>
  <c r="E809" i="20"/>
  <c r="E1009" i="20"/>
  <c r="E1201" i="20"/>
  <c r="E1401" i="20"/>
  <c r="E129" i="20"/>
  <c r="E357" i="20"/>
  <c r="E604" i="20"/>
  <c r="E789" i="20"/>
  <c r="E941" i="20"/>
  <c r="E1109" i="20"/>
  <c r="E1245" i="20"/>
  <c r="E1389" i="20"/>
  <c r="E102" i="20"/>
  <c r="E340" i="20"/>
  <c r="E718" i="20"/>
  <c r="E1006" i="20"/>
  <c r="E1278" i="20"/>
  <c r="E1315" i="20"/>
  <c r="E308" i="20"/>
  <c r="E546" i="20"/>
  <c r="E786" i="20"/>
  <c r="E1026" i="20"/>
  <c r="E1250" i="20"/>
  <c r="E1468" i="20"/>
  <c r="E851" i="20"/>
  <c r="E62" i="20"/>
  <c r="E346" i="20"/>
  <c r="E173" i="20"/>
  <c r="E374" i="20"/>
  <c r="E612" i="20"/>
  <c r="E812" i="20"/>
  <c r="E988" i="20"/>
  <c r="E1164" i="20"/>
  <c r="E1340" i="20"/>
  <c r="E1478" i="20"/>
  <c r="E1492" i="20"/>
  <c r="E803" i="20"/>
  <c r="E44" i="20"/>
  <c r="E457" i="20"/>
  <c r="E836" i="20"/>
  <c r="E1147" i="20"/>
  <c r="E1451" i="20"/>
  <c r="E714" i="20"/>
  <c r="E1396" i="20"/>
  <c r="E313" i="20"/>
  <c r="E710" i="20"/>
  <c r="E1028" i="20"/>
  <c r="E1347" i="20"/>
  <c r="E171" i="20"/>
  <c r="E874" i="20"/>
  <c r="E1419" i="20"/>
  <c r="E108" i="20"/>
  <c r="E438" i="20"/>
  <c r="E756" i="20"/>
  <c r="E63" i="20"/>
  <c r="E431" i="20"/>
  <c r="E94" i="20"/>
  <c r="E387" i="20"/>
  <c r="E679" i="20"/>
  <c r="E919" i="20"/>
  <c r="E1111" i="20"/>
  <c r="E1319" i="20"/>
  <c r="E1511" i="20"/>
  <c r="E196" i="20"/>
  <c r="E452" i="20"/>
  <c r="E688" i="20"/>
  <c r="E856" i="20"/>
  <c r="E1080" i="20"/>
  <c r="E1288" i="20"/>
  <c r="E179" i="20"/>
  <c r="E398" i="20"/>
  <c r="E618" i="20"/>
  <c r="E841" i="20"/>
  <c r="E1041" i="20"/>
  <c r="E1265" i="20"/>
  <c r="E1433" i="20"/>
  <c r="E156" i="20"/>
  <c r="E412" i="20"/>
  <c r="E632" i="20"/>
  <c r="E813" i="20"/>
  <c r="E973" i="20"/>
  <c r="E1117" i="20"/>
  <c r="E1269" i="20"/>
  <c r="E1437" i="20"/>
  <c r="E121" i="20"/>
  <c r="E377" i="20"/>
  <c r="E750" i="20"/>
  <c r="E1038" i="20"/>
  <c r="E1390" i="20"/>
  <c r="E61" i="20"/>
  <c r="E326" i="20"/>
  <c r="E601" i="20"/>
  <c r="E850" i="20"/>
  <c r="E1042" i="20"/>
  <c r="E1282" i="20"/>
  <c r="E1494" i="20"/>
  <c r="E915" i="20"/>
  <c r="E126" i="20"/>
  <c r="E401" i="20"/>
  <c r="E192" i="20"/>
  <c r="E411" i="20"/>
  <c r="E649" i="20"/>
  <c r="E828" i="20"/>
  <c r="E1020" i="20"/>
  <c r="E1196" i="20"/>
  <c r="E1356" i="20"/>
  <c r="E1504" i="20"/>
  <c r="E1518" i="20"/>
  <c r="E867" i="20"/>
  <c r="E128" i="20"/>
  <c r="E530" i="20"/>
  <c r="E868" i="20"/>
  <c r="E1211" i="20"/>
  <c r="E1496" i="20"/>
  <c r="E778" i="20"/>
  <c r="E1476" i="20"/>
  <c r="E386" i="20"/>
  <c r="E742" i="20"/>
  <c r="E1092" i="20"/>
  <c r="E1370" i="20"/>
  <c r="E281" i="20"/>
  <c r="E938" i="20"/>
  <c r="E1459" i="20"/>
  <c r="E146" i="20"/>
  <c r="E475" i="20"/>
  <c r="E820" i="20"/>
  <c r="E1099" i="20"/>
  <c r="E1380" i="20"/>
  <c r="E109" i="20"/>
  <c r="E694" i="20"/>
  <c r="E1204" i="20"/>
  <c r="E190" i="20"/>
  <c r="E1274" i="20"/>
  <c r="E843" i="20"/>
  <c r="E538" i="20"/>
  <c r="E189" i="20"/>
  <c r="E762" i="20"/>
  <c r="E1270" i="20"/>
  <c r="E410" i="20"/>
  <c r="E175" i="20"/>
  <c r="E495" i="20"/>
  <c r="E149" i="20"/>
  <c r="E497" i="20"/>
  <c r="E767" i="20"/>
  <c r="E935" i="20"/>
  <c r="E1159" i="20"/>
  <c r="E1367" i="20"/>
  <c r="E50" i="20"/>
  <c r="E269" i="20"/>
  <c r="E489" i="20"/>
  <c r="E728" i="20"/>
  <c r="E928" i="20"/>
  <c r="E1152" i="20"/>
  <c r="E1344" i="20"/>
  <c r="E216" i="20"/>
  <c r="E472" i="20"/>
  <c r="E689" i="20"/>
  <c r="E881" i="20"/>
  <c r="E1097" i="20"/>
  <c r="E1289" i="20"/>
  <c r="E1489" i="20"/>
  <c r="E238" i="20"/>
  <c r="E430" i="20"/>
  <c r="E668" i="20"/>
  <c r="E861" i="20"/>
  <c r="E1005" i="20"/>
  <c r="E1165" i="20"/>
  <c r="E1309" i="20"/>
  <c r="E1453" i="20"/>
  <c r="E157" i="20"/>
  <c r="E505" i="20"/>
  <c r="E782" i="20"/>
  <c r="E1118" i="20"/>
  <c r="E602" i="20"/>
  <c r="E144" i="20"/>
  <c r="E400" i="20"/>
  <c r="E656" i="20"/>
  <c r="E882" i="20"/>
  <c r="E1122" i="20"/>
  <c r="E1362" i="20"/>
  <c r="E1520" i="20"/>
  <c r="E1075" i="20"/>
  <c r="E200" i="20"/>
  <c r="E657" i="20"/>
  <c r="E246" i="20"/>
  <c r="E484" i="20"/>
  <c r="E684" i="20"/>
  <c r="E892" i="20"/>
  <c r="E1068" i="20"/>
  <c r="E1228" i="20"/>
  <c r="E1402" i="20"/>
  <c r="E1358" i="20"/>
  <c r="E474" i="20"/>
  <c r="E1043" i="20"/>
  <c r="E237" i="20"/>
  <c r="E603" i="20"/>
  <c r="E963" i="20"/>
  <c r="E1307" i="20"/>
  <c r="E134" i="20"/>
  <c r="E966" i="20"/>
  <c r="E90" i="20"/>
  <c r="E459" i="20"/>
  <c r="E838" i="20"/>
  <c r="E1156" i="20"/>
  <c r="E1412" i="20"/>
  <c r="E427" i="20"/>
  <c r="E1062" i="20"/>
  <c r="E52" i="20"/>
  <c r="E256" i="20"/>
  <c r="E585" i="20"/>
  <c r="E884" i="20"/>
  <c r="E1163" i="20"/>
  <c r="E1422" i="20"/>
  <c r="E258" i="20"/>
  <c r="E822" i="20"/>
  <c r="E1332" i="20"/>
  <c r="E483" i="20"/>
  <c r="E1510" i="20"/>
  <c r="E1098" i="20"/>
  <c r="E939" i="20"/>
  <c r="E336" i="20"/>
  <c r="E890" i="20"/>
  <c r="E1382" i="20"/>
  <c r="E699" i="20"/>
  <c r="E53" i="20"/>
  <c r="E1162" i="20"/>
  <c r="E1258" i="20"/>
  <c r="E514" i="20"/>
  <c r="E1044" i="20"/>
  <c r="E1483" i="20"/>
  <c r="E592" i="20"/>
  <c r="E1110" i="20"/>
  <c r="E73" i="20"/>
  <c r="E666" i="20"/>
  <c r="E1178" i="20"/>
  <c r="E172" i="20"/>
  <c r="E1490" i="20"/>
  <c r="E303" i="20"/>
  <c r="E591" i="20"/>
  <c r="E277" i="20"/>
  <c r="E606" i="20"/>
  <c r="E823" i="20"/>
  <c r="E1023" i="20"/>
  <c r="E1247" i="20"/>
  <c r="E1431" i="20"/>
  <c r="E105" i="20"/>
  <c r="E361" i="20"/>
  <c r="E580" i="20"/>
  <c r="E816" i="20"/>
  <c r="E1008" i="20"/>
  <c r="E1184" i="20"/>
  <c r="E78" i="20"/>
  <c r="E316" i="20"/>
  <c r="E517" i="20"/>
  <c r="E753" i="20"/>
  <c r="E953" i="20"/>
  <c r="E1145" i="20"/>
  <c r="E1369" i="20"/>
  <c r="E65" i="20"/>
  <c r="E275" i="20"/>
  <c r="E531" i="20"/>
  <c r="E749" i="20"/>
  <c r="E909" i="20"/>
  <c r="E1053" i="20"/>
  <c r="E1205" i="20"/>
  <c r="E1365" i="20"/>
  <c r="E1517" i="20"/>
  <c r="E285" i="20"/>
  <c r="E596" i="20"/>
  <c r="E910" i="20"/>
  <c r="E1246" i="20"/>
  <c r="E1011" i="20"/>
  <c r="E217" i="20"/>
  <c r="E491" i="20"/>
  <c r="E738" i="20"/>
  <c r="E978" i="20"/>
  <c r="E1202" i="20"/>
  <c r="E1404" i="20"/>
  <c r="E691" i="20"/>
  <c r="E1331" i="20"/>
  <c r="E273" i="20"/>
  <c r="E98" i="20"/>
  <c r="E338" i="20"/>
  <c r="E539" i="20"/>
  <c r="E764" i="20"/>
  <c r="E956" i="20"/>
  <c r="E1116" i="20"/>
  <c r="E1292" i="20"/>
  <c r="E1452" i="20"/>
  <c r="E1442" i="20"/>
  <c r="E675" i="20"/>
  <c r="E1235" i="20"/>
  <c r="E347" i="20"/>
  <c r="E740" i="20"/>
  <c r="E1083" i="20"/>
  <c r="E1394" i="20"/>
  <c r="E464" i="20"/>
  <c r="E1222" i="20"/>
  <c r="E203" i="20"/>
  <c r="E605" i="20"/>
  <c r="E964" i="20"/>
  <c r="E1252" i="20"/>
  <c r="E1475" i="20"/>
  <c r="E746" i="20"/>
  <c r="E1286" i="20"/>
  <c r="E25" i="20"/>
  <c r="E365" i="20"/>
  <c r="E692" i="20"/>
  <c r="E971" i="20"/>
  <c r="E1259" i="20"/>
  <c r="E1484" i="20"/>
  <c r="E477" i="20"/>
  <c r="E1012" i="20"/>
  <c r="E1460" i="20"/>
  <c r="E891" i="20"/>
  <c r="E428" i="20"/>
  <c r="E1432" i="20"/>
  <c r="E1450" i="20"/>
  <c r="E555" i="20"/>
  <c r="E1078" i="20"/>
  <c r="E1508" i="20"/>
  <c r="E1082" i="20"/>
  <c r="E501" i="20"/>
  <c r="E1472" i="20"/>
  <c r="E148" i="20"/>
  <c r="E726" i="20"/>
  <c r="E1236" i="20"/>
  <c r="E226" i="20"/>
  <c r="E794" i="20"/>
  <c r="E1302" i="20"/>
  <c r="E300" i="20"/>
  <c r="E859" i="20"/>
  <c r="E1364" i="20"/>
  <c r="E611" i="20"/>
  <c r="E119" i="20"/>
  <c r="E131" i="20"/>
  <c r="E711" i="20"/>
  <c r="E1119" i="20"/>
  <c r="E1328" i="20"/>
  <c r="E470" i="20"/>
  <c r="E896" i="20"/>
  <c r="E1304" i="20"/>
  <c r="E426" i="20"/>
  <c r="E849" i="20"/>
  <c r="E1273" i="20"/>
  <c r="E165" i="20"/>
  <c r="E641" i="20"/>
  <c r="E989" i="20"/>
  <c r="E1293" i="20"/>
  <c r="E57" i="20"/>
  <c r="E766" i="20"/>
  <c r="E1480" i="20"/>
  <c r="E345" i="20"/>
  <c r="E866" i="20"/>
  <c r="E1298" i="20"/>
  <c r="E979" i="20"/>
  <c r="E510" i="20"/>
  <c r="E448" i="20"/>
  <c r="E860" i="20"/>
  <c r="E1212" i="20"/>
  <c r="E1516" i="20"/>
  <c r="E931" i="20"/>
  <c r="E566" i="20"/>
  <c r="E1243" i="20"/>
  <c r="E842" i="20"/>
  <c r="E422" i="20"/>
  <c r="E1124" i="20"/>
  <c r="E354" i="20"/>
  <c r="E1499" i="20"/>
  <c r="E548" i="20"/>
  <c r="E1067" i="20"/>
  <c r="E1462" i="20"/>
  <c r="E758" i="20"/>
  <c r="E1500" i="20"/>
  <c r="E136" i="20"/>
  <c r="E245" i="20"/>
  <c r="E482" i="20"/>
  <c r="E1334" i="20"/>
  <c r="E1210" i="20"/>
  <c r="E907" i="20"/>
  <c r="E1410" i="20"/>
  <c r="E790" i="20"/>
  <c r="E1398" i="20"/>
  <c r="E665" i="20"/>
  <c r="E1363" i="20"/>
  <c r="E520" i="20"/>
  <c r="E1242" i="20"/>
  <c r="E811" i="20"/>
  <c r="E247" i="20"/>
  <c r="E168" i="20"/>
  <c r="E775" i="20"/>
  <c r="E1175" i="20"/>
  <c r="E68" i="20"/>
  <c r="E544" i="20"/>
  <c r="E944" i="20"/>
  <c r="E1368" i="20"/>
  <c r="E481" i="20"/>
  <c r="E921" i="20"/>
  <c r="E1297" i="20"/>
  <c r="E248" i="20"/>
  <c r="E701" i="20"/>
  <c r="E1013" i="20"/>
  <c r="E1325" i="20"/>
  <c r="E176" i="20"/>
  <c r="E846" i="20"/>
  <c r="E707" i="20"/>
  <c r="E436" i="20"/>
  <c r="E898" i="20"/>
  <c r="E1378" i="20"/>
  <c r="E1123" i="20"/>
  <c r="E35" i="20"/>
  <c r="E502" i="20"/>
  <c r="E908" i="20"/>
  <c r="E1244" i="20"/>
  <c r="E1403" i="20"/>
  <c r="E1091" i="20"/>
  <c r="E640" i="20"/>
  <c r="E1339" i="20"/>
  <c r="E1030" i="20"/>
  <c r="E496" i="20"/>
  <c r="E1188" i="20"/>
  <c r="E500" i="20"/>
  <c r="E208" i="20"/>
  <c r="E621" i="20"/>
  <c r="E1131" i="20"/>
  <c r="E1502" i="20"/>
  <c r="E886" i="20"/>
  <c r="E34" i="20"/>
  <c r="E282" i="20"/>
  <c r="E747" i="20"/>
  <c r="E628" i="20"/>
  <c r="E1424" i="20"/>
  <c r="E1338" i="20"/>
  <c r="E1034" i="20"/>
  <c r="E70" i="20"/>
  <c r="E854" i="20"/>
  <c r="E1438" i="20"/>
  <c r="E730" i="20"/>
  <c r="E1406" i="20"/>
  <c r="E593" i="20"/>
  <c r="E1306" i="20"/>
  <c r="E1002" i="20"/>
  <c r="E271" i="20"/>
  <c r="E259" i="20"/>
  <c r="E807" i="20"/>
  <c r="E1239" i="20"/>
  <c r="E86" i="20"/>
  <c r="E562" i="20"/>
  <c r="E984" i="20"/>
  <c r="E42" i="20"/>
  <c r="E499" i="20"/>
  <c r="E945" i="20"/>
  <c r="E1353" i="20"/>
  <c r="E266" i="20"/>
  <c r="E741" i="20"/>
  <c r="E1045" i="20"/>
  <c r="E1357" i="20"/>
  <c r="E212" i="20"/>
  <c r="E894" i="20"/>
  <c r="E899" i="20"/>
  <c r="E473" i="20"/>
  <c r="E946" i="20"/>
  <c r="E1392" i="20"/>
  <c r="E1299" i="20"/>
  <c r="E75" i="20"/>
  <c r="E521" i="20"/>
  <c r="E940" i="20"/>
  <c r="E1276" i="20"/>
  <c r="E1416" i="20"/>
  <c r="E1187" i="20"/>
  <c r="E708" i="20"/>
  <c r="E1366" i="20"/>
  <c r="E1158" i="20"/>
  <c r="E569" i="20"/>
  <c r="E1220" i="20"/>
  <c r="E610" i="20"/>
  <c r="E573" i="20"/>
  <c r="E658" i="20"/>
  <c r="E1195" i="20"/>
  <c r="E26" i="20"/>
  <c r="E950" i="20"/>
  <c r="E337" i="20"/>
  <c r="E574" i="20"/>
  <c r="E1130" i="20"/>
  <c r="E698" i="20"/>
  <c r="E1464" i="20"/>
  <c r="E1386" i="20"/>
  <c r="E1290" i="20"/>
  <c r="E221" i="20"/>
  <c r="E918" i="20"/>
  <c r="E72" i="20"/>
  <c r="E858" i="20"/>
  <c r="E1446" i="20"/>
  <c r="E731" i="20"/>
  <c r="E1408" i="20"/>
  <c r="E1194" i="20"/>
  <c r="E319" i="20"/>
  <c r="E332" i="20"/>
  <c r="E855" i="20"/>
  <c r="E1255" i="20"/>
  <c r="E178" i="20"/>
  <c r="E598" i="20"/>
  <c r="E1024" i="20"/>
  <c r="E106" i="20"/>
  <c r="E581" i="20"/>
  <c r="E969" i="20"/>
  <c r="E1393" i="20"/>
  <c r="E339" i="20"/>
  <c r="E781" i="20"/>
  <c r="E1101" i="20"/>
  <c r="E1381" i="20"/>
  <c r="E322" i="20"/>
  <c r="E974" i="20"/>
  <c r="E1155" i="20"/>
  <c r="E509" i="20"/>
  <c r="E1010" i="20"/>
  <c r="E1443" i="20"/>
  <c r="E43" i="20"/>
  <c r="E155" i="20"/>
  <c r="E594" i="20"/>
  <c r="E972" i="20"/>
  <c r="E1324" i="20"/>
  <c r="E1467" i="20"/>
  <c r="E1283" i="20"/>
  <c r="E804" i="20"/>
  <c r="E1434" i="20"/>
  <c r="E1318" i="20"/>
  <c r="E678" i="20"/>
  <c r="E1284" i="20"/>
  <c r="E810" i="20"/>
  <c r="E64" i="20"/>
  <c r="E724" i="20"/>
  <c r="E1227" i="20"/>
  <c r="E185" i="20"/>
  <c r="E1076" i="20"/>
  <c r="E629" i="20"/>
  <c r="E715" i="20"/>
  <c r="E1322" i="20"/>
  <c r="E826" i="20"/>
  <c r="E116" i="20"/>
  <c r="E1470" i="20"/>
  <c r="E1387" i="20"/>
  <c r="E294" i="20"/>
  <c r="E980" i="20"/>
  <c r="E153" i="20"/>
  <c r="E922" i="20"/>
  <c r="E1486" i="20"/>
  <c r="E795" i="20"/>
  <c r="E1448" i="20"/>
  <c r="E1371" i="20"/>
  <c r="E463" i="20"/>
  <c r="E927" i="20"/>
  <c r="E214" i="20"/>
  <c r="E1088" i="20"/>
  <c r="E664" i="20"/>
  <c r="E1457" i="20"/>
  <c r="E845" i="20"/>
  <c r="E1445" i="20"/>
  <c r="E1054" i="20"/>
  <c r="E619" i="20"/>
  <c r="E1507" i="20"/>
  <c r="E210" i="20"/>
  <c r="E1036" i="20"/>
  <c r="E382" i="20"/>
  <c r="E900" i="20"/>
  <c r="E1522" i="20"/>
  <c r="E1395" i="20"/>
  <c r="E182" i="20"/>
  <c r="E1323" i="20"/>
  <c r="E1140" i="20"/>
  <c r="E970" i="20"/>
  <c r="E954" i="20"/>
  <c r="E209" i="20"/>
  <c r="E368" i="20"/>
  <c r="E299" i="20"/>
  <c r="E154" i="20"/>
  <c r="E1488" i="20"/>
  <c r="E527" i="20"/>
  <c r="E983" i="20"/>
  <c r="E297" i="20"/>
  <c r="E1168" i="20"/>
  <c r="E697" i="20"/>
  <c r="E1521" i="20"/>
  <c r="E869" i="20"/>
  <c r="E1461" i="20"/>
  <c r="E1134" i="20"/>
  <c r="E690" i="20"/>
  <c r="E492" i="20"/>
  <c r="E265" i="20"/>
  <c r="E1084" i="20"/>
  <c r="E529" i="20"/>
  <c r="E987" i="20"/>
  <c r="E130" i="20"/>
  <c r="E1435" i="20"/>
  <c r="E292" i="20"/>
  <c r="E1354" i="20"/>
  <c r="E1268" i="20"/>
  <c r="E1226" i="20"/>
  <c r="E1014" i="20"/>
  <c r="E355" i="20"/>
  <c r="E441" i="20"/>
  <c r="E372" i="20"/>
  <c r="E227" i="20"/>
  <c r="E93" i="20"/>
  <c r="E631" i="20"/>
  <c r="E1063" i="20"/>
  <c r="E370" i="20"/>
  <c r="E1248" i="20"/>
  <c r="E793" i="20"/>
  <c r="E120" i="20"/>
  <c r="E933" i="20"/>
  <c r="E84" i="20"/>
  <c r="E1262" i="20"/>
  <c r="E770" i="20"/>
  <c r="E771" i="20"/>
  <c r="E356" i="20"/>
  <c r="E1148" i="20"/>
  <c r="E755" i="20"/>
  <c r="E1115" i="20"/>
  <c r="E276" i="20"/>
  <c r="E1515" i="20"/>
  <c r="E402" i="20"/>
  <c r="E1444" i="20"/>
  <c r="E1420" i="20"/>
  <c r="E1512" i="20"/>
  <c r="E1206" i="20"/>
  <c r="E779" i="20"/>
  <c r="E660" i="20"/>
  <c r="E518" i="20"/>
  <c r="E446" i="20"/>
  <c r="E465" i="20"/>
  <c r="E552" i="20"/>
  <c r="E1407" i="20"/>
  <c r="E768" i="20"/>
  <c r="E298" i="20"/>
  <c r="E1137" i="20"/>
  <c r="E522" i="20"/>
  <c r="E1197" i="20"/>
  <c r="E578" i="20"/>
  <c r="E198" i="20"/>
  <c r="E1170" i="20"/>
  <c r="E236" i="20"/>
  <c r="E748" i="20"/>
  <c r="E1440" i="20"/>
  <c r="E310" i="20"/>
  <c r="E390" i="20"/>
  <c r="E934" i="20"/>
  <c r="E1254" i="20"/>
  <c r="E948" i="20"/>
  <c r="E550" i="20"/>
  <c r="E1146" i="20"/>
  <c r="E262" i="20"/>
  <c r="E827" i="20"/>
  <c r="E875" i="20"/>
  <c r="E1300" i="20"/>
  <c r="E1174" i="20"/>
  <c r="E1050" i="20"/>
  <c r="E575" i="20"/>
  <c r="E342" i="20"/>
  <c r="E721" i="20"/>
  <c r="E877" i="20"/>
  <c r="E1230" i="20"/>
  <c r="E638" i="20"/>
  <c r="E1100" i="20"/>
  <c r="E1051" i="20"/>
  <c r="E1458" i="20"/>
  <c r="E1400" i="20"/>
  <c r="E1350" i="20"/>
  <c r="E648" i="20"/>
  <c r="E445" i="20"/>
  <c r="E318" i="20"/>
  <c r="E414" i="20"/>
  <c r="E696" i="20"/>
  <c r="E1049" i="20"/>
  <c r="E1125" i="20"/>
  <c r="E100" i="20"/>
  <c r="E163" i="20"/>
  <c r="E1372" i="20"/>
  <c r="E1514" i="20"/>
  <c r="E998" i="20"/>
  <c r="E331" i="20"/>
  <c r="E27" i="20"/>
  <c r="E392" i="20"/>
  <c r="E982" i="20"/>
  <c r="E634" i="20"/>
  <c r="E832" i="20"/>
  <c r="E1193" i="20"/>
  <c r="E1229" i="20"/>
  <c r="E290" i="20"/>
  <c r="E328" i="20"/>
  <c r="E1466" i="20"/>
  <c r="E646" i="20"/>
  <c r="E1348" i="20"/>
  <c r="E624" i="20"/>
  <c r="E409" i="20"/>
  <c r="E1066" i="20"/>
  <c r="E1238" i="20"/>
  <c r="E1015" i="20"/>
  <c r="E1176" i="20"/>
  <c r="E46" i="20"/>
  <c r="E1501" i="20"/>
  <c r="E722" i="20"/>
  <c r="E320" i="20"/>
  <c r="E620" i="20"/>
  <c r="E166" i="20"/>
  <c r="E329" i="20"/>
  <c r="E1379" i="20"/>
  <c r="E1142" i="20"/>
  <c r="E587" i="20"/>
  <c r="E373" i="20"/>
  <c r="E1343" i="20"/>
  <c r="E421" i="20"/>
  <c r="E432" i="20"/>
  <c r="E515" i="20"/>
  <c r="E458" i="20"/>
  <c r="E1234" i="20"/>
  <c r="E420" i="20"/>
  <c r="E1003" i="20"/>
  <c r="E955" i="20"/>
  <c r="E1114" i="20"/>
  <c r="E1181" i="20"/>
  <c r="E274" i="20"/>
  <c r="E1375" i="20"/>
  <c r="E558" i="20"/>
  <c r="E218" i="20"/>
  <c r="E244" i="20"/>
  <c r="E404" i="20"/>
  <c r="E683" i="20"/>
  <c r="E1463" i="20"/>
  <c r="E667" i="20"/>
  <c r="E774" i="20"/>
  <c r="E763" i="20"/>
  <c r="E1108" i="20"/>
  <c r="E916" i="20"/>
  <c r="E736" i="20"/>
  <c r="E523" i="20"/>
  <c r="E700" i="20"/>
  <c r="E870" i="20"/>
  <c r="E1018" i="20"/>
  <c r="E1172" i="20"/>
  <c r="E162" i="20"/>
  <c r="E1074" i="20"/>
  <c r="E164" i="20"/>
  <c r="E852" i="20"/>
  <c r="E264" i="20"/>
  <c r="E923" i="20"/>
  <c r="E1113" i="20"/>
  <c r="E556" i="20"/>
  <c r="E986" i="20"/>
  <c r="E188" i="20"/>
  <c r="E651" i="20"/>
  <c r="E796" i="20"/>
  <c r="E996" i="20"/>
  <c r="E1426" i="20"/>
  <c r="E1355" i="20"/>
  <c r="E225" i="20"/>
  <c r="E1414" i="20"/>
  <c r="E1126" i="20"/>
  <c r="E112" i="20"/>
  <c r="E1046" i="20"/>
  <c r="E325" i="20"/>
  <c r="E1138" i="20"/>
  <c r="D9" i="12"/>
  <c r="D9" i="3"/>
  <c r="D9" i="10"/>
  <c r="E23" i="17" a="1"/>
  <c r="M23" i="19" a="1"/>
  <c r="M23" i="20" a="1"/>
  <c r="E187" i="17" l="1"/>
  <c r="E415" i="17"/>
  <c r="E261" i="17"/>
  <c r="E516" i="17"/>
  <c r="E554" i="17"/>
  <c r="E75" i="17"/>
  <c r="E303" i="17"/>
  <c r="E82" i="17"/>
  <c r="E371" i="17"/>
  <c r="E414" i="17"/>
  <c r="E257" i="17"/>
  <c r="E199" i="17"/>
  <c r="E36" i="17"/>
  <c r="E206" i="17"/>
  <c r="E268" i="17"/>
  <c r="E273" i="17"/>
  <c r="E215" i="17"/>
  <c r="E61" i="17"/>
  <c r="E237" i="17"/>
  <c r="E296" i="17"/>
  <c r="E346" i="17"/>
  <c r="E921" i="17"/>
  <c r="E317" i="17"/>
  <c r="E1064" i="17"/>
  <c r="E709" i="17"/>
  <c r="E1294" i="17"/>
  <c r="E319" i="17"/>
  <c r="E392" i="17"/>
  <c r="E325" i="17"/>
  <c r="E977" i="17"/>
  <c r="E592" i="17"/>
  <c r="E1302" i="17"/>
  <c r="E1029" i="17"/>
  <c r="E723" i="17"/>
  <c r="E1308" i="17"/>
  <c r="E797" i="17"/>
  <c r="E177" i="17"/>
  <c r="E64" i="17"/>
  <c r="E536" i="17"/>
  <c r="E817" i="17"/>
  <c r="E418" i="17"/>
  <c r="E29" i="17"/>
  <c r="E1130" i="17"/>
  <c r="E896" i="17"/>
  <c r="E84" i="17"/>
  <c r="E1330" i="17"/>
  <c r="E1515" i="17"/>
  <c r="E79" i="17"/>
  <c r="E266" i="17"/>
  <c r="E368" i="17"/>
  <c r="E1089" i="17"/>
  <c r="E854" i="17"/>
  <c r="E651" i="17"/>
  <c r="E345" i="17"/>
  <c r="E1171" i="17"/>
  <c r="E710" i="17"/>
  <c r="E506" i="17"/>
  <c r="E144" i="17"/>
  <c r="E567" i="17"/>
  <c r="E282" i="17"/>
  <c r="E705" i="17"/>
  <c r="E160" i="17"/>
  <c r="E1174" i="17"/>
  <c r="E992" i="17"/>
  <c r="E778" i="17"/>
  <c r="E1431" i="17"/>
  <c r="E1163" i="17"/>
  <c r="E1322" i="17"/>
  <c r="E147" i="17"/>
  <c r="E384" i="17"/>
  <c r="E157" i="17"/>
  <c r="E961" i="17"/>
  <c r="E707" i="17"/>
  <c r="E421" i="17"/>
  <c r="E1303" i="17"/>
  <c r="E1043" i="17"/>
  <c r="E364" i="17"/>
  <c r="E1476" i="17"/>
  <c r="E803" i="17"/>
  <c r="E1179" i="17"/>
  <c r="E1360" i="17"/>
  <c r="E835" i="17"/>
  <c r="E385" i="17"/>
  <c r="E1401" i="17"/>
  <c r="E1132" i="17"/>
  <c r="E1388" i="17"/>
  <c r="E1186" i="17"/>
  <c r="E639" i="17"/>
  <c r="E745" i="17"/>
  <c r="E1229" i="17"/>
  <c r="E823" i="17"/>
  <c r="E1222" i="17"/>
  <c r="E689" i="17"/>
  <c r="E624" i="17"/>
  <c r="E584" i="17"/>
  <c r="E218" i="17"/>
  <c r="E1437" i="17"/>
  <c r="E1318" i="17"/>
  <c r="E308" i="17"/>
  <c r="E1105" i="17"/>
  <c r="E694" i="17"/>
  <c r="E1189" i="17"/>
  <c r="E597" i="17"/>
  <c r="E1004" i="17"/>
  <c r="E1283" i="17"/>
  <c r="E923" i="17"/>
  <c r="E734" i="17"/>
  <c r="E468" i="17"/>
  <c r="E235" i="17"/>
  <c r="E260" i="17"/>
  <c r="E763" i="17"/>
  <c r="E152" i="17"/>
  <c r="E523" i="17"/>
  <c r="E963" i="17"/>
  <c r="E1404" i="17"/>
  <c r="E949" i="17"/>
  <c r="E1354" i="17"/>
  <c r="E1188" i="17"/>
  <c r="E999" i="17"/>
  <c r="E133" i="17"/>
  <c r="E865" i="17"/>
  <c r="E140" i="17"/>
  <c r="E933" i="17"/>
  <c r="E1376" i="17"/>
  <c r="E798" i="17"/>
  <c r="E830" i="17"/>
  <c r="E733" i="17"/>
  <c r="E440" i="17"/>
  <c r="E1501" i="17"/>
  <c r="E1384" i="17"/>
  <c r="E1380" i="17"/>
  <c r="E73" i="17"/>
  <c r="E334" i="17"/>
  <c r="E1487" i="17"/>
  <c r="E1252" i="17"/>
  <c r="E1172" i="17"/>
  <c r="E811" i="17"/>
  <c r="E1406" i="17"/>
  <c r="E161" i="17"/>
  <c r="E401" i="17"/>
  <c r="E50" i="17"/>
  <c r="E1282" i="17"/>
  <c r="E1215" i="17"/>
  <c r="E839" i="17"/>
  <c r="E1443" i="17"/>
  <c r="E185" i="17"/>
  <c r="E469" i="17"/>
  <c r="E109" i="17"/>
  <c r="E1310" i="17"/>
  <c r="E1231" i="17"/>
  <c r="E853" i="17"/>
  <c r="E1480" i="17"/>
  <c r="E155" i="17"/>
  <c r="E726" i="17"/>
  <c r="E390" i="17"/>
  <c r="E1386" i="17"/>
  <c r="E1336" i="17"/>
  <c r="E971" i="17"/>
  <c r="E1300" i="17"/>
  <c r="E503" i="17"/>
  <c r="E1119" i="17"/>
  <c r="E1090" i="17"/>
  <c r="E373" i="17"/>
  <c r="E561" i="17"/>
  <c r="E380" i="17"/>
  <c r="E258" i="17"/>
  <c r="E649" i="17"/>
  <c r="E560" i="17"/>
  <c r="E922" i="17"/>
  <c r="E299" i="17"/>
  <c r="E813" i="17"/>
  <c r="E912" i="17"/>
  <c r="E1010" i="17"/>
  <c r="E1299" i="17"/>
  <c r="E683" i="17"/>
  <c r="E1112" i="17"/>
  <c r="E1265" i="17"/>
  <c r="E1007" i="17"/>
  <c r="E459" i="17"/>
  <c r="E205" i="17"/>
  <c r="E298" i="17"/>
  <c r="E907" i="17"/>
  <c r="E1006" i="17"/>
  <c r="E515" i="17"/>
  <c r="E775" i="17"/>
  <c r="E959" i="17"/>
  <c r="E986" i="17"/>
  <c r="E153" i="17"/>
  <c r="E95" i="17"/>
  <c r="E607" i="17"/>
  <c r="E493" i="17"/>
  <c r="E76" i="17"/>
  <c r="E41" i="17"/>
  <c r="E267" i="17"/>
  <c r="E495" i="17"/>
  <c r="E365" i="17"/>
  <c r="E608" i="17"/>
  <c r="E645" i="17"/>
  <c r="E163" i="17"/>
  <c r="E391" i="17"/>
  <c r="E222" i="17"/>
  <c r="E486" i="17"/>
  <c r="E526" i="17"/>
  <c r="E179" i="17"/>
  <c r="E407" i="17"/>
  <c r="E248" i="17"/>
  <c r="E507" i="17"/>
  <c r="E545" i="17"/>
  <c r="E586" i="17"/>
  <c r="E1113" i="17"/>
  <c r="E693" i="17"/>
  <c r="E1284" i="17"/>
  <c r="E928" i="17"/>
  <c r="E249" i="17"/>
  <c r="E703" i="17"/>
  <c r="E253" i="17"/>
  <c r="E604" i="17"/>
  <c r="E1201" i="17"/>
  <c r="E882" i="17"/>
  <c r="E548" i="17"/>
  <c r="E1276" i="17"/>
  <c r="E942" i="17"/>
  <c r="E1503" i="17"/>
  <c r="E1149" i="17"/>
  <c r="E39" i="17"/>
  <c r="E178" i="17"/>
  <c r="E336" i="17"/>
  <c r="E1073" i="17"/>
  <c r="E827" i="17"/>
  <c r="E621" i="17"/>
  <c r="E313" i="17"/>
  <c r="E1143" i="17"/>
  <c r="E640" i="17"/>
  <c r="E397" i="17"/>
  <c r="E40" i="17"/>
  <c r="E511" i="17"/>
  <c r="E165" i="17"/>
  <c r="E668" i="17"/>
  <c r="E28" i="17"/>
  <c r="E1147" i="17"/>
  <c r="E750" i="17"/>
  <c r="E1104" i="17"/>
  <c r="E1254" i="17"/>
  <c r="E131" i="17"/>
  <c r="E374" i="17"/>
  <c r="E142" i="17"/>
  <c r="E953" i="17"/>
  <c r="E678" i="17"/>
  <c r="E387" i="17"/>
  <c r="E1285" i="17"/>
  <c r="E1034" i="17"/>
  <c r="E339" i="17"/>
  <c r="E1467" i="17"/>
  <c r="E774" i="17"/>
  <c r="E295" i="17"/>
  <c r="E544" i="17"/>
  <c r="E531" i="17"/>
  <c r="E1217" i="17"/>
  <c r="E1000" i="17"/>
  <c r="E819" i="17"/>
  <c r="E570" i="17"/>
  <c r="E1290" i="17"/>
  <c r="E899" i="17"/>
  <c r="E917" i="17"/>
  <c r="E524" i="17"/>
  <c r="E1450" i="17"/>
  <c r="E816" i="17"/>
  <c r="E1187" i="17"/>
  <c r="E867" i="17"/>
  <c r="E442" i="17"/>
  <c r="E1420" i="17"/>
  <c r="E1416" i="17"/>
  <c r="E1426" i="17"/>
  <c r="E617" i="17"/>
  <c r="E1249" i="17"/>
  <c r="E846" i="17"/>
  <c r="E1326" i="17"/>
  <c r="E1005" i="17"/>
  <c r="E1106" i="17"/>
  <c r="E1433" i="17"/>
  <c r="E1026" i="17"/>
  <c r="E838" i="17"/>
  <c r="E612" i="17"/>
  <c r="E107" i="17"/>
  <c r="E114" i="17"/>
  <c r="E665" i="17"/>
  <c r="E1267" i="17"/>
  <c r="E312" i="17"/>
  <c r="E743" i="17"/>
  <c r="E1368" i="17"/>
  <c r="E861" i="17"/>
  <c r="E1325" i="17"/>
  <c r="E1144" i="17"/>
  <c r="E957" i="17"/>
  <c r="E94" i="17"/>
  <c r="E849" i="17"/>
  <c r="E116" i="17"/>
  <c r="E924" i="17"/>
  <c r="E1366" i="17"/>
  <c r="E784" i="17"/>
  <c r="E802" i="17"/>
  <c r="E701" i="17"/>
  <c r="E410" i="17"/>
  <c r="E1492" i="17"/>
  <c r="E1374" i="17"/>
  <c r="E238" i="17"/>
  <c r="E112" i="17"/>
  <c r="E983" i="17"/>
  <c r="E1423" i="17"/>
  <c r="E1298" i="17"/>
  <c r="E1208" i="17"/>
  <c r="E204" i="17"/>
  <c r="E1127" i="17"/>
  <c r="E940" i="17"/>
  <c r="E751" i="17"/>
  <c r="E1324" i="17"/>
  <c r="E652" i="17"/>
  <c r="E294" i="17"/>
  <c r="E666" i="17"/>
  <c r="E552" i="17"/>
  <c r="E1240" i="17"/>
  <c r="E720" i="17"/>
  <c r="E1457" i="17"/>
  <c r="E1287" i="17"/>
  <c r="E381" i="17"/>
  <c r="E736" i="17"/>
  <c r="E728" i="17"/>
  <c r="E1311" i="17"/>
  <c r="E765" i="17"/>
  <c r="E1475" i="17"/>
  <c r="E1334" i="17"/>
  <c r="E444" i="17"/>
  <c r="E755" i="17"/>
  <c r="E786" i="17"/>
  <c r="E1332" i="17"/>
  <c r="E779" i="17"/>
  <c r="E1484" i="17"/>
  <c r="E1371" i="17"/>
  <c r="E92" i="17"/>
  <c r="E919" i="17"/>
  <c r="E1167" i="17"/>
  <c r="E1488" i="17"/>
  <c r="E895" i="17"/>
  <c r="E1521" i="17"/>
  <c r="E1481" i="17"/>
  <c r="E216" i="17"/>
  <c r="E102" i="17"/>
  <c r="E904" i="17"/>
  <c r="E920" i="17"/>
  <c r="E37" i="17"/>
  <c r="E911" i="17"/>
  <c r="E1517" i="17"/>
  <c r="E272" i="17"/>
  <c r="E954" i="17"/>
  <c r="E1023" i="17"/>
  <c r="E818" i="17"/>
  <c r="E748" i="17"/>
  <c r="E1255" i="17"/>
  <c r="E615" i="17"/>
  <c r="E1091" i="17"/>
  <c r="E1044" i="17"/>
  <c r="E341" i="17"/>
  <c r="E1343" i="17"/>
  <c r="E822" i="17"/>
  <c r="E1408" i="17"/>
  <c r="E1455" i="17"/>
  <c r="E852" i="17"/>
  <c r="E1444" i="17"/>
  <c r="E858" i="17"/>
  <c r="E941" i="17"/>
  <c r="E383" i="17"/>
  <c r="E821" i="17"/>
  <c r="E293" i="17"/>
  <c r="E538" i="17"/>
  <c r="E877" i="17"/>
  <c r="E25" i="17"/>
  <c r="E251" i="17"/>
  <c r="E479" i="17"/>
  <c r="E347" i="17"/>
  <c r="E589" i="17"/>
  <c r="E627" i="17"/>
  <c r="E139" i="17"/>
  <c r="E367" i="17"/>
  <c r="E184" i="17"/>
  <c r="E454" i="17"/>
  <c r="E498" i="17"/>
  <c r="E35" i="17"/>
  <c r="E263" i="17"/>
  <c r="E77" i="17"/>
  <c r="E318" i="17"/>
  <c r="E362" i="17"/>
  <c r="E51" i="17"/>
  <c r="E279" i="17"/>
  <c r="E44" i="17"/>
  <c r="E340" i="17"/>
  <c r="E382" i="17"/>
  <c r="E430" i="17"/>
  <c r="E985" i="17"/>
  <c r="E452" i="17"/>
  <c r="E1138" i="17"/>
  <c r="E782" i="17"/>
  <c r="E198" i="17"/>
  <c r="E447" i="17"/>
  <c r="E553" i="17"/>
  <c r="E419" i="17"/>
  <c r="E1057" i="17"/>
  <c r="E717" i="17"/>
  <c r="E232" i="17"/>
  <c r="E1111" i="17"/>
  <c r="E796" i="17"/>
  <c r="E1375" i="17"/>
  <c r="E914" i="17"/>
  <c r="E27" i="17"/>
  <c r="E236" i="17"/>
  <c r="E682" i="17"/>
  <c r="E897" i="17"/>
  <c r="E605" i="17"/>
  <c r="E278" i="17"/>
  <c r="E1230" i="17"/>
  <c r="E979" i="17"/>
  <c r="E96" i="17"/>
  <c r="E1412" i="17"/>
  <c r="E579" i="17"/>
  <c r="E231" i="17"/>
  <c r="E465" i="17"/>
  <c r="E472" i="17"/>
  <c r="E1169" i="17"/>
  <c r="E946" i="17"/>
  <c r="E764" i="17"/>
  <c r="E512" i="17"/>
  <c r="E1253" i="17"/>
  <c r="E840" i="17"/>
  <c r="E815" i="17"/>
  <c r="E113" i="17"/>
  <c r="E48" i="17"/>
  <c r="E488" i="17"/>
  <c r="E785" i="17"/>
  <c r="E369" i="17"/>
  <c r="E1266" i="17"/>
  <c r="E1093" i="17"/>
  <c r="E860" i="17"/>
  <c r="E1511" i="17"/>
  <c r="E1295" i="17"/>
  <c r="E1460" i="17"/>
  <c r="E283" i="17"/>
  <c r="E104" i="17"/>
  <c r="E304" i="17"/>
  <c r="E1041" i="17"/>
  <c r="E808" i="17"/>
  <c r="E578" i="17"/>
  <c r="E269" i="17"/>
  <c r="E1125" i="17"/>
  <c r="E594" i="17"/>
  <c r="E285" i="17"/>
  <c r="E1051" i="17"/>
  <c r="E1296" i="17"/>
  <c r="E1506" i="17"/>
  <c r="E952" i="17"/>
  <c r="E587" i="17"/>
  <c r="E1474" i="17"/>
  <c r="E1250" i="17"/>
  <c r="E760" i="17"/>
  <c r="E557" i="17"/>
  <c r="E274" i="17"/>
  <c r="E913" i="17"/>
  <c r="E302" i="17"/>
  <c r="E988" i="17"/>
  <c r="E1421" i="17"/>
  <c r="E843" i="17"/>
  <c r="E932" i="17"/>
  <c r="E762" i="17"/>
  <c r="E491" i="17"/>
  <c r="E1520" i="17"/>
  <c r="E1402" i="17"/>
  <c r="E672" i="17"/>
  <c r="E1281" i="17"/>
  <c r="E892" i="17"/>
  <c r="E1351" i="17"/>
  <c r="E1094" i="17"/>
  <c r="E1135" i="17"/>
  <c r="E1469" i="17"/>
  <c r="E1054" i="17"/>
  <c r="E880" i="17"/>
  <c r="E684" i="17"/>
  <c r="E247" i="17"/>
  <c r="E482" i="17"/>
  <c r="E955" i="17"/>
  <c r="E528" i="17"/>
  <c r="E856" i="17"/>
  <c r="E395" i="17"/>
  <c r="E1486" i="17"/>
  <c r="E214" i="17"/>
  <c r="E1436" i="17"/>
  <c r="E1316" i="17"/>
  <c r="E1146" i="17"/>
  <c r="E53" i="17"/>
  <c r="E1025" i="17"/>
  <c r="E533" i="17"/>
  <c r="E1107" i="17"/>
  <c r="E101" i="17"/>
  <c r="E931" i="17"/>
  <c r="E1151" i="17"/>
  <c r="E866" i="17"/>
  <c r="E657" i="17"/>
  <c r="E333" i="17"/>
  <c r="E1466" i="17"/>
  <c r="E1270" i="17"/>
  <c r="E103" i="17"/>
  <c r="E863" i="17"/>
  <c r="E724" i="17"/>
  <c r="E1441" i="17"/>
  <c r="E1400" i="17"/>
  <c r="E1072" i="17"/>
  <c r="E1126" i="17"/>
  <c r="E167" i="17"/>
  <c r="E909" i="17"/>
  <c r="E783" i="17"/>
  <c r="E1468" i="17"/>
  <c r="E1418" i="17"/>
  <c r="E1103" i="17"/>
  <c r="E1301" i="17"/>
  <c r="E207" i="17"/>
  <c r="E936" i="17"/>
  <c r="E826" i="17"/>
  <c r="E1477" i="17"/>
  <c r="E1427" i="17"/>
  <c r="E1117" i="17"/>
  <c r="E1490" i="17"/>
  <c r="E463" i="17"/>
  <c r="E1101" i="17"/>
  <c r="E1060" i="17"/>
  <c r="E316" i="17"/>
  <c r="E1500" i="17"/>
  <c r="E1234" i="17"/>
  <c r="E1197" i="17"/>
  <c r="E448" i="17"/>
  <c r="E489" i="17"/>
  <c r="E1504" i="17"/>
  <c r="E1050" i="17"/>
  <c r="E606" i="17"/>
  <c r="E1099" i="17"/>
  <c r="E1286" i="17"/>
  <c r="E828" i="17"/>
  <c r="E1142" i="17"/>
  <c r="E1333" i="17"/>
  <c r="E644" i="17"/>
  <c r="E1422" i="17"/>
  <c r="E1393" i="17"/>
  <c r="E673" i="17"/>
  <c r="E1191" i="17"/>
  <c r="E1232" i="17"/>
  <c r="E820" i="17"/>
  <c r="E256" i="17"/>
  <c r="E1012" i="17"/>
  <c r="E995" i="17"/>
  <c r="E354" i="17"/>
  <c r="E1040" i="17"/>
  <c r="E1168" i="17"/>
  <c r="E930" i="17"/>
  <c r="E1131" i="17"/>
  <c r="E1039" i="17"/>
  <c r="E148" i="17"/>
  <c r="E1438" i="17"/>
  <c r="E965" i="17"/>
  <c r="E262" i="17"/>
  <c r="E1313" i="17"/>
  <c r="E89" i="17"/>
  <c r="E31" i="17"/>
  <c r="E543" i="17"/>
  <c r="E420" i="17"/>
  <c r="E662" i="17"/>
  <c r="E700" i="17"/>
  <c r="E203" i="17"/>
  <c r="E431" i="17"/>
  <c r="E286" i="17"/>
  <c r="E534" i="17"/>
  <c r="E572" i="17"/>
  <c r="E99" i="17"/>
  <c r="E327" i="17"/>
  <c r="E120" i="17"/>
  <c r="E403" i="17"/>
  <c r="E445" i="17"/>
  <c r="E115" i="17"/>
  <c r="E343" i="17"/>
  <c r="E146" i="17"/>
  <c r="E424" i="17"/>
  <c r="E467" i="17"/>
  <c r="E513" i="17"/>
  <c r="E1049" i="17"/>
  <c r="E576" i="17"/>
  <c r="E1211" i="17"/>
  <c r="E855" i="17"/>
  <c r="E121" i="17"/>
  <c r="E575" i="17"/>
  <c r="E699" i="17"/>
  <c r="E522" i="17"/>
  <c r="E1129" i="17"/>
  <c r="E799" i="17"/>
  <c r="E405" i="17"/>
  <c r="E1194" i="17"/>
  <c r="E869" i="17"/>
  <c r="E1439" i="17"/>
  <c r="E1031" i="17"/>
  <c r="E171" i="17"/>
  <c r="E429" i="17"/>
  <c r="E188" i="17"/>
  <c r="E993" i="17"/>
  <c r="E735" i="17"/>
  <c r="E453" i="17"/>
  <c r="E80" i="17"/>
  <c r="E1061" i="17"/>
  <c r="E417" i="17"/>
  <c r="E1494" i="17"/>
  <c r="E876" i="17"/>
  <c r="E375" i="17"/>
  <c r="E626" i="17"/>
  <c r="E568" i="17"/>
  <c r="E1257" i="17"/>
  <c r="E1037" i="17"/>
  <c r="E874" i="17"/>
  <c r="E643" i="17"/>
  <c r="E1335" i="17"/>
  <c r="E972" i="17"/>
  <c r="E1035" i="17"/>
  <c r="E265" i="17"/>
  <c r="E172" i="17"/>
  <c r="E654" i="17"/>
  <c r="E873" i="17"/>
  <c r="E532" i="17"/>
  <c r="E186" i="17"/>
  <c r="E1184" i="17"/>
  <c r="E951" i="17"/>
  <c r="E226" i="17"/>
  <c r="E1385" i="17"/>
  <c r="E427" i="17"/>
  <c r="E143" i="17"/>
  <c r="E361" i="17"/>
  <c r="E409" i="17"/>
  <c r="E1137" i="17"/>
  <c r="E900" i="17"/>
  <c r="E727" i="17"/>
  <c r="E428" i="17"/>
  <c r="E1207" i="17"/>
  <c r="E767" i="17"/>
  <c r="E692" i="17"/>
  <c r="E314" i="17"/>
  <c r="E1377" i="17"/>
  <c r="E509" i="17"/>
  <c r="E1069" i="17"/>
  <c r="E749" i="17"/>
  <c r="E181" i="17"/>
  <c r="E1347" i="17"/>
  <c r="E1370" i="17"/>
  <c r="E950" i="17"/>
  <c r="E221" i="17"/>
  <c r="E1081" i="17"/>
  <c r="E637" i="17"/>
  <c r="E1152" i="17"/>
  <c r="E450" i="17"/>
  <c r="E975" i="17"/>
  <c r="E1210" i="17"/>
  <c r="E894" i="17"/>
  <c r="E704" i="17"/>
  <c r="E389" i="17"/>
  <c r="E97" i="17"/>
  <c r="E456" i="17"/>
  <c r="E353" i="17"/>
  <c r="E1084" i="17"/>
  <c r="E1495" i="17"/>
  <c r="E1442" i="17"/>
  <c r="E1268" i="17"/>
  <c r="E458" i="17"/>
  <c r="E1200" i="17"/>
  <c r="E1013" i="17"/>
  <c r="E824" i="17"/>
  <c r="E527" i="17"/>
  <c r="E677" i="17"/>
  <c r="E1156" i="17"/>
  <c r="E759" i="17"/>
  <c r="E1118" i="17"/>
  <c r="E619" i="17"/>
  <c r="E426" i="17"/>
  <c r="E490" i="17"/>
  <c r="E1518" i="17"/>
  <c r="E1410" i="17"/>
  <c r="E1278" i="17"/>
  <c r="E497" i="17"/>
  <c r="E1193" i="17"/>
  <c r="E800" i="17"/>
  <c r="E1271" i="17"/>
  <c r="E859" i="17"/>
  <c r="E1077" i="17"/>
  <c r="E1396" i="17"/>
  <c r="E996" i="17"/>
  <c r="E807" i="17"/>
  <c r="E566" i="17"/>
  <c r="E377" i="17"/>
  <c r="E1170" i="17"/>
  <c r="E679" i="17"/>
  <c r="E1247" i="17"/>
  <c r="E1251" i="17"/>
  <c r="E669" i="17"/>
  <c r="E264" i="17"/>
  <c r="E1328" i="17"/>
  <c r="E966" i="17"/>
  <c r="E52" i="17"/>
  <c r="E1293" i="17"/>
  <c r="E1319" i="17"/>
  <c r="E742" i="17"/>
  <c r="E332" i="17"/>
  <c r="E1356" i="17"/>
  <c r="E1397" i="17"/>
  <c r="E30" i="17"/>
  <c r="E62" i="17"/>
  <c r="E1339" i="17"/>
  <c r="E771" i="17"/>
  <c r="E358" i="17"/>
  <c r="E1365" i="17"/>
  <c r="E432" i="17"/>
  <c r="E402" i="17"/>
  <c r="E437" i="17"/>
  <c r="E1485" i="17"/>
  <c r="E1021" i="17"/>
  <c r="E565" i="17"/>
  <c r="E1429" i="17"/>
  <c r="E893" i="17"/>
  <c r="E136" i="17"/>
  <c r="E956" i="17"/>
  <c r="E1224" i="17"/>
  <c r="E58" i="17"/>
  <c r="E658" i="17"/>
  <c r="E1509" i="17"/>
  <c r="E1352" i="17"/>
  <c r="E805" i="17"/>
  <c r="E170" i="17"/>
  <c r="E1498" i="17"/>
  <c r="E889" i="17"/>
  <c r="E1451" i="17"/>
  <c r="E1096" i="17"/>
  <c r="E1434" i="17"/>
  <c r="E715" i="17"/>
  <c r="E360" i="17"/>
  <c r="E1462" i="17"/>
  <c r="E292" i="17"/>
  <c r="E1464" i="17"/>
  <c r="E510" i="17"/>
  <c r="E585" i="17"/>
  <c r="E1482" i="17"/>
  <c r="E1053" i="17"/>
  <c r="E1350" i="17"/>
  <c r="E86" i="17"/>
  <c r="E1314" i="17"/>
  <c r="E730" i="17"/>
  <c r="E1272" i="17"/>
  <c r="E1407" i="17"/>
  <c r="E422" i="17"/>
  <c r="E1150" i="17"/>
  <c r="E217" i="17"/>
  <c r="E159" i="17"/>
  <c r="E671" i="17"/>
  <c r="E134" i="17"/>
  <c r="E194" i="17"/>
  <c r="E105" i="17"/>
  <c r="E47" i="17"/>
  <c r="E559" i="17"/>
  <c r="E438" i="17"/>
  <c r="E681" i="17"/>
  <c r="E45" i="17"/>
  <c r="E227" i="17"/>
  <c r="E455" i="17"/>
  <c r="E320" i="17"/>
  <c r="E562" i="17"/>
  <c r="E600" i="17"/>
  <c r="E243" i="17"/>
  <c r="E471" i="17"/>
  <c r="E338" i="17"/>
  <c r="E580" i="17"/>
  <c r="E618" i="17"/>
  <c r="E659" i="17"/>
  <c r="E1177" i="17"/>
  <c r="E772" i="17"/>
  <c r="E162" i="17"/>
  <c r="E1002" i="17"/>
  <c r="E91" i="17"/>
  <c r="E108" i="17"/>
  <c r="E435" i="17"/>
  <c r="E686" i="17"/>
  <c r="E1273" i="17"/>
  <c r="E964" i="17"/>
  <c r="E680" i="17"/>
  <c r="E174" i="17"/>
  <c r="E1015" i="17"/>
  <c r="E176" i="17"/>
  <c r="E1264" i="17"/>
  <c r="E183" i="17"/>
  <c r="E413" i="17"/>
  <c r="E451" i="17"/>
  <c r="E1153" i="17"/>
  <c r="E927" i="17"/>
  <c r="E746" i="17"/>
  <c r="E462" i="17"/>
  <c r="E1226" i="17"/>
  <c r="E812" i="17"/>
  <c r="E757" i="17"/>
  <c r="E57" i="17"/>
  <c r="E655" i="17"/>
  <c r="E404" i="17"/>
  <c r="E753" i="17"/>
  <c r="E301" i="17"/>
  <c r="E1238" i="17"/>
  <c r="E1056" i="17"/>
  <c r="E832" i="17"/>
  <c r="E1479" i="17"/>
  <c r="E1236" i="17"/>
  <c r="E1405" i="17"/>
  <c r="E275" i="17"/>
  <c r="E72" i="17"/>
  <c r="E290" i="17"/>
  <c r="E1033" i="17"/>
  <c r="E790" i="17"/>
  <c r="E564" i="17"/>
  <c r="E244" i="17"/>
  <c r="E1116" i="17"/>
  <c r="E569" i="17"/>
  <c r="E196" i="17"/>
  <c r="E1022" i="17"/>
  <c r="E439" i="17"/>
  <c r="E34" i="17"/>
  <c r="E622" i="17"/>
  <c r="E1297" i="17"/>
  <c r="E1092" i="17"/>
  <c r="E910" i="17"/>
  <c r="E702" i="17"/>
  <c r="E1367" i="17"/>
  <c r="E1045" i="17"/>
  <c r="E1136" i="17"/>
  <c r="E711" i="17"/>
  <c r="E42" i="17"/>
  <c r="E1067" i="17"/>
  <c r="E1304" i="17"/>
  <c r="E984" i="17"/>
  <c r="E638" i="17"/>
  <c r="E1493" i="17"/>
  <c r="E698" i="17"/>
  <c r="E49" i="17"/>
  <c r="E372" i="17"/>
  <c r="E254" i="17"/>
  <c r="E1047" i="17"/>
  <c r="E1471" i="17"/>
  <c r="E1387" i="17"/>
  <c r="E1237" i="17"/>
  <c r="E348" i="17"/>
  <c r="E1158" i="17"/>
  <c r="E968" i="17"/>
  <c r="E795" i="17"/>
  <c r="E119" i="17"/>
  <c r="E388" i="17"/>
  <c r="E872" i="17"/>
  <c r="E396" i="17"/>
  <c r="E739" i="17"/>
  <c r="E240" i="17"/>
  <c r="E1459" i="17"/>
  <c r="E70" i="17"/>
  <c r="E1409" i="17"/>
  <c r="E1277" i="17"/>
  <c r="E1087" i="17"/>
  <c r="E502" i="17"/>
  <c r="E1017" i="17"/>
  <c r="E520" i="17"/>
  <c r="E1098" i="17"/>
  <c r="E1522" i="17"/>
  <c r="E916" i="17"/>
  <c r="E1078" i="17"/>
  <c r="E850" i="17"/>
  <c r="E633" i="17"/>
  <c r="E307" i="17"/>
  <c r="E241" i="17"/>
  <c r="E636" i="17"/>
  <c r="E518" i="17"/>
  <c r="E1175" i="17"/>
  <c r="E200" i="17"/>
  <c r="E376" i="17"/>
  <c r="E1331" i="17"/>
  <c r="E697" i="17"/>
  <c r="E1260" i="17"/>
  <c r="E1071" i="17"/>
  <c r="E884" i="17"/>
  <c r="E1452" i="17"/>
  <c r="E1453" i="17"/>
  <c r="E425" i="17"/>
  <c r="E1066" i="17"/>
  <c r="E1424" i="17"/>
  <c r="E400" i="17"/>
  <c r="E998" i="17"/>
  <c r="E582" i="17"/>
  <c r="E1242" i="17"/>
  <c r="E517" i="17"/>
  <c r="E1120" i="17"/>
  <c r="E1497" i="17"/>
  <c r="E555" i="17"/>
  <c r="E1027" i="17"/>
  <c r="E862" i="17"/>
  <c r="E1379" i="17"/>
  <c r="E563" i="17"/>
  <c r="E1139" i="17"/>
  <c r="E156" i="17"/>
  <c r="E602" i="17"/>
  <c r="E1042" i="17"/>
  <c r="E980" i="17"/>
  <c r="E1489" i="17"/>
  <c r="E173" i="17"/>
  <c r="E46" i="17"/>
  <c r="E831" i="17"/>
  <c r="E890" i="17"/>
  <c r="E1159" i="17"/>
  <c r="E1214" i="17"/>
  <c r="E1344" i="17"/>
  <c r="E650" i="17"/>
  <c r="E741" i="17"/>
  <c r="E596" i="17"/>
  <c r="E460" i="17"/>
  <c r="E344" i="17"/>
  <c r="E1392" i="17"/>
  <c r="E537" i="17"/>
  <c r="E948" i="17"/>
  <c r="E1428" i="17"/>
  <c r="E716" i="17"/>
  <c r="E883" i="17"/>
  <c r="E1274" i="17"/>
  <c r="E789" i="17"/>
  <c r="E100" i="17"/>
  <c r="E529" i="17"/>
  <c r="E1448" i="17"/>
  <c r="E1065" i="17"/>
  <c r="E1403" i="17"/>
  <c r="E1346" i="17"/>
  <c r="E1154" i="17"/>
  <c r="E1449" i="17"/>
  <c r="E1364" i="17"/>
  <c r="E1361" i="17"/>
  <c r="E1505" i="17"/>
  <c r="E1411" i="17"/>
  <c r="E1212" i="17"/>
  <c r="E1345" i="17"/>
  <c r="E1389" i="17"/>
  <c r="E281" i="17"/>
  <c r="E223" i="17"/>
  <c r="E74" i="17"/>
  <c r="E252" i="17"/>
  <c r="E309" i="17"/>
  <c r="E169" i="17"/>
  <c r="E111" i="17"/>
  <c r="E623" i="17"/>
  <c r="E32" i="17"/>
  <c r="E106" i="17"/>
  <c r="E65" i="17"/>
  <c r="E291" i="17"/>
  <c r="E519" i="17"/>
  <c r="E393" i="17"/>
  <c r="E635" i="17"/>
  <c r="E81" i="17"/>
  <c r="E23" i="17"/>
  <c r="E535" i="17"/>
  <c r="E411" i="17"/>
  <c r="E653" i="17"/>
  <c r="E691" i="17"/>
  <c r="E729" i="17"/>
  <c r="E1241" i="17"/>
  <c r="E845" i="17"/>
  <c r="E337" i="17"/>
  <c r="E1075" i="17"/>
  <c r="E219" i="17"/>
  <c r="E310" i="17"/>
  <c r="E590" i="17"/>
  <c r="E761" i="17"/>
  <c r="E60" i="17"/>
  <c r="E1046" i="17"/>
  <c r="E773" i="17"/>
  <c r="E363" i="17"/>
  <c r="E1088" i="17"/>
  <c r="E234" i="17"/>
  <c r="E1357" i="17"/>
  <c r="E335" i="17"/>
  <c r="E598" i="17"/>
  <c r="E549" i="17"/>
  <c r="E1233" i="17"/>
  <c r="E1019" i="17"/>
  <c r="E837" i="17"/>
  <c r="E601" i="17"/>
  <c r="E1317" i="17"/>
  <c r="E943" i="17"/>
  <c r="E976" i="17"/>
  <c r="E201" i="17"/>
  <c r="E69" i="17"/>
  <c r="E581" i="17"/>
  <c r="E841" i="17"/>
  <c r="E485" i="17"/>
  <c r="E93" i="17"/>
  <c r="E1157" i="17"/>
  <c r="E915" i="17"/>
  <c r="E130" i="17"/>
  <c r="E1348" i="17"/>
  <c r="E250" i="17"/>
  <c r="E127" i="17"/>
  <c r="E330" i="17"/>
  <c r="E398" i="17"/>
  <c r="E1121" i="17"/>
  <c r="E891" i="17"/>
  <c r="E718" i="17"/>
  <c r="E412" i="17"/>
  <c r="E1198" i="17"/>
  <c r="E752" i="17"/>
  <c r="E646" i="17"/>
  <c r="E284" i="17"/>
  <c r="E591" i="17"/>
  <c r="E321" i="17"/>
  <c r="E713" i="17"/>
  <c r="E182" i="17"/>
  <c r="E1183" i="17"/>
  <c r="E1011" i="17"/>
  <c r="E787" i="17"/>
  <c r="E1447" i="17"/>
  <c r="E1178" i="17"/>
  <c r="E1341" i="17"/>
  <c r="E829" i="17"/>
  <c r="E574" i="17"/>
  <c r="E326" i="17"/>
  <c r="E1381" i="17"/>
  <c r="E1100" i="17"/>
  <c r="E780" i="17"/>
  <c r="E747" i="17"/>
  <c r="E166" i="17"/>
  <c r="E43" i="17"/>
  <c r="E24" i="17"/>
  <c r="E620" i="17"/>
  <c r="E1239" i="17"/>
  <c r="E141" i="17"/>
  <c r="E625" i="17"/>
  <c r="E1349" i="17"/>
  <c r="E758" i="17"/>
  <c r="E1288" i="17"/>
  <c r="E1115" i="17"/>
  <c r="E926" i="17"/>
  <c r="E399" i="17"/>
  <c r="E595" i="17"/>
  <c r="E1074" i="17"/>
  <c r="E674" i="17"/>
  <c r="E1003" i="17"/>
  <c r="E550" i="17"/>
  <c r="E242" i="17"/>
  <c r="E408" i="17"/>
  <c r="E1491" i="17"/>
  <c r="E1373" i="17"/>
  <c r="E1219" i="17"/>
  <c r="E476" i="17"/>
  <c r="E1185" i="17"/>
  <c r="E791" i="17"/>
  <c r="E1262" i="17"/>
  <c r="E844" i="17"/>
  <c r="E1048" i="17"/>
  <c r="E1378" i="17"/>
  <c r="E981" i="17"/>
  <c r="E794" i="17"/>
  <c r="E542" i="17"/>
  <c r="E259" i="17"/>
  <c r="E276" i="17"/>
  <c r="E781" i="17"/>
  <c r="E220" i="17"/>
  <c r="E546" i="17"/>
  <c r="E994" i="17"/>
  <c r="E1413" i="17"/>
  <c r="E978" i="17"/>
  <c r="E1363" i="17"/>
  <c r="E1204" i="17"/>
  <c r="E1030" i="17"/>
  <c r="E731" i="17"/>
  <c r="E1507" i="17"/>
  <c r="E378" i="17"/>
  <c r="E379" i="17"/>
  <c r="E190" i="17"/>
  <c r="E1095" i="17"/>
  <c r="E1261" i="17"/>
  <c r="E1435" i="17"/>
  <c r="E1140" i="17"/>
  <c r="E441" i="17"/>
  <c r="E446" i="17"/>
  <c r="E342" i="17"/>
  <c r="E124" i="17"/>
  <c r="E1291" i="17"/>
  <c r="E1472" i="17"/>
  <c r="E1312" i="17"/>
  <c r="E461" i="17"/>
  <c r="E480" i="17"/>
  <c r="E366" i="17"/>
  <c r="E168" i="17"/>
  <c r="E1306" i="17"/>
  <c r="E1508" i="17"/>
  <c r="E1425" i="17"/>
  <c r="E632" i="17"/>
  <c r="E714" i="17"/>
  <c r="E573" i="17"/>
  <c r="E433" i="17"/>
  <c r="E1382" i="17"/>
  <c r="E1182" i="17"/>
  <c r="E324" i="17"/>
  <c r="E1001" i="17"/>
  <c r="E1070" i="17"/>
  <c r="E902" i="17"/>
  <c r="E305" i="17"/>
  <c r="E500" i="17"/>
  <c r="E722" i="17"/>
  <c r="E83" i="17"/>
  <c r="E667" i="17"/>
  <c r="E766" i="17"/>
  <c r="E937" i="17"/>
  <c r="E970" i="17"/>
  <c r="E464" i="17"/>
  <c r="E628" i="17"/>
  <c r="E1225" i="17"/>
  <c r="E788" i="17"/>
  <c r="E1398" i="17"/>
  <c r="E483" i="17"/>
  <c r="E1080" i="17"/>
  <c r="E588" i="17"/>
  <c r="E1323" i="17"/>
  <c r="E449" i="17"/>
  <c r="E660" i="17"/>
  <c r="E1470" i="17"/>
  <c r="E288" i="17"/>
  <c r="E1155" i="17"/>
  <c r="E1134" i="17"/>
  <c r="E611" i="17"/>
  <c r="E59" i="17"/>
  <c r="E287" i="17"/>
  <c r="E56" i="17"/>
  <c r="E350" i="17"/>
  <c r="E394" i="17"/>
  <c r="E233" i="17"/>
  <c r="E175" i="17"/>
  <c r="E687" i="17"/>
  <c r="E164" i="17"/>
  <c r="E224" i="17"/>
  <c r="E129" i="17"/>
  <c r="E71" i="17"/>
  <c r="E583" i="17"/>
  <c r="E466" i="17"/>
  <c r="E708" i="17"/>
  <c r="E145" i="17"/>
  <c r="E87" i="17"/>
  <c r="E599" i="17"/>
  <c r="E484" i="17"/>
  <c r="E54" i="17"/>
  <c r="E128" i="17"/>
  <c r="E793" i="17"/>
  <c r="E1305" i="17"/>
  <c r="E918" i="17"/>
  <c r="E470" i="17"/>
  <c r="E1148" i="17"/>
  <c r="E63" i="17"/>
  <c r="E457" i="17"/>
  <c r="E66" i="17"/>
  <c r="E833" i="17"/>
  <c r="E277" i="17"/>
  <c r="E1128" i="17"/>
  <c r="E864" i="17"/>
  <c r="E496" i="17"/>
  <c r="E1162" i="17"/>
  <c r="E473" i="17"/>
  <c r="E1430" i="17"/>
  <c r="E487" i="17"/>
  <c r="E122" i="17"/>
  <c r="E641" i="17"/>
  <c r="E1321" i="17"/>
  <c r="E1110" i="17"/>
  <c r="E938" i="17"/>
  <c r="E732" i="17"/>
  <c r="E1391" i="17"/>
  <c r="E1076" i="17"/>
  <c r="E1196" i="17"/>
  <c r="E67" i="17"/>
  <c r="E300" i="17"/>
  <c r="E85" i="17"/>
  <c r="E929" i="17"/>
  <c r="E634" i="17"/>
  <c r="E322" i="17"/>
  <c r="E1248" i="17"/>
  <c r="E997" i="17"/>
  <c r="E189" i="17"/>
  <c r="E1440" i="17"/>
  <c r="E670" i="17"/>
  <c r="E271" i="17"/>
  <c r="E525" i="17"/>
  <c r="E504" i="17"/>
  <c r="E1209" i="17"/>
  <c r="E982" i="17"/>
  <c r="E810" i="17"/>
  <c r="E556" i="17"/>
  <c r="E1280" i="17"/>
  <c r="E885" i="17"/>
  <c r="E888" i="17"/>
  <c r="E137" i="17"/>
  <c r="E26" i="17"/>
  <c r="E508" i="17"/>
  <c r="E801" i="17"/>
  <c r="E386" i="17"/>
  <c r="E1275" i="17"/>
  <c r="E1102" i="17"/>
  <c r="E878" i="17"/>
  <c r="E1519" i="17"/>
  <c r="E1309" i="17"/>
  <c r="E1478" i="17"/>
  <c r="E944" i="17"/>
  <c r="E875" i="17"/>
  <c r="E1454" i="17"/>
  <c r="E1218" i="17"/>
  <c r="E898" i="17"/>
  <c r="E1362" i="17"/>
  <c r="E1228" i="17"/>
  <c r="E55" i="17"/>
  <c r="E357" i="17"/>
  <c r="E836" i="17"/>
  <c r="E328" i="17"/>
  <c r="E685" i="17"/>
  <c r="E98" i="17"/>
  <c r="E1432" i="17"/>
  <c r="E1036" i="17"/>
  <c r="E1390" i="17"/>
  <c r="E1246" i="17"/>
  <c r="E1059" i="17"/>
  <c r="E695" i="17"/>
  <c r="E777" i="17"/>
  <c r="E1256" i="17"/>
  <c r="E851" i="17"/>
  <c r="E1279" i="17"/>
  <c r="E740" i="17"/>
  <c r="E712" i="17"/>
  <c r="E630" i="17"/>
  <c r="E306" i="17"/>
  <c r="E1456" i="17"/>
  <c r="E1338" i="17"/>
  <c r="E208" i="17"/>
  <c r="E88" i="17"/>
  <c r="E974" i="17"/>
  <c r="E1415" i="17"/>
  <c r="E1269" i="17"/>
  <c r="E1195" i="17"/>
  <c r="E110" i="17"/>
  <c r="E1114" i="17"/>
  <c r="E925" i="17"/>
  <c r="E738" i="17"/>
  <c r="E255" i="17"/>
  <c r="E492" i="17"/>
  <c r="E973" i="17"/>
  <c r="E541" i="17"/>
  <c r="E870" i="17"/>
  <c r="E1496" i="17"/>
  <c r="E1445" i="17"/>
  <c r="E1337" i="17"/>
  <c r="E1160" i="17"/>
  <c r="E1109" i="17"/>
  <c r="E1259" i="17"/>
  <c r="E769" i="17"/>
  <c r="E842" i="17"/>
  <c r="E725" i="17"/>
  <c r="E610" i="17"/>
  <c r="E1446" i="17"/>
  <c r="E1243" i="17"/>
  <c r="E834" i="17"/>
  <c r="E809" i="17"/>
  <c r="E887" i="17"/>
  <c r="E756" i="17"/>
  <c r="E656" i="17"/>
  <c r="E1465" i="17"/>
  <c r="E1417" i="17"/>
  <c r="E1068" i="17"/>
  <c r="E825" i="17"/>
  <c r="E906" i="17"/>
  <c r="E770" i="17"/>
  <c r="E676" i="17"/>
  <c r="E1483" i="17"/>
  <c r="E935" i="17"/>
  <c r="E1141" i="17"/>
  <c r="E969" i="17"/>
  <c r="E1052" i="17"/>
  <c r="E886" i="17"/>
  <c r="E806" i="17"/>
  <c r="E228" i="17"/>
  <c r="E1213" i="17"/>
  <c r="E1353" i="17"/>
  <c r="E1329" i="17"/>
  <c r="E1399" i="17"/>
  <c r="E1164" i="17"/>
  <c r="E149" i="17"/>
  <c r="E1340" i="17"/>
  <c r="E1263" i="17"/>
  <c r="E571" i="17"/>
  <c r="E1358" i="17"/>
  <c r="E1307" i="17"/>
  <c r="E1055" i="17"/>
  <c r="E616" i="17"/>
  <c r="E1086" i="17"/>
  <c r="E675" i="17"/>
  <c r="E1192" i="17"/>
  <c r="E879" i="17"/>
  <c r="E117" i="17"/>
  <c r="E210" i="17"/>
  <c r="E1122" i="17"/>
  <c r="E1176" i="17"/>
  <c r="E329" i="17"/>
  <c r="E1223" i="17"/>
  <c r="E1205" i="17"/>
  <c r="E311" i="17"/>
  <c r="E776" i="17"/>
  <c r="E1461" i="17"/>
  <c r="E987" i="17"/>
  <c r="E1173" i="17"/>
  <c r="E123" i="17"/>
  <c r="E351" i="17"/>
  <c r="E158" i="17"/>
  <c r="E434" i="17"/>
  <c r="E477" i="17"/>
  <c r="E297" i="17"/>
  <c r="E239" i="17"/>
  <c r="E38" i="17"/>
  <c r="E280" i="17"/>
  <c r="E331" i="17"/>
  <c r="E193" i="17"/>
  <c r="E135" i="17"/>
  <c r="E647" i="17"/>
  <c r="E90" i="17"/>
  <c r="E150" i="17"/>
  <c r="E209" i="17"/>
  <c r="E151" i="17"/>
  <c r="E663" i="17"/>
  <c r="E118" i="17"/>
  <c r="E180" i="17"/>
  <c r="E245" i="17"/>
  <c r="E857" i="17"/>
  <c r="E138" i="17"/>
  <c r="E991" i="17"/>
  <c r="E593" i="17"/>
  <c r="E1221" i="17"/>
  <c r="E191" i="17"/>
  <c r="E192" i="17"/>
  <c r="E202" i="17"/>
  <c r="E905" i="17"/>
  <c r="E436" i="17"/>
  <c r="E1220" i="17"/>
  <c r="E947" i="17"/>
  <c r="E614" i="17"/>
  <c r="E1235" i="17"/>
  <c r="E661" i="17"/>
  <c r="E33" i="17"/>
  <c r="E631" i="17"/>
  <c r="E352" i="17"/>
  <c r="E737" i="17"/>
  <c r="E229" i="17"/>
  <c r="E1202" i="17"/>
  <c r="E1038" i="17"/>
  <c r="E814" i="17"/>
  <c r="E1463" i="17"/>
  <c r="E1206" i="17"/>
  <c r="E1369" i="17"/>
  <c r="E211" i="17"/>
  <c r="E475" i="17"/>
  <c r="E230" i="17"/>
  <c r="E1009" i="17"/>
  <c r="E754" i="17"/>
  <c r="E505" i="17"/>
  <c r="E126" i="17"/>
  <c r="E1079" i="17"/>
  <c r="E499" i="17"/>
  <c r="E1513" i="17"/>
  <c r="E934" i="17"/>
  <c r="E423" i="17"/>
  <c r="E690" i="17"/>
  <c r="E613" i="17"/>
  <c r="E1289" i="17"/>
  <c r="E1083" i="17"/>
  <c r="E901" i="17"/>
  <c r="E688" i="17"/>
  <c r="E1359" i="17"/>
  <c r="E1016" i="17"/>
  <c r="E1108" i="17"/>
  <c r="E289" i="17"/>
  <c r="E197" i="17"/>
  <c r="E664" i="17"/>
  <c r="E881" i="17"/>
  <c r="E547" i="17"/>
  <c r="E212" i="17"/>
  <c r="E1203" i="17"/>
  <c r="E960" i="17"/>
  <c r="E246" i="17"/>
  <c r="E1394" i="17"/>
  <c r="E481" i="17"/>
  <c r="E1062" i="17"/>
  <c r="E1123" i="17"/>
  <c r="E719" i="17"/>
  <c r="E78" i="17"/>
  <c r="E1327" i="17"/>
  <c r="E1014" i="17"/>
  <c r="E1342" i="17"/>
  <c r="E213" i="17"/>
  <c r="E359" i="17"/>
  <c r="E558" i="17"/>
  <c r="E1028" i="17"/>
  <c r="E629" i="17"/>
  <c r="E958" i="17"/>
  <c r="E474" i="17"/>
  <c r="E1514" i="17"/>
  <c r="E355" i="17"/>
  <c r="E1473" i="17"/>
  <c r="E1355" i="17"/>
  <c r="E1190" i="17"/>
  <c r="E356" i="17"/>
  <c r="E945" i="17"/>
  <c r="E370" i="17"/>
  <c r="E1024" i="17"/>
  <c r="E1458" i="17"/>
  <c r="E871" i="17"/>
  <c r="E990" i="17"/>
  <c r="E792" i="17"/>
  <c r="E539" i="17"/>
  <c r="E132" i="17"/>
  <c r="E225" i="17"/>
  <c r="E609" i="17"/>
  <c r="E501" i="17"/>
  <c r="E1166" i="17"/>
  <c r="E154" i="17"/>
  <c r="E323" i="17"/>
  <c r="E1320" i="17"/>
  <c r="E648" i="17"/>
  <c r="E1245" i="17"/>
  <c r="E1058" i="17"/>
  <c r="E868" i="17"/>
  <c r="E551" i="17"/>
  <c r="E696" i="17"/>
  <c r="E1165" i="17"/>
  <c r="E768" i="17"/>
  <c r="E1133" i="17"/>
  <c r="E642" i="17"/>
  <c r="E478" i="17"/>
  <c r="E514" i="17"/>
  <c r="E125" i="17"/>
  <c r="E1419" i="17"/>
  <c r="E1292" i="17"/>
  <c r="E1516" i="17"/>
  <c r="E1082" i="17"/>
  <c r="E1097" i="17"/>
  <c r="E1180" i="17"/>
  <c r="E989" i="17"/>
  <c r="E908" i="17"/>
  <c r="E416" i="17"/>
  <c r="E406" i="17"/>
  <c r="E1499" i="17"/>
  <c r="E1145" i="17"/>
  <c r="E1216" i="17"/>
  <c r="E1018" i="17"/>
  <c r="E939" i="17"/>
  <c r="E494" i="17"/>
  <c r="E603" i="17"/>
  <c r="E349" i="17"/>
  <c r="E1161" i="17"/>
  <c r="E1244" i="17"/>
  <c r="E1032" i="17"/>
  <c r="E967" i="17"/>
  <c r="E521" i="17"/>
  <c r="E848" i="17"/>
  <c r="E1383" i="17"/>
  <c r="E1085" i="17"/>
  <c r="E706" i="17"/>
  <c r="E1227" i="17"/>
  <c r="E195" i="17"/>
  <c r="E744" i="17"/>
  <c r="E443" i="17"/>
  <c r="E1395" i="17"/>
  <c r="E577" i="17"/>
  <c r="E1181" i="17"/>
  <c r="E847" i="17"/>
  <c r="E721" i="17"/>
  <c r="E1414" i="17"/>
  <c r="E68" i="17"/>
  <c r="E1008" i="17"/>
  <c r="E1063" i="17"/>
  <c r="E1510" i="17"/>
  <c r="E1199" i="17"/>
  <c r="E1258" i="17"/>
  <c r="E1372" i="17"/>
  <c r="E804" i="17"/>
  <c r="E315" i="17"/>
  <c r="E903" i="17"/>
  <c r="E1502" i="17"/>
  <c r="E540" i="17"/>
  <c r="E962" i="17"/>
  <c r="E1512" i="17"/>
  <c r="E1020" i="17"/>
  <c r="E1315" i="17"/>
  <c r="E1124" i="17"/>
  <c r="E530" i="17"/>
  <c r="E270" i="17"/>
  <c r="M60" i="19"/>
  <c r="M124" i="19"/>
  <c r="M188" i="19"/>
  <c r="M252" i="19"/>
  <c r="M316" i="19"/>
  <c r="M380" i="19"/>
  <c r="M444" i="19"/>
  <c r="M508" i="19"/>
  <c r="M572" i="19"/>
  <c r="M636" i="19"/>
  <c r="M700" i="19"/>
  <c r="M90" i="19"/>
  <c r="M163" i="19"/>
  <c r="M237" i="19"/>
  <c r="M310" i="19"/>
  <c r="M383" i="19"/>
  <c r="M456" i="19"/>
  <c r="M529" i="19"/>
  <c r="M602" i="19"/>
  <c r="M675" i="19"/>
  <c r="M743" i="19"/>
  <c r="M38" i="19"/>
  <c r="M121" i="19"/>
  <c r="M93" i="19"/>
  <c r="M176" i="19"/>
  <c r="M259" i="19"/>
  <c r="M343" i="19"/>
  <c r="M44" i="19"/>
  <c r="M116" i="19"/>
  <c r="M196" i="19"/>
  <c r="M268" i="19"/>
  <c r="M340" i="19"/>
  <c r="M412" i="19"/>
  <c r="M484" i="19"/>
  <c r="M556" i="19"/>
  <c r="M628" i="19"/>
  <c r="M26" i="19"/>
  <c r="M109" i="19"/>
  <c r="M191" i="19"/>
  <c r="M273" i="19"/>
  <c r="M355" i="19"/>
  <c r="M438" i="19"/>
  <c r="M520" i="19"/>
  <c r="M611" i="19"/>
  <c r="M694" i="19"/>
  <c r="M767" i="19"/>
  <c r="M79" i="19"/>
  <c r="M61" i="19"/>
  <c r="M155" i="19"/>
  <c r="M249" i="19"/>
  <c r="M353" i="19"/>
  <c r="M437" i="19"/>
  <c r="M521" i="19"/>
  <c r="M605" i="19"/>
  <c r="M688" i="19"/>
  <c r="M763" i="19"/>
  <c r="M830" i="19"/>
  <c r="M894" i="19"/>
  <c r="M958" i="19"/>
  <c r="M1022" i="19"/>
  <c r="M1086" i="19"/>
  <c r="M1150" i="19"/>
  <c r="M1214" i="19"/>
  <c r="M1278" i="19"/>
  <c r="M1342" i="19"/>
  <c r="M1406" i="19"/>
  <c r="M1470" i="19"/>
  <c r="M34" i="19"/>
  <c r="M146" i="19"/>
  <c r="M241" i="19"/>
  <c r="M336" i="19"/>
  <c r="M432" i="19"/>
  <c r="M527" i="19"/>
  <c r="M623" i="19"/>
  <c r="M716" i="19"/>
  <c r="M799" i="19"/>
  <c r="M872" i="19"/>
  <c r="M945" i="19"/>
  <c r="M1018" i="19"/>
  <c r="M1091" i="19"/>
  <c r="M1164" i="19"/>
  <c r="M1237" i="19"/>
  <c r="M1311" i="19"/>
  <c r="M1384" i="19"/>
  <c r="M1457" i="19"/>
  <c r="M24" i="19"/>
  <c r="M151" i="19"/>
  <c r="M261" i="19"/>
  <c r="M369" i="19"/>
  <c r="M478" i="19"/>
  <c r="M589" i="19"/>
  <c r="M697" i="19"/>
  <c r="M793" i="19"/>
  <c r="M876" i="19"/>
  <c r="M960" i="19"/>
  <c r="M1043" i="19"/>
  <c r="M75" i="19"/>
  <c r="M194" i="19"/>
  <c r="M304" i="19"/>
  <c r="M413" i="19"/>
  <c r="M522" i="19"/>
  <c r="M631" i="19"/>
  <c r="M734" i="19"/>
  <c r="M825" i="19"/>
  <c r="M909" i="19"/>
  <c r="M993" i="19"/>
  <c r="M1076" i="19"/>
  <c r="M126" i="19"/>
  <c r="M235" i="19"/>
  <c r="M345" i="19"/>
  <c r="M454" i="19"/>
  <c r="M565" i="19"/>
  <c r="M673" i="19"/>
  <c r="M773" i="19"/>
  <c r="M55" i="19"/>
  <c r="M175" i="19"/>
  <c r="M285" i="19"/>
  <c r="M393" i="19"/>
  <c r="M503" i="19"/>
  <c r="M613" i="19"/>
  <c r="M720" i="19"/>
  <c r="M811" i="19"/>
  <c r="M895" i="19"/>
  <c r="M978" i="19"/>
  <c r="M1061" i="19"/>
  <c r="M1145" i="19"/>
  <c r="M1229" i="19"/>
  <c r="M1313" i="19"/>
  <c r="M1396" i="19"/>
  <c r="M1480" i="19"/>
  <c r="M142" i="19"/>
  <c r="M361" i="19"/>
  <c r="M579" i="19"/>
  <c r="M786" i="19"/>
  <c r="M931" i="19"/>
  <c r="M1063" i="19"/>
  <c r="M1168" i="19"/>
  <c r="M1263" i="19"/>
  <c r="M1359" i="19"/>
  <c r="M1453" i="19"/>
  <c r="M98" i="19"/>
  <c r="M354" i="19"/>
  <c r="M608" i="19"/>
  <c r="M831" i="19"/>
  <c r="M986" i="19"/>
  <c r="M1125" i="19"/>
  <c r="M1234" i="19"/>
  <c r="M1343" i="19"/>
  <c r="M1452" i="19"/>
  <c r="M104" i="19"/>
  <c r="M362" i="19"/>
  <c r="M609" i="19"/>
  <c r="M833" i="19"/>
  <c r="M52" i="19"/>
  <c r="M132" i="19"/>
  <c r="M204" i="19"/>
  <c r="M276" i="19"/>
  <c r="M348" i="19"/>
  <c r="M420" i="19"/>
  <c r="M492" i="19"/>
  <c r="M564" i="19"/>
  <c r="M644" i="19"/>
  <c r="M35" i="19"/>
  <c r="M118" i="19"/>
  <c r="M200" i="19"/>
  <c r="M282" i="19"/>
  <c r="M365" i="19"/>
  <c r="M447" i="19"/>
  <c r="M538" i="19"/>
  <c r="M621" i="19"/>
  <c r="M703" i="19"/>
  <c r="M775" i="19"/>
  <c r="M89" i="19"/>
  <c r="M71" i="19"/>
  <c r="M166" i="19"/>
  <c r="M270" i="19"/>
  <c r="M363" i="19"/>
  <c r="M448" i="19"/>
  <c r="M531" i="19"/>
  <c r="M615" i="19"/>
  <c r="M698" i="19"/>
  <c r="M772" i="19"/>
  <c r="M838" i="19"/>
  <c r="M902" i="19"/>
  <c r="M966" i="19"/>
  <c r="M1030" i="19"/>
  <c r="M1094" i="19"/>
  <c r="M1158" i="19"/>
  <c r="M1222" i="19"/>
  <c r="M1286" i="19"/>
  <c r="M1350" i="19"/>
  <c r="M1414" i="19"/>
  <c r="M1478" i="19"/>
  <c r="M49" i="19"/>
  <c r="M158" i="19"/>
  <c r="M253" i="19"/>
  <c r="M349" i="19"/>
  <c r="M443" i="19"/>
  <c r="M539" i="19"/>
  <c r="M634" i="19"/>
  <c r="M728" i="19"/>
  <c r="M808" i="19"/>
  <c r="M881" i="19"/>
  <c r="M954" i="19"/>
  <c r="M1027" i="19"/>
  <c r="M1100" i="19"/>
  <c r="M1173" i="19"/>
  <c r="M1247" i="19"/>
  <c r="M1320" i="19"/>
  <c r="M1393" i="19"/>
  <c r="M1466" i="19"/>
  <c r="M42" i="19"/>
  <c r="M165" i="19"/>
  <c r="M274" i="19"/>
  <c r="M382" i="19"/>
  <c r="M494" i="19"/>
  <c r="M601" i="19"/>
  <c r="M710" i="19"/>
  <c r="M803" i="19"/>
  <c r="M887" i="19"/>
  <c r="M970" i="19"/>
  <c r="M1053" i="19"/>
  <c r="M94" i="19"/>
  <c r="M208" i="19"/>
  <c r="M317" i="19"/>
  <c r="M425" i="19"/>
  <c r="M535" i="19"/>
  <c r="M643" i="19"/>
  <c r="M747" i="19"/>
  <c r="M836" i="19"/>
  <c r="M920" i="19"/>
  <c r="M1003" i="19"/>
  <c r="M1087" i="19"/>
  <c r="M141" i="19"/>
  <c r="M250" i="19"/>
  <c r="M359" i="19"/>
  <c r="M470" i="19"/>
  <c r="M578" i="19"/>
  <c r="M687" i="19"/>
  <c r="M785" i="19"/>
  <c r="M70" i="19"/>
  <c r="M189" i="19"/>
  <c r="M297" i="19"/>
  <c r="M407" i="19"/>
  <c r="M517" i="19"/>
  <c r="M626" i="19"/>
  <c r="M731" i="19"/>
  <c r="M821" i="19"/>
  <c r="M905" i="19"/>
  <c r="M988" i="19"/>
  <c r="M1072" i="19"/>
  <c r="M1156" i="19"/>
  <c r="M1240" i="19"/>
  <c r="M1323" i="19"/>
  <c r="M1407" i="19"/>
  <c r="M1490" i="19"/>
  <c r="M170" i="19"/>
  <c r="M389" i="19"/>
  <c r="M607" i="19"/>
  <c r="M807" i="19"/>
  <c r="M946" i="19"/>
  <c r="M1080" i="19"/>
  <c r="M1179" i="19"/>
  <c r="M1275" i="19"/>
  <c r="M1370" i="19"/>
  <c r="M1465" i="19"/>
  <c r="M137" i="19"/>
  <c r="M390" i="19"/>
  <c r="M638" i="19"/>
  <c r="M851" i="19"/>
  <c r="M1005" i="19"/>
  <c r="M1139" i="19"/>
  <c r="M1248" i="19"/>
  <c r="M1357" i="19"/>
  <c r="M1467" i="19"/>
  <c r="M143" i="19"/>
  <c r="M391" i="19"/>
  <c r="M641" i="19"/>
  <c r="M68" i="19"/>
  <c r="M140" i="19"/>
  <c r="M212" i="19"/>
  <c r="M284" i="19"/>
  <c r="M356" i="19"/>
  <c r="M428" i="19"/>
  <c r="M500" i="19"/>
  <c r="M580" i="19"/>
  <c r="M652" i="19"/>
  <c r="M45" i="19"/>
  <c r="M127" i="19"/>
  <c r="M209" i="19"/>
  <c r="M291" i="19"/>
  <c r="M374" i="19"/>
  <c r="M465" i="19"/>
  <c r="M547" i="19"/>
  <c r="M630" i="19"/>
  <c r="M711" i="19"/>
  <c r="M783" i="19"/>
  <c r="M101" i="19"/>
  <c r="M82" i="19"/>
  <c r="M186" i="19"/>
  <c r="M280" i="19"/>
  <c r="M375" i="19"/>
  <c r="M458" i="19"/>
  <c r="M542" i="19"/>
  <c r="M625" i="19"/>
  <c r="M708" i="19"/>
  <c r="M781" i="19"/>
  <c r="M846" i="19"/>
  <c r="M910" i="19"/>
  <c r="M974" i="19"/>
  <c r="M1038" i="19"/>
  <c r="M1102" i="19"/>
  <c r="M1166" i="19"/>
  <c r="M1230" i="19"/>
  <c r="M1294" i="19"/>
  <c r="M1358" i="19"/>
  <c r="M1422" i="19"/>
  <c r="M1486" i="19"/>
  <c r="M64" i="19"/>
  <c r="M169" i="19"/>
  <c r="M265" i="19"/>
  <c r="M360" i="19"/>
  <c r="M455" i="19"/>
  <c r="M551" i="19"/>
  <c r="M647" i="19"/>
  <c r="M738" i="19"/>
  <c r="M817" i="19"/>
  <c r="M890" i="19"/>
  <c r="M963" i="19"/>
  <c r="M1036" i="19"/>
  <c r="M1109" i="19"/>
  <c r="M1183" i="19"/>
  <c r="M1256" i="19"/>
  <c r="M1329" i="19"/>
  <c r="M1402" i="19"/>
  <c r="M1475" i="19"/>
  <c r="M57" i="19"/>
  <c r="M178" i="19"/>
  <c r="M287" i="19"/>
  <c r="M398" i="19"/>
  <c r="M506" i="19"/>
  <c r="M616" i="19"/>
  <c r="M722" i="19"/>
  <c r="M813" i="19"/>
  <c r="M897" i="19"/>
  <c r="M980" i="19"/>
  <c r="M1065" i="19"/>
  <c r="M107" i="19"/>
  <c r="M222" i="19"/>
  <c r="M330" i="19"/>
  <c r="M440" i="19"/>
  <c r="M549" i="19"/>
  <c r="M658" i="19"/>
  <c r="M760" i="19"/>
  <c r="M847" i="19"/>
  <c r="M930" i="19"/>
  <c r="M1013" i="19"/>
  <c r="M31" i="19"/>
  <c r="M153" i="19"/>
  <c r="M263" i="19"/>
  <c r="M373" i="19"/>
  <c r="M482" i="19"/>
  <c r="M591" i="19"/>
  <c r="M701" i="19"/>
  <c r="M795" i="19"/>
  <c r="M86" i="19"/>
  <c r="M202" i="19"/>
  <c r="M311" i="19"/>
  <c r="M422" i="19"/>
  <c r="M530" i="19"/>
  <c r="M640" i="19"/>
  <c r="M742" i="19"/>
  <c r="M832" i="19"/>
  <c r="M915" i="19"/>
  <c r="M999" i="19"/>
  <c r="M1083" i="19"/>
  <c r="M1167" i="19"/>
  <c r="M1250" i="19"/>
  <c r="M1333" i="19"/>
  <c r="M1417" i="19"/>
  <c r="M1500" i="19"/>
  <c r="M198" i="19"/>
  <c r="M415" i="19"/>
  <c r="M633" i="19"/>
  <c r="M828" i="19"/>
  <c r="M964" i="19"/>
  <c r="M1096" i="19"/>
  <c r="M1191" i="19"/>
  <c r="M1287" i="19"/>
  <c r="M1381" i="19"/>
  <c r="M1477" i="19"/>
  <c r="M171" i="19"/>
  <c r="M418" i="19"/>
  <c r="M669" i="19"/>
  <c r="M871" i="19"/>
  <c r="M1025" i="19"/>
  <c r="M76" i="19"/>
  <c r="M172" i="19"/>
  <c r="M300" i="19"/>
  <c r="M404" i="19"/>
  <c r="M532" i="19"/>
  <c r="M660" i="19"/>
  <c r="M81" i="19"/>
  <c r="M227" i="19"/>
  <c r="M346" i="19"/>
  <c r="M493" i="19"/>
  <c r="M639" i="19"/>
  <c r="M751" i="19"/>
  <c r="M131" i="19"/>
  <c r="M144" i="19"/>
  <c r="M312" i="19"/>
  <c r="M469" i="19"/>
  <c r="M583" i="19"/>
  <c r="M726" i="19"/>
  <c r="M822" i="19"/>
  <c r="M934" i="19"/>
  <c r="M1046" i="19"/>
  <c r="M1134" i="19"/>
  <c r="M1246" i="19"/>
  <c r="M1334" i="19"/>
  <c r="M1446" i="19"/>
  <c r="M77" i="19"/>
  <c r="M216" i="19"/>
  <c r="M384" i="19"/>
  <c r="M515" i="19"/>
  <c r="M682" i="19"/>
  <c r="M826" i="19"/>
  <c r="M927" i="19"/>
  <c r="M1055" i="19"/>
  <c r="M1155" i="19"/>
  <c r="M1283" i="19"/>
  <c r="M1411" i="19"/>
  <c r="M1512" i="19"/>
  <c r="M206" i="19"/>
  <c r="M357" i="19"/>
  <c r="M546" i="19"/>
  <c r="M733" i="19"/>
  <c r="M856" i="19"/>
  <c r="M1002" i="19"/>
  <c r="M59" i="19"/>
  <c r="M262" i="19"/>
  <c r="M453" i="19"/>
  <c r="M603" i="19"/>
  <c r="M784" i="19"/>
  <c r="M898" i="19"/>
  <c r="M1044" i="19"/>
  <c r="M168" i="19"/>
  <c r="M318" i="19"/>
  <c r="M509" i="19"/>
  <c r="M661" i="19"/>
  <c r="M827" i="19"/>
  <c r="M215" i="19"/>
  <c r="M367" i="19"/>
  <c r="M558" i="19"/>
  <c r="M707" i="19"/>
  <c r="M864" i="19"/>
  <c r="M1010" i="19"/>
  <c r="M1124" i="19"/>
  <c r="M1271" i="19"/>
  <c r="M1386" i="19"/>
  <c r="M47" i="19"/>
  <c r="M442" i="19"/>
  <c r="M739" i="19"/>
  <c r="M996" i="19"/>
  <c r="M1154" i="19"/>
  <c r="M1322" i="19"/>
  <c r="M1489" i="19"/>
  <c r="M295" i="19"/>
  <c r="M729" i="19"/>
  <c r="M967" i="19"/>
  <c r="M1180" i="19"/>
  <c r="M1316" i="19"/>
  <c r="M1481" i="19"/>
  <c r="M238" i="19"/>
  <c r="M545" i="19"/>
  <c r="M855" i="19"/>
  <c r="M1007" i="19"/>
  <c r="M1140" i="19"/>
  <c r="M1249" i="19"/>
  <c r="M1360" i="19"/>
  <c r="M1468" i="19"/>
  <c r="M177" i="19"/>
  <c r="M430" i="19"/>
  <c r="M677" i="19"/>
  <c r="M875" i="19"/>
  <c r="M1028" i="19"/>
  <c r="M1157" i="19"/>
  <c r="M1266" i="19"/>
  <c r="M1373" i="19"/>
  <c r="M1483" i="19"/>
  <c r="M225" i="19"/>
  <c r="M473" i="19"/>
  <c r="M721" i="19"/>
  <c r="M904" i="19"/>
  <c r="M1058" i="19"/>
  <c r="M1176" i="19"/>
  <c r="M1285" i="19"/>
  <c r="M1395" i="19"/>
  <c r="M1505" i="19"/>
  <c r="M431" i="19"/>
  <c r="M879" i="19"/>
  <c r="M1159" i="19"/>
  <c r="M1377" i="19"/>
  <c r="M185" i="19"/>
  <c r="M681" i="19"/>
  <c r="M1035" i="19"/>
  <c r="M1268" i="19"/>
  <c r="M1487" i="19"/>
  <c r="M435" i="19"/>
  <c r="M883" i="19"/>
  <c r="M1161" i="19"/>
  <c r="M1379" i="19"/>
  <c r="M219" i="19"/>
  <c r="M718" i="19"/>
  <c r="M1057" i="19"/>
  <c r="M1284" i="19"/>
  <c r="M1504" i="19"/>
  <c r="M541" i="19"/>
  <c r="M944" i="19"/>
  <c r="M1205" i="19"/>
  <c r="M1424" i="19"/>
  <c r="M715" i="19"/>
  <c r="M1436" i="19"/>
  <c r="M860" i="19"/>
  <c r="M1519" i="19"/>
  <c r="M976" i="19"/>
  <c r="M199" i="19"/>
  <c r="M1199" i="19"/>
  <c r="M709" i="19"/>
  <c r="M1419" i="19"/>
  <c r="M1245" i="19"/>
  <c r="M1011" i="19"/>
  <c r="M1116" i="19"/>
  <c r="M157" i="19"/>
  <c r="M84" i="19"/>
  <c r="M180" i="19"/>
  <c r="M308" i="19"/>
  <c r="M436" i="19"/>
  <c r="M540" i="19"/>
  <c r="M668" i="19"/>
  <c r="M99" i="19"/>
  <c r="M246" i="19"/>
  <c r="M392" i="19"/>
  <c r="M502" i="19"/>
  <c r="M648" i="19"/>
  <c r="M759" i="19"/>
  <c r="M30" i="19"/>
  <c r="M197" i="19"/>
  <c r="M322" i="19"/>
  <c r="M479" i="19"/>
  <c r="M594" i="19"/>
  <c r="M736" i="19"/>
  <c r="M854" i="19"/>
  <c r="M942" i="19"/>
  <c r="M1054" i="19"/>
  <c r="M1142" i="19"/>
  <c r="M1254" i="19"/>
  <c r="M1366" i="19"/>
  <c r="M1454" i="19"/>
  <c r="M91" i="19"/>
  <c r="M230" i="19"/>
  <c r="M397" i="19"/>
  <c r="M563" i="19"/>
  <c r="M695" i="19"/>
  <c r="M835" i="19"/>
  <c r="M936" i="19"/>
  <c r="M1064" i="19"/>
  <c r="M1192" i="19"/>
  <c r="M1292" i="19"/>
  <c r="M1420" i="19"/>
  <c r="M1521" i="19"/>
  <c r="M221" i="19"/>
  <c r="M411" i="19"/>
  <c r="M560" i="19"/>
  <c r="M746" i="19"/>
  <c r="M866" i="19"/>
  <c r="M1012" i="19"/>
  <c r="M125" i="19"/>
  <c r="M275" i="19"/>
  <c r="M466" i="19"/>
  <c r="M617" i="19"/>
  <c r="M794" i="19"/>
  <c r="M940" i="19"/>
  <c r="M1056" i="19"/>
  <c r="M183" i="19"/>
  <c r="M331" i="19"/>
  <c r="M523" i="19"/>
  <c r="M713" i="19"/>
  <c r="M837" i="19"/>
  <c r="M231" i="19"/>
  <c r="M379" i="19"/>
  <c r="M570" i="19"/>
  <c r="M755" i="19"/>
  <c r="M874" i="19"/>
  <c r="M1020" i="19"/>
  <c r="M1135" i="19"/>
  <c r="M1281" i="19"/>
  <c r="M1427" i="19"/>
  <c r="M80" i="19"/>
  <c r="M471" i="19"/>
  <c r="M762" i="19"/>
  <c r="M1015" i="19"/>
  <c r="M1203" i="19"/>
  <c r="M1335" i="19"/>
  <c r="M1501" i="19"/>
  <c r="M323" i="19"/>
  <c r="M753" i="19"/>
  <c r="M1042" i="19"/>
  <c r="M1194" i="19"/>
  <c r="M1330" i="19"/>
  <c r="M1495" i="19"/>
  <c r="M267" i="19"/>
  <c r="M581" i="19"/>
  <c r="M873" i="19"/>
  <c r="M1026" i="19"/>
  <c r="M1153" i="19"/>
  <c r="M1264" i="19"/>
  <c r="M1372" i="19"/>
  <c r="M1482" i="19"/>
  <c r="M211" i="19"/>
  <c r="M459" i="19"/>
  <c r="M705" i="19"/>
  <c r="M893" i="19"/>
  <c r="M1049" i="19"/>
  <c r="M1170" i="19"/>
  <c r="M1279" i="19"/>
  <c r="M1388" i="19"/>
  <c r="M1497" i="19"/>
  <c r="M256" i="19"/>
  <c r="M505" i="19"/>
  <c r="M750" i="19"/>
  <c r="M923" i="19"/>
  <c r="M1077" i="19"/>
  <c r="M1189" i="19"/>
  <c r="M1299" i="19"/>
  <c r="M1409" i="19"/>
  <c r="M1517" i="19"/>
  <c r="M490" i="19"/>
  <c r="M916" i="19"/>
  <c r="M1185" i="19"/>
  <c r="M1403" i="19"/>
  <c r="M245" i="19"/>
  <c r="M741" i="19"/>
  <c r="M1071" i="19"/>
  <c r="M1296" i="19"/>
  <c r="M1515" i="19"/>
  <c r="M501" i="19"/>
  <c r="M922" i="19"/>
  <c r="M1188" i="19"/>
  <c r="M1408" i="19"/>
  <c r="M283" i="19"/>
  <c r="M774" i="19"/>
  <c r="M1092" i="19"/>
  <c r="M1312" i="19"/>
  <c r="M97" i="19"/>
  <c r="M600" i="19"/>
  <c r="M985" i="19"/>
  <c r="M1233" i="19"/>
  <c r="M1451" i="19"/>
  <c r="M859" i="19"/>
  <c r="M1499" i="19"/>
  <c r="M975" i="19"/>
  <c r="M461" i="19"/>
  <c r="M1089" i="19"/>
  <c r="M341" i="19"/>
  <c r="M1273" i="19"/>
  <c r="M850" i="19"/>
  <c r="M1498" i="19"/>
  <c r="M1308" i="19"/>
  <c r="M1111" i="19"/>
  <c r="M512" i="19"/>
  <c r="M1016" i="19"/>
  <c r="M92" i="19"/>
  <c r="M220" i="19"/>
  <c r="M324" i="19"/>
  <c r="M452" i="19"/>
  <c r="M548" i="19"/>
  <c r="M676" i="19"/>
  <c r="M136" i="19"/>
  <c r="M255" i="19"/>
  <c r="M401" i="19"/>
  <c r="M511" i="19"/>
  <c r="M657" i="19"/>
  <c r="M23" i="19"/>
  <c r="M40" i="19"/>
  <c r="M207" i="19"/>
  <c r="M333" i="19"/>
  <c r="M489" i="19"/>
  <c r="M635" i="19"/>
  <c r="M745" i="19"/>
  <c r="M862" i="19"/>
  <c r="M950" i="19"/>
  <c r="M1062" i="19"/>
  <c r="M1174" i="19"/>
  <c r="M1262" i="19"/>
  <c r="M1374" i="19"/>
  <c r="M1462" i="19"/>
  <c r="M105" i="19"/>
  <c r="M277" i="19"/>
  <c r="M408" i="19"/>
  <c r="M576" i="19"/>
  <c r="M706" i="19"/>
  <c r="M844" i="19"/>
  <c r="M972" i="19"/>
  <c r="M1073" i="19"/>
  <c r="M1201" i="19"/>
  <c r="M1301" i="19"/>
  <c r="M1429" i="19"/>
  <c r="M74" i="19"/>
  <c r="M233" i="19"/>
  <c r="M424" i="19"/>
  <c r="M574" i="19"/>
  <c r="M757" i="19"/>
  <c r="M907" i="19"/>
  <c r="M1023" i="19"/>
  <c r="M139" i="19"/>
  <c r="M289" i="19"/>
  <c r="M481" i="19"/>
  <c r="M672" i="19"/>
  <c r="M804" i="19"/>
  <c r="M951" i="19"/>
  <c r="M1066" i="19"/>
  <c r="M195" i="19"/>
  <c r="M387" i="19"/>
  <c r="M536" i="19"/>
  <c r="M724" i="19"/>
  <c r="M39" i="19"/>
  <c r="M243" i="19"/>
  <c r="M434" i="19"/>
  <c r="M585" i="19"/>
  <c r="M766" i="19"/>
  <c r="M884" i="19"/>
  <c r="M1031" i="19"/>
  <c r="M1177" i="19"/>
  <c r="M1291" i="19"/>
  <c r="M1437" i="19"/>
  <c r="M112" i="19"/>
  <c r="M497" i="19"/>
  <c r="M848" i="19"/>
  <c r="M1029" i="19"/>
  <c r="M1215" i="19"/>
  <c r="M1346" i="19"/>
  <c r="M1514" i="19"/>
  <c r="M450" i="19"/>
  <c r="M780" i="19"/>
  <c r="M1060" i="19"/>
  <c r="M1207" i="19"/>
  <c r="M1371" i="19"/>
  <c r="M1507" i="19"/>
  <c r="M296" i="19"/>
  <c r="M674" i="19"/>
  <c r="M892" i="19"/>
  <c r="M1047" i="19"/>
  <c r="M1169" i="19"/>
  <c r="M1277" i="19"/>
  <c r="M1387" i="19"/>
  <c r="M1496" i="19"/>
  <c r="M240" i="19"/>
  <c r="M487" i="19"/>
  <c r="M732" i="19"/>
  <c r="M914" i="19"/>
  <c r="M1068" i="19"/>
  <c r="M1184" i="19"/>
  <c r="M1293" i="19"/>
  <c r="M1401" i="19"/>
  <c r="M1509" i="19"/>
  <c r="M286" i="19"/>
  <c r="M537" i="19"/>
  <c r="M776" i="19"/>
  <c r="M943" i="19"/>
  <c r="M1095" i="19"/>
  <c r="M1204" i="19"/>
  <c r="M1314" i="19"/>
  <c r="M1423" i="19"/>
  <c r="M41" i="19"/>
  <c r="M555" i="19"/>
  <c r="M955" i="19"/>
  <c r="M1212" i="19"/>
  <c r="M1432" i="19"/>
  <c r="M309" i="19"/>
  <c r="M796" i="19"/>
  <c r="M1105" i="19"/>
  <c r="M1324" i="19"/>
  <c r="M53" i="19"/>
  <c r="M567" i="19"/>
  <c r="M959" i="19"/>
  <c r="M1216" i="19"/>
  <c r="M1434" i="19"/>
  <c r="M347" i="19"/>
  <c r="M820" i="19"/>
  <c r="M1121" i="19"/>
  <c r="M1339" i="19"/>
  <c r="M162" i="19"/>
  <c r="M664" i="19"/>
  <c r="M1021" i="19"/>
  <c r="M1259" i="19"/>
  <c r="M1479" i="19"/>
  <c r="M965" i="19"/>
  <c r="M130" i="19"/>
  <c r="M1079" i="19"/>
  <c r="M85" i="19"/>
  <c r="M1163" i="19"/>
  <c r="M526" i="19"/>
  <c r="M1337" i="19"/>
  <c r="M938" i="19"/>
  <c r="M281" i="19"/>
  <c r="M1389" i="19"/>
  <c r="M1172" i="19"/>
  <c r="M1336" i="19"/>
  <c r="M338" i="19"/>
  <c r="M100" i="19"/>
  <c r="M228" i="19"/>
  <c r="M332" i="19"/>
  <c r="M460" i="19"/>
  <c r="M588" i="19"/>
  <c r="M684" i="19"/>
  <c r="M145" i="19"/>
  <c r="M264" i="19"/>
  <c r="M410" i="19"/>
  <c r="M557" i="19"/>
  <c r="M666" i="19"/>
  <c r="M50" i="19"/>
  <c r="M217" i="19"/>
  <c r="M385" i="19"/>
  <c r="M499" i="19"/>
  <c r="M754" i="19"/>
  <c r="M870" i="19"/>
  <c r="M982" i="19"/>
  <c r="M1070" i="19"/>
  <c r="M1182" i="19"/>
  <c r="M1270" i="19"/>
  <c r="M1382" i="19"/>
  <c r="M1494" i="19"/>
  <c r="M119" i="19"/>
  <c r="M288" i="19"/>
  <c r="M421" i="19"/>
  <c r="M587" i="19"/>
  <c r="M748" i="19"/>
  <c r="M853" i="19"/>
  <c r="M981" i="19"/>
  <c r="M1082" i="19"/>
  <c r="M1210" i="19"/>
  <c r="M1338" i="19"/>
  <c r="M1439" i="19"/>
  <c r="M88" i="19"/>
  <c r="M247" i="19"/>
  <c r="M439" i="19"/>
  <c r="M629" i="19"/>
  <c r="M770" i="19"/>
  <c r="M919" i="19"/>
  <c r="M1033" i="19"/>
  <c r="M152" i="19"/>
  <c r="M344" i="19"/>
  <c r="M495" i="19"/>
  <c r="M686" i="19"/>
  <c r="M815" i="19"/>
  <c r="M961" i="19"/>
  <c r="M46" i="19"/>
  <c r="M210" i="19"/>
  <c r="M400" i="19"/>
  <c r="M550" i="19"/>
  <c r="M737" i="19"/>
  <c r="M102" i="19"/>
  <c r="M257" i="19"/>
  <c r="M449" i="19"/>
  <c r="M598" i="19"/>
  <c r="M778" i="19"/>
  <c r="M925" i="19"/>
  <c r="M1041" i="19"/>
  <c r="M1187" i="19"/>
  <c r="M1303" i="19"/>
  <c r="M1449" i="19"/>
  <c r="M224" i="19"/>
  <c r="M525" i="19"/>
  <c r="M861" i="19"/>
  <c r="M1048" i="19"/>
  <c r="M1226" i="19"/>
  <c r="M1394" i="19"/>
  <c r="M32" i="19"/>
  <c r="M485" i="19"/>
  <c r="M809" i="19"/>
  <c r="M1081" i="19"/>
  <c r="M1221" i="19"/>
  <c r="M1385" i="19"/>
  <c r="M1520" i="19"/>
  <c r="M327" i="19"/>
  <c r="M704" i="19"/>
  <c r="M912" i="19"/>
  <c r="M1067" i="19"/>
  <c r="M1181" i="19"/>
  <c r="M1290" i="19"/>
  <c r="M1400" i="19"/>
  <c r="M1508" i="19"/>
  <c r="M269" i="19"/>
  <c r="M518" i="19"/>
  <c r="M764" i="19"/>
  <c r="M933" i="19"/>
  <c r="M108" i="19"/>
  <c r="M236" i="19"/>
  <c r="M364" i="19"/>
  <c r="M468" i="19"/>
  <c r="M596" i="19"/>
  <c r="M692" i="19"/>
  <c r="M154" i="19"/>
  <c r="M301" i="19"/>
  <c r="M419" i="19"/>
  <c r="M566" i="19"/>
  <c r="M685" i="19"/>
  <c r="M48" i="19"/>
  <c r="M103" i="19"/>
  <c r="M229" i="19"/>
  <c r="M395" i="19"/>
  <c r="M510" i="19"/>
  <c r="M656" i="19"/>
  <c r="M790" i="19"/>
  <c r="M878" i="19"/>
  <c r="M990" i="19"/>
  <c r="M1078" i="19"/>
  <c r="M1190" i="19"/>
  <c r="M1302" i="19"/>
  <c r="M1390" i="19"/>
  <c r="M1502" i="19"/>
  <c r="M133" i="19"/>
  <c r="M299" i="19"/>
  <c r="M467" i="19"/>
  <c r="M599" i="19"/>
  <c r="M758" i="19"/>
  <c r="M863" i="19"/>
  <c r="M991" i="19"/>
  <c r="M1119" i="19"/>
  <c r="M1219" i="19"/>
  <c r="M1347" i="19"/>
  <c r="M1448" i="19"/>
  <c r="M106" i="19"/>
  <c r="M303" i="19"/>
  <c r="M451" i="19"/>
  <c r="M642" i="19"/>
  <c r="M782" i="19"/>
  <c r="M929" i="19"/>
  <c r="M1075" i="19"/>
  <c r="M167" i="19"/>
  <c r="M358" i="19"/>
  <c r="M507" i="19"/>
  <c r="M699" i="19"/>
  <c r="M857" i="19"/>
  <c r="M971" i="19"/>
  <c r="M62" i="19"/>
  <c r="M223" i="19"/>
  <c r="M414" i="19"/>
  <c r="M606" i="19"/>
  <c r="M749" i="19"/>
  <c r="M117" i="19"/>
  <c r="M271" i="19"/>
  <c r="M462" i="19"/>
  <c r="M653" i="19"/>
  <c r="M791" i="19"/>
  <c r="M937" i="19"/>
  <c r="M1051" i="19"/>
  <c r="M1197" i="19"/>
  <c r="M1344" i="19"/>
  <c r="M1459" i="19"/>
  <c r="M251" i="19"/>
  <c r="M553" i="19"/>
  <c r="M880" i="19"/>
  <c r="M1107" i="19"/>
  <c r="M1239" i="19"/>
  <c r="M1405" i="19"/>
  <c r="M66" i="19"/>
  <c r="M513" i="19"/>
  <c r="M891" i="19"/>
  <c r="M1098" i="19"/>
  <c r="M1261" i="19"/>
  <c r="M1399" i="19"/>
  <c r="M33" i="19"/>
  <c r="M423" i="19"/>
  <c r="M730" i="19"/>
  <c r="M932" i="19"/>
  <c r="M1084" i="19"/>
  <c r="M1195" i="19"/>
  <c r="M1305" i="19"/>
  <c r="M1413" i="19"/>
  <c r="M37" i="19"/>
  <c r="M298" i="19"/>
  <c r="M554" i="19"/>
  <c r="M788" i="19"/>
  <c r="M953" i="19"/>
  <c r="M1101" i="19"/>
  <c r="M1211" i="19"/>
  <c r="M1319" i="19"/>
  <c r="M1428" i="19"/>
  <c r="M96" i="19"/>
  <c r="M350" i="19"/>
  <c r="M597" i="19"/>
  <c r="M823" i="19"/>
  <c r="M984" i="19"/>
  <c r="M1122" i="19"/>
  <c r="M1232" i="19"/>
  <c r="M1340" i="19"/>
  <c r="M1450" i="19"/>
  <c r="M184" i="19"/>
  <c r="M679" i="19"/>
  <c r="M1032" i="19"/>
  <c r="M1267" i="19"/>
  <c r="M1485" i="19"/>
  <c r="M433" i="19"/>
  <c r="M882" i="19"/>
  <c r="M1160" i="19"/>
  <c r="M1378" i="19"/>
  <c r="M187" i="19"/>
  <c r="M690" i="19"/>
  <c r="M1037" i="19"/>
  <c r="M1269" i="19"/>
  <c r="M1488" i="19"/>
  <c r="M472" i="19"/>
  <c r="M903" i="19"/>
  <c r="M1175" i="19"/>
  <c r="M1392" i="19"/>
  <c r="M294" i="19"/>
  <c r="M777" i="19"/>
  <c r="M1097" i="19"/>
  <c r="M1315" i="19"/>
  <c r="M65" i="19"/>
  <c r="M1144" i="19"/>
  <c r="M258" i="19"/>
  <c r="M1225" i="19"/>
  <c r="M446" i="19"/>
  <c r="M1307" i="19"/>
  <c r="M819" i="19"/>
  <c r="M1492" i="19"/>
  <c r="M1138" i="19"/>
  <c r="M900" i="19"/>
  <c r="M150" i="19"/>
  <c r="M1328" i="19"/>
  <c r="M1410" i="19"/>
  <c r="M463" i="19"/>
  <c r="M260" i="19"/>
  <c r="M604" i="19"/>
  <c r="M218" i="19"/>
  <c r="M584" i="19"/>
  <c r="M111" i="19"/>
  <c r="M416" i="19"/>
  <c r="M717" i="19"/>
  <c r="M1006" i="19"/>
  <c r="M1310" i="19"/>
  <c r="M25" i="19"/>
  <c r="M491" i="19"/>
  <c r="M899" i="19"/>
  <c r="M1146" i="19"/>
  <c r="M1493" i="19"/>
  <c r="M464" i="19"/>
  <c r="M845" i="19"/>
  <c r="M234" i="19"/>
  <c r="M712" i="19"/>
  <c r="M1034" i="19"/>
  <c r="M441" i="19"/>
  <c r="M135" i="19"/>
  <c r="M544" i="19"/>
  <c r="M957" i="19"/>
  <c r="M1354" i="19"/>
  <c r="M334" i="19"/>
  <c r="M1131" i="19"/>
  <c r="M201" i="19"/>
  <c r="M948" i="19"/>
  <c r="M1425" i="19"/>
  <c r="M756" i="19"/>
  <c r="M1127" i="19"/>
  <c r="M1441" i="19"/>
  <c r="M582" i="19"/>
  <c r="M1008" i="19"/>
  <c r="M1252" i="19"/>
  <c r="M1471" i="19"/>
  <c r="M445" i="19"/>
  <c r="M885" i="19"/>
  <c r="M1162" i="19"/>
  <c r="M1380" i="19"/>
  <c r="M368" i="19"/>
  <c r="M1130" i="19"/>
  <c r="M120" i="19"/>
  <c r="M995" i="19"/>
  <c r="M1460" i="19"/>
  <c r="M843" i="19"/>
  <c r="M1352" i="19"/>
  <c r="M654" i="19"/>
  <c r="M1257" i="19"/>
  <c r="M477" i="19"/>
  <c r="M1178" i="19"/>
  <c r="M569" i="19"/>
  <c r="M752" i="19"/>
  <c r="M889" i="19"/>
  <c r="M1117" i="19"/>
  <c r="M1355" i="19"/>
  <c r="M901" i="19"/>
  <c r="M924" i="19"/>
  <c r="M292" i="19"/>
  <c r="M612" i="19"/>
  <c r="M319" i="19"/>
  <c r="M593" i="19"/>
  <c r="M113" i="19"/>
  <c r="M426" i="19"/>
  <c r="M798" i="19"/>
  <c r="M1014" i="19"/>
  <c r="M1318" i="19"/>
  <c r="M181" i="19"/>
  <c r="M504" i="19"/>
  <c r="M908" i="19"/>
  <c r="M1228" i="19"/>
  <c r="M1503" i="19"/>
  <c r="M519" i="19"/>
  <c r="M939" i="19"/>
  <c r="M248" i="19"/>
  <c r="M723" i="19"/>
  <c r="M78" i="19"/>
  <c r="M496" i="19"/>
  <c r="M149" i="19"/>
  <c r="M665" i="19"/>
  <c r="M968" i="19"/>
  <c r="M1364" i="19"/>
  <c r="M662" i="19"/>
  <c r="M1143" i="19"/>
  <c r="M232" i="19"/>
  <c r="M1112" i="19"/>
  <c r="M1440" i="19"/>
  <c r="M787" i="19"/>
  <c r="M1209" i="19"/>
  <c r="M1455" i="19"/>
  <c r="M614" i="19"/>
  <c r="M1088" i="19"/>
  <c r="M1306" i="19"/>
  <c r="M56" i="19"/>
  <c r="M568" i="19"/>
  <c r="M962" i="19"/>
  <c r="M1217" i="19"/>
  <c r="M1435" i="19"/>
  <c r="M619" i="19"/>
  <c r="M1241" i="19"/>
  <c r="M376" i="19"/>
  <c r="M1132" i="19"/>
  <c r="M128" i="19"/>
  <c r="M997" i="19"/>
  <c r="M1461" i="19"/>
  <c r="M865" i="19"/>
  <c r="M1367" i="19"/>
  <c r="M725" i="19"/>
  <c r="M1288" i="19"/>
  <c r="M1052" i="19"/>
  <c r="M1147" i="19"/>
  <c r="M1227" i="19"/>
  <c r="M1416" i="19"/>
  <c r="M768" i="19"/>
  <c r="M1253" i="19"/>
  <c r="M1193" i="19"/>
  <c r="M28" i="19"/>
  <c r="M372" i="19"/>
  <c r="M620" i="19"/>
  <c r="M328" i="19"/>
  <c r="M719" i="19"/>
  <c r="M123" i="19"/>
  <c r="M552" i="19"/>
  <c r="M806" i="19"/>
  <c r="M1110" i="19"/>
  <c r="M1326" i="19"/>
  <c r="M193" i="19"/>
  <c r="M610" i="19"/>
  <c r="M917" i="19"/>
  <c r="M1265" i="19"/>
  <c r="M122" i="19"/>
  <c r="M534" i="19"/>
  <c r="M949" i="19"/>
  <c r="M370" i="19"/>
  <c r="M771" i="19"/>
  <c r="M95" i="19"/>
  <c r="M618" i="19"/>
  <c r="M161" i="19"/>
  <c r="M680" i="19"/>
  <c r="M1093" i="19"/>
  <c r="M1376" i="19"/>
  <c r="M689" i="19"/>
  <c r="M1251" i="19"/>
  <c r="M266" i="19"/>
  <c r="M1152" i="19"/>
  <c r="M67" i="19"/>
  <c r="M810" i="19"/>
  <c r="M1223" i="19"/>
  <c r="M73" i="19"/>
  <c r="M649" i="19"/>
  <c r="M1115" i="19"/>
  <c r="M1332" i="19"/>
  <c r="M129" i="19"/>
  <c r="M627" i="19"/>
  <c r="M1001" i="19"/>
  <c r="M1244" i="19"/>
  <c r="M1463" i="19"/>
  <c r="M740" i="19"/>
  <c r="M1295" i="19"/>
  <c r="M498" i="19"/>
  <c r="M1186" i="19"/>
  <c r="M254" i="19"/>
  <c r="M1074" i="19"/>
  <c r="M1516" i="19"/>
  <c r="M941" i="19"/>
  <c r="M1421" i="19"/>
  <c r="M829" i="19"/>
  <c r="M1341" i="19"/>
  <c r="M1220" i="19"/>
  <c r="M1300" i="19"/>
  <c r="M1383" i="19"/>
  <c r="M213" i="19"/>
  <c r="M1004" i="19"/>
  <c r="M1391" i="19"/>
  <c r="M1255" i="19"/>
  <c r="M36" i="19"/>
  <c r="M388" i="19"/>
  <c r="M54" i="19"/>
  <c r="M337" i="19"/>
  <c r="M727" i="19"/>
  <c r="M134" i="19"/>
  <c r="M562" i="19"/>
  <c r="M814" i="19"/>
  <c r="M1118" i="19"/>
  <c r="M1398" i="19"/>
  <c r="M205" i="19"/>
  <c r="M659" i="19"/>
  <c r="M1000" i="19"/>
  <c r="M1274" i="19"/>
  <c r="M138" i="19"/>
  <c r="M655" i="19"/>
  <c r="M992" i="19"/>
  <c r="M386" i="19"/>
  <c r="M867" i="19"/>
  <c r="M110" i="19"/>
  <c r="M632" i="19"/>
  <c r="M326" i="19"/>
  <c r="M693" i="19"/>
  <c r="M1104" i="19"/>
  <c r="M1469" i="19"/>
  <c r="M714" i="19"/>
  <c r="M1298" i="19"/>
  <c r="M543" i="19"/>
  <c r="M1165" i="19"/>
  <c r="M174" i="19"/>
  <c r="M952" i="19"/>
  <c r="M1235" i="19"/>
  <c r="M114" i="19"/>
  <c r="M812" i="19"/>
  <c r="M1129" i="19"/>
  <c r="M1348" i="19"/>
  <c r="M160" i="19"/>
  <c r="M663" i="19"/>
  <c r="M1019" i="19"/>
  <c r="M1258" i="19"/>
  <c r="M1476" i="19"/>
  <c r="M792" i="19"/>
  <c r="M1321" i="19"/>
  <c r="M559" i="19"/>
  <c r="M1213" i="19"/>
  <c r="M314" i="19"/>
  <c r="M1106" i="19"/>
  <c r="M87" i="19"/>
  <c r="M977" i="19"/>
  <c r="M1447" i="19"/>
  <c r="M869" i="19"/>
  <c r="M1369" i="19"/>
  <c r="M1282" i="19"/>
  <c r="M1363" i="19"/>
  <c r="M1445" i="19"/>
  <c r="M381" i="19"/>
  <c r="M1090" i="19"/>
  <c r="M1472" i="19"/>
  <c r="M148" i="19"/>
  <c r="M63" i="19"/>
  <c r="M735" i="19"/>
  <c r="M573" i="19"/>
  <c r="M1126" i="19"/>
  <c r="M313" i="19"/>
  <c r="M1009" i="19"/>
  <c r="M192" i="19"/>
  <c r="M1085" i="19"/>
  <c r="M877" i="19"/>
  <c r="M645" i="19"/>
  <c r="M801" i="19"/>
  <c r="M1511" i="19"/>
  <c r="M1309" i="19"/>
  <c r="M1276" i="19"/>
  <c r="M969" i="19"/>
  <c r="M147" i="19"/>
  <c r="M1141" i="19"/>
  <c r="M190" i="19"/>
  <c r="M1039" i="19"/>
  <c r="M840" i="19"/>
  <c r="M622" i="19"/>
  <c r="M377" i="19"/>
  <c r="M159" i="19"/>
  <c r="M1474" i="19"/>
  <c r="M1397" i="19"/>
  <c r="M1444" i="19"/>
  <c r="M528" i="19"/>
  <c r="M321" i="19"/>
  <c r="M164" i="19"/>
  <c r="M516" i="19"/>
  <c r="M173" i="19"/>
  <c r="M483" i="19"/>
  <c r="M58" i="19"/>
  <c r="M302" i="19"/>
  <c r="M667" i="19"/>
  <c r="M926" i="19"/>
  <c r="M1206" i="19"/>
  <c r="M1510" i="19"/>
  <c r="M371" i="19"/>
  <c r="M779" i="19"/>
  <c r="M1128" i="19"/>
  <c r="M1375" i="19"/>
  <c r="M329" i="19"/>
  <c r="M824" i="19"/>
  <c r="M43" i="19"/>
  <c r="M577" i="19"/>
  <c r="M983" i="19"/>
  <c r="M305" i="19"/>
  <c r="M805" i="19"/>
  <c r="M475" i="19"/>
  <c r="M852" i="19"/>
  <c r="M1218" i="19"/>
  <c r="M279" i="19"/>
  <c r="M979" i="19"/>
  <c r="M1431" i="19"/>
  <c r="M911" i="19"/>
  <c r="M1304" i="19"/>
  <c r="M486" i="19"/>
  <c r="M1099" i="19"/>
  <c r="M1345" i="19"/>
  <c r="M366" i="19"/>
  <c r="M973" i="19"/>
  <c r="M1224" i="19"/>
  <c r="M1443" i="19"/>
  <c r="M378" i="19"/>
  <c r="M849" i="19"/>
  <c r="M1136" i="19"/>
  <c r="M1353" i="19"/>
  <c r="M242" i="19"/>
  <c r="M1069" i="19"/>
  <c r="M1513" i="19"/>
  <c r="M921" i="19"/>
  <c r="M1404" i="19"/>
  <c r="M744" i="19"/>
  <c r="M1297" i="19"/>
  <c r="M533" i="19"/>
  <c r="M1202" i="19"/>
  <c r="M351" i="19"/>
  <c r="M1123" i="19"/>
  <c r="M214" i="19"/>
  <c r="M403" i="19"/>
  <c r="M592" i="19"/>
  <c r="M935" i="19"/>
  <c r="M1200" i="19"/>
  <c r="M650" i="19"/>
  <c r="M818" i="19"/>
  <c r="M244" i="19"/>
  <c r="M524" i="19"/>
  <c r="M182" i="19"/>
  <c r="M575" i="19"/>
  <c r="M69" i="19"/>
  <c r="M406" i="19"/>
  <c r="M678" i="19"/>
  <c r="M998" i="19"/>
  <c r="M1238" i="19"/>
  <c r="M1518" i="19"/>
  <c r="M480" i="19"/>
  <c r="M789" i="19"/>
  <c r="M1137" i="19"/>
  <c r="M1484" i="19"/>
  <c r="M342" i="19"/>
  <c r="M834" i="19"/>
  <c r="M179" i="19"/>
  <c r="M590" i="19"/>
  <c r="M1024" i="19"/>
  <c r="M427" i="19"/>
  <c r="M816" i="19"/>
  <c r="M488" i="19"/>
  <c r="M947" i="19"/>
  <c r="M1260" i="19"/>
  <c r="M306" i="19"/>
  <c r="M1120" i="19"/>
  <c r="M1442" i="19"/>
  <c r="M928" i="19"/>
  <c r="M1412" i="19"/>
  <c r="M514" i="19"/>
  <c r="M1113" i="19"/>
  <c r="M1426" i="19"/>
  <c r="M394" i="19"/>
  <c r="M989" i="19"/>
  <c r="M1236" i="19"/>
  <c r="M1456" i="19"/>
  <c r="M409" i="19"/>
  <c r="M868" i="19"/>
  <c r="M1149" i="19"/>
  <c r="M1368" i="19"/>
  <c r="M307" i="19"/>
  <c r="M1103" i="19"/>
  <c r="M51" i="19"/>
  <c r="M956" i="19"/>
  <c r="M1433" i="19"/>
  <c r="M797" i="19"/>
  <c r="M1325" i="19"/>
  <c r="M595" i="19"/>
  <c r="M1231" i="19"/>
  <c r="M417" i="19"/>
  <c r="M1151" i="19"/>
  <c r="M402" i="19"/>
  <c r="M586" i="19"/>
  <c r="M765" i="19"/>
  <c r="M1040" i="19"/>
  <c r="M1280" i="19"/>
  <c r="M802" i="19"/>
  <c r="M1473" i="19"/>
  <c r="M396" i="19"/>
  <c r="M429" i="19"/>
  <c r="M239" i="19"/>
  <c r="M886" i="19"/>
  <c r="M1430" i="19"/>
  <c r="M671" i="19"/>
  <c r="M1356" i="19"/>
  <c r="M670" i="19"/>
  <c r="M399" i="19"/>
  <c r="M278" i="19"/>
  <c r="M339" i="19"/>
  <c r="M1114" i="19"/>
  <c r="M896" i="19"/>
  <c r="M571" i="19"/>
  <c r="M203" i="19"/>
  <c r="M1317" i="19"/>
  <c r="M839" i="19"/>
  <c r="M1361" i="19"/>
  <c r="M691" i="19"/>
  <c r="M1272" i="19"/>
  <c r="M1491" i="19"/>
  <c r="M1349" i="19"/>
  <c r="M1242" i="19"/>
  <c r="M1133" i="19"/>
  <c r="M1017" i="19"/>
  <c r="M906" i="19"/>
  <c r="M1362" i="19"/>
  <c r="M637" i="19"/>
  <c r="M1171" i="19"/>
  <c r="M72" i="19"/>
  <c r="M325" i="19"/>
  <c r="M888" i="19"/>
  <c r="M1418" i="19"/>
  <c r="M1196" i="19"/>
  <c r="M1458" i="19"/>
  <c r="M1059" i="19"/>
  <c r="M474" i="19"/>
  <c r="M769" i="19"/>
  <c r="M293" i="19"/>
  <c r="M702" i="19"/>
  <c r="M1415" i="19"/>
  <c r="M841" i="19"/>
  <c r="M1506" i="19"/>
  <c r="M27" i="19"/>
  <c r="M1045" i="19"/>
  <c r="M761" i="19"/>
  <c r="M1289" i="19"/>
  <c r="M320" i="19"/>
  <c r="M1351" i="19"/>
  <c r="M83" i="19"/>
  <c r="M156" i="19"/>
  <c r="M1198" i="19"/>
  <c r="M29" i="19"/>
  <c r="M1522" i="19"/>
  <c r="M335" i="19"/>
  <c r="M115" i="19"/>
  <c r="M1148" i="19"/>
  <c r="M1464" i="19"/>
  <c r="M476" i="19"/>
  <c r="M1438" i="19"/>
  <c r="M561" i="19"/>
  <c r="M913" i="19"/>
  <c r="M858" i="19"/>
  <c r="M994" i="19"/>
  <c r="M226" i="19"/>
  <c r="M651" i="19"/>
  <c r="M290" i="19"/>
  <c r="M1365" i="19"/>
  <c r="M352" i="19"/>
  <c r="M457" i="19"/>
  <c r="M800" i="19"/>
  <c r="M624" i="19"/>
  <c r="M272" i="19"/>
  <c r="M646" i="19"/>
  <c r="M315" i="19"/>
  <c r="M842" i="19"/>
  <c r="M987" i="19"/>
  <c r="M1108" i="19"/>
  <c r="M1243" i="19"/>
  <c r="M696" i="19"/>
  <c r="M918" i="19"/>
  <c r="M683" i="19"/>
  <c r="M1208" i="19"/>
  <c r="M1331" i="19"/>
  <c r="M1327" i="19"/>
  <c r="M405" i="19"/>
  <c r="M1050" i="19"/>
  <c r="M24" i="20"/>
  <c r="M88" i="20"/>
  <c r="M152" i="20"/>
  <c r="M216" i="20"/>
  <c r="M280" i="20"/>
  <c r="M344" i="20"/>
  <c r="M408" i="20"/>
  <c r="M472" i="20"/>
  <c r="M536" i="20"/>
  <c r="M600" i="20"/>
  <c r="M664" i="20"/>
  <c r="M728" i="20"/>
  <c r="M792" i="20"/>
  <c r="M856" i="20"/>
  <c r="M920" i="20"/>
  <c r="M984" i="20"/>
  <c r="M1048" i="20"/>
  <c r="M1112" i="20"/>
  <c r="M1176" i="20"/>
  <c r="M1240" i="20"/>
  <c r="M1304" i="20"/>
  <c r="M1368" i="20"/>
  <c r="M1432" i="20"/>
  <c r="M1496" i="20"/>
  <c r="M89" i="20"/>
  <c r="M162" i="20"/>
  <c r="M235" i="20"/>
  <c r="M308" i="20"/>
  <c r="M381" i="20"/>
  <c r="M454" i="20"/>
  <c r="M527" i="20"/>
  <c r="M601" i="20"/>
  <c r="M674" i="20"/>
  <c r="M747" i="20"/>
  <c r="M820" i="20"/>
  <c r="M893" i="20"/>
  <c r="M966" i="20"/>
  <c r="M1039" i="20"/>
  <c r="M1113" i="20"/>
  <c r="M1186" i="20"/>
  <c r="M1259" i="20"/>
  <c r="M1332" i="20"/>
  <c r="M1405" i="20"/>
  <c r="M1478" i="20"/>
  <c r="M53" i="20"/>
  <c r="M137" i="20"/>
  <c r="M220" i="20"/>
  <c r="M303" i="20"/>
  <c r="M387" i="20"/>
  <c r="M470" i="20"/>
  <c r="M554" i="20"/>
  <c r="M638" i="20"/>
  <c r="M722" i="20"/>
  <c r="M805" i="20"/>
  <c r="M889" i="20"/>
  <c r="M972" i="20"/>
  <c r="M1055" i="20"/>
  <c r="M1139" i="20"/>
  <c r="M1223" i="20"/>
  <c r="M1307" i="20"/>
  <c r="M1390" i="20"/>
  <c r="M1474" i="20"/>
  <c r="M68" i="20"/>
  <c r="M164" i="20"/>
  <c r="M259" i="20"/>
  <c r="M355" i="20"/>
  <c r="M451" i="20"/>
  <c r="M547" i="20"/>
  <c r="M642" i="20"/>
  <c r="M737" i="20"/>
  <c r="M833" i="20"/>
  <c r="M111" i="20"/>
  <c r="M206" i="20"/>
  <c r="M302" i="20"/>
  <c r="M32" i="20"/>
  <c r="M96" i="20"/>
  <c r="M160" i="20"/>
  <c r="M224" i="20"/>
  <c r="M288" i="20"/>
  <c r="M352" i="20"/>
  <c r="M416" i="20"/>
  <c r="M480" i="20"/>
  <c r="M544" i="20"/>
  <c r="M608" i="20"/>
  <c r="M672" i="20"/>
  <c r="M736" i="20"/>
  <c r="M800" i="20"/>
  <c r="M864" i="20"/>
  <c r="M928" i="20"/>
  <c r="M992" i="20"/>
  <c r="M1056" i="20"/>
  <c r="M1120" i="20"/>
  <c r="M1184" i="20"/>
  <c r="M1248" i="20"/>
  <c r="M1312" i="20"/>
  <c r="M1376" i="20"/>
  <c r="M1440" i="20"/>
  <c r="M25" i="20"/>
  <c r="M98" i="20"/>
  <c r="M171" i="20"/>
  <c r="M244" i="20"/>
  <c r="M317" i="20"/>
  <c r="M390" i="20"/>
  <c r="M463" i="20"/>
  <c r="M537" i="20"/>
  <c r="M610" i="20"/>
  <c r="M683" i="20"/>
  <c r="M756" i="20"/>
  <c r="M829" i="20"/>
  <c r="M902" i="20"/>
  <c r="M975" i="20"/>
  <c r="M1049" i="20"/>
  <c r="M1122" i="20"/>
  <c r="M1195" i="20"/>
  <c r="M1268" i="20"/>
  <c r="M1341" i="20"/>
  <c r="M1414" i="20"/>
  <c r="M1487" i="20"/>
  <c r="M63" i="20"/>
  <c r="M147" i="20"/>
  <c r="M230" i="20"/>
  <c r="M314" i="20"/>
  <c r="M397" i="20"/>
  <c r="M481" i="20"/>
  <c r="M565" i="20"/>
  <c r="M649" i="20"/>
  <c r="M732" i="20"/>
  <c r="M815" i="20"/>
  <c r="M899" i="20"/>
  <c r="M982" i="20"/>
  <c r="M1066" i="20"/>
  <c r="M1150" i="20"/>
  <c r="M1234" i="20"/>
  <c r="M1317" i="20"/>
  <c r="M1401" i="20"/>
  <c r="M1484" i="20"/>
  <c r="M81" i="20"/>
  <c r="M175" i="20"/>
  <c r="M270" i="20"/>
  <c r="M367" i="20"/>
  <c r="M462" i="20"/>
  <c r="M558" i="20"/>
  <c r="M653" i="20"/>
  <c r="M749" i="20"/>
  <c r="M28" i="20"/>
  <c r="M123" i="20"/>
  <c r="M219" i="20"/>
  <c r="M315" i="20"/>
  <c r="M411" i="20"/>
  <c r="M506" i="20"/>
  <c r="M602" i="20"/>
  <c r="M697" i="20"/>
  <c r="M791" i="20"/>
  <c r="M138" i="20"/>
  <c r="M265" i="20"/>
  <c r="M393" i="20"/>
  <c r="M519" i="20"/>
  <c r="M645" i="20"/>
  <c r="M775" i="20"/>
  <c r="M881" i="20"/>
  <c r="M977" i="20"/>
  <c r="M1071" i="20"/>
  <c r="M1166" i="20"/>
  <c r="M1262" i="20"/>
  <c r="M1357" i="20"/>
  <c r="M59" i="20"/>
  <c r="M186" i="20"/>
  <c r="M313" i="20"/>
  <c r="M442" i="20"/>
  <c r="M569" i="20"/>
  <c r="M695" i="20"/>
  <c r="M819" i="20"/>
  <c r="M917" i="20"/>
  <c r="M1013" i="20"/>
  <c r="M1109" i="20"/>
  <c r="M1205" i="20"/>
  <c r="M1300" i="20"/>
  <c r="M1395" i="20"/>
  <c r="M1491" i="20"/>
  <c r="M109" i="20"/>
  <c r="M237" i="20"/>
  <c r="M364" i="20"/>
  <c r="M490" i="20"/>
  <c r="M620" i="20"/>
  <c r="M746" i="20"/>
  <c r="M860" i="20"/>
  <c r="M955" i="20"/>
  <c r="M1051" i="20"/>
  <c r="M1146" i="20"/>
  <c r="M1242" i="20"/>
  <c r="M1337" i="20"/>
  <c r="M142" i="20"/>
  <c r="M341" i="20"/>
  <c r="M548" i="20"/>
  <c r="M751" i="20"/>
  <c r="M923" i="20"/>
  <c r="M1075" i="20"/>
  <c r="M146" i="20"/>
  <c r="M351" i="20"/>
  <c r="M557" i="20"/>
  <c r="M755" i="20"/>
  <c r="M925" i="20"/>
  <c r="M99" i="20"/>
  <c r="M369" i="20"/>
  <c r="M641" i="20"/>
  <c r="M890" i="20"/>
  <c r="M1082" i="20"/>
  <c r="M1245" i="20"/>
  <c r="M1393" i="20"/>
  <c r="M1507" i="20"/>
  <c r="M238" i="20"/>
  <c r="M511" i="20"/>
  <c r="M781" i="20"/>
  <c r="M995" i="20"/>
  <c r="M1172" i="20"/>
  <c r="M1321" i="20"/>
  <c r="M1454" i="20"/>
  <c r="M102" i="20"/>
  <c r="M382" i="20"/>
  <c r="M644" i="20"/>
  <c r="M897" i="20"/>
  <c r="M1090" i="20"/>
  <c r="M1247" i="20"/>
  <c r="M1398" i="20"/>
  <c r="M1509" i="20"/>
  <c r="M258" i="20"/>
  <c r="M531" i="20"/>
  <c r="M799" i="20"/>
  <c r="M1009" i="20"/>
  <c r="M1183" i="20"/>
  <c r="M1333" i="20"/>
  <c r="M1462" i="20"/>
  <c r="M245" i="20"/>
  <c r="M788" i="20"/>
  <c r="M1174" i="20"/>
  <c r="M1458" i="20"/>
  <c r="M385" i="20"/>
  <c r="M900" i="20"/>
  <c r="M1255" i="20"/>
  <c r="M1511" i="20"/>
  <c r="M526" i="20"/>
  <c r="M1007" i="20"/>
  <c r="M1331" i="20"/>
  <c r="M150" i="20"/>
  <c r="M48" i="20"/>
  <c r="M112" i="20"/>
  <c r="M176" i="20"/>
  <c r="M240" i="20"/>
  <c r="M304" i="20"/>
  <c r="M368" i="20"/>
  <c r="M432" i="20"/>
  <c r="M496" i="20"/>
  <c r="M560" i="20"/>
  <c r="M624" i="20"/>
  <c r="M688" i="20"/>
  <c r="M752" i="20"/>
  <c r="M816" i="20"/>
  <c r="M880" i="20"/>
  <c r="M944" i="20"/>
  <c r="M1008" i="20"/>
  <c r="M1072" i="20"/>
  <c r="M1136" i="20"/>
  <c r="M1200" i="20"/>
  <c r="M1264" i="20"/>
  <c r="M1328" i="20"/>
  <c r="M1392" i="20"/>
  <c r="M1456" i="20"/>
  <c r="M43" i="20"/>
  <c r="M116" i="20"/>
  <c r="M189" i="20"/>
  <c r="M262" i="20"/>
  <c r="M335" i="20"/>
  <c r="M409" i="20"/>
  <c r="M482" i="20"/>
  <c r="M555" i="20"/>
  <c r="M628" i="20"/>
  <c r="M701" i="20"/>
  <c r="M774" i="20"/>
  <c r="M847" i="20"/>
  <c r="M921" i="20"/>
  <c r="M994" i="20"/>
  <c r="M1067" i="20"/>
  <c r="M1140" i="20"/>
  <c r="M1213" i="20"/>
  <c r="M1286" i="20"/>
  <c r="M1359" i="20"/>
  <c r="M1433" i="20"/>
  <c r="M1505" i="20"/>
  <c r="M84" i="20"/>
  <c r="M167" i="20"/>
  <c r="M251" i="20"/>
  <c r="M334" i="20"/>
  <c r="M419" i="20"/>
  <c r="M502" i="20"/>
  <c r="M586" i="20"/>
  <c r="M669" i="20"/>
  <c r="M753" i="20"/>
  <c r="M836" i="20"/>
  <c r="M919" i="20"/>
  <c r="M1004" i="20"/>
  <c r="M1087" i="20"/>
  <c r="M1171" i="20"/>
  <c r="M1254" i="20"/>
  <c r="M1338" i="20"/>
  <c r="M1421" i="20"/>
  <c r="M1504" i="20"/>
  <c r="M103" i="20"/>
  <c r="M201" i="20"/>
  <c r="M295" i="20"/>
  <c r="M391" i="20"/>
  <c r="M486" i="20"/>
  <c r="M581" i="20"/>
  <c r="M677" i="20"/>
  <c r="M772" i="20"/>
  <c r="M51" i="20"/>
  <c r="M148" i="20"/>
  <c r="M243" i="20"/>
  <c r="M339" i="20"/>
  <c r="M434" i="20"/>
  <c r="M530" i="20"/>
  <c r="M625" i="20"/>
  <c r="M721" i="20"/>
  <c r="M41" i="20"/>
  <c r="M169" i="20"/>
  <c r="M297" i="20"/>
  <c r="M423" i="20"/>
  <c r="M550" i="20"/>
  <c r="M678" i="20"/>
  <c r="M804" i="20"/>
  <c r="M905" i="20"/>
  <c r="M999" i="20"/>
  <c r="M1095" i="20"/>
  <c r="M1190" i="20"/>
  <c r="M1287" i="20"/>
  <c r="M1382" i="20"/>
  <c r="M91" i="20"/>
  <c r="M218" i="20"/>
  <c r="M347" i="20"/>
  <c r="M474" i="20"/>
  <c r="M599" i="20"/>
  <c r="M727" i="20"/>
  <c r="M845" i="20"/>
  <c r="M942" i="20"/>
  <c r="M1037" i="20"/>
  <c r="M1133" i="20"/>
  <c r="M1228" i="20"/>
  <c r="M1324" i="20"/>
  <c r="M1419" i="20"/>
  <c r="M1512" i="20"/>
  <c r="M141" i="20"/>
  <c r="M268" i="20"/>
  <c r="M395" i="20"/>
  <c r="M524" i="20"/>
  <c r="M651" i="20"/>
  <c r="M778" i="20"/>
  <c r="M883" i="20"/>
  <c r="M979" i="20"/>
  <c r="M1074" i="20"/>
  <c r="M1170" i="20"/>
  <c r="M1266" i="20"/>
  <c r="M1362" i="20"/>
  <c r="M193" i="20"/>
  <c r="M396" i="20"/>
  <c r="M597" i="20"/>
  <c r="M801" i="20"/>
  <c r="M959" i="20"/>
  <c r="M1114" i="20"/>
  <c r="M196" i="20"/>
  <c r="M402" i="20"/>
  <c r="M607" i="20"/>
  <c r="M810" i="20"/>
  <c r="M963" i="20"/>
  <c r="M163" i="20"/>
  <c r="M435" i="20"/>
  <c r="M707" i="20"/>
  <c r="M937" i="20"/>
  <c r="M1126" i="20"/>
  <c r="M1282" i="20"/>
  <c r="M1426" i="20"/>
  <c r="M35" i="20"/>
  <c r="M40" i="20"/>
  <c r="M136" i="20"/>
  <c r="M248" i="20"/>
  <c r="M336" i="20"/>
  <c r="M448" i="20"/>
  <c r="M552" i="20"/>
  <c r="M648" i="20"/>
  <c r="M760" i="20"/>
  <c r="M848" i="20"/>
  <c r="M960" i="20"/>
  <c r="M1064" i="20"/>
  <c r="M1160" i="20"/>
  <c r="M1272" i="20"/>
  <c r="M1360" i="20"/>
  <c r="M1472" i="20"/>
  <c r="M107" i="20"/>
  <c r="M217" i="20"/>
  <c r="M345" i="20"/>
  <c r="M445" i="20"/>
  <c r="M573" i="20"/>
  <c r="M692" i="20"/>
  <c r="M802" i="20"/>
  <c r="M930" i="20"/>
  <c r="M1030" i="20"/>
  <c r="M1158" i="20"/>
  <c r="M1277" i="20"/>
  <c r="M1387" i="20"/>
  <c r="M1513" i="20"/>
  <c r="M126" i="20"/>
  <c r="M273" i="20"/>
  <c r="M407" i="20"/>
  <c r="M533" i="20"/>
  <c r="M679" i="20"/>
  <c r="M795" i="20"/>
  <c r="M941" i="20"/>
  <c r="M1077" i="20"/>
  <c r="M1202" i="20"/>
  <c r="M1348" i="20"/>
  <c r="M1463" i="20"/>
  <c r="M129" i="20"/>
  <c r="M284" i="20"/>
  <c r="M426" i="20"/>
  <c r="M594" i="20"/>
  <c r="M725" i="20"/>
  <c r="M76" i="20"/>
  <c r="M231" i="20"/>
  <c r="M374" i="20"/>
  <c r="M494" i="20"/>
  <c r="M636" i="20"/>
  <c r="M757" i="20"/>
  <c r="M121" i="20"/>
  <c r="M311" i="20"/>
  <c r="M471" i="20"/>
  <c r="M631" i="20"/>
  <c r="M818" i="20"/>
  <c r="M940" i="20"/>
  <c r="M1060" i="20"/>
  <c r="M1203" i="20"/>
  <c r="M1322" i="20"/>
  <c r="M44" i="20"/>
  <c r="M234" i="20"/>
  <c r="M394" i="20"/>
  <c r="M551" i="20"/>
  <c r="M743" i="20"/>
  <c r="M882" i="20"/>
  <c r="M1001" i="20"/>
  <c r="M1145" i="20"/>
  <c r="M1263" i="20"/>
  <c r="M1383" i="20"/>
  <c r="M29" i="20"/>
  <c r="M190" i="20"/>
  <c r="M348" i="20"/>
  <c r="M539" i="20"/>
  <c r="M698" i="20"/>
  <c r="M849" i="20"/>
  <c r="M990" i="20"/>
  <c r="M1110" i="20"/>
  <c r="M1229" i="20"/>
  <c r="M1373" i="20"/>
  <c r="M269" i="20"/>
  <c r="M525" i="20"/>
  <c r="M825" i="20"/>
  <c r="M1018" i="20"/>
  <c r="M119" i="20"/>
  <c r="M430" i="20"/>
  <c r="M684" i="20"/>
  <c r="M908" i="20"/>
  <c r="M197" i="20"/>
  <c r="M540" i="20"/>
  <c r="M862" i="20"/>
  <c r="M1148" i="20"/>
  <c r="M1340" i="20"/>
  <c r="M1493" i="20"/>
  <c r="M306" i="20"/>
  <c r="M611" i="20"/>
  <c r="M891" i="20"/>
  <c r="M1106" i="20"/>
  <c r="M1283" i="20"/>
  <c r="M1439" i="20"/>
  <c r="M133" i="20"/>
  <c r="M444" i="20"/>
  <c r="M750" i="20"/>
  <c r="M996" i="20"/>
  <c r="M1189" i="20"/>
  <c r="M1364" i="20"/>
  <c r="M1498" i="20"/>
  <c r="M289" i="20"/>
  <c r="M595" i="20"/>
  <c r="M879" i="20"/>
  <c r="M1101" i="20"/>
  <c r="M1279" i="20"/>
  <c r="M1436" i="20"/>
  <c r="M179" i="20"/>
  <c r="M850" i="20"/>
  <c r="M1249" i="20"/>
  <c r="M49" i="20"/>
  <c r="M658" i="20"/>
  <c r="M1138" i="20"/>
  <c r="M1459" i="20"/>
  <c r="M461" i="20"/>
  <c r="M1053" i="20"/>
  <c r="M1403" i="20"/>
  <c r="M357" i="20"/>
  <c r="M877" i="20"/>
  <c r="M1236" i="20"/>
  <c r="M1501" i="20"/>
  <c r="M961" i="20"/>
  <c r="M78" i="20"/>
  <c r="M1069" i="20"/>
  <c r="M161" i="20"/>
  <c r="M1125" i="20"/>
  <c r="M499" i="20"/>
  <c r="M95" i="20"/>
  <c r="M1446" i="20"/>
  <c r="M1235" i="20"/>
  <c r="M1185" i="20"/>
  <c r="M401" i="20"/>
  <c r="M145" i="20"/>
  <c r="M1260" i="20"/>
  <c r="M639" i="20"/>
  <c r="M56" i="20"/>
  <c r="M144" i="20"/>
  <c r="M256" i="20"/>
  <c r="M360" i="20"/>
  <c r="M456" i="20"/>
  <c r="M568" i="20"/>
  <c r="M656" i="20"/>
  <c r="M768" i="20"/>
  <c r="M872" i="20"/>
  <c r="M968" i="20"/>
  <c r="M1080" i="20"/>
  <c r="M1168" i="20"/>
  <c r="M1280" i="20"/>
  <c r="M1384" i="20"/>
  <c r="M1480" i="20"/>
  <c r="M125" i="20"/>
  <c r="M226" i="20"/>
  <c r="M354" i="20"/>
  <c r="M473" i="20"/>
  <c r="M582" i="20"/>
  <c r="M710" i="20"/>
  <c r="M811" i="20"/>
  <c r="M939" i="20"/>
  <c r="M1058" i="20"/>
  <c r="M1167" i="20"/>
  <c r="M1295" i="20"/>
  <c r="M1396" i="20"/>
  <c r="M1521" i="20"/>
  <c r="M157" i="20"/>
  <c r="M283" i="20"/>
  <c r="M429" i="20"/>
  <c r="M543" i="20"/>
  <c r="M690" i="20"/>
  <c r="M826" i="20"/>
  <c r="M951" i="20"/>
  <c r="M1098" i="20"/>
  <c r="M1212" i="20"/>
  <c r="M1358" i="20"/>
  <c r="M1494" i="20"/>
  <c r="M140" i="20"/>
  <c r="M307" i="20"/>
  <c r="M438" i="20"/>
  <c r="M605" i="20"/>
  <c r="M761" i="20"/>
  <c r="M87" i="20"/>
  <c r="M255" i="20"/>
  <c r="M386" i="20"/>
  <c r="M517" i="20"/>
  <c r="M650" i="20"/>
  <c r="M769" i="20"/>
  <c r="M154" i="20"/>
  <c r="M329" i="20"/>
  <c r="M487" i="20"/>
  <c r="M662" i="20"/>
  <c r="M831" i="20"/>
  <c r="M953" i="20"/>
  <c r="M1083" i="20"/>
  <c r="M1215" i="20"/>
  <c r="M1334" i="20"/>
  <c r="M75" i="20"/>
  <c r="M250" i="20"/>
  <c r="M410" i="20"/>
  <c r="M585" i="20"/>
  <c r="M759" i="20"/>
  <c r="M894" i="20"/>
  <c r="M1026" i="20"/>
  <c r="M1156" i="20"/>
  <c r="M1276" i="20"/>
  <c r="M1407" i="20"/>
  <c r="M46" i="20"/>
  <c r="M204" i="20"/>
  <c r="M380" i="20"/>
  <c r="M556" i="20"/>
  <c r="M715" i="20"/>
  <c r="M871" i="20"/>
  <c r="M1002" i="20"/>
  <c r="M1123" i="20"/>
  <c r="M1253" i="20"/>
  <c r="M37" i="20"/>
  <c r="M292" i="20"/>
  <c r="M574" i="20"/>
  <c r="M843" i="20"/>
  <c r="M1034" i="20"/>
  <c r="M174" i="20"/>
  <c r="M452" i="20"/>
  <c r="M706" i="20"/>
  <c r="M946" i="20"/>
  <c r="M229" i="20"/>
  <c r="M572" i="20"/>
  <c r="M914" i="20"/>
  <c r="M1165" i="20"/>
  <c r="M1356" i="20"/>
  <c r="M1518" i="20"/>
  <c r="M338" i="20"/>
  <c r="M643" i="20"/>
  <c r="M915" i="20"/>
  <c r="M1127" i="20"/>
  <c r="M1303" i="20"/>
  <c r="M1468" i="20"/>
  <c r="M177" i="20"/>
  <c r="M479" i="20"/>
  <c r="M787" i="20"/>
  <c r="M1022" i="20"/>
  <c r="M1210" i="20"/>
  <c r="M1381" i="20"/>
  <c r="M1520" i="20"/>
  <c r="M325" i="20"/>
  <c r="M635" i="20"/>
  <c r="M910" i="20"/>
  <c r="M1124" i="20"/>
  <c r="M1294" i="20"/>
  <c r="M1449" i="20"/>
  <c r="M310" i="20"/>
  <c r="M898" i="20"/>
  <c r="M1291" i="20"/>
  <c r="M113" i="20"/>
  <c r="M723" i="20"/>
  <c r="M1175" i="20"/>
  <c r="M1486" i="20"/>
  <c r="M593" i="20"/>
  <c r="M1100" i="20"/>
  <c r="M1435" i="20"/>
  <c r="M421" i="20"/>
  <c r="M933" i="20"/>
  <c r="M1273" i="20"/>
  <c r="M55" i="20"/>
  <c r="M1059" i="20"/>
  <c r="M211" i="20"/>
  <c r="M1154" i="20"/>
  <c r="M294" i="20"/>
  <c r="M1201" i="20"/>
  <c r="M691" i="20"/>
  <c r="M286" i="20"/>
  <c r="M1522" i="20"/>
  <c r="M1345" i="20"/>
  <c r="M1309" i="20"/>
  <c r="M817" i="20"/>
  <c r="M559" i="20"/>
  <c r="M1471" i="20"/>
  <c r="M1409" i="20"/>
  <c r="M80" i="20"/>
  <c r="M192" i="20"/>
  <c r="M296" i="20"/>
  <c r="M392" i="20"/>
  <c r="M504" i="20"/>
  <c r="M592" i="20"/>
  <c r="M704" i="20"/>
  <c r="M808" i="20"/>
  <c r="M904" i="20"/>
  <c r="M1016" i="20"/>
  <c r="M1104" i="20"/>
  <c r="M1216" i="20"/>
  <c r="M1320" i="20"/>
  <c r="M1416" i="20"/>
  <c r="M52" i="20"/>
  <c r="M153" i="20"/>
  <c r="M281" i="20"/>
  <c r="M399" i="20"/>
  <c r="M509" i="20"/>
  <c r="M637" i="20"/>
  <c r="M738" i="20"/>
  <c r="M866" i="20"/>
  <c r="M985" i="20"/>
  <c r="M1094" i="20"/>
  <c r="M1222" i="20"/>
  <c r="M1323" i="20"/>
  <c r="M1451" i="20"/>
  <c r="M74" i="20"/>
  <c r="M199" i="20"/>
  <c r="M346" i="20"/>
  <c r="M460" i="20"/>
  <c r="M606" i="20"/>
  <c r="M742" i="20"/>
  <c r="M868" i="20"/>
  <c r="M1014" i="20"/>
  <c r="M1129" i="20"/>
  <c r="M1275" i="20"/>
  <c r="M1411" i="20"/>
  <c r="M45" i="20"/>
  <c r="M212" i="20"/>
  <c r="M342" i="20"/>
  <c r="M510" i="20"/>
  <c r="M666" i="20"/>
  <c r="M809" i="20"/>
  <c r="M159" i="20"/>
  <c r="M291" i="20"/>
  <c r="M446" i="20"/>
  <c r="M566" i="20"/>
  <c r="M685" i="20"/>
  <c r="M58" i="20"/>
  <c r="M215" i="20"/>
  <c r="M375" i="20"/>
  <c r="M567" i="20"/>
  <c r="M726" i="20"/>
  <c r="M869" i="20"/>
  <c r="M1011" i="20"/>
  <c r="M1132" i="20"/>
  <c r="M1251" i="20"/>
  <c r="M1394" i="20"/>
  <c r="M139" i="20"/>
  <c r="M298" i="20"/>
  <c r="M489" i="20"/>
  <c r="M647" i="20"/>
  <c r="M806" i="20"/>
  <c r="M954" i="20"/>
  <c r="M1073" i="20"/>
  <c r="M1193" i="20"/>
  <c r="M1335" i="20"/>
  <c r="M1455" i="20"/>
  <c r="M93" i="20"/>
  <c r="M285" i="20"/>
  <c r="M443" i="20"/>
  <c r="M603" i="20"/>
  <c r="M794" i="20"/>
  <c r="M918" i="20"/>
  <c r="M1038" i="20"/>
  <c r="M1182" i="20"/>
  <c r="M1301" i="20"/>
  <c r="M114" i="20"/>
  <c r="M420" i="20"/>
  <c r="M675" i="20"/>
  <c r="M901" i="20"/>
  <c r="M1130" i="20"/>
  <c r="M275" i="20"/>
  <c r="M529" i="20"/>
  <c r="M828" i="20"/>
  <c r="M1020" i="20"/>
  <c r="M337" i="20"/>
  <c r="M740" i="20"/>
  <c r="M1017" i="20"/>
  <c r="M1225" i="20"/>
  <c r="M1438" i="20"/>
  <c r="M132" i="20"/>
  <c r="M437" i="20"/>
  <c r="M748" i="20"/>
  <c r="M1019" i="20"/>
  <c r="M1209" i="20"/>
  <c r="M1379" i="20"/>
  <c r="M1508" i="20"/>
  <c r="M276" i="20"/>
  <c r="M580" i="20"/>
  <c r="M873" i="20"/>
  <c r="M1111" i="20"/>
  <c r="M1284" i="20"/>
  <c r="M1441" i="20"/>
  <c r="M127" i="20"/>
  <c r="M431" i="20"/>
  <c r="M735" i="20"/>
  <c r="M986" i="20"/>
  <c r="M1199" i="20"/>
  <c r="M1374" i="20"/>
  <c r="M1503" i="20"/>
  <c r="M515" i="20"/>
  <c r="M1046" i="20"/>
  <c r="M1399" i="20"/>
  <c r="M318" i="20"/>
  <c r="M950" i="20"/>
  <c r="M1330" i="20"/>
  <c r="M182" i="20"/>
  <c r="M798" i="20"/>
  <c r="M1219" i="20"/>
  <c r="M1515" i="20"/>
  <c r="M626" i="20"/>
  <c r="M1078" i="20"/>
  <c r="M1388" i="20"/>
  <c r="M466" i="20"/>
  <c r="M1298" i="20"/>
  <c r="M621" i="20"/>
  <c r="M1385" i="20"/>
  <c r="M705" i="20"/>
  <c r="M1425" i="20"/>
  <c r="M1196" i="20"/>
  <c r="M924" i="20"/>
  <c r="M549" i="20"/>
  <c r="M485" i="20"/>
  <c r="M365" i="20"/>
  <c r="M415" i="20"/>
  <c r="M1465" i="20"/>
  <c r="M670" i="20"/>
  <c r="M1010" i="20"/>
  <c r="M120" i="20"/>
  <c r="M208" i="20"/>
  <c r="M320" i="20"/>
  <c r="M424" i="20"/>
  <c r="M520" i="20"/>
  <c r="M632" i="20"/>
  <c r="M720" i="20"/>
  <c r="M832" i="20"/>
  <c r="M936" i="20"/>
  <c r="M1032" i="20"/>
  <c r="M1144" i="20"/>
  <c r="M1232" i="20"/>
  <c r="M1344" i="20"/>
  <c r="M1448" i="20"/>
  <c r="M70" i="20"/>
  <c r="M198" i="20"/>
  <c r="M299" i="20"/>
  <c r="M427" i="20"/>
  <c r="M546" i="20"/>
  <c r="M655" i="20"/>
  <c r="M783" i="20"/>
  <c r="M884" i="20"/>
  <c r="M1012" i="20"/>
  <c r="M1131" i="20"/>
  <c r="M1241" i="20"/>
  <c r="M1369" i="20"/>
  <c r="M1469" i="20"/>
  <c r="M105" i="20"/>
  <c r="M241" i="20"/>
  <c r="M366" i="20"/>
  <c r="M513" i="20"/>
  <c r="M627" i="20"/>
  <c r="M773" i="20"/>
  <c r="M909" i="20"/>
  <c r="M1035" i="20"/>
  <c r="M1181" i="20"/>
  <c r="M1297" i="20"/>
  <c r="M1443" i="20"/>
  <c r="M92" i="20"/>
  <c r="M236" i="20"/>
  <c r="M403" i="20"/>
  <c r="M534" i="20"/>
  <c r="M702" i="20"/>
  <c r="M39" i="20"/>
  <c r="M183" i="20"/>
  <c r="M64" i="20"/>
  <c r="M264" i="20"/>
  <c r="M464" i="20"/>
  <c r="M680" i="20"/>
  <c r="M888" i="20"/>
  <c r="M1088" i="20"/>
  <c r="M1288" i="20"/>
  <c r="M1488" i="20"/>
  <c r="M253" i="20"/>
  <c r="M491" i="20"/>
  <c r="M719" i="20"/>
  <c r="M948" i="20"/>
  <c r="M1177" i="20"/>
  <c r="M1423" i="20"/>
  <c r="M178" i="20"/>
  <c r="M439" i="20"/>
  <c r="M700" i="20"/>
  <c r="M962" i="20"/>
  <c r="M1244" i="20"/>
  <c r="M1514" i="20"/>
  <c r="M319" i="20"/>
  <c r="M618" i="20"/>
  <c r="M100" i="20"/>
  <c r="M362" i="20"/>
  <c r="M578" i="20"/>
  <c r="M780" i="20"/>
  <c r="M249" i="20"/>
  <c r="M535" i="20"/>
  <c r="M789" i="20"/>
  <c r="M1023" i="20"/>
  <c r="M1227" i="20"/>
  <c r="M1418" i="20"/>
  <c r="M282" i="20"/>
  <c r="M538" i="20"/>
  <c r="M834" i="20"/>
  <c r="M1050" i="20"/>
  <c r="M1239" i="20"/>
  <c r="M1444" i="20"/>
  <c r="M173" i="20"/>
  <c r="M459" i="20"/>
  <c r="M730" i="20"/>
  <c r="M943" i="20"/>
  <c r="M1157" i="20"/>
  <c r="M1349" i="20"/>
  <c r="M447" i="20"/>
  <c r="M863" i="20"/>
  <c r="M69" i="20"/>
  <c r="M501" i="20"/>
  <c r="M887" i="20"/>
  <c r="M404" i="20"/>
  <c r="M969" i="20"/>
  <c r="M1302" i="20"/>
  <c r="M101" i="20"/>
  <c r="M577" i="20"/>
  <c r="M1043" i="20"/>
  <c r="M1342" i="20"/>
  <c r="M36" i="20"/>
  <c r="M545" i="20"/>
  <c r="M971" i="20"/>
  <c r="M1306" i="20"/>
  <c r="M54" i="20"/>
  <c r="M495" i="20"/>
  <c r="M958" i="20"/>
  <c r="M1258" i="20"/>
  <c r="M1516" i="20"/>
  <c r="M949" i="20"/>
  <c r="M1485" i="20"/>
  <c r="M852" i="20"/>
  <c r="M1434" i="20"/>
  <c r="M853" i="20"/>
  <c r="M1461" i="20"/>
  <c r="M766" i="20"/>
  <c r="M1353" i="20"/>
  <c r="M861" i="20"/>
  <c r="M754" i="20"/>
  <c r="M433" i="20"/>
  <c r="M82" i="20"/>
  <c r="M764" i="20"/>
  <c r="M1102" i="20"/>
  <c r="M803" i="20"/>
  <c r="M974" i="20"/>
  <c r="M417" i="20"/>
  <c r="M72" i="20"/>
  <c r="M272" i="20"/>
  <c r="M488" i="20"/>
  <c r="M696" i="20"/>
  <c r="M896" i="20"/>
  <c r="M1096" i="20"/>
  <c r="M1296" i="20"/>
  <c r="M34" i="20"/>
  <c r="M271" i="20"/>
  <c r="M500" i="20"/>
  <c r="M729" i="20"/>
  <c r="M957" i="20"/>
  <c r="M1204" i="20"/>
  <c r="M1442" i="20"/>
  <c r="M188" i="20"/>
  <c r="M450" i="20"/>
  <c r="M711" i="20"/>
  <c r="M993" i="20"/>
  <c r="M1265" i="20"/>
  <c r="M33" i="20"/>
  <c r="M331" i="20"/>
  <c r="M630" i="20"/>
  <c r="M135" i="20"/>
  <c r="M398" i="20"/>
  <c r="M589" i="20"/>
  <c r="M26" i="20"/>
  <c r="M279" i="20"/>
  <c r="M583" i="20"/>
  <c r="M844" i="20"/>
  <c r="M1036" i="20"/>
  <c r="M1238" i="20"/>
  <c r="M27" i="20"/>
  <c r="M330" i="20"/>
  <c r="M615" i="20"/>
  <c r="M859" i="20"/>
  <c r="M1061" i="20"/>
  <c r="M1252" i="20"/>
  <c r="M1467" i="20"/>
  <c r="M221" i="20"/>
  <c r="M476" i="20"/>
  <c r="M762" i="20"/>
  <c r="M967" i="20"/>
  <c r="M1194" i="20"/>
  <c r="M66" i="20"/>
  <c r="M468" i="20"/>
  <c r="M885" i="20"/>
  <c r="M97" i="20"/>
  <c r="M579" i="20"/>
  <c r="M983" i="20"/>
  <c r="M467" i="20"/>
  <c r="M991" i="20"/>
  <c r="M1319" i="20"/>
  <c r="M166" i="20"/>
  <c r="M676" i="20"/>
  <c r="M1065" i="20"/>
  <c r="M1363" i="20"/>
  <c r="M71" i="20"/>
  <c r="M612" i="20"/>
  <c r="M1044" i="20"/>
  <c r="M1326" i="20"/>
  <c r="M85" i="20"/>
  <c r="M562" i="20"/>
  <c r="M1033" i="20"/>
  <c r="M1316" i="20"/>
  <c r="M38" i="20"/>
  <c r="M998" i="20"/>
  <c r="M1510" i="20"/>
  <c r="M1006" i="20"/>
  <c r="M50" i="20"/>
  <c r="M903" i="20"/>
  <c r="M1489" i="20"/>
  <c r="M827" i="20"/>
  <c r="M1420" i="20"/>
  <c r="M1147" i="20"/>
  <c r="M874" i="20"/>
  <c r="M563" i="20"/>
  <c r="M277" i="20"/>
  <c r="M1081" i="20"/>
  <c r="M1450" i="20"/>
  <c r="M1115" i="20"/>
  <c r="M1243" i="20"/>
  <c r="M1271" i="20"/>
  <c r="M104" i="20"/>
  <c r="M312" i="20"/>
  <c r="M512" i="20"/>
  <c r="M712" i="20"/>
  <c r="M912" i="20"/>
  <c r="M1128" i="20"/>
  <c r="M1336" i="20"/>
  <c r="M128" i="20"/>
  <c r="M328" i="20"/>
  <c r="M528" i="20"/>
  <c r="M744" i="20"/>
  <c r="M952" i="20"/>
  <c r="M1152" i="20"/>
  <c r="M1352" i="20"/>
  <c r="M79" i="20"/>
  <c r="M326" i="20"/>
  <c r="M564" i="20"/>
  <c r="M793" i="20"/>
  <c r="M1021" i="20"/>
  <c r="M1250" i="20"/>
  <c r="M1497" i="20"/>
  <c r="M261" i="20"/>
  <c r="M523" i="20"/>
  <c r="M785" i="20"/>
  <c r="M1045" i="20"/>
  <c r="M1327" i="20"/>
  <c r="M117" i="20"/>
  <c r="M414" i="20"/>
  <c r="M714" i="20"/>
  <c r="M195" i="20"/>
  <c r="M458" i="20"/>
  <c r="M661" i="20"/>
  <c r="M90" i="20"/>
  <c r="M359" i="20"/>
  <c r="M614" i="20"/>
  <c r="M892" i="20"/>
  <c r="M1107" i="20"/>
  <c r="M1299" i="20"/>
  <c r="M122" i="20"/>
  <c r="M378" i="20"/>
  <c r="M663" i="20"/>
  <c r="M906" i="20"/>
  <c r="M1097" i="20"/>
  <c r="M1311" i="20"/>
  <c r="M1502" i="20"/>
  <c r="M300" i="20"/>
  <c r="M571" i="20"/>
  <c r="M822" i="20"/>
  <c r="M1027" i="20"/>
  <c r="M1218" i="20"/>
  <c r="M165" i="20"/>
  <c r="M623" i="20"/>
  <c r="M980" i="20"/>
  <c r="M246" i="20"/>
  <c r="M657" i="20"/>
  <c r="M30" i="20"/>
  <c r="M609" i="20"/>
  <c r="M1063" i="20"/>
  <c r="M1410" i="20"/>
  <c r="M274" i="20"/>
  <c r="M813" i="20"/>
  <c r="M1151" i="20"/>
  <c r="M1412" i="20"/>
  <c r="M239" i="20"/>
  <c r="M717" i="20"/>
  <c r="M1135" i="20"/>
  <c r="M1413" i="20"/>
  <c r="M191" i="20"/>
  <c r="M699" i="20"/>
  <c r="M1079" i="20"/>
  <c r="M1389" i="20"/>
  <c r="M383" i="20"/>
  <c r="M1137" i="20"/>
  <c r="M254" i="20"/>
  <c r="M1093" i="20"/>
  <c r="M257" i="20"/>
  <c r="M1141" i="20"/>
  <c r="M222" i="20"/>
  <c r="M1031" i="20"/>
  <c r="M1475" i="20"/>
  <c r="M1375" i="20"/>
  <c r="M1233" i="20"/>
  <c r="M935" i="20"/>
  <c r="M1070" i="20"/>
  <c r="M1339" i="20"/>
  <c r="M687" i="20"/>
  <c r="M1116" i="20"/>
  <c r="M622" i="20"/>
  <c r="M1500" i="20"/>
  <c r="M168" i="20"/>
  <c r="M576" i="20"/>
  <c r="M976" i="20"/>
  <c r="M1400" i="20"/>
  <c r="M207" i="20"/>
  <c r="M619" i="20"/>
  <c r="M1003" i="20"/>
  <c r="M1350" i="20"/>
  <c r="M293" i="20"/>
  <c r="M659" i="20"/>
  <c r="M1118" i="20"/>
  <c r="M57" i="20"/>
  <c r="M522" i="20"/>
  <c r="M267" i="20"/>
  <c r="M553" i="20"/>
  <c r="M185" i="20"/>
  <c r="M598" i="20"/>
  <c r="M964" i="20"/>
  <c r="M1310" i="20"/>
  <c r="M266" i="20"/>
  <c r="M713" i="20"/>
  <c r="M1084" i="20"/>
  <c r="M1372" i="20"/>
  <c r="M316" i="20"/>
  <c r="M682" i="20"/>
  <c r="M1086" i="20"/>
  <c r="M86" i="20"/>
  <c r="M724" i="20"/>
  <c r="M301" i="20"/>
  <c r="M867" i="20"/>
  <c r="M771" i="20"/>
  <c r="M1377" i="20"/>
  <c r="M477" i="20"/>
  <c r="M1188" i="20"/>
  <c r="M1519" i="20"/>
  <c r="M842" i="20"/>
  <c r="M1343" i="20"/>
  <c r="M389" i="20"/>
  <c r="M1142" i="20"/>
  <c r="M1490" i="20"/>
  <c r="M1329" i="20"/>
  <c r="M1052" i="20"/>
  <c r="M660" i="20"/>
  <c r="M287" i="20"/>
  <c r="M1315" i="20"/>
  <c r="M1492" i="20"/>
  <c r="M837" i="20"/>
  <c r="M1517" i="20"/>
  <c r="M886" i="20"/>
  <c r="M1391" i="20"/>
  <c r="M213" i="20"/>
  <c r="M200" i="20"/>
  <c r="M616" i="20"/>
  <c r="M1024" i="20"/>
  <c r="M1424" i="20"/>
  <c r="M363" i="20"/>
  <c r="M665" i="20"/>
  <c r="M1085" i="20"/>
  <c r="M1460" i="20"/>
  <c r="M356" i="20"/>
  <c r="M846" i="20"/>
  <c r="M1191" i="20"/>
  <c r="M187" i="20"/>
  <c r="M689" i="20"/>
  <c r="M327" i="20"/>
  <c r="M673" i="20"/>
  <c r="M233" i="20"/>
  <c r="M709" i="20"/>
  <c r="M1047" i="20"/>
  <c r="M1371" i="20"/>
  <c r="M425" i="20"/>
  <c r="M790" i="20"/>
  <c r="M1169" i="20"/>
  <c r="M1479" i="20"/>
  <c r="M412" i="20"/>
  <c r="M835" i="20"/>
  <c r="M1134" i="20"/>
  <c r="M242" i="20"/>
  <c r="M938" i="20"/>
  <c r="M373" i="20"/>
  <c r="M62" i="20"/>
  <c r="M839" i="20"/>
  <c r="M1466" i="20"/>
  <c r="M716" i="20"/>
  <c r="M1246" i="20"/>
  <c r="M309" i="20"/>
  <c r="M947" i="20"/>
  <c r="M1457" i="20"/>
  <c r="M668" i="20"/>
  <c r="M1220" i="20"/>
  <c r="M449" i="20"/>
  <c r="M1429" i="20"/>
  <c r="M1292" i="20"/>
  <c r="M956" i="20"/>
  <c r="M561" i="20"/>
  <c r="M194" i="20"/>
  <c r="M484" i="20"/>
  <c r="M1281" i="20"/>
  <c r="M1197" i="20"/>
  <c r="M1415" i="20"/>
  <c r="M987" i="20"/>
  <c r="M400" i="20"/>
  <c r="M824" i="20"/>
  <c r="M1224" i="20"/>
  <c r="M143" i="20"/>
  <c r="M518" i="20"/>
  <c r="M875" i="20"/>
  <c r="M1305" i="20"/>
  <c r="M115" i="20"/>
  <c r="M596" i="20"/>
  <c r="M1025" i="20"/>
  <c r="M1431" i="20"/>
  <c r="M475" i="20"/>
  <c r="M65" i="20"/>
  <c r="M483" i="20"/>
  <c r="M73" i="20"/>
  <c r="M455" i="20"/>
  <c r="M916" i="20"/>
  <c r="M1179" i="20"/>
  <c r="M170" i="20"/>
  <c r="M633" i="20"/>
  <c r="M978" i="20"/>
  <c r="M1347" i="20"/>
  <c r="M156" i="20"/>
  <c r="M634" i="20"/>
  <c r="M1015" i="20"/>
  <c r="M1313" i="20"/>
  <c r="M652" i="20"/>
  <c r="M47" i="20"/>
  <c r="M782" i="20"/>
  <c r="M508" i="20"/>
  <c r="M1207" i="20"/>
  <c r="M371" i="20"/>
  <c r="M970" i="20"/>
  <c r="M1482" i="20"/>
  <c r="M686" i="20"/>
  <c r="M1230" i="20"/>
  <c r="M227" i="20"/>
  <c r="M934" i="20"/>
  <c r="M1422" i="20"/>
  <c r="M1091" i="20"/>
  <c r="M590" i="20"/>
  <c r="M322" i="20"/>
  <c r="M1367" i="20"/>
  <c r="M1162" i="20"/>
  <c r="M1221" i="20"/>
  <c r="M1499" i="20"/>
  <c r="M1318" i="20"/>
  <c r="M926" i="20"/>
  <c r="M823" i="20"/>
  <c r="M876" i="20"/>
  <c r="M184" i="20"/>
  <c r="M784" i="20"/>
  <c r="M1464" i="20"/>
  <c r="M591" i="20"/>
  <c r="M1149" i="20"/>
  <c r="M324" i="20"/>
  <c r="M931" i="20"/>
  <c r="M223" i="20"/>
  <c r="M172" i="20"/>
  <c r="M733" i="20"/>
  <c r="M694" i="20"/>
  <c r="M1155" i="20"/>
  <c r="M457" i="20"/>
  <c r="M989" i="20"/>
  <c r="M77" i="20"/>
  <c r="M807" i="20"/>
  <c r="M1290" i="20"/>
  <c r="M997" i="20"/>
  <c r="M851" i="20"/>
  <c r="M1105" i="20"/>
  <c r="M542" i="20"/>
  <c r="M1427" i="20"/>
  <c r="M1068" i="20"/>
  <c r="M358" i="20"/>
  <c r="M1354" i="20"/>
  <c r="M1365" i="20"/>
  <c r="M118" i="20"/>
  <c r="M693" i="20"/>
  <c r="M1437" i="20"/>
  <c r="M1477" i="20"/>
  <c r="M1029" i="20"/>
  <c r="M1473" i="20"/>
  <c r="M232" i="20"/>
  <c r="M840" i="20"/>
  <c r="M61" i="20"/>
  <c r="M646" i="20"/>
  <c r="M1231" i="20"/>
  <c r="M377" i="20"/>
  <c r="M1108" i="20"/>
  <c r="M247" i="20"/>
  <c r="M278" i="20"/>
  <c r="M745" i="20"/>
  <c r="M741" i="20"/>
  <c r="M1274" i="20"/>
  <c r="M505" i="20"/>
  <c r="M1121" i="20"/>
  <c r="M124" i="20"/>
  <c r="M895" i="20"/>
  <c r="M1325" i="20"/>
  <c r="M1054" i="20"/>
  <c r="M1005" i="20"/>
  <c r="M1187" i="20"/>
  <c r="M841" i="20"/>
  <c r="M1495" i="20"/>
  <c r="M1153" i="20"/>
  <c r="M465" i="20"/>
  <c r="M1404" i="20"/>
  <c r="M181" i="20"/>
  <c r="M388" i="20"/>
  <c r="M981" i="20"/>
  <c r="M349" i="20"/>
  <c r="M913" i="20"/>
  <c r="M1506" i="20"/>
  <c r="M1028" i="20"/>
  <c r="M440" i="20"/>
  <c r="M1192" i="20"/>
  <c r="M290" i="20"/>
  <c r="M857" i="20"/>
  <c r="M31" i="20"/>
  <c r="M617" i="20"/>
  <c r="M1370" i="20"/>
  <c r="M640" i="20"/>
  <c r="M1256" i="20"/>
  <c r="M418" i="20"/>
  <c r="M1076" i="20"/>
  <c r="M94" i="20"/>
  <c r="M858" i="20"/>
  <c r="M1453" i="20"/>
  <c r="M797" i="20"/>
  <c r="M613" i="20"/>
  <c r="M441" i="20"/>
  <c r="M1119" i="20"/>
  <c r="M203" i="20"/>
  <c r="M929" i="20"/>
  <c r="M1430" i="20"/>
  <c r="M587" i="20"/>
  <c r="M1206" i="20"/>
  <c r="M703" i="20"/>
  <c r="M629" i="20"/>
  <c r="M812" i="20"/>
  <c r="M205" i="20"/>
  <c r="M1267" i="20"/>
  <c r="M814" i="20"/>
  <c r="M1483" i="20"/>
  <c r="M1163" i="20"/>
  <c r="M718" i="20"/>
  <c r="M1366" i="20"/>
  <c r="M83" i="20"/>
  <c r="M604" i="20"/>
  <c r="M1041" i="20"/>
  <c r="M770" i="20"/>
  <c r="M228" i="20"/>
  <c r="M376" i="20"/>
  <c r="M134" i="20"/>
  <c r="M1314" i="20"/>
  <c r="M1161" i="20"/>
  <c r="M821" i="20"/>
  <c r="M343" i="20"/>
  <c r="M1346" i="20"/>
  <c r="M870" i="20"/>
  <c r="M332" i="20"/>
  <c r="M1278" i="20"/>
  <c r="M323" i="20"/>
  <c r="M1261" i="20"/>
  <c r="M1226" i="20"/>
  <c r="M1269" i="20"/>
  <c r="M1237" i="20"/>
  <c r="M796" i="20"/>
  <c r="M1117" i="20"/>
  <c r="M23" i="20"/>
  <c r="M1386" i="20"/>
  <c r="M584" i="20"/>
  <c r="M372" i="20"/>
  <c r="M42" i="20"/>
  <c r="M1380" i="20"/>
  <c r="M422" i="20"/>
  <c r="M503" i="20"/>
  <c r="M108" i="20"/>
  <c r="M1180" i="20"/>
  <c r="M507" i="20"/>
  <c r="M321" i="20"/>
  <c r="M734" i="20"/>
  <c r="M1481" i="20"/>
  <c r="M209" i="20"/>
  <c r="M1470" i="20"/>
  <c r="M110" i="20"/>
  <c r="M1402" i="20"/>
  <c r="M1447" i="20"/>
  <c r="M1417" i="20"/>
  <c r="M149" i="20"/>
  <c r="M1208" i="20"/>
  <c r="M911" i="20"/>
  <c r="M763" i="20"/>
  <c r="M570" i="20"/>
  <c r="M106" i="20"/>
  <c r="M988" i="20"/>
  <c r="M681" i="20"/>
  <c r="M60" i="20"/>
  <c r="M1062" i="20"/>
  <c r="M1092" i="20"/>
  <c r="M671" i="20"/>
  <c r="M945" i="20"/>
  <c r="M922" i="20"/>
  <c r="M854" i="20"/>
  <c r="M453" i="20"/>
  <c r="M1293" i="20"/>
  <c r="M1308" i="20"/>
  <c r="M260" i="20"/>
  <c r="M384" i="20"/>
  <c r="M838" i="20"/>
  <c r="M151" i="20"/>
  <c r="M202" i="20"/>
  <c r="M361" i="20"/>
  <c r="M428" i="20"/>
  <c r="M779" i="20"/>
  <c r="M67" i="20"/>
  <c r="M1173" i="20"/>
  <c r="M654" i="20"/>
  <c r="M1198" i="20"/>
  <c r="M353" i="20"/>
  <c r="M776" i="20"/>
  <c r="M1103" i="20"/>
  <c r="M379" i="20"/>
  <c r="M406" i="20"/>
  <c r="M521" i="20"/>
  <c r="M667" i="20"/>
  <c r="M225" i="20"/>
  <c r="M405" i="20"/>
  <c r="M1428" i="20"/>
  <c r="M1211" i="20"/>
  <c r="M333" i="20"/>
  <c r="M1351" i="20"/>
  <c r="M1040" i="20"/>
  <c r="M210" i="20"/>
  <c r="M786" i="20"/>
  <c r="M855" i="20"/>
  <c r="M965" i="20"/>
  <c r="M932" i="20"/>
  <c r="M131" i="20"/>
  <c r="M1089" i="20"/>
  <c r="M767" i="20"/>
  <c r="M1214" i="20"/>
  <c r="M973" i="20"/>
  <c r="M1270" i="20"/>
  <c r="M436" i="20"/>
  <c r="M878" i="20"/>
  <c r="M541" i="20"/>
  <c r="M1406" i="20"/>
  <c r="M1361" i="20"/>
  <c r="M370" i="20"/>
  <c r="M1042" i="20"/>
  <c r="M413" i="20"/>
  <c r="M1476" i="20"/>
  <c r="M1257" i="20"/>
  <c r="M532" i="20"/>
  <c r="M1000" i="20"/>
  <c r="M498" i="20"/>
  <c r="M777" i="20"/>
  <c r="M478" i="20"/>
  <c r="M158" i="20"/>
  <c r="M739" i="20"/>
  <c r="M1408" i="20"/>
  <c r="M350" i="20"/>
  <c r="M1217" i="20"/>
  <c r="M263" i="20"/>
  <c r="M830" i="20"/>
  <c r="M1445" i="20"/>
  <c r="M180" i="20"/>
  <c r="M469" i="20"/>
  <c r="M1289" i="20"/>
  <c r="M305" i="20"/>
  <c r="M1057" i="20"/>
  <c r="M1355" i="20"/>
  <c r="M1378" i="20"/>
  <c r="M758" i="20"/>
  <c r="M907" i="20"/>
  <c r="M865" i="20"/>
  <c r="M516" i="20"/>
  <c r="M1159" i="20"/>
  <c r="M492" i="20"/>
  <c r="M1099" i="20"/>
  <c r="M731" i="20"/>
  <c r="M575" i="20"/>
  <c r="M214" i="20"/>
  <c r="M1178" i="20"/>
  <c r="M1285" i="20"/>
  <c r="M497" i="20"/>
  <c r="M493" i="20"/>
  <c r="M708" i="20"/>
  <c r="M765" i="20"/>
  <c r="M514" i="20"/>
  <c r="M927" i="20"/>
  <c r="M588" i="20"/>
  <c r="M1164" i="20"/>
  <c r="M1143" i="20"/>
  <c r="M130" i="20"/>
  <c r="M155" i="20"/>
  <c r="M252" i="20"/>
  <c r="M1452" i="20"/>
  <c r="M1397" i="20"/>
  <c r="M340" i="20"/>
  <c r="E7" i="4"/>
  <c r="E7" i="13"/>
  <c r="E8" i="4" l="1"/>
  <c r="E8" i="13"/>
  <c r="I23" i="17" a="1"/>
  <c r="I23" i="19" a="1"/>
  <c r="E7" i="8"/>
  <c r="E7" i="14"/>
  <c r="I23" i="20" a="1"/>
  <c r="I945" i="17" l="1"/>
  <c r="I1393" i="17"/>
  <c r="I1423" i="17"/>
  <c r="I970" i="17"/>
  <c r="I1290" i="17"/>
  <c r="I470" i="17"/>
  <c r="I863" i="17"/>
  <c r="I1185" i="17"/>
  <c r="I1373" i="17"/>
  <c r="I118" i="17"/>
  <c r="I998" i="17"/>
  <c r="I1151" i="17"/>
  <c r="I379" i="17"/>
  <c r="I697" i="17"/>
  <c r="I935" i="17"/>
  <c r="I27" i="17"/>
  <c r="I401" i="17"/>
  <c r="I764" i="17"/>
  <c r="I106" i="17"/>
  <c r="I325" i="17"/>
  <c r="I546" i="17"/>
  <c r="I588" i="17"/>
  <c r="I76" i="17"/>
  <c r="I216" i="17"/>
  <c r="I457" i="17"/>
  <c r="I654" i="17"/>
  <c r="I1195" i="17"/>
  <c r="I1416" i="17"/>
  <c r="I521" i="17"/>
  <c r="I762" i="17"/>
  <c r="I923" i="17"/>
  <c r="I159" i="17"/>
  <c r="I173" i="17"/>
  <c r="I1445" i="17"/>
  <c r="I1220" i="17"/>
  <c r="I135" i="17"/>
  <c r="I658" i="17"/>
  <c r="I35" i="17"/>
  <c r="I287" i="17"/>
  <c r="I212" i="17"/>
  <c r="I1189" i="17"/>
  <c r="I705" i="17"/>
  <c r="I778" i="17"/>
  <c r="I765" i="17"/>
  <c r="I1302" i="17"/>
  <c r="I1213" i="17"/>
  <c r="I1395" i="17"/>
  <c r="I201" i="17"/>
  <c r="I850" i="17"/>
  <c r="I1280" i="17"/>
  <c r="I1335" i="17"/>
  <c r="I751" i="17"/>
  <c r="I957" i="17"/>
  <c r="I1139" i="17"/>
  <c r="I353" i="17"/>
  <c r="I767" i="17"/>
  <c r="I948" i="17"/>
  <c r="I351" i="17"/>
  <c r="I570" i="17"/>
  <c r="I766" i="17"/>
  <c r="I109" i="17"/>
  <c r="I260" i="17"/>
  <c r="I400" i="17"/>
  <c r="I1246" i="17"/>
  <c r="I1341" i="17"/>
  <c r="I943" i="17"/>
  <c r="I907" i="17"/>
  <c r="I634" i="17"/>
  <c r="I180" i="17"/>
  <c r="I1418" i="17"/>
  <c r="I423" i="17"/>
  <c r="I1236" i="17"/>
  <c r="I259" i="17"/>
  <c r="I836" i="17"/>
  <c r="I660" i="17"/>
  <c r="I1136" i="17"/>
  <c r="I619" i="17"/>
  <c r="I1409" i="17"/>
  <c r="I1242" i="17"/>
  <c r="I163" i="17"/>
  <c r="I1350" i="17"/>
  <c r="I1515" i="17"/>
  <c r="I707" i="17"/>
  <c r="I1125" i="17"/>
  <c r="I1414" i="17"/>
  <c r="I283" i="17"/>
  <c r="I921" i="17"/>
  <c r="I1094" i="17"/>
  <c r="I257" i="17"/>
  <c r="I609" i="17"/>
  <c r="I933" i="17"/>
  <c r="I1068" i="17"/>
  <c r="I511" i="17"/>
  <c r="I720" i="17"/>
  <c r="I47" i="17"/>
  <c r="I269" i="17"/>
  <c r="I380" i="17"/>
  <c r="I520" i="17"/>
  <c r="I1005" i="17"/>
  <c r="I1501" i="17"/>
  <c r="I1377" i="17"/>
  <c r="I1334" i="17"/>
  <c r="I1085" i="17"/>
  <c r="I1137" i="17"/>
  <c r="I415" i="17"/>
  <c r="I258" i="17"/>
  <c r="I1251" i="17"/>
  <c r="I1449" i="17"/>
  <c r="I882" i="17"/>
  <c r="I870" i="17"/>
  <c r="I871" i="17"/>
  <c r="I373" i="17"/>
  <c r="I276" i="17"/>
  <c r="I727" i="17"/>
  <c r="I243" i="17"/>
  <c r="I1354" i="17"/>
  <c r="I1205" i="17"/>
  <c r="I1522" i="17"/>
  <c r="I1332" i="17"/>
  <c r="I1499" i="17"/>
  <c r="I646" i="17"/>
  <c r="I1093" i="17"/>
  <c r="I1398" i="17"/>
  <c r="I214" i="17"/>
  <c r="I903" i="17"/>
  <c r="I1075" i="17"/>
  <c r="I222" i="17"/>
  <c r="I574" i="17"/>
  <c r="I914" i="17"/>
  <c r="I1052" i="17"/>
  <c r="I490" i="17"/>
  <c r="I704" i="17"/>
  <c r="I26" i="17"/>
  <c r="I247" i="17"/>
  <c r="I364" i="17"/>
  <c r="I504" i="17"/>
  <c r="I1497" i="17"/>
  <c r="I1519" i="17"/>
  <c r="I1498" i="17"/>
  <c r="I1142" i="17"/>
  <c r="I1345" i="17"/>
  <c r="I675" i="17"/>
  <c r="I919" i="17"/>
  <c r="I1212" i="17"/>
  <c r="I1400" i="17"/>
  <c r="I221" i="17"/>
  <c r="I1053" i="17"/>
  <c r="I1175" i="17"/>
  <c r="I430" i="17"/>
  <c r="I737" i="17"/>
  <c r="I962" i="17"/>
  <c r="I78" i="17"/>
  <c r="I451" i="17"/>
  <c r="I788" i="17"/>
  <c r="I138" i="17"/>
  <c r="I357" i="17"/>
  <c r="I578" i="17"/>
  <c r="I612" i="17"/>
  <c r="I100" i="17"/>
  <c r="I240" i="17"/>
  <c r="I1481" i="17"/>
  <c r="I1450" i="17"/>
  <c r="I1348" i="17"/>
  <c r="I1463" i="17"/>
  <c r="I989" i="17"/>
  <c r="I1047" i="17"/>
  <c r="I1276" i="17"/>
  <c r="I1456" i="17"/>
  <c r="I459" i="17"/>
  <c r="I1161" i="17"/>
  <c r="I1167" i="17"/>
  <c r="I139" i="17"/>
  <c r="I462" i="17"/>
  <c r="I783" i="17"/>
  <c r="I1042" i="17"/>
  <c r="I161" i="17"/>
  <c r="I554" i="17"/>
  <c r="I686" i="17"/>
  <c r="I790" i="17"/>
  <c r="I141" i="17"/>
  <c r="I284" i="17"/>
  <c r="I360" i="17"/>
  <c r="I1402" i="17"/>
  <c r="I1232" i="17"/>
  <c r="I1225" i="17"/>
  <c r="I944" i="17"/>
  <c r="I117" i="17"/>
  <c r="I148" i="17"/>
  <c r="I1461" i="17"/>
  <c r="I931" i="17"/>
  <c r="I188" i="17"/>
  <c r="I1495" i="17"/>
  <c r="I234" i="17"/>
  <c r="I1396" i="17"/>
  <c r="I978" i="17"/>
  <c r="I1473" i="17"/>
  <c r="I885" i="17"/>
  <c r="I567" i="17"/>
  <c r="I887" i="17"/>
  <c r="I1365" i="17"/>
  <c r="I1458" i="17"/>
  <c r="I1467" i="17"/>
  <c r="I1019" i="17"/>
  <c r="I866" i="17"/>
  <c r="I155" i="17"/>
  <c r="I1020" i="17"/>
  <c r="I838" i="17"/>
  <c r="I472" i="17"/>
  <c r="I1266" i="17"/>
  <c r="I827" i="17"/>
  <c r="I116" i="17"/>
  <c r="I1163" i="17"/>
  <c r="I718" i="17"/>
  <c r="I1164" i="17"/>
  <c r="I1492" i="17"/>
  <c r="I1064" i="17"/>
  <c r="I819" i="17"/>
  <c r="I225" i="17"/>
  <c r="I1088" i="17"/>
  <c r="I856" i="17"/>
  <c r="I450" i="17"/>
  <c r="I1370" i="17"/>
  <c r="I349" i="17"/>
  <c r="I64" i="17"/>
  <c r="I1016" i="17"/>
  <c r="I421" i="17"/>
  <c r="I505" i="17"/>
  <c r="I1399" i="17"/>
  <c r="I1240" i="17"/>
  <c r="I1106" i="17"/>
  <c r="I990" i="17"/>
  <c r="I170" i="17"/>
  <c r="I636" i="17"/>
  <c r="I231" i="17"/>
  <c r="I1123" i="17"/>
  <c r="I52" i="17"/>
  <c r="I1382" i="17"/>
  <c r="I782" i="17"/>
  <c r="I94" i="17"/>
  <c r="I730" i="17"/>
  <c r="I254" i="17"/>
  <c r="I446" i="17"/>
  <c r="I29" i="17"/>
  <c r="I149" i="17"/>
  <c r="I620" i="17"/>
  <c r="I398" i="17"/>
  <c r="I1187" i="17"/>
  <c r="I1491" i="17"/>
  <c r="I1389" i="17"/>
  <c r="I1066" i="17"/>
  <c r="I905" i="17"/>
  <c r="I479" i="17"/>
  <c r="I237" i="17"/>
  <c r="I1417" i="17"/>
  <c r="I1315" i="17"/>
  <c r="I169" i="17"/>
  <c r="I1446" i="17"/>
  <c r="I789" i="17"/>
  <c r="I267" i="17"/>
  <c r="I127" i="17"/>
  <c r="I540" i="17"/>
  <c r="I381" i="17"/>
  <c r="I557" i="17"/>
  <c r="I1356" i="17"/>
  <c r="I897" i="17"/>
  <c r="I1192" i="17"/>
  <c r="I210" i="17"/>
  <c r="I1140" i="17"/>
  <c r="I1500" i="17"/>
  <c r="I647" i="17"/>
  <c r="I1082" i="17"/>
  <c r="I1300" i="17"/>
  <c r="I185" i="17"/>
  <c r="I845" i="17"/>
  <c r="I1086" i="17"/>
  <c r="I242" i="17"/>
  <c r="I563" i="17"/>
  <c r="I859" i="17"/>
  <c r="I1097" i="17"/>
  <c r="I263" i="17"/>
  <c r="I699" i="17"/>
  <c r="I864" i="17"/>
  <c r="I239" i="17"/>
  <c r="I461" i="17"/>
  <c r="I524" i="17"/>
  <c r="I664" i="17"/>
  <c r="I152" i="17"/>
  <c r="I1226" i="17"/>
  <c r="I1381" i="17"/>
  <c r="I1101" i="17"/>
  <c r="I1273" i="17"/>
  <c r="I1319" i="17"/>
  <c r="I513" i="17"/>
  <c r="I622" i="17"/>
  <c r="I776" i="17"/>
  <c r="I628" i="17"/>
  <c r="I1359" i="17"/>
  <c r="I922" i="17"/>
  <c r="I1267" i="17"/>
  <c r="I1287" i="17"/>
  <c r="I770" i="17"/>
  <c r="I808" i="17"/>
  <c r="I544" i="17"/>
  <c r="I1385" i="17"/>
  <c r="I1312" i="17"/>
  <c r="I1482" i="17"/>
  <c r="I198" i="17"/>
  <c r="I1156" i="17"/>
  <c r="I1133" i="17"/>
  <c r="I1322" i="17"/>
  <c r="I1496" i="17"/>
  <c r="I630" i="17"/>
  <c r="I1206" i="17"/>
  <c r="I1271" i="17"/>
  <c r="I635" i="17"/>
  <c r="I883" i="17"/>
  <c r="I1072" i="17"/>
  <c r="I217" i="17"/>
  <c r="I657" i="17"/>
  <c r="I884" i="17"/>
  <c r="I266" i="17"/>
  <c r="I485" i="17"/>
  <c r="I702" i="17"/>
  <c r="I23" i="17"/>
  <c r="I196" i="17"/>
  <c r="I336" i="17"/>
  <c r="I1219" i="17"/>
  <c r="I786" i="17"/>
  <c r="I249" i="17"/>
  <c r="I455" i="17"/>
  <c r="I293" i="17"/>
  <c r="I640" i="17"/>
  <c r="I1275" i="17"/>
  <c r="I952" i="17"/>
  <c r="I891" i="17"/>
  <c r="I975" i="17"/>
  <c r="I543" i="17"/>
  <c r="I404" i="17"/>
  <c r="I662" i="17"/>
  <c r="I1274" i="17"/>
  <c r="I1178" i="17"/>
  <c r="I1050" i="17"/>
  <c r="I1426" i="17"/>
  <c r="I1277" i="17"/>
  <c r="I1451" i="17"/>
  <c r="I441" i="17"/>
  <c r="I983" i="17"/>
  <c r="I1344" i="17"/>
  <c r="I1391" i="17"/>
  <c r="I841" i="17"/>
  <c r="I1021" i="17"/>
  <c r="I121" i="17"/>
  <c r="I473" i="17"/>
  <c r="I857" i="17"/>
  <c r="I1004" i="17"/>
  <c r="I426" i="17"/>
  <c r="I645" i="17"/>
  <c r="I822" i="17"/>
  <c r="I183" i="17"/>
  <c r="I316" i="17"/>
  <c r="I456" i="17"/>
  <c r="I1288" i="17"/>
  <c r="I1014" i="17"/>
  <c r="I1157" i="17"/>
  <c r="I1188" i="17"/>
  <c r="I865" i="17"/>
  <c r="I997" i="17"/>
  <c r="I245" i="17"/>
  <c r="I692" i="17"/>
  <c r="I958" i="17"/>
  <c r="I1265" i="17"/>
  <c r="I1475" i="17"/>
  <c r="I1351" i="17"/>
  <c r="I659" i="17"/>
  <c r="I31" i="17"/>
  <c r="I672" i="17"/>
  <c r="I1059" i="17"/>
  <c r="I1182" i="17"/>
  <c r="I1096" i="17"/>
  <c r="I977" i="17"/>
  <c r="I1394" i="17"/>
  <c r="I1259" i="17"/>
  <c r="I1435" i="17"/>
  <c r="I371" i="17"/>
  <c r="I946" i="17"/>
  <c r="I1325" i="17"/>
  <c r="I1375" i="17"/>
  <c r="I815" i="17"/>
  <c r="I1002" i="17"/>
  <c r="I86" i="17"/>
  <c r="I438" i="17"/>
  <c r="I831" i="17"/>
  <c r="I988" i="17"/>
  <c r="I405" i="17"/>
  <c r="I623" i="17"/>
  <c r="I806" i="17"/>
  <c r="I162" i="17"/>
  <c r="I300" i="17"/>
  <c r="I440" i="17"/>
  <c r="I909" i="17"/>
  <c r="I1160" i="17"/>
  <c r="I1281" i="17"/>
  <c r="I573" i="17"/>
  <c r="I1198" i="17"/>
  <c r="I49" i="17"/>
  <c r="I735" i="17"/>
  <c r="I1132" i="17"/>
  <c r="I1328" i="17"/>
  <c r="I286" i="17"/>
  <c r="I906" i="17"/>
  <c r="I1111" i="17"/>
  <c r="I294" i="17"/>
  <c r="I615" i="17"/>
  <c r="I889" i="17"/>
  <c r="I1121" i="17"/>
  <c r="I315" i="17"/>
  <c r="I724" i="17"/>
  <c r="I53" i="17"/>
  <c r="I271" i="17"/>
  <c r="I493" i="17"/>
  <c r="I548" i="17"/>
  <c r="I36" i="17"/>
  <c r="I176" i="17"/>
  <c r="I1465" i="17"/>
  <c r="I1023" i="17"/>
  <c r="I1091" i="17"/>
  <c r="I1326" i="17"/>
  <c r="I606" i="17"/>
  <c r="I901" i="17"/>
  <c r="I1203" i="17"/>
  <c r="I1392" i="17"/>
  <c r="I187" i="17"/>
  <c r="I1034" i="17"/>
  <c r="I1103" i="17"/>
  <c r="I1126" i="17"/>
  <c r="I326" i="17"/>
  <c r="I678" i="17"/>
  <c r="I969" i="17"/>
  <c r="I25" i="17"/>
  <c r="I469" i="17"/>
  <c r="I602" i="17"/>
  <c r="I726" i="17"/>
  <c r="I55" i="17"/>
  <c r="I220" i="17"/>
  <c r="I232" i="17"/>
  <c r="I823" i="17"/>
  <c r="I680" i="17"/>
  <c r="I385" i="17"/>
  <c r="I523" i="17"/>
  <c r="I677" i="17"/>
  <c r="I608" i="17"/>
  <c r="I886" i="17"/>
  <c r="I580" i="17"/>
  <c r="I1313" i="17"/>
  <c r="I700" i="17"/>
  <c r="I296" i="17"/>
  <c r="I1171" i="17"/>
  <c r="I1472" i="17"/>
  <c r="I851" i="17"/>
  <c r="I860" i="17"/>
  <c r="I674" i="17"/>
  <c r="I312" i="17"/>
  <c r="I1155" i="17"/>
  <c r="I1333" i="17"/>
  <c r="I835" i="17"/>
  <c r="I1454" i="17"/>
  <c r="I967" i="17"/>
  <c r="I342" i="17"/>
  <c r="I41" i="17"/>
  <c r="I760" i="17"/>
  <c r="I322" i="17"/>
  <c r="I48" i="17"/>
  <c r="I1453" i="17"/>
  <c r="I1452" i="17"/>
  <c r="I973" i="17"/>
  <c r="I1510" i="17"/>
  <c r="I984" i="17"/>
  <c r="I403" i="17"/>
  <c r="I972" i="17"/>
  <c r="I346" i="17"/>
  <c r="I28" i="17"/>
  <c r="I1437" i="17"/>
  <c r="I875" i="17"/>
  <c r="I846" i="17"/>
  <c r="I1237" i="17"/>
  <c r="I1362" i="17"/>
  <c r="I507" i="17"/>
  <c r="I666" i="17"/>
  <c r="I332" i="17"/>
  <c r="I1384" i="17"/>
  <c r="I289" i="17"/>
  <c r="I868" i="17"/>
  <c r="I1441" i="17"/>
  <c r="I669" i="17"/>
  <c r="I1257" i="17"/>
  <c r="I50" i="17"/>
  <c r="I1291" i="17"/>
  <c r="I547" i="17"/>
  <c r="I690" i="17"/>
  <c r="I656" i="17"/>
  <c r="I601" i="17"/>
  <c r="I409" i="17"/>
  <c r="I842" i="17"/>
  <c r="I833" i="17"/>
  <c r="I323" i="17"/>
  <c r="I481" i="17"/>
  <c r="I502" i="17"/>
  <c r="I610" i="17"/>
  <c r="I264" i="17"/>
  <c r="I1346" i="17"/>
  <c r="I75" i="17"/>
  <c r="I1228" i="17"/>
  <c r="I1118" i="17"/>
  <c r="I96" i="17"/>
  <c r="I1363" i="17"/>
  <c r="I1221" i="17"/>
  <c r="I1071" i="17"/>
  <c r="I749" i="17"/>
  <c r="I467" i="17"/>
  <c r="I367" i="17"/>
  <c r="I108" i="17"/>
  <c r="I1324" i="17"/>
  <c r="I1323" i="17"/>
  <c r="I1074" i="17"/>
  <c r="I894" i="17"/>
  <c r="I558" i="17"/>
  <c r="I695" i="17"/>
  <c r="I356" i="17"/>
  <c r="I1477" i="17"/>
  <c r="I491" i="17"/>
  <c r="I1172" i="17"/>
  <c r="I911" i="17"/>
  <c r="I908" i="17"/>
  <c r="I482" i="17"/>
  <c r="I40" i="17"/>
  <c r="I395" i="17"/>
  <c r="I1336" i="17"/>
  <c r="I1390" i="17"/>
  <c r="I739" i="17"/>
  <c r="I1421" i="17"/>
  <c r="I849" i="17"/>
  <c r="I1436" i="17"/>
  <c r="I374" i="17"/>
  <c r="I936" i="17"/>
  <c r="I1227" i="17"/>
  <c r="I1494" i="17"/>
  <c r="I625" i="17"/>
  <c r="I1013" i="17"/>
  <c r="I105" i="17"/>
  <c r="I427" i="17"/>
  <c r="I757" i="17"/>
  <c r="I1024" i="17"/>
  <c r="I126" i="17"/>
  <c r="I618" i="17"/>
  <c r="I800" i="17"/>
  <c r="I154" i="17"/>
  <c r="I375" i="17"/>
  <c r="I460" i="17"/>
  <c r="I600" i="17"/>
  <c r="I88" i="17"/>
  <c r="I313" i="17"/>
  <c r="I1037" i="17"/>
  <c r="I545" i="17"/>
  <c r="I1200" i="17"/>
  <c r="I1191" i="17"/>
  <c r="I103" i="17"/>
  <c r="I211" i="17"/>
  <c r="I549" i="17"/>
  <c r="I436" i="17"/>
  <c r="I780" i="17"/>
  <c r="I363" i="17"/>
  <c r="I785" i="17"/>
  <c r="I1095" i="17"/>
  <c r="I251" i="17"/>
  <c r="I506" i="17"/>
  <c r="I224" i="17"/>
  <c r="I1043" i="17"/>
  <c r="I670" i="17"/>
  <c r="I1262" i="17"/>
  <c r="I1415" i="17"/>
  <c r="I879" i="17"/>
  <c r="I992" i="17"/>
  <c r="I1249" i="17"/>
  <c r="I1432" i="17"/>
  <c r="I358" i="17"/>
  <c r="I1122" i="17"/>
  <c r="I1207" i="17"/>
  <c r="I498" i="17"/>
  <c r="I787" i="17"/>
  <c r="I999" i="17"/>
  <c r="I81" i="17"/>
  <c r="I519" i="17"/>
  <c r="I820" i="17"/>
  <c r="I181" i="17"/>
  <c r="I399" i="17"/>
  <c r="I621" i="17"/>
  <c r="I644" i="17"/>
  <c r="I132" i="17"/>
  <c r="I272" i="17"/>
  <c r="I433" i="17"/>
  <c r="I1443" i="17"/>
  <c r="I1255" i="17"/>
  <c r="I46" i="17"/>
  <c r="I37" i="17"/>
  <c r="I448" i="17"/>
  <c r="I986" i="17"/>
  <c r="I1378" i="17"/>
  <c r="I219" i="17"/>
  <c r="I307" i="17"/>
  <c r="I202" i="17"/>
  <c r="I84" i="17"/>
  <c r="I1055" i="17"/>
  <c r="I526" i="17"/>
  <c r="I701" i="17"/>
  <c r="I714" i="17"/>
  <c r="I1284" i="17"/>
  <c r="I1204" i="17"/>
  <c r="I1386" i="17"/>
  <c r="I167" i="17"/>
  <c r="I825" i="17"/>
  <c r="I1270" i="17"/>
  <c r="I1327" i="17"/>
  <c r="I738" i="17"/>
  <c r="I947" i="17"/>
  <c r="I1131" i="17"/>
  <c r="I337" i="17"/>
  <c r="I754" i="17"/>
  <c r="I940" i="17"/>
  <c r="I341" i="17"/>
  <c r="I559" i="17"/>
  <c r="I758" i="17"/>
  <c r="I98" i="17"/>
  <c r="I252" i="17"/>
  <c r="I392" i="17"/>
  <c r="I1256" i="17"/>
  <c r="I1235" i="17"/>
  <c r="I679" i="17"/>
  <c r="I769" i="17"/>
  <c r="I649" i="17"/>
  <c r="I741" i="17"/>
  <c r="I840" i="17"/>
  <c r="I500" i="17"/>
  <c r="I213" i="17"/>
  <c r="I1032" i="17"/>
  <c r="I1194" i="17"/>
  <c r="I1022" i="17"/>
  <c r="I114" i="17"/>
  <c r="I591" i="17"/>
  <c r="I480" i="17"/>
  <c r="I569" i="17"/>
  <c r="I125" i="17"/>
  <c r="I483" i="17"/>
  <c r="I585" i="17"/>
  <c r="I1248" i="17"/>
  <c r="I1186" i="17"/>
  <c r="I1368" i="17"/>
  <c r="I99" i="17"/>
  <c r="I773" i="17"/>
  <c r="I1252" i="17"/>
  <c r="I1311" i="17"/>
  <c r="I713" i="17"/>
  <c r="I929" i="17"/>
  <c r="I1115" i="17"/>
  <c r="I302" i="17"/>
  <c r="I729" i="17"/>
  <c r="I924" i="17"/>
  <c r="I319" i="17"/>
  <c r="I538" i="17"/>
  <c r="I742" i="17"/>
  <c r="I77" i="17"/>
  <c r="I236" i="17"/>
  <c r="I376" i="17"/>
  <c r="I499" i="17"/>
  <c r="I1514" i="17"/>
  <c r="I950" i="17"/>
  <c r="I1469" i="17"/>
  <c r="I963" i="17"/>
  <c r="I1460" i="17"/>
  <c r="I477" i="17"/>
  <c r="I991" i="17"/>
  <c r="I1254" i="17"/>
  <c r="I1518" i="17"/>
  <c r="I717" i="17"/>
  <c r="I1040" i="17"/>
  <c r="I157" i="17"/>
  <c r="I478" i="17"/>
  <c r="I795" i="17"/>
  <c r="I1051" i="17"/>
  <c r="I178" i="17"/>
  <c r="I650" i="17"/>
  <c r="I824" i="17"/>
  <c r="I186" i="17"/>
  <c r="I407" i="17"/>
  <c r="I484" i="17"/>
  <c r="I624" i="17"/>
  <c r="I112" i="17"/>
  <c r="I1401" i="17"/>
  <c r="I1018" i="17"/>
  <c r="I466" i="17"/>
  <c r="I1180" i="17"/>
  <c r="I1516" i="17"/>
  <c r="I709" i="17"/>
  <c r="I1116" i="17"/>
  <c r="I1318" i="17"/>
  <c r="I253" i="17"/>
  <c r="I888" i="17"/>
  <c r="I1031" i="17"/>
  <c r="I1057" i="17"/>
  <c r="I189" i="17"/>
  <c r="I541" i="17"/>
  <c r="I896" i="17"/>
  <c r="I1036" i="17"/>
  <c r="I383" i="17"/>
  <c r="I517" i="17"/>
  <c r="I653" i="17"/>
  <c r="I668" i="17"/>
  <c r="I92" i="17"/>
  <c r="I168" i="17"/>
  <c r="I91" i="17"/>
  <c r="I1411" i="17"/>
  <c r="I1223" i="17"/>
  <c r="I43" i="17"/>
  <c r="I335" i="17"/>
  <c r="I352" i="17"/>
  <c r="I1330" i="17"/>
  <c r="I1278" i="17"/>
  <c r="I347" i="17"/>
  <c r="I1369" i="17"/>
  <c r="I102" i="17"/>
  <c r="I759" i="17"/>
  <c r="I1154" i="17"/>
  <c r="I1430" i="17"/>
  <c r="I350" i="17"/>
  <c r="I939" i="17"/>
  <c r="I1110" i="17"/>
  <c r="I291" i="17"/>
  <c r="I643" i="17"/>
  <c r="I951" i="17"/>
  <c r="I1084" i="17"/>
  <c r="I533" i="17"/>
  <c r="I736" i="17"/>
  <c r="I69" i="17"/>
  <c r="I290" i="17"/>
  <c r="I396" i="17"/>
  <c r="I536" i="17"/>
  <c r="I24" i="17"/>
  <c r="I1069" i="17"/>
  <c r="I67" i="17"/>
  <c r="I1507" i="17"/>
  <c r="I799" i="17"/>
  <c r="I1058" i="17"/>
  <c r="I1054" i="17"/>
  <c r="I1060" i="17"/>
  <c r="I378" i="17"/>
  <c r="I308" i="17"/>
  <c r="I156" i="17"/>
  <c r="I867" i="17"/>
  <c r="I1448" i="17"/>
  <c r="I949" i="17"/>
  <c r="I1105" i="17"/>
  <c r="I165" i="17"/>
  <c r="I1128" i="17"/>
  <c r="I1347" i="17"/>
  <c r="I1397" i="17"/>
  <c r="I913" i="17"/>
  <c r="I1272" i="17"/>
  <c r="I402" i="17"/>
  <c r="I837" i="17"/>
  <c r="I1176" i="17"/>
  <c r="I1364" i="17"/>
  <c r="I83" i="17"/>
  <c r="I979" i="17"/>
  <c r="I1143" i="17"/>
  <c r="I361" i="17"/>
  <c r="I682" i="17"/>
  <c r="I926" i="17"/>
  <c r="I1153" i="17"/>
  <c r="I382" i="17"/>
  <c r="I756" i="17"/>
  <c r="I95" i="17"/>
  <c r="I314" i="17"/>
  <c r="I535" i="17"/>
  <c r="I68" i="17"/>
  <c r="I208" i="17"/>
  <c r="I1433" i="17"/>
  <c r="I881" i="17"/>
  <c r="I985" i="17"/>
  <c r="I843" i="17"/>
  <c r="I683" i="17"/>
  <c r="I256" i="17"/>
  <c r="I1158" i="17"/>
  <c r="I1298" i="17"/>
  <c r="I1017" i="17"/>
  <c r="I744" i="17"/>
  <c r="I416" i="17"/>
  <c r="I1196" i="17"/>
  <c r="I1269" i="17"/>
  <c r="I1457" i="17"/>
  <c r="I107" i="17"/>
  <c r="I1130" i="17"/>
  <c r="I1117" i="17"/>
  <c r="I1488" i="17"/>
  <c r="I595" i="17"/>
  <c r="I1197" i="17"/>
  <c r="I1263" i="17"/>
  <c r="I617" i="17"/>
  <c r="I874" i="17"/>
  <c r="I1063" i="17"/>
  <c r="I199" i="17"/>
  <c r="I638" i="17"/>
  <c r="I876" i="17"/>
  <c r="I255" i="17"/>
  <c r="I474" i="17"/>
  <c r="I693" i="17"/>
  <c r="I328" i="17"/>
  <c r="I435" i="17"/>
  <c r="I1410" i="17"/>
  <c r="I134" i="17"/>
  <c r="I1383" i="17"/>
  <c r="I377" i="17"/>
  <c r="I486" i="17"/>
  <c r="I712" i="17"/>
  <c r="I244" i="17"/>
  <c r="I1149" i="17"/>
  <c r="I542" i="17"/>
  <c r="I531" i="17"/>
  <c r="I1033" i="17"/>
  <c r="I250" i="17"/>
  <c r="I288" i="17"/>
  <c r="I603" i="17"/>
  <c r="I1407" i="17"/>
  <c r="I1062" i="17"/>
  <c r="I1083" i="17"/>
  <c r="I1294" i="17"/>
  <c r="I529" i="17"/>
  <c r="I1179" i="17"/>
  <c r="I1247" i="17"/>
  <c r="I583" i="17"/>
  <c r="I1045" i="17"/>
  <c r="I166" i="17"/>
  <c r="I605" i="17"/>
  <c r="I453" i="17"/>
  <c r="I684" i="17"/>
  <c r="I172" i="17"/>
  <c r="I414" i="17"/>
  <c r="I158" i="17"/>
  <c r="I561" i="17"/>
  <c r="I203" i="17"/>
  <c r="I1181" i="17"/>
  <c r="I454" i="17"/>
  <c r="I1134" i="17"/>
  <c r="I691" i="17"/>
  <c r="I565" i="17"/>
  <c r="I101" i="17"/>
  <c r="I420" i="17"/>
  <c r="I560" i="17"/>
  <c r="I1372" i="17"/>
  <c r="I927" i="17"/>
  <c r="I443" i="17"/>
  <c r="I1245" i="17"/>
  <c r="I689" i="17"/>
  <c r="I51" i="17"/>
  <c r="I805" i="17"/>
  <c r="I298" i="17"/>
  <c r="I604" i="17"/>
  <c r="I104" i="17"/>
  <c r="I1100" i="17"/>
  <c r="I32" i="17"/>
  <c r="I1214" i="17"/>
  <c r="I1120" i="17"/>
  <c r="I1296" i="17"/>
  <c r="I509" i="17"/>
  <c r="I73" i="17"/>
  <c r="I1039" i="17"/>
  <c r="I878" i="17"/>
  <c r="I447" i="17"/>
  <c r="I205" i="17"/>
  <c r="I1329" i="17"/>
  <c r="I1304" i="17"/>
  <c r="I821" i="17"/>
  <c r="I122" i="17"/>
  <c r="I1162" i="17"/>
  <c r="I688" i="17"/>
  <c r="I791" i="17"/>
  <c r="I1108" i="17"/>
  <c r="I614" i="17"/>
  <c r="I150" i="17"/>
  <c r="I1077" i="17"/>
  <c r="I847" i="17"/>
  <c r="I246" i="17"/>
  <c r="I229" i="17"/>
  <c r="I516" i="17"/>
  <c r="I144" i="17"/>
  <c r="I1480" i="17"/>
  <c r="I429" i="17"/>
  <c r="I1487" i="17"/>
  <c r="I387" i="17"/>
  <c r="I160" i="17"/>
  <c r="I1233" i="17"/>
  <c r="I974" i="17"/>
  <c r="I1424" i="17"/>
  <c r="I1199" i="17"/>
  <c r="I775" i="17"/>
  <c r="I62" i="17"/>
  <c r="I812" i="17"/>
  <c r="I389" i="17"/>
  <c r="I124" i="17"/>
  <c r="I334" i="17"/>
  <c r="I1127" i="17"/>
  <c r="I463" i="17"/>
  <c r="I1308" i="17"/>
  <c r="I793" i="17"/>
  <c r="I129" i="17"/>
  <c r="I1173" i="17"/>
  <c r="I937" i="17"/>
  <c r="I1408" i="17"/>
  <c r="I1183" i="17"/>
  <c r="I971" i="17"/>
  <c r="I796" i="17"/>
  <c r="I589" i="17"/>
  <c r="I248" i="17"/>
  <c r="I1493" i="17"/>
  <c r="I1506" i="17"/>
  <c r="I611" i="17"/>
  <c r="I179" i="17"/>
  <c r="I206" i="17"/>
  <c r="I1044" i="17"/>
  <c r="I862" i="17"/>
  <c r="I496" i="17"/>
  <c r="I895" i="17"/>
  <c r="I1387" i="17"/>
  <c r="I810" i="17"/>
  <c r="I419" i="17"/>
  <c r="I1099" i="17"/>
  <c r="I703" i="17"/>
  <c r="I261" i="17"/>
  <c r="I616" i="17"/>
  <c r="I270" i="17"/>
  <c r="I417" i="17"/>
  <c r="I1283" i="17"/>
  <c r="I829" i="17"/>
  <c r="I858" i="17"/>
  <c r="I817" i="17"/>
  <c r="I1321" i="17"/>
  <c r="I1222" i="17"/>
  <c r="I1403" i="17"/>
  <c r="I235" i="17"/>
  <c r="I873" i="17"/>
  <c r="I1289" i="17"/>
  <c r="I1343" i="17"/>
  <c r="I763" i="17"/>
  <c r="I966" i="17"/>
  <c r="I1147" i="17"/>
  <c r="I370" i="17"/>
  <c r="I779" i="17"/>
  <c r="I956" i="17"/>
  <c r="I362" i="17"/>
  <c r="I581" i="17"/>
  <c r="I774" i="17"/>
  <c r="I119" i="17"/>
  <c r="I268" i="17"/>
  <c r="I408" i="17"/>
  <c r="I959" i="17"/>
  <c r="I594" i="17"/>
  <c r="I1098" i="17"/>
  <c r="I1230" i="17"/>
  <c r="I1470" i="17"/>
  <c r="I465" i="17"/>
  <c r="I593" i="17"/>
  <c r="I740" i="17"/>
  <c r="I750" i="17"/>
  <c r="I576" i="17"/>
  <c r="I1374" i="17"/>
  <c r="I1339" i="17"/>
  <c r="I425" i="17"/>
  <c r="I123" i="17"/>
  <c r="I145" i="17"/>
  <c r="I386" i="17"/>
  <c r="I1244" i="17"/>
  <c r="I1342" i="17"/>
  <c r="I641" i="17"/>
  <c r="I1405" i="17"/>
  <c r="I797" i="17"/>
  <c r="I1428" i="17"/>
  <c r="I339" i="17"/>
  <c r="I918" i="17"/>
  <c r="I1218" i="17"/>
  <c r="I1486" i="17"/>
  <c r="I590" i="17"/>
  <c r="I1003" i="17"/>
  <c r="I89" i="17"/>
  <c r="I411" i="17"/>
  <c r="I745" i="17"/>
  <c r="I1015" i="17"/>
  <c r="I110" i="17"/>
  <c r="I607" i="17"/>
  <c r="I792" i="17"/>
  <c r="I143" i="17"/>
  <c r="I365" i="17"/>
  <c r="I452" i="17"/>
  <c r="I592" i="17"/>
  <c r="I80" i="17"/>
  <c r="I1511" i="17"/>
  <c r="I965" i="17"/>
  <c r="I190" i="17"/>
  <c r="I996" i="17"/>
  <c r="I87" i="17"/>
  <c r="I1513" i="17"/>
  <c r="I1320" i="17"/>
  <c r="I1340" i="17"/>
  <c r="I113" i="17"/>
  <c r="I960" i="17"/>
  <c r="I79" i="17"/>
  <c r="I721" i="17"/>
  <c r="I1301" i="17"/>
  <c r="I1366" i="17"/>
  <c r="I855" i="17"/>
  <c r="I1253" i="17"/>
  <c r="I329" i="17"/>
  <c r="I811" i="17"/>
  <c r="I1166" i="17"/>
  <c r="I1355" i="17"/>
  <c r="I39" i="17"/>
  <c r="I961" i="17"/>
  <c r="I1135" i="17"/>
  <c r="I345" i="17"/>
  <c r="I667" i="17"/>
  <c r="I917" i="17"/>
  <c r="I1145" i="17"/>
  <c r="I366" i="17"/>
  <c r="I748" i="17"/>
  <c r="I85" i="17"/>
  <c r="I303" i="17"/>
  <c r="I525" i="17"/>
  <c r="I572" i="17"/>
  <c r="I60" i="17"/>
  <c r="I200" i="17"/>
  <c r="I1338" i="17"/>
  <c r="I1268" i="17"/>
  <c r="I1109" i="17"/>
  <c r="I912" i="17"/>
  <c r="I981" i="17"/>
  <c r="I932" i="17"/>
  <c r="I207" i="17"/>
  <c r="I512" i="17"/>
  <c r="I1306" i="17"/>
  <c r="I1474" i="17"/>
  <c r="I1038" i="17"/>
  <c r="I813" i="17"/>
  <c r="I281" i="17"/>
  <c r="I471" i="17"/>
  <c r="I390" i="17"/>
  <c r="I1210" i="17"/>
  <c r="I1310" i="17"/>
  <c r="I687" i="17"/>
  <c r="I1217" i="17"/>
  <c r="I142" i="17"/>
  <c r="I761" i="17"/>
  <c r="I1146" i="17"/>
  <c r="I1337" i="17"/>
  <c r="I321" i="17"/>
  <c r="I925" i="17"/>
  <c r="I1119" i="17"/>
  <c r="I310" i="17"/>
  <c r="I633" i="17"/>
  <c r="I898" i="17"/>
  <c r="I1129" i="17"/>
  <c r="I331" i="17"/>
  <c r="I732" i="17"/>
  <c r="I63" i="17"/>
  <c r="I282" i="17"/>
  <c r="I503" i="17"/>
  <c r="I556" i="17"/>
  <c r="I44" i="17"/>
  <c r="I184" i="17"/>
  <c r="I193" i="17"/>
  <c r="I1114" i="17"/>
  <c r="I1041" i="17"/>
  <c r="I941" i="17"/>
  <c r="I1376" i="17"/>
  <c r="I1250" i="17"/>
  <c r="I1427" i="17"/>
  <c r="I338" i="17"/>
  <c r="I928" i="17"/>
  <c r="I1316" i="17"/>
  <c r="I1367" i="17"/>
  <c r="I802" i="17"/>
  <c r="I993" i="17"/>
  <c r="I70" i="17"/>
  <c r="I422" i="17"/>
  <c r="I818" i="17"/>
  <c r="I980" i="17"/>
  <c r="I394" i="17"/>
  <c r="I613" i="17"/>
  <c r="I798" i="17"/>
  <c r="I151" i="17"/>
  <c r="I292" i="17"/>
  <c r="I432" i="17"/>
  <c r="I1521" i="17"/>
  <c r="I1080" i="17"/>
  <c r="I1293" i="17"/>
  <c r="I1169" i="17"/>
  <c r="I1490" i="17"/>
  <c r="I1314" i="17"/>
  <c r="I1483" i="17"/>
  <c r="I577" i="17"/>
  <c r="I1056" i="17"/>
  <c r="I1380" i="17"/>
  <c r="I146" i="17"/>
  <c r="I685" i="17"/>
  <c r="I826" i="17"/>
  <c r="I1026" i="17"/>
  <c r="I131" i="17"/>
  <c r="I571" i="17"/>
  <c r="I844" i="17"/>
  <c r="I42" i="17"/>
  <c r="I175" i="17"/>
  <c r="I397" i="17"/>
  <c r="I476" i="17"/>
  <c r="I552" i="17"/>
  <c r="I1425" i="17"/>
  <c r="I890" i="17"/>
  <c r="I1309" i="17"/>
  <c r="I1048" i="17"/>
  <c r="I1028" i="17"/>
  <c r="I215" i="17"/>
  <c r="I1466" i="17"/>
  <c r="I1361" i="17"/>
  <c r="I1509" i="17"/>
  <c r="I295" i="17"/>
  <c r="I1174" i="17"/>
  <c r="I1148" i="17"/>
  <c r="I1331" i="17"/>
  <c r="I1504" i="17"/>
  <c r="I665" i="17"/>
  <c r="I1216" i="17"/>
  <c r="I1279" i="17"/>
  <c r="I651" i="17"/>
  <c r="I893" i="17"/>
  <c r="I1081" i="17"/>
  <c r="I233" i="17"/>
  <c r="I673" i="17"/>
  <c r="I892" i="17"/>
  <c r="I277" i="17"/>
  <c r="I495" i="17"/>
  <c r="I710" i="17"/>
  <c r="I34" i="17"/>
  <c r="I204" i="17"/>
  <c r="I344" i="17"/>
  <c r="I872" i="17"/>
  <c r="I771" i="17"/>
  <c r="I1476" i="17"/>
  <c r="I1027" i="17"/>
  <c r="I1261" i="17"/>
  <c r="I54" i="17"/>
  <c r="I182" i="17"/>
  <c r="I586" i="17"/>
  <c r="I514" i="17"/>
  <c r="I384" i="17"/>
  <c r="I995" i="17"/>
  <c r="I1444" i="17"/>
  <c r="I1438" i="17"/>
  <c r="I902" i="17"/>
  <c r="I900" i="17"/>
  <c r="I45" i="17"/>
  <c r="I1238" i="17"/>
  <c r="I755" i="17"/>
  <c r="I1434" i="17"/>
  <c r="I1260" i="17"/>
  <c r="I262" i="17"/>
  <c r="I1360" i="17"/>
  <c r="I65" i="17"/>
  <c r="I733" i="17"/>
  <c r="I1141" i="17"/>
  <c r="I1422" i="17"/>
  <c r="I317" i="17"/>
  <c r="I930" i="17"/>
  <c r="I1102" i="17"/>
  <c r="I274" i="17"/>
  <c r="I626" i="17"/>
  <c r="I942" i="17"/>
  <c r="I1076" i="17"/>
  <c r="I522" i="17"/>
  <c r="I728" i="17"/>
  <c r="I58" i="17"/>
  <c r="I279" i="17"/>
  <c r="I388" i="17"/>
  <c r="I528" i="17"/>
  <c r="I968" i="17"/>
  <c r="I694" i="17"/>
  <c r="I355" i="17"/>
  <c r="I938" i="17"/>
  <c r="I501" i="17"/>
  <c r="I564" i="17"/>
  <c r="I413" i="17"/>
  <c r="I1297" i="17"/>
  <c r="I954" i="17"/>
  <c r="I1159" i="17"/>
  <c r="I553" i="17"/>
  <c r="I642" i="17"/>
  <c r="I1165" i="17"/>
  <c r="I637" i="17"/>
  <c r="I1124" i="17"/>
  <c r="I1517" i="17"/>
  <c r="I1073" i="17"/>
  <c r="I1484" i="17"/>
  <c r="I579" i="17"/>
  <c r="I1046" i="17"/>
  <c r="I1282" i="17"/>
  <c r="I115" i="17"/>
  <c r="I794" i="17"/>
  <c r="I1067" i="17"/>
  <c r="I209" i="17"/>
  <c r="I530" i="17"/>
  <c r="I834" i="17"/>
  <c r="I1079" i="17"/>
  <c r="I230" i="17"/>
  <c r="I681" i="17"/>
  <c r="I848" i="17"/>
  <c r="I218" i="17"/>
  <c r="I439" i="17"/>
  <c r="I508" i="17"/>
  <c r="I648" i="17"/>
  <c r="I136" i="17"/>
  <c r="I1144" i="17"/>
  <c r="I955" i="17"/>
  <c r="I562" i="17"/>
  <c r="I725" i="17"/>
  <c r="I719" i="17"/>
  <c r="I804" i="17"/>
  <c r="I814" i="17"/>
  <c r="I320" i="17"/>
  <c r="I1439" i="17"/>
  <c r="I539" i="17"/>
  <c r="I153" i="17"/>
  <c r="I445" i="17"/>
  <c r="I964" i="17"/>
  <c r="I130" i="17"/>
  <c r="I803" i="17"/>
  <c r="I265" i="17"/>
  <c r="I1007" i="17"/>
  <c r="I1485" i="17"/>
  <c r="I1000" i="17"/>
  <c r="I1468" i="17"/>
  <c r="I510" i="17"/>
  <c r="I1009" i="17"/>
  <c r="I1264" i="17"/>
  <c r="I33" i="17"/>
  <c r="I743" i="17"/>
  <c r="I1049" i="17"/>
  <c r="I174" i="17"/>
  <c r="I497" i="17"/>
  <c r="I809" i="17"/>
  <c r="I1061" i="17"/>
  <c r="I195" i="17"/>
  <c r="I661" i="17"/>
  <c r="I832" i="17"/>
  <c r="I197" i="17"/>
  <c r="I418" i="17"/>
  <c r="I492" i="17"/>
  <c r="I632" i="17"/>
  <c r="I120" i="17"/>
  <c r="I177" i="17"/>
  <c r="I1489" i="17"/>
  <c r="I369" i="17"/>
  <c r="I518" i="17"/>
  <c r="I1229" i="17"/>
  <c r="I1177" i="17"/>
  <c r="I1358" i="17"/>
  <c r="I57" i="17"/>
  <c r="I747" i="17"/>
  <c r="I1243" i="17"/>
  <c r="I1303" i="17"/>
  <c r="I698" i="17"/>
  <c r="I920" i="17"/>
  <c r="I1107" i="17"/>
  <c r="I285" i="17"/>
  <c r="I715" i="17"/>
  <c r="I916" i="17"/>
  <c r="I309" i="17"/>
  <c r="I527" i="17"/>
  <c r="I734" i="17"/>
  <c r="I66" i="17"/>
  <c r="I228" i="17"/>
  <c r="I368" i="17"/>
  <c r="I1505" i="17"/>
  <c r="I1471" i="17"/>
  <c r="I982" i="17"/>
  <c r="I904" i="17"/>
  <c r="I1357" i="17"/>
  <c r="I1241" i="17"/>
  <c r="I1419" i="17"/>
  <c r="I305" i="17"/>
  <c r="I910" i="17"/>
  <c r="I1307" i="17"/>
  <c r="I1295" i="17"/>
  <c r="I550" i="17"/>
  <c r="I723" i="17"/>
  <c r="I953" i="17"/>
  <c r="I61" i="17"/>
  <c r="I434" i="17"/>
  <c r="I716" i="17"/>
  <c r="I816" i="17"/>
  <c r="I90" i="17"/>
  <c r="I311" i="17"/>
  <c r="I412" i="17"/>
  <c r="I488" i="17"/>
  <c r="I278" i="17"/>
  <c r="I1193" i="17"/>
  <c r="I696" i="17"/>
  <c r="I711" i="17"/>
  <c r="I772" i="17"/>
  <c r="I596" i="17"/>
  <c r="I1184" i="17"/>
  <c r="I807" i="17"/>
  <c r="I1292" i="17"/>
  <c r="I1431" i="17"/>
  <c r="I915" i="17"/>
  <c r="I1010" i="17"/>
  <c r="I1258" i="17"/>
  <c r="I1440" i="17"/>
  <c r="I391" i="17"/>
  <c r="I1138" i="17"/>
  <c r="I1215" i="17"/>
  <c r="I515" i="17"/>
  <c r="I801" i="17"/>
  <c r="I1008" i="17"/>
  <c r="I97" i="17"/>
  <c r="I537" i="17"/>
  <c r="I828" i="17"/>
  <c r="I191" i="17"/>
  <c r="I410" i="17"/>
  <c r="I631" i="17"/>
  <c r="I652" i="17"/>
  <c r="I140" i="17"/>
  <c r="I280" i="17"/>
  <c r="I551" i="17"/>
  <c r="I1224" i="17"/>
  <c r="I1412" i="17"/>
  <c r="I406" i="17"/>
  <c r="I1089" i="17"/>
  <c r="I1011" i="17"/>
  <c r="I1070" i="17"/>
  <c r="I330" i="17"/>
  <c r="I343" i="17"/>
  <c r="I192" i="17"/>
  <c r="I934" i="17"/>
  <c r="I1029" i="17"/>
  <c r="I1150" i="17"/>
  <c r="I582" i="17"/>
  <c r="I629" i="17"/>
  <c r="I468" i="17"/>
  <c r="I1104" i="17"/>
  <c r="I1317" i="17"/>
  <c r="I1208" i="17"/>
  <c r="I1087" i="17"/>
  <c r="I1442" i="17"/>
  <c r="I1286" i="17"/>
  <c r="I1459" i="17"/>
  <c r="I475" i="17"/>
  <c r="I1001" i="17"/>
  <c r="I1353" i="17"/>
  <c r="I30" i="17"/>
  <c r="I853" i="17"/>
  <c r="I1030" i="17"/>
  <c r="I137" i="17"/>
  <c r="I489" i="17"/>
  <c r="I869" i="17"/>
  <c r="I1012" i="17"/>
  <c r="I437" i="17"/>
  <c r="I655" i="17"/>
  <c r="I830" i="17"/>
  <c r="I194" i="17"/>
  <c r="I324" i="17"/>
  <c r="I464" i="17"/>
  <c r="I877" i="17"/>
  <c r="I781" i="17"/>
  <c r="I1406" i="17"/>
  <c r="I241" i="17"/>
  <c r="I74" i="17"/>
  <c r="I372" i="17"/>
  <c r="I431" i="17"/>
  <c r="I1447" i="17"/>
  <c r="I1512" i="17"/>
  <c r="I777" i="17"/>
  <c r="I1092" i="17"/>
  <c r="I301" i="17"/>
  <c r="I1152" i="17"/>
  <c r="I1299" i="17"/>
  <c r="I534" i="17"/>
  <c r="I1388" i="17"/>
  <c r="I746" i="17"/>
  <c r="I1420" i="17"/>
  <c r="I306" i="17"/>
  <c r="I899" i="17"/>
  <c r="I1209" i="17"/>
  <c r="I1478" i="17"/>
  <c r="I555" i="17"/>
  <c r="I994" i="17"/>
  <c r="I71" i="17"/>
  <c r="I393" i="17"/>
  <c r="I731" i="17"/>
  <c r="I1006" i="17"/>
  <c r="I93" i="17"/>
  <c r="I597" i="17"/>
  <c r="I784" i="17"/>
  <c r="I133" i="17"/>
  <c r="I354" i="17"/>
  <c r="I444" i="17"/>
  <c r="I584" i="17"/>
  <c r="I72" i="17"/>
  <c r="I1202" i="17"/>
  <c r="I273" i="17"/>
  <c r="I82" i="17"/>
  <c r="I327" i="17"/>
  <c r="I318" i="17"/>
  <c r="I671" i="17"/>
  <c r="I599" i="17"/>
  <c r="I128" i="17"/>
  <c r="I1413" i="17"/>
  <c r="I1305" i="17"/>
  <c r="I1371" i="17"/>
  <c r="I1090" i="17"/>
  <c r="I708" i="17"/>
  <c r="I532" i="17"/>
  <c r="I753" i="17"/>
  <c r="I1201" i="17"/>
  <c r="I299" i="17"/>
  <c r="I1352" i="17"/>
  <c r="I627" i="17"/>
  <c r="I1404" i="17"/>
  <c r="I238" i="17"/>
  <c r="I861" i="17"/>
  <c r="I1190" i="17"/>
  <c r="I1462" i="17"/>
  <c r="I487" i="17"/>
  <c r="I976" i="17"/>
  <c r="I38" i="17"/>
  <c r="I359" i="17"/>
  <c r="I706" i="17"/>
  <c r="I987" i="17"/>
  <c r="I59" i="17"/>
  <c r="I575" i="17"/>
  <c r="I768" i="17"/>
  <c r="I111" i="17"/>
  <c r="I333" i="17"/>
  <c r="I428" i="17"/>
  <c r="I568" i="17"/>
  <c r="I56" i="17"/>
  <c r="I1455" i="17"/>
  <c r="I1112" i="17"/>
  <c r="I1379" i="17"/>
  <c r="I1479" i="17"/>
  <c r="I1025" i="17"/>
  <c r="I1065" i="17"/>
  <c r="I1285" i="17"/>
  <c r="I1464" i="17"/>
  <c r="I494" i="17"/>
  <c r="I1170" i="17"/>
  <c r="I1239" i="17"/>
  <c r="I566" i="17"/>
  <c r="I839" i="17"/>
  <c r="I1035" i="17"/>
  <c r="I147" i="17"/>
  <c r="I587" i="17"/>
  <c r="I852" i="17"/>
  <c r="I223" i="17"/>
  <c r="I442" i="17"/>
  <c r="I663" i="17"/>
  <c r="I676" i="17"/>
  <c r="I164" i="17"/>
  <c r="I304" i="17"/>
  <c r="I1503" i="17"/>
  <c r="I1078" i="17"/>
  <c r="I227" i="17"/>
  <c r="I449" i="17"/>
  <c r="I1211" i="17"/>
  <c r="I1168" i="17"/>
  <c r="I1349" i="17"/>
  <c r="I1520" i="17"/>
  <c r="I722" i="17"/>
  <c r="I1234" i="17"/>
  <c r="I1231" i="17"/>
  <c r="I275" i="17"/>
  <c r="I598" i="17"/>
  <c r="I880" i="17"/>
  <c r="I1113" i="17"/>
  <c r="I297" i="17"/>
  <c r="I639" i="17"/>
  <c r="I752" i="17"/>
  <c r="I854" i="17"/>
  <c r="I226" i="17"/>
  <c r="I348" i="17"/>
  <c r="I424" i="17"/>
  <c r="I1429" i="17"/>
  <c r="I1508" i="17"/>
  <c r="I1502" i="17"/>
  <c r="I171" i="17"/>
  <c r="I458" i="17"/>
  <c r="I340" i="17"/>
  <c r="I143" i="20"/>
  <c r="I23" i="20"/>
  <c r="I508" i="20"/>
  <c r="I116" i="20"/>
  <c r="I976" i="20"/>
  <c r="I596" i="20"/>
  <c r="I232" i="20"/>
  <c r="I1377" i="20"/>
  <c r="I145" i="20"/>
  <c r="I892" i="20"/>
  <c r="I969" i="20"/>
  <c r="I448" i="20"/>
  <c r="I1462" i="20"/>
  <c r="I1090" i="20"/>
  <c r="I326" i="20"/>
  <c r="I795" i="20"/>
  <c r="I696" i="20"/>
  <c r="I50" i="20"/>
  <c r="I514" i="20"/>
  <c r="I1506" i="20"/>
  <c r="I420" i="20"/>
  <c r="I986" i="20"/>
  <c r="I166" i="20"/>
  <c r="I203" i="20"/>
  <c r="I490" i="20"/>
  <c r="I1359" i="20"/>
  <c r="I977" i="20"/>
  <c r="I433" i="20"/>
  <c r="I533" i="20"/>
  <c r="I720" i="20"/>
  <c r="I1152" i="20"/>
  <c r="I133" i="20"/>
  <c r="I1231" i="20"/>
  <c r="I965" i="20"/>
  <c r="I626" i="20"/>
  <c r="I987" i="20"/>
  <c r="I1361" i="20"/>
  <c r="I1363" i="20"/>
  <c r="I1297" i="20"/>
  <c r="I716" i="20"/>
  <c r="I315" i="20"/>
  <c r="I1145" i="20"/>
  <c r="I708" i="20"/>
  <c r="I602" i="20"/>
  <c r="I984" i="20"/>
  <c r="I91" i="20"/>
  <c r="I1133" i="20"/>
  <c r="I187" i="20"/>
  <c r="I557" i="20"/>
  <c r="I1241" i="20"/>
  <c r="I511" i="20"/>
  <c r="I1115" i="20"/>
  <c r="I1217" i="20"/>
  <c r="I641" i="20"/>
  <c r="I1486" i="20"/>
  <c r="I1000" i="20"/>
  <c r="I546" i="20"/>
  <c r="I1438" i="20"/>
  <c r="I311" i="20"/>
  <c r="I1252" i="20"/>
  <c r="I1188" i="20"/>
  <c r="I684" i="20"/>
  <c r="I235" i="20"/>
  <c r="I1497" i="20"/>
  <c r="I465" i="20"/>
  <c r="I345" i="20"/>
  <c r="I1189" i="20"/>
  <c r="I1343" i="20"/>
  <c r="I1493" i="20"/>
  <c r="I263" i="20"/>
  <c r="I107" i="20"/>
  <c r="I108" i="20"/>
  <c r="I606" i="20"/>
  <c r="I597" i="20"/>
  <c r="I770" i="20"/>
  <c r="I134" i="20"/>
  <c r="I662" i="20"/>
  <c r="I135" i="20"/>
  <c r="I601" i="20"/>
  <c r="I1420" i="20"/>
  <c r="I1424" i="20"/>
  <c r="I190" i="20"/>
  <c r="I805" i="20"/>
  <c r="I993" i="20"/>
  <c r="I578" i="20"/>
  <c r="I891" i="20"/>
  <c r="I162" i="20"/>
  <c r="I520" i="20"/>
  <c r="I1332" i="20"/>
  <c r="I701" i="20"/>
  <c r="I938" i="20"/>
  <c r="I1096" i="20"/>
  <c r="I1049" i="20"/>
  <c r="I1163" i="20"/>
  <c r="I623" i="20"/>
  <c r="I876" i="20"/>
  <c r="I821" i="20"/>
  <c r="I1256" i="20"/>
  <c r="I1181" i="20"/>
  <c r="I249" i="20"/>
  <c r="I650" i="20"/>
  <c r="I1285" i="20"/>
  <c r="I32" i="20"/>
  <c r="I1271" i="20"/>
  <c r="I1160" i="20"/>
  <c r="I852" i="20"/>
  <c r="I1268" i="20"/>
  <c r="I1400" i="20"/>
  <c r="I90" i="20"/>
  <c r="I237" i="20"/>
  <c r="I260" i="20"/>
  <c r="I365" i="20"/>
  <c r="I267" i="20"/>
  <c r="I808" i="20"/>
  <c r="I359" i="20"/>
  <c r="I844" i="20"/>
  <c r="I95" i="20"/>
  <c r="I131" i="20"/>
  <c r="I248" i="20"/>
  <c r="I951" i="20"/>
  <c r="I1315" i="20"/>
  <c r="I157" i="20"/>
  <c r="I93" i="20"/>
  <c r="I483" i="20"/>
  <c r="I864" i="20"/>
  <c r="I279" i="20"/>
  <c r="I1344" i="20"/>
  <c r="I1421" i="20"/>
  <c r="I1479" i="20"/>
  <c r="I290" i="20"/>
  <c r="I1520" i="20"/>
  <c r="I628" i="20"/>
  <c r="I82" i="20"/>
  <c r="I648" i="20"/>
  <c r="I1437" i="20"/>
  <c r="I64" i="20"/>
  <c r="I979" i="20"/>
  <c r="I875" i="20"/>
  <c r="I850" i="20"/>
  <c r="I368" i="20"/>
  <c r="I856" i="20"/>
  <c r="I1216" i="20"/>
  <c r="I1292" i="20"/>
  <c r="I1296" i="20"/>
  <c r="I1098" i="20"/>
  <c r="I1414" i="20"/>
  <c r="I794" i="20"/>
  <c r="I1385" i="20"/>
  <c r="I874" i="20"/>
  <c r="I486" i="20"/>
  <c r="I956" i="20"/>
  <c r="I416" i="20"/>
  <c r="I1471" i="20"/>
  <c r="I689" i="20"/>
  <c r="I1275" i="20"/>
  <c r="I647" i="20"/>
  <c r="I1192" i="20"/>
  <c r="I1250" i="20"/>
  <c r="I740" i="20"/>
  <c r="I907" i="20"/>
  <c r="I1492" i="20"/>
  <c r="I534" i="20"/>
  <c r="I292" i="20"/>
  <c r="I247" i="20"/>
  <c r="I1264" i="20"/>
  <c r="I251" i="20"/>
  <c r="I1094" i="20"/>
  <c r="I1057" i="20"/>
  <c r="I472" i="20"/>
  <c r="I1084" i="20"/>
  <c r="I180" i="20"/>
  <c r="I1326" i="20"/>
  <c r="I920" i="20"/>
  <c r="I492" i="20"/>
  <c r="I645" i="20"/>
  <c r="I624" i="20"/>
  <c r="I793" i="20"/>
  <c r="I802" i="20"/>
  <c r="I1116" i="20"/>
  <c r="I1025" i="20"/>
  <c r="I401" i="20"/>
  <c r="I554" i="20"/>
  <c r="I1126" i="20"/>
  <c r="I1175" i="20"/>
  <c r="I302" i="20"/>
  <c r="I671" i="20"/>
  <c r="I1436" i="20"/>
  <c r="I625" i="20"/>
  <c r="I168" i="20"/>
  <c r="I202" i="20"/>
  <c r="I762" i="20"/>
  <c r="I1501" i="20"/>
  <c r="I1302" i="20"/>
  <c r="I1307" i="20"/>
  <c r="I1099" i="20"/>
  <c r="I494" i="20"/>
  <c r="I1384" i="20"/>
  <c r="I824" i="20"/>
  <c r="I426" i="20"/>
  <c r="I1233" i="20"/>
  <c r="I592" i="20"/>
  <c r="I530" i="20"/>
  <c r="I773" i="20"/>
  <c r="I201" i="20"/>
  <c r="I682" i="20"/>
  <c r="I823" i="20"/>
  <c r="I718" i="20"/>
  <c r="I417" i="20"/>
  <c r="I110" i="20"/>
  <c r="I697" i="20"/>
  <c r="I1304" i="20"/>
  <c r="I822" i="20"/>
  <c r="I264" i="20"/>
  <c r="I1074" i="20"/>
  <c r="I503" i="20"/>
  <c r="I25" i="20"/>
  <c r="I908" i="20"/>
  <c r="I818" i="20"/>
  <c r="I331" i="20"/>
  <c r="I941" i="20"/>
  <c r="I1024" i="20"/>
  <c r="I643" i="20"/>
  <c r="I391" i="20"/>
  <c r="I1393" i="20"/>
  <c r="I184" i="20"/>
  <c r="I320" i="20"/>
  <c r="I726" i="20"/>
  <c r="I630" i="20"/>
  <c r="I1309" i="20"/>
  <c r="I1291" i="20"/>
  <c r="I488" i="20"/>
  <c r="I70" i="20"/>
  <c r="I744" i="20"/>
  <c r="I1027" i="20"/>
  <c r="I1278" i="20"/>
  <c r="I532" i="20"/>
  <c r="I912" i="20"/>
  <c r="I1507" i="20"/>
  <c r="I529" i="20"/>
  <c r="I962" i="20"/>
  <c r="I678" i="20"/>
  <c r="I274" i="20"/>
  <c r="I1263" i="20"/>
  <c r="I611" i="20"/>
  <c r="I393" i="20"/>
  <c r="I62" i="20"/>
  <c r="I58" i="20"/>
  <c r="I122" i="20"/>
  <c r="I55" i="20"/>
  <c r="I783" i="20"/>
  <c r="I101" i="20"/>
  <c r="I906" i="20"/>
  <c r="I212" i="20"/>
  <c r="I768" i="20"/>
  <c r="I896" i="20"/>
  <c r="I763" i="20"/>
  <c r="I911" i="20"/>
  <c r="I1170" i="20"/>
  <c r="I1519" i="20"/>
  <c r="I681" i="20"/>
  <c r="I397" i="20"/>
  <c r="I1184" i="20"/>
  <c r="I1328" i="20"/>
  <c r="I67" i="20"/>
  <c r="I1200" i="20"/>
  <c r="I339" i="20"/>
  <c r="I273" i="20"/>
  <c r="I1107" i="20"/>
  <c r="I932" i="20"/>
  <c r="I403" i="20"/>
  <c r="I539" i="20"/>
  <c r="I346" i="20"/>
  <c r="I757" i="20"/>
  <c r="I123" i="20"/>
  <c r="I550" i="20"/>
  <c r="I1319" i="20"/>
  <c r="I1428" i="20"/>
  <c r="I164" i="20"/>
  <c r="I1001" i="20"/>
  <c r="I717" i="20"/>
  <c r="I618" i="20"/>
  <c r="I1143" i="20"/>
  <c r="I733" i="20"/>
  <c r="I1334" i="20"/>
  <c r="I924" i="20"/>
  <c r="I1435" i="20"/>
  <c r="I243" i="20"/>
  <c r="I1142" i="20"/>
  <c r="I1012" i="20"/>
  <c r="I276" i="20"/>
  <c r="I65" i="20"/>
  <c r="I675" i="20"/>
  <c r="I659" i="20"/>
  <c r="I555" i="20"/>
  <c r="I485" i="20"/>
  <c r="I947" i="20"/>
  <c r="I181" i="20"/>
  <c r="I1154" i="20"/>
  <c r="I900" i="20"/>
  <c r="I870" i="20"/>
  <c r="I837" i="20"/>
  <c r="I729" i="20"/>
  <c r="I1330" i="20"/>
  <c r="I673" i="20"/>
  <c r="I1197" i="20"/>
  <c r="I129" i="20"/>
  <c r="I1085" i="20"/>
  <c r="I890" i="20"/>
  <c r="I1425" i="20"/>
  <c r="I579" i="20"/>
  <c r="I366" i="20"/>
  <c r="I1457" i="20"/>
  <c r="I155" i="20"/>
  <c r="I1137" i="20"/>
  <c r="I396" i="20"/>
  <c r="I706" i="20"/>
  <c r="I745" i="20"/>
  <c r="I1022" i="20"/>
  <c r="I1149" i="20"/>
  <c r="I375" i="20"/>
  <c r="I807" i="20"/>
  <c r="I960" i="20"/>
  <c r="I481" i="20"/>
  <c r="I1387" i="20"/>
  <c r="I470" i="20"/>
  <c r="I1269" i="20"/>
  <c r="I510" i="20"/>
  <c r="I436" i="20"/>
  <c r="I547" i="20"/>
  <c r="I767" i="20"/>
  <c r="I61" i="20"/>
  <c r="I589" i="20"/>
  <c r="I1139" i="20"/>
  <c r="I455" i="20"/>
  <c r="I1348" i="20"/>
  <c r="I1351" i="20"/>
  <c r="I1443" i="20"/>
  <c r="I732" i="20"/>
  <c r="I798" i="20"/>
  <c r="I405" i="20"/>
  <c r="I707" i="20"/>
  <c r="I120" i="20"/>
  <c r="I301" i="20"/>
  <c r="I1156" i="20"/>
  <c r="I1199" i="20"/>
  <c r="I522" i="20"/>
  <c r="I857" i="20"/>
  <c r="I600" i="20"/>
  <c r="I937" i="20"/>
  <c r="I1293" i="20"/>
  <c r="I151" i="20"/>
  <c r="I1405" i="20"/>
  <c r="I1020" i="20"/>
  <c r="I847" i="20"/>
  <c r="I515" i="20"/>
  <c r="I458" i="20"/>
  <c r="I71" i="20"/>
  <c r="I307" i="20"/>
  <c r="I1482" i="20"/>
  <c r="I1403" i="20"/>
  <c r="I527" i="20"/>
  <c r="I882" i="20"/>
  <c r="I425" i="20"/>
  <c r="I137" i="20"/>
  <c r="I1095" i="20"/>
  <c r="I1378" i="20"/>
  <c r="I992" i="20"/>
  <c r="I651" i="20"/>
  <c r="I1236" i="20"/>
  <c r="I196" i="20"/>
  <c r="I1350" i="20"/>
  <c r="I608" i="20"/>
  <c r="I925" i="20"/>
  <c r="I1325" i="20"/>
  <c r="I692" i="20"/>
  <c r="I1280" i="20"/>
  <c r="I936" i="20"/>
  <c r="I324" i="20"/>
  <c r="I377" i="20"/>
  <c r="I1511" i="20"/>
  <c r="I814" i="20"/>
  <c r="I379" i="20"/>
  <c r="I1362" i="20"/>
  <c r="I1301" i="20"/>
  <c r="I1397" i="20"/>
  <c r="I705" i="20"/>
  <c r="I1418" i="20"/>
  <c r="I1411" i="20"/>
  <c r="I632" i="20"/>
  <c r="I1460" i="20"/>
  <c r="I125" i="20"/>
  <c r="I85" i="20"/>
  <c r="I478" i="20"/>
  <c r="I1059" i="20"/>
  <c r="I1333" i="20"/>
  <c r="I138" i="20"/>
  <c r="I150" i="20"/>
  <c r="I1386" i="20"/>
  <c r="I997" i="20"/>
  <c r="I817" i="20"/>
  <c r="I991" i="20"/>
  <c r="I102" i="20"/>
  <c r="I1439" i="20"/>
  <c r="I1073" i="20"/>
  <c r="I779" i="20"/>
  <c r="I1364" i="20"/>
  <c r="I360" i="20"/>
  <c r="I1496" i="20"/>
  <c r="I69" i="20"/>
  <c r="I1112" i="20"/>
  <c r="I33" i="20"/>
  <c r="I903" i="20"/>
  <c r="I376" i="20"/>
  <c r="I1212" i="20"/>
  <c r="I580" i="20"/>
  <c r="I688" i="20"/>
  <c r="I714" i="20"/>
  <c r="I289" i="20"/>
  <c r="I899" i="20"/>
  <c r="I862" i="20"/>
  <c r="I39" i="20"/>
  <c r="I839" i="20"/>
  <c r="I1475" i="20"/>
  <c r="I1466" i="20"/>
  <c r="I948" i="20"/>
  <c r="I1089" i="20"/>
  <c r="I742" i="20"/>
  <c r="I1487" i="20"/>
  <c r="I423" i="20"/>
  <c r="I40" i="20"/>
  <c r="I769" i="20"/>
  <c r="I378" i="20"/>
  <c r="I1505" i="20"/>
  <c r="I886" i="20"/>
  <c r="I462" i="20"/>
  <c r="I754" i="20"/>
  <c r="I1489" i="20"/>
  <c r="I1323" i="20"/>
  <c r="I621" i="20"/>
  <c r="I1267" i="20"/>
  <c r="I79" i="20"/>
  <c r="I861" i="20"/>
  <c r="I1237" i="20"/>
  <c r="I582" i="20"/>
  <c r="I185" i="20"/>
  <c r="I139" i="20"/>
  <c r="I228" i="20"/>
  <c r="I406" i="20"/>
  <c r="I699" i="20"/>
  <c r="I702" i="20"/>
  <c r="I1316" i="20"/>
  <c r="I341" i="20"/>
  <c r="I599" i="20"/>
  <c r="I1196" i="20"/>
  <c r="I1195" i="20"/>
  <c r="I860" i="20"/>
  <c r="I1129" i="20"/>
  <c r="I1075" i="20"/>
  <c r="I364" i="20"/>
  <c r="I1134" i="20"/>
  <c r="I272" i="20"/>
  <c r="I929" i="20"/>
  <c r="I1495" i="20"/>
  <c r="I245" i="20"/>
  <c r="I865" i="20"/>
  <c r="I1168" i="20"/>
  <c r="I855" i="20"/>
  <c r="I476" i="20"/>
  <c r="I1186" i="20"/>
  <c r="I518" i="20"/>
  <c r="I536" i="20"/>
  <c r="I1392" i="20"/>
  <c r="I300" i="20"/>
  <c r="I604" i="20"/>
  <c r="I835" i="20"/>
  <c r="I1442" i="20"/>
  <c r="I1406" i="20"/>
  <c r="I1150" i="20"/>
  <c r="I1295" i="20"/>
  <c r="I642" i="20"/>
  <c r="I1062" i="20"/>
  <c r="I175" i="20"/>
  <c r="I1047" i="20"/>
  <c r="I1106" i="20"/>
  <c r="I883" i="20"/>
  <c r="I1312" i="20"/>
  <c r="I1458" i="20"/>
  <c r="I553" i="20"/>
  <c r="I685" i="20"/>
  <c r="I735" i="20"/>
  <c r="I556" i="20"/>
  <c r="I853" i="20"/>
  <c r="I1338" i="20"/>
  <c r="I933" i="20"/>
  <c r="I409" i="20"/>
  <c r="I233" i="20"/>
  <c r="I730" i="20"/>
  <c r="I563" i="20"/>
  <c r="I361" i="20"/>
  <c r="I653" i="20"/>
  <c r="I333" i="20"/>
  <c r="I1023" i="20"/>
  <c r="I996" i="20"/>
  <c r="I1382" i="20"/>
  <c r="I507" i="20"/>
  <c r="I1242" i="20"/>
  <c r="I845" i="20"/>
  <c r="I236" i="20"/>
  <c r="I167" i="20"/>
  <c r="I1484" i="20"/>
  <c r="I216" i="20"/>
  <c r="I880" i="20"/>
  <c r="I229" i="20"/>
  <c r="I736" i="20"/>
  <c r="I1381" i="20"/>
  <c r="I825" i="20"/>
  <c r="I521" i="20"/>
  <c r="I830" i="20"/>
  <c r="I1467" i="20"/>
  <c r="I753" i="20"/>
  <c r="I971" i="20"/>
  <c r="I791" i="20"/>
  <c r="I1030" i="20"/>
  <c r="I348" i="20"/>
  <c r="I1088" i="20"/>
  <c r="I285" i="20"/>
  <c r="I581" i="20"/>
  <c r="I1045" i="20"/>
  <c r="I96" i="20"/>
  <c r="I1138" i="20"/>
  <c r="I881" i="20"/>
  <c r="I188" i="20"/>
  <c r="I170" i="20"/>
  <c r="I304" i="20"/>
  <c r="I480" i="20"/>
  <c r="I337" i="20"/>
  <c r="I774" i="20"/>
  <c r="I1153" i="20"/>
  <c r="I531" i="20"/>
  <c r="I739" i="20"/>
  <c r="I445" i="20"/>
  <c r="I1408" i="20"/>
  <c r="I1305" i="20"/>
  <c r="I970" i="20"/>
  <c r="I1518" i="20"/>
  <c r="I615" i="20"/>
  <c r="I1522" i="20"/>
  <c r="I1009" i="20"/>
  <c r="I516" i="20"/>
  <c r="I1276" i="20"/>
  <c r="I658" i="20"/>
  <c r="I571" i="20"/>
  <c r="I927" i="20"/>
  <c r="I1061" i="20"/>
  <c r="I917" i="20"/>
  <c r="I72" i="20"/>
  <c r="I475" i="20"/>
  <c r="I310" i="20"/>
  <c r="I208" i="20"/>
  <c r="I1415" i="20"/>
  <c r="I295" i="20"/>
  <c r="I695" i="20"/>
  <c r="I149" i="20"/>
  <c r="I1111" i="20"/>
  <c r="I1345" i="20"/>
  <c r="I502" i="20"/>
  <c r="I703" i="20"/>
  <c r="I132" i="20"/>
  <c r="I749" i="20"/>
  <c r="I275" i="20"/>
  <c r="I1157" i="20"/>
  <c r="I37" i="20"/>
  <c r="I677" i="20"/>
  <c r="I222" i="20"/>
  <c r="I570" i="20"/>
  <c r="I1132" i="20"/>
  <c r="I1282" i="20"/>
  <c r="I1365" i="20"/>
  <c r="I949" i="20"/>
  <c r="I26" i="20"/>
  <c r="I299" i="20"/>
  <c r="I1347" i="20"/>
  <c r="I1453" i="20"/>
  <c r="I905" i="20"/>
  <c r="I734" i="20"/>
  <c r="I895" i="20"/>
  <c r="I1383" i="20"/>
  <c r="I141" i="20"/>
  <c r="I153" i="20"/>
  <c r="I1324" i="20"/>
  <c r="I1017" i="20"/>
  <c r="I1281" i="20"/>
  <c r="I1054" i="20"/>
  <c r="I583" i="20"/>
  <c r="I939" i="20"/>
  <c r="I953" i="20"/>
  <c r="I1502" i="20"/>
  <c r="I1102" i="20"/>
  <c r="I1008" i="20"/>
  <c r="I100" i="20"/>
  <c r="I442" i="20"/>
  <c r="I961" i="20"/>
  <c r="I41" i="20"/>
  <c r="I1067" i="20"/>
  <c r="I34" i="20"/>
  <c r="I661" i="20"/>
  <c r="I1136" i="20"/>
  <c r="I629" i="20"/>
  <c r="I1516" i="20"/>
  <c r="I1515" i="20"/>
  <c r="I1354" i="20"/>
  <c r="I548" i="20"/>
  <c r="I1222" i="20"/>
  <c r="I437" i="20"/>
  <c r="I926" i="20"/>
  <c r="I1402" i="20"/>
  <c r="I68" i="20"/>
  <c r="I384" i="20"/>
  <c r="I431" i="20"/>
  <c r="I169" i="20"/>
  <c r="I1148" i="20"/>
  <c r="I1265" i="20"/>
  <c r="I764" i="20"/>
  <c r="I873" i="20"/>
  <c r="I598" i="20"/>
  <c r="I277" i="20"/>
  <c r="I930" i="20"/>
  <c r="I1201" i="20"/>
  <c r="I1169" i="20"/>
  <c r="I121" i="20"/>
  <c r="I1447" i="20"/>
  <c r="I1419" i="20"/>
  <c r="I1004" i="20"/>
  <c r="I1176" i="20"/>
  <c r="I499" i="20"/>
  <c r="I543" i="20"/>
  <c r="I239" i="20"/>
  <c r="I1218" i="20"/>
  <c r="I182" i="20"/>
  <c r="I1317" i="20"/>
  <c r="I587" i="20"/>
  <c r="I1172" i="20"/>
  <c r="I105" i="20"/>
  <c r="I1277" i="20"/>
  <c r="I517" i="20"/>
  <c r="I828" i="20"/>
  <c r="I1178" i="20"/>
  <c r="I545" i="20"/>
  <c r="I1130" i="20"/>
  <c r="I826" i="20"/>
  <c r="I177" i="20"/>
  <c r="I213" i="20"/>
  <c r="I1401" i="20"/>
  <c r="I622" i="20"/>
  <c r="I89" i="20"/>
  <c r="I981" i="20"/>
  <c r="I1182" i="20"/>
  <c r="I1076" i="20"/>
  <c r="I1335" i="20"/>
  <c r="I1472" i="20"/>
  <c r="I1512" i="20"/>
  <c r="I1044" i="20"/>
  <c r="I424" i="20"/>
  <c r="I664" i="20"/>
  <c r="I945" i="20"/>
  <c r="I574" i="20"/>
  <c r="I1235" i="20"/>
  <c r="I918" i="20"/>
  <c r="I1193" i="20"/>
  <c r="I1455" i="20"/>
  <c r="I443" i="20"/>
  <c r="I849" i="20"/>
  <c r="I161" i="20"/>
  <c r="I585" i="20"/>
  <c r="I388" i="20"/>
  <c r="I358" i="20"/>
  <c r="I1464" i="20"/>
  <c r="I29" i="20"/>
  <c r="I306" i="20"/>
  <c r="I863" i="20"/>
  <c r="I833" i="20"/>
  <c r="I567" i="20"/>
  <c r="I165" i="20"/>
  <c r="I667" i="20"/>
  <c r="I1394" i="20"/>
  <c r="I87" i="20"/>
  <c r="I489" i="20"/>
  <c r="I1356" i="20"/>
  <c r="I772" i="20"/>
  <c r="I1068" i="20"/>
  <c r="I418" i="20"/>
  <c r="I525" i="20"/>
  <c r="I1373" i="20"/>
  <c r="I848" i="20"/>
  <c r="I244" i="20"/>
  <c r="I373" i="20"/>
  <c r="I819" i="20"/>
  <c r="I1407" i="20"/>
  <c r="I1509" i="20"/>
  <c r="I1371" i="20"/>
  <c r="I1109" i="20"/>
  <c r="I1294" i="20"/>
  <c r="I265" i="20"/>
  <c r="I564" i="20"/>
  <c r="I1327" i="20"/>
  <c r="I800" i="20"/>
  <c r="I1274" i="20"/>
  <c r="I1100" i="20"/>
  <c r="I438" i="20"/>
  <c r="I253" i="20"/>
  <c r="I1202" i="20"/>
  <c r="I54" i="20"/>
  <c r="I1125" i="20"/>
  <c r="I1253" i="20"/>
  <c r="I194" i="20"/>
  <c r="I453" i="20"/>
  <c r="I1037" i="20"/>
  <c r="I1029" i="20"/>
  <c r="I713" i="20"/>
  <c r="I748" i="20"/>
  <c r="I867" i="20"/>
  <c r="I57" i="20"/>
  <c r="I934" i="20"/>
  <c r="I49" i="20"/>
  <c r="I127" i="20"/>
  <c r="I1055" i="20"/>
  <c r="I193" i="20"/>
  <c r="I1026" i="20"/>
  <c r="I973" i="20"/>
  <c r="I999" i="20"/>
  <c r="I1353" i="20"/>
  <c r="I1262" i="20"/>
  <c r="I756" i="20"/>
  <c r="I342" i="20"/>
  <c r="I1091" i="20"/>
  <c r="I1171" i="20"/>
  <c r="I1247" i="20"/>
  <c r="I1270" i="20"/>
  <c r="I296" i="20"/>
  <c r="I731" i="20"/>
  <c r="I1440" i="20"/>
  <c r="I1046" i="20"/>
  <c r="I1040" i="20"/>
  <c r="I189" i="20"/>
  <c r="I439" i="20"/>
  <c r="I1429" i="20"/>
  <c r="I859" i="20"/>
  <c r="I52" i="20"/>
  <c r="I392" i="20"/>
  <c r="I1177" i="20"/>
  <c r="I305" i="20"/>
  <c r="I294" i="20"/>
  <c r="I609" i="20"/>
  <c r="I1194" i="20"/>
  <c r="I111" i="20"/>
  <c r="I797" i="20"/>
  <c r="I719" i="20"/>
  <c r="I400" i="20"/>
  <c r="I234" i="20"/>
  <c r="I1368" i="20"/>
  <c r="I1173" i="20"/>
  <c r="I152" i="20"/>
  <c r="I48" i="20"/>
  <c r="I343" i="20"/>
  <c r="I56" i="20"/>
  <c r="I782" i="20"/>
  <c r="I1390" i="20"/>
  <c r="I42" i="20"/>
  <c r="I639" i="20"/>
  <c r="I109" i="20"/>
  <c r="I78" i="20"/>
  <c r="I809" i="20"/>
  <c r="I1395" i="20"/>
  <c r="I347" i="20"/>
  <c r="I1336" i="20"/>
  <c r="I1346" i="20"/>
  <c r="I666" i="20"/>
  <c r="I1240" i="20"/>
  <c r="I1187" i="20"/>
  <c r="I1005" i="20"/>
  <c r="I834" i="20"/>
  <c r="I404" i="20"/>
  <c r="I1499" i="20"/>
  <c r="I459" i="20"/>
  <c r="I352" i="20"/>
  <c r="I1081" i="20"/>
  <c r="I1306" i="20"/>
  <c r="I1288" i="20"/>
  <c r="I1504" i="20"/>
  <c r="I219" i="20"/>
  <c r="I456" i="20"/>
  <c r="I709" i="20"/>
  <c r="I356" i="20"/>
  <c r="I255" i="20"/>
  <c r="I829" i="20"/>
  <c r="I607" i="20"/>
  <c r="I1255" i="20"/>
  <c r="I126" i="20"/>
  <c r="I435" i="20"/>
  <c r="I524" i="20"/>
  <c r="I776" i="20"/>
  <c r="I80" i="20"/>
  <c r="I46" i="20"/>
  <c r="I775" i="20"/>
  <c r="I781" i="20"/>
  <c r="I1483" i="20"/>
  <c r="I1321" i="20"/>
  <c r="I1244" i="20"/>
  <c r="I77" i="20"/>
  <c r="I519" i="20"/>
  <c r="I1087" i="20"/>
  <c r="I195" i="20"/>
  <c r="I1108" i="20"/>
  <c r="I704" i="20"/>
  <c r="I1135" i="20"/>
  <c r="I1010" i="20"/>
  <c r="I160" i="20"/>
  <c r="I1114" i="20"/>
  <c r="I633" i="20"/>
  <c r="I1488" i="20"/>
  <c r="I386" i="20"/>
  <c r="I1272" i="20"/>
  <c r="I325" i="20"/>
  <c r="I1159" i="20"/>
  <c r="I813" i="20"/>
  <c r="I1485" i="20"/>
  <c r="I1257" i="20"/>
  <c r="I114" i="20"/>
  <c r="I1470" i="20"/>
  <c r="I910" i="20"/>
  <c r="I551" i="20"/>
  <c r="I1456" i="20"/>
  <c r="I36" i="20"/>
  <c r="I178" i="20"/>
  <c r="I509" i="20"/>
  <c r="I588" i="20"/>
  <c r="I1052" i="20"/>
  <c r="I1454" i="20"/>
  <c r="I457" i="20"/>
  <c r="I1521" i="20"/>
  <c r="I254" i="20"/>
  <c r="I1374" i="20"/>
  <c r="I450" i="20"/>
  <c r="I282" i="20"/>
  <c r="I257" i="20"/>
  <c r="I269" i="20"/>
  <c r="I985" i="20"/>
  <c r="I958" i="20"/>
  <c r="I893" i="20"/>
  <c r="I1066" i="20"/>
  <c r="I284" i="20"/>
  <c r="I427" i="20"/>
  <c r="I1449" i="20"/>
  <c r="I1369" i="20"/>
  <c r="I1451" i="20"/>
  <c r="I497" i="20"/>
  <c r="I871" i="20"/>
  <c r="I1396" i="20"/>
  <c r="I336" i="20"/>
  <c r="I801" i="20"/>
  <c r="I1474" i="20"/>
  <c r="I144" i="20"/>
  <c r="I309" i="20"/>
  <c r="I950" i="20"/>
  <c r="I240" i="20"/>
  <c r="I47" i="20"/>
  <c r="I113" i="20"/>
  <c r="I538" i="20"/>
  <c r="I1016" i="20"/>
  <c r="I831" i="20"/>
  <c r="I205" i="20"/>
  <c r="I796" i="20"/>
  <c r="I1211" i="20"/>
  <c r="I595" i="20"/>
  <c r="I220" i="20"/>
  <c r="I560" i="20"/>
  <c r="I1412" i="20"/>
  <c r="I390" i="20"/>
  <c r="I1021" i="20"/>
  <c r="I197" i="20"/>
  <c r="I498" i="20"/>
  <c r="I1473" i="20"/>
  <c r="I617" i="20"/>
  <c r="I148" i="20"/>
  <c r="I1423" i="20"/>
  <c r="I636" i="20"/>
  <c r="I1124" i="20"/>
  <c r="I1204" i="20"/>
  <c r="I45" i="20"/>
  <c r="I646" i="20"/>
  <c r="I171" i="20"/>
  <c r="I323" i="20"/>
  <c r="I1036" i="20"/>
  <c r="I972" i="20"/>
  <c r="I308" i="20"/>
  <c r="I1097" i="20"/>
  <c r="I952" i="20"/>
  <c r="I226" i="20"/>
  <c r="I246" i="20"/>
  <c r="I916" i="20"/>
  <c r="I872" i="20"/>
  <c r="I471" i="20"/>
  <c r="I513" i="20"/>
  <c r="I329" i="20"/>
  <c r="I1404" i="20"/>
  <c r="I53" i="20"/>
  <c r="I154" i="20"/>
  <c r="I1303" i="20"/>
  <c r="I561" i="20"/>
  <c r="I1413" i="20"/>
  <c r="I440" i="20"/>
  <c r="I1358" i="20"/>
  <c r="I1210" i="20"/>
  <c r="I1228" i="20"/>
  <c r="I1283" i="20"/>
  <c r="I843" i="20"/>
  <c r="I452" i="20"/>
  <c r="I1191" i="20"/>
  <c r="I669" i="20"/>
  <c r="I94" i="20"/>
  <c r="I1155" i="20"/>
  <c r="I495" i="20"/>
  <c r="I1399" i="20"/>
  <c r="I737" i="20"/>
  <c r="I1043" i="20"/>
  <c r="I460" i="20"/>
  <c r="I1372" i="20"/>
  <c r="I1011" i="20"/>
  <c r="I803" i="20"/>
  <c r="I700" i="20"/>
  <c r="I792" i="20"/>
  <c r="I660" i="20"/>
  <c r="I638" i="20"/>
  <c r="I464" i="20"/>
  <c r="I1337" i="20"/>
  <c r="I1388" i="20"/>
  <c r="I523" i="20"/>
  <c r="I1101" i="20"/>
  <c r="I743" i="20"/>
  <c r="I1203" i="20"/>
  <c r="I434" i="20"/>
  <c r="I721" i="20"/>
  <c r="I1289" i="20"/>
  <c r="I399" i="20"/>
  <c r="I946" i="20"/>
  <c r="I680" i="20"/>
  <c r="I30" i="20"/>
  <c r="I1123" i="20"/>
  <c r="I1310" i="20"/>
  <c r="I430" i="20"/>
  <c r="I885" i="20"/>
  <c r="I335" i="20"/>
  <c r="I1070" i="20"/>
  <c r="I694" i="20"/>
  <c r="I994" i="20"/>
  <c r="I812" i="20"/>
  <c r="I816" i="20"/>
  <c r="I1389" i="20"/>
  <c r="I1019" i="20"/>
  <c r="I1056" i="20"/>
  <c r="I156" i="20"/>
  <c r="I1500" i="20"/>
  <c r="I479" i="20"/>
  <c r="I725" i="20"/>
  <c r="I894" i="20"/>
  <c r="I256" i="20"/>
  <c r="I374" i="20"/>
  <c r="I955" i="20"/>
  <c r="I760" i="20"/>
  <c r="I75" i="20"/>
  <c r="I1279" i="20"/>
  <c r="I728" i="20"/>
  <c r="I1206" i="20"/>
  <c r="I179" i="20"/>
  <c r="I422" i="20"/>
  <c r="I211" i="20"/>
  <c r="I98" i="20"/>
  <c r="I590" i="20"/>
  <c r="I227" i="20"/>
  <c r="I1072" i="20"/>
  <c r="I840" i="20"/>
  <c r="I314" i="20"/>
  <c r="I1450" i="20"/>
  <c r="I614" i="20"/>
  <c r="I1038" i="20"/>
  <c r="I76" i="20"/>
  <c r="I549" i="20"/>
  <c r="I577" i="20"/>
  <c r="I1227" i="20"/>
  <c r="I710" i="20"/>
  <c r="I1083" i="20"/>
  <c r="I1161" i="20"/>
  <c r="I60" i="20"/>
  <c r="I186" i="20"/>
  <c r="I815" i="20"/>
  <c r="I1232" i="20"/>
  <c r="I1498" i="20"/>
  <c r="I242" i="20"/>
  <c r="I715" i="20"/>
  <c r="I146" i="20"/>
  <c r="I1146" i="20"/>
  <c r="I1185" i="20"/>
  <c r="I1120" i="20"/>
  <c r="I1476" i="20"/>
  <c r="I854" i="20"/>
  <c r="I1113" i="20"/>
  <c r="I414" i="20"/>
  <c r="I879" i="20"/>
  <c r="I1077" i="20"/>
  <c r="I1229" i="20"/>
  <c r="I750" i="20"/>
  <c r="I1427" i="20"/>
  <c r="I787" i="20"/>
  <c r="I683" i="20"/>
  <c r="I631" i="20"/>
  <c r="I1147" i="20"/>
  <c r="I473" i="20"/>
  <c r="I92" i="20"/>
  <c r="I1064" i="20"/>
  <c r="I1065" i="20"/>
  <c r="I428" i="20"/>
  <c r="I1063" i="20"/>
  <c r="I99" i="20"/>
  <c r="I1013" i="20"/>
  <c r="I1198" i="20"/>
  <c r="I921" i="20"/>
  <c r="I1469" i="20"/>
  <c r="I1284" i="20"/>
  <c r="I468" i="20"/>
  <c r="I332" i="20"/>
  <c r="I978" i="20"/>
  <c r="I1121" i="20"/>
  <c r="I504" i="20"/>
  <c r="I1042" i="20"/>
  <c r="I1104" i="20"/>
  <c r="I147" i="20"/>
  <c r="I362" i="20"/>
  <c r="I1480" i="20"/>
  <c r="I1014" i="20"/>
  <c r="I225" i="20"/>
  <c r="I454" i="20"/>
  <c r="I566" i="20"/>
  <c r="I1028" i="20"/>
  <c r="I1050" i="20"/>
  <c r="I221" i="20"/>
  <c r="I1514" i="20"/>
  <c r="I142" i="20"/>
  <c r="I266" i="20"/>
  <c r="I1080" i="20"/>
  <c r="I915" i="20"/>
  <c r="I811" i="20"/>
  <c r="I777" i="20"/>
  <c r="I258" i="20"/>
  <c r="I758" i="20"/>
  <c r="I935" i="20"/>
  <c r="I1220" i="20"/>
  <c r="I1223" i="20"/>
  <c r="I354" i="20"/>
  <c r="I1313" i="20"/>
  <c r="I565" i="20"/>
  <c r="I1266" i="20"/>
  <c r="I1426" i="20"/>
  <c r="I27" i="20"/>
  <c r="I676" i="20"/>
  <c r="I215" i="20"/>
  <c r="I957" i="20"/>
  <c r="I351" i="20"/>
  <c r="I989" i="20"/>
  <c r="I665" i="20"/>
  <c r="I1416" i="20"/>
  <c r="I1341" i="20"/>
  <c r="I1465" i="20"/>
  <c r="I268" i="20"/>
  <c r="I526" i="20"/>
  <c r="I1119" i="20"/>
  <c r="I1117" i="20"/>
  <c r="I786" i="20"/>
  <c r="I944" i="20"/>
  <c r="I963" i="20"/>
  <c r="I217" i="20"/>
  <c r="I1215" i="20"/>
  <c r="I210" i="20"/>
  <c r="I252" i="20"/>
  <c r="I1180" i="20"/>
  <c r="I559" i="20"/>
  <c r="I1249" i="20"/>
  <c r="I1164" i="20"/>
  <c r="I1320" i="20"/>
  <c r="I413" i="20"/>
  <c r="I449" i="20"/>
  <c r="I537" i="20"/>
  <c r="I836" i="20"/>
  <c r="I670" i="20"/>
  <c r="I291" i="20"/>
  <c r="I1048" i="20"/>
  <c r="I214" i="20"/>
  <c r="I496" i="20"/>
  <c r="I136" i="20"/>
  <c r="I866" i="20"/>
  <c r="I461" i="20"/>
  <c r="I163" i="20"/>
  <c r="I1179" i="20"/>
  <c r="I544" i="20"/>
  <c r="I463" i="20"/>
  <c r="I415" i="20"/>
  <c r="I441" i="20"/>
  <c r="I250" i="20"/>
  <c r="I1224" i="20"/>
  <c r="I940" i="20"/>
  <c r="I322" i="20"/>
  <c r="I321" i="20"/>
  <c r="I1190" i="20"/>
  <c r="I1079" i="20"/>
  <c r="I771" i="20"/>
  <c r="I1225" i="20"/>
  <c r="I1261" i="20"/>
  <c r="I1034" i="20"/>
  <c r="I634" i="20"/>
  <c r="I112" i="20"/>
  <c r="I172" i="20"/>
  <c r="I328" i="20"/>
  <c r="I761" i="20"/>
  <c r="I1093" i="20"/>
  <c r="I1446" i="20"/>
  <c r="I1035" i="20"/>
  <c r="I158" i="20"/>
  <c r="I698" i="20"/>
  <c r="I584" i="20"/>
  <c r="I412" i="20"/>
  <c r="I1410" i="20"/>
  <c r="I451" i="20"/>
  <c r="I1248" i="20"/>
  <c r="I1238" i="20"/>
  <c r="I224" i="20"/>
  <c r="I1110" i="20"/>
  <c r="I506" i="20"/>
  <c r="I500" i="20"/>
  <c r="I1349" i="20"/>
  <c r="I84" i="20"/>
  <c r="I1357" i="20"/>
  <c r="I1370" i="20"/>
  <c r="I568" i="20"/>
  <c r="I24" i="20"/>
  <c r="I130" i="20"/>
  <c r="I1226" i="20"/>
  <c r="I1430" i="20"/>
  <c r="I1273" i="20"/>
  <c r="I280" i="20"/>
  <c r="I278" i="20"/>
  <c r="I640" i="20"/>
  <c r="I288" i="20"/>
  <c r="I942" i="20"/>
  <c r="I1298" i="20"/>
  <c r="I974" i="20"/>
  <c r="I591" i="20"/>
  <c r="I1246" i="20"/>
  <c r="I799" i="20"/>
  <c r="I1003" i="20"/>
  <c r="I1409" i="20"/>
  <c r="I387" i="20"/>
  <c r="I372" i="20"/>
  <c r="I317" i="20"/>
  <c r="I209" i="20"/>
  <c r="I723" i="20"/>
  <c r="I619" i="20"/>
  <c r="I558" i="20"/>
  <c r="I1051" i="20"/>
  <c r="I327" i="20"/>
  <c r="I1391" i="20"/>
  <c r="I982" i="20"/>
  <c r="I967" i="20"/>
  <c r="I1375" i="20"/>
  <c r="I904" i="20"/>
  <c r="I1431" i="20"/>
  <c r="I842" i="20"/>
  <c r="I298" i="20"/>
  <c r="I573" i="20"/>
  <c r="I1258" i="20"/>
  <c r="I1092" i="20"/>
  <c r="I838" i="20"/>
  <c r="I995" i="20"/>
  <c r="I686" i="20"/>
  <c r="I1245" i="20"/>
  <c r="I1060" i="20"/>
  <c r="I663" i="20"/>
  <c r="I334" i="20"/>
  <c r="I851" i="20"/>
  <c r="I690" i="20"/>
  <c r="I878" i="20"/>
  <c r="I888" i="20"/>
  <c r="I1174" i="20"/>
  <c r="I1287" i="20"/>
  <c r="I1041" i="20"/>
  <c r="I1422" i="20"/>
  <c r="I569" i="20"/>
  <c r="I1205" i="20"/>
  <c r="I552" i="20"/>
  <c r="I1166" i="20"/>
  <c r="I1398" i="20"/>
  <c r="I586" i="20"/>
  <c r="I204" i="20"/>
  <c r="I73" i="20"/>
  <c r="I344" i="20"/>
  <c r="I115" i="20"/>
  <c r="I1286" i="20"/>
  <c r="I1251" i="20"/>
  <c r="I206" i="20"/>
  <c r="I319" i="20"/>
  <c r="I1234" i="20"/>
  <c r="I919" i="20"/>
  <c r="I1459" i="20"/>
  <c r="I868" i="20"/>
  <c r="I1031" i="20"/>
  <c r="I975" i="20"/>
  <c r="I778" i="20"/>
  <c r="I759" i="20"/>
  <c r="I43" i="20"/>
  <c r="I192" i="20"/>
  <c r="I474" i="20"/>
  <c r="I259" i="20"/>
  <c r="I959" i="20"/>
  <c r="I446" i="20"/>
  <c r="I593" i="20"/>
  <c r="I380" i="20"/>
  <c r="I846" i="20"/>
  <c r="I367" i="20"/>
  <c r="I349" i="20"/>
  <c r="I505" i="20"/>
  <c r="I1318" i="20"/>
  <c r="I1366" i="20"/>
  <c r="I491" i="20"/>
  <c r="I575" i="20"/>
  <c r="I1510" i="20"/>
  <c r="I1144" i="20"/>
  <c r="I901" i="20"/>
  <c r="I810" i="20"/>
  <c r="I922" i="20"/>
  <c r="I350" i="20"/>
  <c r="I231" i="20"/>
  <c r="I637" i="20"/>
  <c r="I287" i="20"/>
  <c r="I1432" i="20"/>
  <c r="I501" i="20"/>
  <c r="I370" i="20"/>
  <c r="I612" i="20"/>
  <c r="I66" i="20"/>
  <c r="I1214" i="20"/>
  <c r="I383" i="20"/>
  <c r="I1167" i="20"/>
  <c r="I1490" i="20"/>
  <c r="I281" i="20"/>
  <c r="I1122" i="20"/>
  <c r="I159" i="20"/>
  <c r="I923" i="20"/>
  <c r="I869" i="20"/>
  <c r="I1314" i="20"/>
  <c r="I469" i="20"/>
  <c r="I104" i="20"/>
  <c r="I1503" i="20"/>
  <c r="I1491" i="20"/>
  <c r="I88" i="20"/>
  <c r="I421" i="20"/>
  <c r="I261" i="20"/>
  <c r="I410" i="20"/>
  <c r="I655" i="20"/>
  <c r="I1243" i="20"/>
  <c r="I679" i="20"/>
  <c r="I1158" i="20"/>
  <c r="I751" i="20"/>
  <c r="I271" i="20"/>
  <c r="I613" i="20"/>
  <c r="I727" i="20"/>
  <c r="I394" i="20"/>
  <c r="I447" i="20"/>
  <c r="I649" i="20"/>
  <c r="I128" i="20"/>
  <c r="I785" i="20"/>
  <c r="I1481" i="20"/>
  <c r="I411" i="20"/>
  <c r="I1105" i="20"/>
  <c r="I1339" i="20"/>
  <c r="I998" i="20"/>
  <c r="I230" i="20"/>
  <c r="I28" i="20"/>
  <c r="I369" i="20"/>
  <c r="I827" i="20"/>
  <c r="I1513" i="20"/>
  <c r="I1128" i="20"/>
  <c r="I1127" i="20"/>
  <c r="I1141" i="20"/>
  <c r="I512" i="20"/>
  <c r="I889" i="20"/>
  <c r="I1452" i="20"/>
  <c r="I398" i="20"/>
  <c r="I1308" i="20"/>
  <c r="I913" i="20"/>
  <c r="I1441" i="20"/>
  <c r="I1380" i="20"/>
  <c r="I789" i="20"/>
  <c r="I1069" i="20"/>
  <c r="I1290" i="20"/>
  <c r="I389" i="20"/>
  <c r="I1140" i="20"/>
  <c r="I1118" i="20"/>
  <c r="I1078" i="20"/>
  <c r="I898" i="20"/>
  <c r="I652" i="20"/>
  <c r="I355" i="20"/>
  <c r="I535" i="20"/>
  <c r="I1015" i="20"/>
  <c r="I1058" i="20"/>
  <c r="I140" i="20"/>
  <c r="I487" i="20"/>
  <c r="I38" i="20"/>
  <c r="I1340" i="20"/>
  <c r="I1342" i="20"/>
  <c r="I1006" i="20"/>
  <c r="I86" i="20"/>
  <c r="I176" i="20"/>
  <c r="I656" i="20"/>
  <c r="I687" i="20"/>
  <c r="I594" i="20"/>
  <c r="I654" i="20"/>
  <c r="I44" i="20"/>
  <c r="I1329" i="20"/>
  <c r="I657" i="20"/>
  <c r="I297" i="20"/>
  <c r="I1445" i="20"/>
  <c r="I1311" i="20"/>
  <c r="I780" i="20"/>
  <c r="I482" i="20"/>
  <c r="I293" i="20"/>
  <c r="I106" i="20"/>
  <c r="I572" i="20"/>
  <c r="I83" i="20"/>
  <c r="I1433" i="20"/>
  <c r="I59" i="20"/>
  <c r="I1230" i="20"/>
  <c r="I806" i="20"/>
  <c r="I1086" i="20"/>
  <c r="I1417" i="20"/>
  <c r="I1183" i="20"/>
  <c r="I1322" i="20"/>
  <c r="I914" i="20"/>
  <c r="I755" i="20"/>
  <c r="I616" i="20"/>
  <c r="I51" i="20"/>
  <c r="I841" i="20"/>
  <c r="I820" i="20"/>
  <c r="I103" i="20"/>
  <c r="I1379" i="20"/>
  <c r="I124" i="20"/>
  <c r="I1131" i="20"/>
  <c r="I198" i="20"/>
  <c r="I752" i="20"/>
  <c r="I1213" i="20"/>
  <c r="I983" i="20"/>
  <c r="I117" i="20"/>
  <c r="I173" i="20"/>
  <c r="I804" i="20"/>
  <c r="I784" i="20"/>
  <c r="I1331" i="20"/>
  <c r="I693" i="20"/>
  <c r="I1448" i="20"/>
  <c r="I1478" i="20"/>
  <c r="I1468" i="20"/>
  <c r="I1165" i="20"/>
  <c r="I1463" i="20"/>
  <c r="I262" i="20"/>
  <c r="I81" i="20"/>
  <c r="I540" i="20"/>
  <c r="I223" i="20"/>
  <c r="I691" i="20"/>
  <c r="I444" i="20"/>
  <c r="I363" i="20"/>
  <c r="I35" i="20"/>
  <c r="I877" i="20"/>
  <c r="I542" i="20"/>
  <c r="I741" i="20"/>
  <c r="I199" i="20"/>
  <c r="I1207" i="20"/>
  <c r="I1032" i="20"/>
  <c r="I988" i="20"/>
  <c r="I1461" i="20"/>
  <c r="I183" i="20"/>
  <c r="I968" i="20"/>
  <c r="I1071" i="20"/>
  <c r="I931" i="20"/>
  <c r="I627" i="20"/>
  <c r="I31" i="20"/>
  <c r="I218" i="20"/>
  <c r="I238" i="20"/>
  <c r="I928" i="20"/>
  <c r="I1508" i="20"/>
  <c r="I1039" i="20"/>
  <c r="I174" i="20"/>
  <c r="I909" i="20"/>
  <c r="I407" i="20"/>
  <c r="I477" i="20"/>
  <c r="I1151" i="20"/>
  <c r="I722" i="20"/>
  <c r="I1209" i="20"/>
  <c r="I382" i="20"/>
  <c r="I747" i="20"/>
  <c r="I858" i="20"/>
  <c r="I1367" i="20"/>
  <c r="I191" i="20"/>
  <c r="I1352" i="20"/>
  <c r="I635" i="20"/>
  <c r="I1033" i="20"/>
  <c r="I353" i="20"/>
  <c r="I270" i="20"/>
  <c r="I902" i="20"/>
  <c r="I286" i="20"/>
  <c r="I884" i="20"/>
  <c r="I330" i="20"/>
  <c r="I1219" i="20"/>
  <c r="I432" i="20"/>
  <c r="I63" i="20"/>
  <c r="I371" i="20"/>
  <c r="I1260" i="20"/>
  <c r="I897" i="20"/>
  <c r="I466" i="20"/>
  <c r="I964" i="20"/>
  <c r="I1053" i="20"/>
  <c r="I1239" i="20"/>
  <c r="I1376" i="20"/>
  <c r="I1007" i="20"/>
  <c r="I312" i="20"/>
  <c r="I429" i="20"/>
  <c r="I738" i="20"/>
  <c r="I1259" i="20"/>
  <c r="I484" i="20"/>
  <c r="I381" i="20"/>
  <c r="I118" i="20"/>
  <c r="I419" i="20"/>
  <c r="I766" i="20"/>
  <c r="I966" i="20"/>
  <c r="I1082" i="20"/>
  <c r="I603" i="20"/>
  <c r="I943" i="20"/>
  <c r="I74" i="20"/>
  <c r="I668" i="20"/>
  <c r="I1494" i="20"/>
  <c r="I605" i="20"/>
  <c r="I724" i="20"/>
  <c r="I765" i="20"/>
  <c r="I832" i="20"/>
  <c r="I1002" i="20"/>
  <c r="I576" i="20"/>
  <c r="I1300" i="20"/>
  <c r="I672" i="20"/>
  <c r="I1221" i="20"/>
  <c r="I1360" i="20"/>
  <c r="I385" i="20"/>
  <c r="I541" i="20"/>
  <c r="I1103" i="20"/>
  <c r="I1254" i="20"/>
  <c r="I1299" i="20"/>
  <c r="I1477" i="20"/>
  <c r="I644" i="20"/>
  <c r="I119" i="20"/>
  <c r="I340" i="20"/>
  <c r="I97" i="20"/>
  <c r="I283" i="20"/>
  <c r="I402" i="20"/>
  <c r="I1208" i="20"/>
  <c r="I620" i="20"/>
  <c r="I303" i="20"/>
  <c r="I790" i="20"/>
  <c r="I712" i="20"/>
  <c r="I887" i="20"/>
  <c r="I711" i="20"/>
  <c r="I1162" i="20"/>
  <c r="I357" i="20"/>
  <c r="I207" i="20"/>
  <c r="I674" i="20"/>
  <c r="I493" i="20"/>
  <c r="I241" i="20"/>
  <c r="I395" i="20"/>
  <c r="I1434" i="20"/>
  <c r="I318" i="20"/>
  <c r="I1444" i="20"/>
  <c r="I562" i="20"/>
  <c r="I200" i="20"/>
  <c r="I528" i="20"/>
  <c r="I746" i="20"/>
  <c r="I313" i="20"/>
  <c r="I316" i="20"/>
  <c r="I788" i="20"/>
  <c r="I610" i="20"/>
  <c r="I1355" i="20"/>
  <c r="I990" i="20"/>
  <c r="I467" i="20"/>
  <c r="I408" i="20"/>
  <c r="I1517" i="20"/>
  <c r="I954" i="20"/>
  <c r="I338" i="20"/>
  <c r="I1018" i="20"/>
  <c r="I980" i="20"/>
  <c r="E8" i="14"/>
  <c r="E8" i="8"/>
  <c r="I863" i="19"/>
  <c r="I166" i="19"/>
  <c r="I318" i="19"/>
  <c r="I147" i="19"/>
  <c r="I625" i="19"/>
  <c r="I210" i="19"/>
  <c r="I379" i="19"/>
  <c r="I1060" i="19"/>
  <c r="I240" i="19"/>
  <c r="I881" i="19"/>
  <c r="I92" i="19"/>
  <c r="I1096" i="19"/>
  <c r="I1437" i="19"/>
  <c r="I979" i="19"/>
  <c r="I180" i="19"/>
  <c r="I813" i="19"/>
  <c r="I806" i="19"/>
  <c r="I150" i="19"/>
  <c r="I1318" i="19"/>
  <c r="I832" i="19"/>
  <c r="I605" i="19"/>
  <c r="I867" i="19"/>
  <c r="I1071" i="19"/>
  <c r="I1305" i="19"/>
  <c r="I1137" i="19"/>
  <c r="I790" i="19"/>
  <c r="I608" i="19"/>
  <c r="I529" i="19"/>
  <c r="I403" i="19"/>
  <c r="I456" i="19"/>
  <c r="I1381" i="19"/>
  <c r="I124" i="19"/>
  <c r="I108" i="19"/>
  <c r="I847" i="19"/>
  <c r="I966" i="19"/>
  <c r="I260" i="19"/>
  <c r="I51" i="19"/>
  <c r="I461" i="19"/>
  <c r="I865" i="19"/>
  <c r="I569" i="19"/>
  <c r="I704" i="19"/>
  <c r="I976" i="19"/>
  <c r="I505" i="19"/>
  <c r="I1079" i="19"/>
  <c r="I1240" i="19"/>
  <c r="I955" i="19"/>
  <c r="I470" i="19"/>
  <c r="I1504" i="19"/>
  <c r="I1348" i="19"/>
  <c r="I1319" i="19"/>
  <c r="I390" i="19"/>
  <c r="I452" i="19"/>
  <c r="I997" i="19"/>
  <c r="I821" i="19"/>
  <c r="I360" i="19"/>
  <c r="I490" i="19"/>
  <c r="I355" i="19"/>
  <c r="I1152" i="19"/>
  <c r="I161" i="19"/>
  <c r="I1084" i="19"/>
  <c r="I679" i="19"/>
  <c r="I428" i="19"/>
  <c r="I264" i="19"/>
  <c r="I773" i="19"/>
  <c r="I810" i="19"/>
  <c r="I1021" i="19"/>
  <c r="I969" i="19"/>
  <c r="I1138" i="19"/>
  <c r="I1067" i="19"/>
  <c r="I841" i="19"/>
  <c r="I1284" i="19"/>
  <c r="I533" i="19"/>
  <c r="I334" i="19"/>
  <c r="I1204" i="19"/>
  <c r="I1290" i="19"/>
  <c r="I877" i="19"/>
  <c r="I362" i="19"/>
  <c r="I1042" i="19"/>
  <c r="I694" i="19"/>
  <c r="I707" i="19"/>
  <c r="I1436" i="19"/>
  <c r="I919" i="19"/>
  <c r="I145" i="19"/>
  <c r="I420" i="19"/>
  <c r="I590" i="19"/>
  <c r="I307" i="19"/>
  <c r="I988" i="19"/>
  <c r="I328" i="19"/>
  <c r="I380" i="19"/>
  <c r="I1214" i="19"/>
  <c r="I888" i="19"/>
  <c r="I1198" i="19"/>
  <c r="I1014" i="19"/>
  <c r="I686" i="19"/>
  <c r="I223" i="19"/>
  <c r="I64" i="19"/>
  <c r="I1299" i="19"/>
  <c r="I149" i="19"/>
  <c r="I527" i="19"/>
  <c r="I856" i="19"/>
  <c r="I1371" i="19"/>
  <c r="I982" i="19"/>
  <c r="I1016" i="19"/>
  <c r="I597" i="19"/>
  <c r="I388" i="19"/>
  <c r="I1296" i="19"/>
  <c r="I407" i="19"/>
  <c r="I1484" i="19"/>
  <c r="I1200" i="19"/>
  <c r="I1054" i="19"/>
  <c r="I332" i="19"/>
  <c r="I1495" i="19"/>
  <c r="I656" i="19"/>
  <c r="I1434" i="19"/>
  <c r="I1430" i="19"/>
  <c r="I920" i="19"/>
  <c r="I410" i="19"/>
  <c r="I907" i="19"/>
  <c r="I1184" i="19"/>
  <c r="I860" i="19"/>
  <c r="I279" i="19"/>
  <c r="I1520" i="19"/>
  <c r="I1373" i="19"/>
  <c r="I1366" i="19"/>
  <c r="I23" i="19"/>
  <c r="I1473" i="19"/>
  <c r="I761" i="19"/>
  <c r="I892" i="19"/>
  <c r="I512" i="19"/>
  <c r="I1001" i="19"/>
  <c r="I1260" i="19"/>
  <c r="I1101" i="19"/>
  <c r="I759" i="19"/>
  <c r="I1521" i="19"/>
  <c r="I50" i="19"/>
  <c r="I1457" i="19"/>
  <c r="I1451" i="19"/>
  <c r="I507" i="19"/>
  <c r="I1106" i="19"/>
  <c r="I289" i="19"/>
  <c r="I958" i="19"/>
  <c r="I503" i="19"/>
  <c r="I634" i="19"/>
  <c r="I1353" i="19"/>
  <c r="I1228" i="19"/>
  <c r="I167" i="19"/>
  <c r="I447" i="19"/>
  <c r="I1019" i="19"/>
  <c r="I706" i="19"/>
  <c r="I295" i="19"/>
  <c r="I248" i="19"/>
  <c r="I543" i="19"/>
  <c r="I1412" i="19"/>
  <c r="I491" i="19"/>
  <c r="I581" i="19"/>
  <c r="I238" i="19"/>
  <c r="I255" i="19"/>
  <c r="I1029" i="19"/>
  <c r="I870" i="19"/>
  <c r="I939" i="19"/>
  <c r="I1230" i="19"/>
  <c r="I1093" i="19"/>
  <c r="I1241" i="19"/>
  <c r="I194" i="19"/>
  <c r="I501" i="19"/>
  <c r="I48" i="19"/>
  <c r="I645" i="19"/>
  <c r="I1345" i="19"/>
  <c r="I487" i="19"/>
  <c r="I1185" i="19"/>
  <c r="I1013" i="19"/>
  <c r="I713" i="19"/>
  <c r="I310" i="19"/>
  <c r="I557" i="19"/>
  <c r="I350" i="19"/>
  <c r="I140" i="19"/>
  <c r="I136" i="19"/>
  <c r="I985" i="19"/>
  <c r="I1212" i="19"/>
  <c r="I1191" i="19"/>
  <c r="I635" i="19"/>
  <c r="I1113" i="19"/>
  <c r="I1112" i="19"/>
  <c r="I1157" i="19"/>
  <c r="I968" i="19"/>
  <c r="I482" i="19"/>
  <c r="I481" i="19"/>
  <c r="I912" i="19"/>
  <c r="I1176" i="19"/>
  <c r="I1440" i="19"/>
  <c r="I317" i="19"/>
  <c r="I232" i="19"/>
  <c r="I1024" i="19"/>
  <c r="I460" i="19"/>
  <c r="I554" i="19"/>
  <c r="I28" i="19"/>
  <c r="I1505" i="19"/>
  <c r="I1490" i="19"/>
  <c r="I266" i="19"/>
  <c r="I104" i="19"/>
  <c r="I1158" i="19"/>
  <c r="I254" i="19"/>
  <c r="I1129" i="19"/>
  <c r="I531" i="19"/>
  <c r="I1471" i="19"/>
  <c r="I812" i="19"/>
  <c r="I714" i="19"/>
  <c r="I918" i="19"/>
  <c r="I291" i="19"/>
  <c r="I432" i="19"/>
  <c r="I1165" i="19"/>
  <c r="I946" i="19"/>
  <c r="I44" i="19"/>
  <c r="I792" i="19"/>
  <c r="I641" i="19"/>
  <c r="I1181" i="19"/>
  <c r="I292" i="19"/>
  <c r="I256" i="19"/>
  <c r="I685" i="19"/>
  <c r="I323" i="19"/>
  <c r="I965" i="19"/>
  <c r="I903" i="19"/>
  <c r="I600" i="19"/>
  <c r="I453" i="19"/>
  <c r="I378" i="19"/>
  <c r="I677" i="19"/>
  <c r="I1396" i="19"/>
  <c r="I993" i="19"/>
  <c r="I1178" i="19"/>
  <c r="I1275" i="19"/>
  <c r="I382" i="19"/>
  <c r="I834" i="19"/>
  <c r="I472" i="19"/>
  <c r="I736" i="19"/>
  <c r="I1072" i="19"/>
  <c r="I1442" i="19"/>
  <c r="I666" i="19"/>
  <c r="I1100" i="19"/>
  <c r="I657" i="19"/>
  <c r="I165" i="19"/>
  <c r="I558" i="19"/>
  <c r="I288" i="19"/>
  <c r="I624" i="19"/>
  <c r="I418" i="19"/>
  <c r="I766" i="19"/>
  <c r="I589" i="19"/>
  <c r="I1098" i="19"/>
  <c r="I306" i="19"/>
  <c r="I688" i="19"/>
  <c r="I1255" i="19"/>
  <c r="I1081" i="19"/>
  <c r="I484" i="19"/>
  <c r="I1331" i="19"/>
  <c r="I709" i="19"/>
  <c r="I357" i="19"/>
  <c r="I568" i="19"/>
  <c r="I637" i="19"/>
  <c r="I1349" i="19"/>
  <c r="I667" i="19"/>
  <c r="I269" i="19"/>
  <c r="I415" i="19"/>
  <c r="I660" i="19"/>
  <c r="I786" i="19"/>
  <c r="I1372" i="19"/>
  <c r="I476" i="19"/>
  <c r="I46" i="19"/>
  <c r="I883" i="19"/>
  <c r="I1046" i="19"/>
  <c r="I796" i="19"/>
  <c r="I30" i="19"/>
  <c r="I1215" i="19"/>
  <c r="I1122" i="19"/>
  <c r="I1298" i="19"/>
  <c r="I807" i="19"/>
  <c r="I614" i="19"/>
  <c r="I689" i="19"/>
  <c r="I1510" i="19"/>
  <c r="I1005" i="19"/>
  <c r="I574" i="19"/>
  <c r="I45" i="19"/>
  <c r="I520" i="19"/>
  <c r="I951" i="19"/>
  <c r="I384" i="19"/>
  <c r="I780" i="19"/>
  <c r="I67" i="19"/>
  <c r="I820" i="19"/>
  <c r="I909" i="19"/>
  <c r="I550" i="19"/>
  <c r="I73" i="19"/>
  <c r="I489" i="19"/>
  <c r="I66" i="19"/>
  <c r="I414" i="19"/>
  <c r="I604" i="19"/>
  <c r="I222" i="19"/>
  <c r="I1248" i="19"/>
  <c r="I98" i="19"/>
  <c r="I1306" i="19"/>
  <c r="I640" i="19"/>
  <c r="I1292" i="19"/>
  <c r="I168" i="19"/>
  <c r="I187" i="19"/>
  <c r="I356" i="19"/>
  <c r="I1035" i="19"/>
  <c r="I152" i="19"/>
  <c r="I750" i="19"/>
  <c r="I1429" i="19"/>
  <c r="I416" i="19"/>
  <c r="I1119" i="19"/>
  <c r="I681" i="19"/>
  <c r="I752" i="19"/>
  <c r="I94" i="19"/>
  <c r="I333" i="19"/>
  <c r="I710" i="19"/>
  <c r="I431" i="19"/>
  <c r="I1171" i="19"/>
  <c r="I1350" i="19"/>
  <c r="I1226" i="19"/>
  <c r="I1018" i="19"/>
  <c r="I823" i="19"/>
  <c r="I1481" i="19"/>
  <c r="I409" i="19"/>
  <c r="I1044" i="19"/>
  <c r="I38" i="19"/>
  <c r="I1130" i="19"/>
  <c r="I446" i="19"/>
  <c r="I502" i="19"/>
  <c r="I301" i="19"/>
  <c r="I1120" i="19"/>
  <c r="I1289" i="19"/>
  <c r="I450" i="19"/>
  <c r="I1149" i="19"/>
  <c r="I77" i="19"/>
  <c r="I1037" i="19"/>
  <c r="I1409" i="19"/>
  <c r="I809" i="19"/>
  <c r="I227" i="19"/>
  <c r="I1134" i="19"/>
  <c r="I735" i="19"/>
  <c r="I1333" i="19"/>
  <c r="I439" i="19"/>
  <c r="I896" i="19"/>
  <c r="I261" i="19"/>
  <c r="I1488" i="19"/>
  <c r="I1325" i="19"/>
  <c r="I1271" i="19"/>
  <c r="I290" i="19"/>
  <c r="I302" i="19"/>
  <c r="I703" i="19"/>
  <c r="I591" i="19"/>
  <c r="I753" i="19"/>
  <c r="I1522" i="19"/>
  <c r="I975" i="19"/>
  <c r="I1279" i="19"/>
  <c r="I1189" i="19"/>
  <c r="I927" i="19"/>
  <c r="I1384" i="19"/>
  <c r="I961" i="19"/>
  <c r="I575" i="19"/>
  <c r="I774" i="19"/>
  <c r="I622" i="19"/>
  <c r="I696" i="19"/>
  <c r="I121" i="19"/>
  <c r="I478" i="19"/>
  <c r="I930" i="19"/>
  <c r="I296" i="19"/>
  <c r="I651" i="19"/>
  <c r="I273" i="19"/>
  <c r="I1346" i="19"/>
  <c r="I1172" i="19"/>
  <c r="I1398" i="19"/>
  <c r="I1422" i="19"/>
  <c r="I1314" i="19"/>
  <c r="I964" i="19"/>
  <c r="I1187" i="19"/>
  <c r="I358" i="19"/>
  <c r="I763" i="19"/>
  <c r="I220" i="19"/>
  <c r="I119" i="19"/>
  <c r="I393" i="19"/>
  <c r="I1467" i="19"/>
  <c r="I177" i="19"/>
  <c r="I842" i="19"/>
  <c r="I29" i="19"/>
  <c r="I570" i="19"/>
  <c r="I1251" i="19"/>
  <c r="I368" i="19"/>
  <c r="I1057" i="19"/>
  <c r="I516" i="19"/>
  <c r="I1352" i="19"/>
  <c r="I852" i="19"/>
  <c r="I1362" i="19"/>
  <c r="I473" i="19"/>
  <c r="I146" i="19"/>
  <c r="I1207" i="19"/>
  <c r="I1027" i="19"/>
  <c r="I245" i="19"/>
  <c r="I1088" i="19"/>
  <c r="I1413" i="19"/>
  <c r="I1070" i="19"/>
  <c r="I1355" i="19"/>
  <c r="I122" i="19"/>
  <c r="I1161" i="19"/>
  <c r="I126" i="19"/>
  <c r="I702" i="19"/>
  <c r="I952" i="19"/>
  <c r="I776" i="19"/>
  <c r="I263" i="19"/>
  <c r="I879" i="19"/>
  <c r="I718" i="19"/>
  <c r="I1414" i="19"/>
  <c r="I1128" i="19"/>
  <c r="I1011" i="19"/>
  <c r="I159" i="19"/>
  <c r="I1168" i="19"/>
  <c r="I831" i="19"/>
  <c r="I225" i="19"/>
  <c r="I1432" i="19"/>
  <c r="I1242" i="19"/>
  <c r="I1105" i="19"/>
  <c r="I226" i="19"/>
  <c r="I206" i="19"/>
  <c r="I513" i="19"/>
  <c r="I610" i="19"/>
  <c r="I779" i="19"/>
  <c r="I106" i="19"/>
  <c r="I1339" i="19"/>
  <c r="I744" i="19"/>
  <c r="I305" i="19"/>
  <c r="I1002" i="19"/>
  <c r="I42" i="19"/>
  <c r="I1415" i="19"/>
  <c r="I56" i="19"/>
  <c r="I1285" i="19"/>
  <c r="I995" i="19"/>
  <c r="I1032" i="19"/>
  <c r="I1269" i="19"/>
  <c r="I1405" i="19"/>
  <c r="I613" i="19"/>
  <c r="I1327" i="19"/>
  <c r="I891" i="19"/>
  <c r="I34" i="19"/>
  <c r="I297" i="19"/>
  <c r="I347" i="19"/>
  <c r="I93" i="19"/>
  <c r="I746" i="19"/>
  <c r="I47" i="19"/>
  <c r="I595" i="19"/>
  <c r="I1274" i="19"/>
  <c r="I712" i="19"/>
  <c r="I196" i="19"/>
  <c r="I327" i="19"/>
  <c r="I1272" i="19"/>
  <c r="I1009" i="19"/>
  <c r="I137" i="19"/>
  <c r="I534" i="19"/>
  <c r="I797" i="19"/>
  <c r="I448" i="19"/>
  <c r="I789" i="19"/>
  <c r="I1246" i="19"/>
  <c r="I437" i="19"/>
  <c r="I24" i="19"/>
  <c r="I617" i="19"/>
  <c r="I1297" i="19"/>
  <c r="I373" i="19"/>
  <c r="I1053" i="19"/>
  <c r="I722" i="19"/>
  <c r="I717" i="19"/>
  <c r="I1447" i="19"/>
  <c r="I1115" i="19"/>
  <c r="I86" i="19"/>
  <c r="I556" i="19"/>
  <c r="I1043" i="19"/>
  <c r="I924" i="19"/>
  <c r="I486" i="19"/>
  <c r="I376" i="19"/>
  <c r="I978" i="19"/>
  <c r="I133" i="19"/>
  <c r="I783" i="19"/>
  <c r="I749" i="19"/>
  <c r="I1426" i="19"/>
  <c r="I181" i="19"/>
  <c r="I483" i="19"/>
  <c r="I85" i="19"/>
  <c r="I457" i="19"/>
  <c r="I53" i="19"/>
  <c r="I711" i="19"/>
  <c r="I588" i="19"/>
  <c r="I1059" i="19"/>
  <c r="I878" i="19"/>
  <c r="I252" i="19"/>
  <c r="I1127" i="19"/>
  <c r="I785" i="19"/>
  <c r="I74" i="19"/>
  <c r="I1221" i="19"/>
  <c r="I33" i="19"/>
  <c r="I642" i="19"/>
  <c r="I745" i="19"/>
  <c r="I843" i="19"/>
  <c r="I1519" i="19"/>
  <c r="I123" i="19"/>
  <c r="I1460" i="19"/>
  <c r="I970" i="19"/>
  <c r="I1330" i="19"/>
  <c r="I999" i="19"/>
  <c r="I1423" i="19"/>
  <c r="I201" i="19"/>
  <c r="I430" i="19"/>
  <c r="I932" i="19"/>
  <c r="I1266" i="19"/>
  <c r="I469" i="19"/>
  <c r="I1317" i="19"/>
  <c r="I986" i="19"/>
  <c r="I324" i="19"/>
  <c r="I113" i="19"/>
  <c r="I425" i="19"/>
  <c r="I1259" i="19"/>
  <c r="I596" i="19"/>
  <c r="I1012" i="19"/>
  <c r="I1357" i="19"/>
  <c r="I1041" i="19"/>
  <c r="I1435" i="19"/>
  <c r="I962" i="19"/>
  <c r="I276" i="19"/>
  <c r="I95" i="19"/>
  <c r="I377" i="19"/>
  <c r="I208" i="19"/>
  <c r="I1193" i="19"/>
  <c r="I55" i="19"/>
  <c r="I1365" i="19"/>
  <c r="I767" i="19"/>
  <c r="I585" i="19"/>
  <c r="I199" i="19"/>
  <c r="I49" i="19"/>
  <c r="I953" i="19"/>
  <c r="I1335" i="19"/>
  <c r="I389" i="19"/>
  <c r="I116" i="19"/>
  <c r="I303" i="19"/>
  <c r="I1077" i="19"/>
  <c r="I1229" i="19"/>
  <c r="I193" i="19"/>
  <c r="I643" i="19"/>
  <c r="I1183" i="19"/>
  <c r="I1256" i="19"/>
  <c r="I183" i="19"/>
  <c r="I259" i="19"/>
  <c r="I441" i="19"/>
  <c r="I434" i="19"/>
  <c r="I1083" i="19"/>
  <c r="I1206" i="19"/>
  <c r="I784" i="19"/>
  <c r="I477" i="19"/>
  <c r="I945" i="19"/>
  <c r="I1091" i="19"/>
  <c r="I565" i="19"/>
  <c r="I1501" i="19"/>
  <c r="I805" i="19"/>
  <c r="I1107" i="19"/>
  <c r="I1461" i="19"/>
  <c r="I330" i="19"/>
  <c r="I244" i="19"/>
  <c r="I1040" i="19"/>
  <c r="I1304" i="19"/>
  <c r="I1445" i="19"/>
  <c r="I562" i="19"/>
  <c r="I488" i="19"/>
  <c r="I1280" i="19"/>
  <c r="I898" i="19"/>
  <c r="I873" i="19"/>
  <c r="I817" i="19"/>
  <c r="I1075" i="19"/>
  <c r="I314" i="19"/>
  <c r="I1131" i="19"/>
  <c r="I398" i="19"/>
  <c r="I850" i="19"/>
  <c r="I1257" i="19"/>
  <c r="I338" i="19"/>
  <c r="I105" i="19"/>
  <c r="I198" i="19"/>
  <c r="I1494" i="19"/>
  <c r="I720" i="19"/>
  <c r="I517" i="19"/>
  <c r="I497" i="19"/>
  <c r="I103" i="19"/>
  <c r="I977" i="19"/>
  <c r="I650" i="19"/>
  <c r="I1354" i="19"/>
  <c r="I929" i="19"/>
  <c r="I400" i="19"/>
  <c r="I1099" i="19"/>
  <c r="I626" i="19"/>
  <c r="I664" i="19"/>
  <c r="I1444" i="19"/>
  <c r="I1455" i="19"/>
  <c r="I928" i="19"/>
  <c r="I422" i="19"/>
  <c r="I933" i="19"/>
  <c r="I1264" i="19"/>
  <c r="I990" i="19"/>
  <c r="I553" i="19"/>
  <c r="I435" i="19"/>
  <c r="I886" i="19"/>
  <c r="I1364" i="19"/>
  <c r="I99" i="19"/>
  <c r="I25" i="19"/>
  <c r="I1202" i="19"/>
  <c r="I851" i="19"/>
  <c r="I250" i="19"/>
  <c r="I91" i="19"/>
  <c r="I1439" i="19"/>
  <c r="I1262" i="19"/>
  <c r="I552" i="19"/>
  <c r="I37" i="19"/>
  <c r="I1322" i="19"/>
  <c r="I521" i="19"/>
  <c r="I738" i="19"/>
  <c r="I293" i="19"/>
  <c r="I670" i="19"/>
  <c r="I937" i="19"/>
  <c r="I542" i="19"/>
  <c r="I1408" i="19"/>
  <c r="I1395" i="19"/>
  <c r="I1303" i="19"/>
  <c r="I339" i="19"/>
  <c r="I1326" i="19"/>
  <c r="I1148" i="19"/>
  <c r="I176" i="19"/>
  <c r="I1118" i="19"/>
  <c r="I369" i="19"/>
  <c r="I621" i="19"/>
  <c r="I573" i="19"/>
  <c r="I724" i="19"/>
  <c r="I1474" i="19"/>
  <c r="I875" i="19"/>
  <c r="I1147" i="19"/>
  <c r="I923" i="19"/>
  <c r="I1177" i="19"/>
  <c r="I62" i="19"/>
  <c r="I309" i="19"/>
  <c r="I69" i="19"/>
  <c r="I671" i="19"/>
  <c r="I1393" i="19"/>
  <c r="I1124" i="19"/>
  <c r="I1039" i="19"/>
  <c r="I1356" i="19"/>
  <c r="I795" i="19"/>
  <c r="I508" i="19"/>
  <c r="I1061" i="19"/>
  <c r="I253" i="19"/>
  <c r="I594" i="19"/>
  <c r="I698" i="19"/>
  <c r="I725" i="19"/>
  <c r="I270" i="19"/>
  <c r="I80" i="19"/>
  <c r="I1146" i="19"/>
  <c r="I514" i="19"/>
  <c r="I1247" i="19"/>
  <c r="I1443" i="19"/>
  <c r="I394" i="19"/>
  <c r="I39" i="19"/>
  <c r="I1139" i="19"/>
  <c r="I268" i="19"/>
  <c r="I827" i="19"/>
  <c r="I1258" i="19"/>
  <c r="I41" i="19"/>
  <c r="I547" i="19"/>
  <c r="I1227" i="19"/>
  <c r="I280" i="19"/>
  <c r="I941" i="19"/>
  <c r="I218" i="19"/>
  <c r="I544" i="19"/>
  <c r="I1287" i="19"/>
  <c r="I1097" i="19"/>
  <c r="I880" i="19"/>
  <c r="I340" i="19"/>
  <c r="I769" i="19"/>
  <c r="I1003" i="19"/>
  <c r="I1261" i="19"/>
  <c r="I78" i="19"/>
  <c r="I164" i="19"/>
  <c r="I612" i="19"/>
  <c r="I1399" i="19"/>
  <c r="I148" i="19"/>
  <c r="I466" i="19"/>
  <c r="I701" i="19"/>
  <c r="I405" i="19"/>
  <c r="I674" i="19"/>
  <c r="I1458" i="19"/>
  <c r="I1026" i="19"/>
  <c r="I1509" i="19"/>
  <c r="I1480" i="19"/>
  <c r="I1197" i="19"/>
  <c r="I465" i="19"/>
  <c r="I157" i="19"/>
  <c r="I1360" i="19"/>
  <c r="I510" i="19"/>
  <c r="I864" i="19"/>
  <c r="I1475" i="19"/>
  <c r="I764" i="19"/>
  <c r="I392" i="19"/>
  <c r="I1210" i="19"/>
  <c r="I207" i="19"/>
  <c r="I173" i="19"/>
  <c r="I458" i="19"/>
  <c r="I509" i="19"/>
  <c r="I629" i="19"/>
  <c r="I1307" i="19"/>
  <c r="I811" i="19"/>
  <c r="I1063" i="19"/>
  <c r="I732" i="19"/>
  <c r="I1195" i="19"/>
  <c r="I100" i="19"/>
  <c r="I364" i="19"/>
  <c r="I1503" i="19"/>
  <c r="I308" i="19"/>
  <c r="I757" i="19"/>
  <c r="I1196" i="19"/>
  <c r="I1213" i="19"/>
  <c r="I419" i="19"/>
  <c r="I1080" i="19"/>
  <c r="I1389" i="19"/>
  <c r="I1110" i="19"/>
  <c r="I185" i="19"/>
  <c r="I727" i="19"/>
  <c r="I987" i="19"/>
  <c r="I68" i="19"/>
  <c r="I721" i="19"/>
  <c r="I1401" i="19"/>
  <c r="I462" i="19"/>
  <c r="I1143" i="19"/>
  <c r="I224" i="19"/>
  <c r="I858" i="19"/>
  <c r="I54" i="19"/>
  <c r="I560" i="19"/>
  <c r="I1308" i="19"/>
  <c r="I1145" i="19"/>
  <c r="I271" i="19"/>
  <c r="I649" i="19"/>
  <c r="I548" i="19"/>
  <c r="I911" i="19"/>
  <c r="I1404" i="19"/>
  <c r="I371" i="19"/>
  <c r="I1028" i="19"/>
  <c r="I900" i="19"/>
  <c r="I1472" i="19"/>
  <c r="I1223" i="19"/>
  <c r="I668" i="19"/>
  <c r="I1448" i="19"/>
  <c r="I697" i="19"/>
  <c r="I1425" i="19"/>
  <c r="I700" i="19"/>
  <c r="I131" i="19"/>
  <c r="I406" i="19"/>
  <c r="I139" i="19"/>
  <c r="I188" i="19"/>
  <c r="I855" i="19"/>
  <c r="I112" i="19"/>
  <c r="I690" i="19"/>
  <c r="I1370" i="19"/>
  <c r="I840" i="19"/>
  <c r="I633" i="19"/>
  <c r="I545" i="19"/>
  <c r="I1400" i="19"/>
  <c r="I1390" i="19"/>
  <c r="I370" i="19"/>
  <c r="I917" i="19"/>
  <c r="I983" i="19"/>
  <c r="I576" i="19"/>
  <c r="I636" i="19"/>
  <c r="I1192" i="19"/>
  <c r="I433" i="19"/>
  <c r="I1361" i="19"/>
  <c r="I934" i="19"/>
  <c r="I449" i="19"/>
  <c r="I1236" i="19"/>
  <c r="I155" i="19"/>
  <c r="I396" i="19"/>
  <c r="I846" i="19"/>
  <c r="I1253" i="19"/>
  <c r="I342" i="19"/>
  <c r="I630" i="19"/>
  <c r="I114" i="19"/>
  <c r="I230" i="19"/>
  <c r="I236" i="19"/>
  <c r="I561" i="19"/>
  <c r="I1239" i="19"/>
  <c r="I467" i="19"/>
  <c r="I1470" i="19"/>
  <c r="I322" i="19"/>
  <c r="I546" i="19"/>
  <c r="I235" i="19"/>
  <c r="I829" i="19"/>
  <c r="I825" i="19"/>
  <c r="I1518" i="19"/>
  <c r="I522" i="19"/>
  <c r="I300" i="19"/>
  <c r="I739" i="19"/>
  <c r="I1316" i="19"/>
  <c r="I1133" i="19"/>
  <c r="I904" i="19"/>
  <c r="I1034" i="19"/>
  <c r="I819" i="19"/>
  <c r="I741" i="19"/>
  <c r="I1332" i="19"/>
  <c r="I1334" i="19"/>
  <c r="I174" i="19"/>
  <c r="I528" i="19"/>
  <c r="I1050" i="19"/>
  <c r="I190" i="19"/>
  <c r="I1056" i="19"/>
  <c r="I1392" i="19"/>
  <c r="I770" i="19"/>
  <c r="I511" i="19"/>
  <c r="I1055" i="19"/>
  <c r="I859" i="19"/>
  <c r="I1338" i="19"/>
  <c r="I1313" i="19"/>
  <c r="I444" i="19"/>
  <c r="I132" i="19"/>
  <c r="I1407" i="19"/>
  <c r="I793" i="19"/>
  <c r="I1094" i="19"/>
  <c r="I1500" i="19"/>
  <c r="I426" i="19"/>
  <c r="I321" i="19"/>
  <c r="I586" i="19"/>
  <c r="I1478" i="19"/>
  <c r="I1388" i="19"/>
  <c r="I692" i="19"/>
  <c r="I1302" i="19"/>
  <c r="I1234" i="19"/>
  <c r="I1513" i="19"/>
  <c r="I871" i="19"/>
  <c r="I277" i="19"/>
  <c r="I669" i="19"/>
  <c r="I1082" i="19"/>
  <c r="I1347" i="19"/>
  <c r="I1406" i="19"/>
  <c r="I1140" i="19"/>
  <c r="I1153" i="19"/>
  <c r="I828" i="19"/>
  <c r="I1238" i="19"/>
  <c r="I243" i="19"/>
  <c r="I1391" i="19"/>
  <c r="I1069" i="19"/>
  <c r="I1058" i="19"/>
  <c r="I1410" i="19"/>
  <c r="I1377" i="19"/>
  <c r="I1465" i="19"/>
  <c r="I678" i="19"/>
  <c r="I1424" i="19"/>
  <c r="I217" i="19"/>
  <c r="I518" i="19"/>
  <c r="I902" i="19"/>
  <c r="I998" i="19"/>
  <c r="I525" i="19"/>
  <c r="I628" i="19"/>
  <c r="I1169" i="19"/>
  <c r="I374" i="19"/>
  <c r="I459" i="19"/>
  <c r="I620" i="19"/>
  <c r="I837" i="19"/>
  <c r="I455" i="19"/>
  <c r="I352" i="19"/>
  <c r="I1222" i="19"/>
  <c r="I278" i="19"/>
  <c r="I623" i="19"/>
  <c r="I1340" i="19"/>
  <c r="I311" i="19"/>
  <c r="I212" i="19"/>
  <c r="I200" i="19"/>
  <c r="I760" i="19"/>
  <c r="I351" i="19"/>
  <c r="I1066" i="19"/>
  <c r="I936" i="19"/>
  <c r="I687" i="19"/>
  <c r="I247" i="19"/>
  <c r="I485" i="19"/>
  <c r="I1450" i="19"/>
  <c r="I693" i="19"/>
  <c r="I1270" i="19"/>
  <c r="I1051" i="19"/>
  <c r="I79" i="19"/>
  <c r="I463" i="19"/>
  <c r="I1188" i="19"/>
  <c r="I925" i="19"/>
  <c r="I607" i="19"/>
  <c r="I618" i="19"/>
  <c r="I680" i="19"/>
  <c r="I1456" i="19"/>
  <c r="I1403" i="19"/>
  <c r="I729" i="19"/>
  <c r="I504" i="19"/>
  <c r="I1378" i="19"/>
  <c r="I205" i="19"/>
  <c r="I285" i="19"/>
  <c r="I1180" i="19"/>
  <c r="I996" i="19"/>
  <c r="I120" i="19"/>
  <c r="I1245" i="19"/>
  <c r="I830" i="19"/>
  <c r="I659" i="19"/>
  <c r="I1517" i="19"/>
  <c r="I984" i="19"/>
  <c r="I1102" i="19"/>
  <c r="I967" i="19"/>
  <c r="I1468" i="19"/>
  <c r="I57" i="19"/>
  <c r="I1068" i="19"/>
  <c r="I1383" i="19"/>
  <c r="I926" i="19"/>
  <c r="I221" i="19"/>
  <c r="I536" i="19"/>
  <c r="I500" i="19"/>
  <c r="I615" i="19"/>
  <c r="I1283" i="19"/>
  <c r="I802" i="19"/>
  <c r="I1052" i="19"/>
  <c r="I705" i="19"/>
  <c r="I1103" i="19"/>
  <c r="I1446" i="19"/>
  <c r="I27" i="19"/>
  <c r="I1487" i="19"/>
  <c r="I563" i="19"/>
  <c r="I1201" i="19"/>
  <c r="I931" i="19"/>
  <c r="I893" i="19"/>
  <c r="I974" i="19"/>
  <c r="I577" i="19"/>
  <c r="I341" i="19"/>
  <c r="I639" i="19"/>
  <c r="I107" i="19"/>
  <c r="I141" i="19"/>
  <c r="I479" i="19"/>
  <c r="I343" i="19"/>
  <c r="I1459" i="19"/>
  <c r="I592" i="19"/>
  <c r="I723" i="19"/>
  <c r="I913" i="19"/>
  <c r="I908" i="19"/>
  <c r="I751" i="19"/>
  <c r="I944" i="19"/>
  <c r="I734" i="19"/>
  <c r="I228" i="19"/>
  <c r="I619" i="19"/>
  <c r="I127" i="19"/>
  <c r="I684" i="19"/>
  <c r="I1369" i="19"/>
  <c r="I1329" i="19"/>
  <c r="I1092" i="19"/>
  <c r="I1030" i="19"/>
  <c r="I1087" i="19"/>
  <c r="I1173" i="19"/>
  <c r="I882" i="19"/>
  <c r="I1267" i="19"/>
  <c r="I947" i="19"/>
  <c r="I283" i="19"/>
  <c r="I102" i="19"/>
  <c r="I82" i="19"/>
  <c r="I733" i="19"/>
  <c r="I1498" i="19"/>
  <c r="I475" i="19"/>
  <c r="I1155" i="19"/>
  <c r="I304" i="19"/>
  <c r="I973" i="19"/>
  <c r="I298" i="19"/>
  <c r="I1224" i="19"/>
  <c r="I417" i="19"/>
  <c r="I1170" i="19"/>
  <c r="I326" i="19"/>
  <c r="I1211" i="19"/>
  <c r="I1017" i="19"/>
  <c r="I599" i="19"/>
  <c r="I1485" i="19"/>
  <c r="I960" i="19"/>
  <c r="I1031" i="19"/>
  <c r="I213" i="19"/>
  <c r="I959" i="19"/>
  <c r="I691" i="19"/>
  <c r="I1511" i="19"/>
  <c r="I1141" i="19"/>
  <c r="I772" i="19"/>
  <c r="I1095" i="19"/>
  <c r="I354" i="19"/>
  <c r="I401" i="19"/>
  <c r="I182" i="19"/>
  <c r="I747" i="19"/>
  <c r="I203" i="19"/>
  <c r="I345" i="19"/>
  <c r="I61" i="19"/>
  <c r="I1420" i="19"/>
  <c r="I1462" i="19"/>
  <c r="I363" i="19"/>
  <c r="I411" i="19"/>
  <c r="I922" i="19"/>
  <c r="I665" i="19"/>
  <c r="I861" i="19"/>
  <c r="I294" i="19"/>
  <c r="I1049" i="19"/>
  <c r="I1374" i="19"/>
  <c r="I1380" i="19"/>
  <c r="I1123" i="19"/>
  <c r="I1512" i="19"/>
  <c r="I1343" i="19"/>
  <c r="I794" i="19"/>
  <c r="I921" i="19"/>
  <c r="I1045" i="19"/>
  <c r="I824" i="19"/>
  <c r="I578" i="19"/>
  <c r="I695" i="19"/>
  <c r="I1076" i="19"/>
  <c r="I1320" i="19"/>
  <c r="I1502" i="19"/>
  <c r="I1116" i="19"/>
  <c r="I906" i="19"/>
  <c r="I1449" i="19"/>
  <c r="I1078" i="19"/>
  <c r="I192" i="19"/>
  <c r="I438" i="19"/>
  <c r="I1015" i="19"/>
  <c r="I653" i="19"/>
  <c r="I754" i="19"/>
  <c r="I1010" i="19"/>
  <c r="I1402" i="19"/>
  <c r="I1482" i="19"/>
  <c r="I972" i="19"/>
  <c r="I530" i="19"/>
  <c r="I1233" i="19"/>
  <c r="I1108" i="19"/>
  <c r="I874" i="19"/>
  <c r="I186" i="19"/>
  <c r="I538" i="19"/>
  <c r="I158" i="19"/>
  <c r="I638" i="19"/>
  <c r="I429" i="19"/>
  <c r="I499" i="19"/>
  <c r="I1179" i="19"/>
  <c r="I584" i="19"/>
  <c r="I1217" i="19"/>
  <c r="I76" i="19"/>
  <c r="I1144" i="19"/>
  <c r="I579" i="19"/>
  <c r="I1397" i="19"/>
  <c r="I151" i="19"/>
  <c r="I606" i="19"/>
  <c r="I320" i="19"/>
  <c r="I353" i="19"/>
  <c r="I413" i="19"/>
  <c r="I391" i="19"/>
  <c r="I1232" i="19"/>
  <c r="I942" i="19"/>
  <c r="I443" i="19"/>
  <c r="I1496" i="19"/>
  <c r="I1337" i="19"/>
  <c r="I1294" i="19"/>
  <c r="I299" i="19"/>
  <c r="I315" i="19"/>
  <c r="I731" i="19"/>
  <c r="I683" i="19"/>
  <c r="I889" i="19"/>
  <c r="I349" i="19"/>
  <c r="I1507" i="19"/>
  <c r="I872" i="19"/>
  <c r="I742" i="19"/>
  <c r="I1194" i="19"/>
  <c r="I189" i="19"/>
  <c r="I402" i="19"/>
  <c r="I184" i="19"/>
  <c r="I1477" i="19"/>
  <c r="I1162" i="19"/>
  <c r="I1288" i="19"/>
  <c r="I1453" i="19"/>
  <c r="I170" i="19"/>
  <c r="I172" i="19"/>
  <c r="I442" i="19"/>
  <c r="I1048" i="19"/>
  <c r="I627" i="19"/>
  <c r="I1293" i="19"/>
  <c r="I1312" i="19"/>
  <c r="I1062" i="19"/>
  <c r="I716" i="19"/>
  <c r="I171" i="19"/>
  <c r="I97" i="19"/>
  <c r="I348" i="19"/>
  <c r="I249" i="19"/>
  <c r="I319" i="19"/>
  <c r="I1166" i="19"/>
  <c r="I1235" i="19"/>
  <c r="I768" i="19"/>
  <c r="I387" i="19"/>
  <c r="I1452" i="19"/>
  <c r="I1483" i="19"/>
  <c r="I191" i="19"/>
  <c r="I853" i="19"/>
  <c r="I808" i="19"/>
  <c r="I286" i="19"/>
  <c r="I940" i="19"/>
  <c r="I233" i="19"/>
  <c r="I31" i="19"/>
  <c r="I1151" i="19"/>
  <c r="I971" i="19"/>
  <c r="I1085" i="19"/>
  <c r="I1421" i="19"/>
  <c r="I1476" i="19"/>
  <c r="I1387" i="19"/>
  <c r="I412" i="19"/>
  <c r="I935" i="19"/>
  <c r="I215" i="19"/>
  <c r="I862" i="19"/>
  <c r="I313" i="19"/>
  <c r="I654" i="19"/>
  <c r="I1375" i="19"/>
  <c r="I1419" i="19"/>
  <c r="I1125" i="19"/>
  <c r="I644" i="19"/>
  <c r="I1324" i="19"/>
  <c r="I788" i="19"/>
  <c r="I523" i="19"/>
  <c r="I648" i="19"/>
  <c r="I1277" i="19"/>
  <c r="I609" i="19"/>
  <c r="I699" i="19"/>
  <c r="I602" i="19"/>
  <c r="I59" i="19"/>
  <c r="I134" i="19"/>
  <c r="I1516" i="19"/>
  <c r="I344" i="19"/>
  <c r="I1309" i="19"/>
  <c r="I58" i="19"/>
  <c r="I537" i="19"/>
  <c r="I1379" i="19"/>
  <c r="I616" i="19"/>
  <c r="I791" i="19"/>
  <c r="I1033" i="19"/>
  <c r="I1007" i="19"/>
  <c r="I1025" i="19"/>
  <c r="I848" i="19"/>
  <c r="I88" i="19"/>
  <c r="I1036" i="19"/>
  <c r="I663" i="19"/>
  <c r="I989" i="19"/>
  <c r="I916" i="19"/>
  <c r="I895" i="19"/>
  <c r="I451" i="19"/>
  <c r="I1132" i="19"/>
  <c r="I216" i="19"/>
  <c r="I845" i="19"/>
  <c r="I32" i="19"/>
  <c r="I480" i="19"/>
  <c r="I1203" i="19"/>
  <c r="I899" i="19"/>
  <c r="I816" i="19"/>
  <c r="I231" i="19"/>
  <c r="I551" i="19"/>
  <c r="I857" i="19"/>
  <c r="I868" i="19"/>
  <c r="I1363" i="19"/>
  <c r="I1497" i="19"/>
  <c r="I169" i="19"/>
  <c r="I1209" i="19"/>
  <c r="I1220" i="19"/>
  <c r="I246" i="19"/>
  <c r="I555" i="19"/>
  <c r="I1427" i="19"/>
  <c r="I1064" i="19"/>
  <c r="I1265" i="19"/>
  <c r="I178" i="19"/>
  <c r="I153" i="19"/>
  <c r="I890" i="19"/>
  <c r="I331" i="19"/>
  <c r="I1216" i="19"/>
  <c r="I876" i="19"/>
  <c r="I445" i="19"/>
  <c r="I887" i="19"/>
  <c r="I980" i="19"/>
  <c r="I386" i="19"/>
  <c r="I1438" i="19"/>
  <c r="I646" i="19"/>
  <c r="I835" i="19"/>
  <c r="I241" i="19"/>
  <c r="I948" i="19"/>
  <c r="I1243" i="19"/>
  <c r="I1117" i="19"/>
  <c r="I1250" i="19"/>
  <c r="I209" i="19"/>
  <c r="I526" i="19"/>
  <c r="I154" i="19"/>
  <c r="I781" i="19"/>
  <c r="I130" i="19"/>
  <c r="I1315" i="19"/>
  <c r="I1186" i="19"/>
  <c r="I337" i="19"/>
  <c r="I1006" i="19"/>
  <c r="I676" i="19"/>
  <c r="I265" i="19"/>
  <c r="I399" i="19"/>
  <c r="I1020" i="19"/>
  <c r="I915" i="19"/>
  <c r="I1089" i="19"/>
  <c r="I743" i="19"/>
  <c r="I1104" i="19"/>
  <c r="I96" i="19"/>
  <c r="I1278" i="19"/>
  <c r="I75" i="19"/>
  <c r="I572" i="19"/>
  <c r="I593" i="19"/>
  <c r="I214" i="19"/>
  <c r="I506" i="19"/>
  <c r="I956" i="19"/>
  <c r="I715" i="19"/>
  <c r="I564" i="19"/>
  <c r="I1358" i="19"/>
  <c r="I163" i="19"/>
  <c r="I1121" i="19"/>
  <c r="I135" i="19"/>
  <c r="I611" i="19"/>
  <c r="I1491" i="19"/>
  <c r="I367" i="19"/>
  <c r="I1047" i="19"/>
  <c r="I160" i="19"/>
  <c r="I762" i="19"/>
  <c r="I1441" i="19"/>
  <c r="I496" i="19"/>
  <c r="I1225" i="19"/>
  <c r="I954" i="19"/>
  <c r="I125" i="19"/>
  <c r="I211" i="19"/>
  <c r="I329" i="19"/>
  <c r="I765" i="19"/>
  <c r="I1022" i="19"/>
  <c r="I138" i="19"/>
  <c r="I385" i="19"/>
  <c r="I682" i="19"/>
  <c r="I1344" i="19"/>
  <c r="I826" i="19"/>
  <c r="I1273" i="19"/>
  <c r="I424" i="19"/>
  <c r="I281" i="19"/>
  <c r="I287" i="19"/>
  <c r="I675" i="19"/>
  <c r="I582" i="19"/>
  <c r="I740" i="19"/>
  <c r="I1499" i="19"/>
  <c r="I884" i="19"/>
  <c r="I1159" i="19"/>
  <c r="I950" i="19"/>
  <c r="I1268" i="19"/>
  <c r="I234" i="19"/>
  <c r="I580" i="19"/>
  <c r="I275" i="19"/>
  <c r="I454" i="19"/>
  <c r="I1164" i="19"/>
  <c r="I1386" i="19"/>
  <c r="I1359" i="19"/>
  <c r="I854" i="19"/>
  <c r="I1208" i="19"/>
  <c r="I361" i="19"/>
  <c r="I1301" i="19"/>
  <c r="I519" i="19"/>
  <c r="I963" i="19"/>
  <c r="I647" i="19"/>
  <c r="I1038" i="19"/>
  <c r="I661" i="19"/>
  <c r="I70" i="19"/>
  <c r="I1431" i="19"/>
  <c r="I1486" i="19"/>
  <c r="I372" i="19"/>
  <c r="I423" i="19"/>
  <c r="I949" i="19"/>
  <c r="I756" i="19"/>
  <c r="I991" i="19"/>
  <c r="I567" i="19"/>
  <c r="I274" i="19"/>
  <c r="I1000" i="19"/>
  <c r="I1150" i="19"/>
  <c r="I1385" i="19"/>
  <c r="I335" i="19"/>
  <c r="I839" i="19"/>
  <c r="I312" i="19"/>
  <c r="I325" i="19"/>
  <c r="I1492" i="19"/>
  <c r="I1218" i="19"/>
  <c r="I524" i="19"/>
  <c r="I938" i="19"/>
  <c r="I1376" i="19"/>
  <c r="I1466" i="19"/>
  <c r="I115" i="19"/>
  <c r="I1199" i="19"/>
  <c r="I1156" i="19"/>
  <c r="I869" i="19"/>
  <c r="I815" i="19"/>
  <c r="I366" i="19"/>
  <c r="I1351" i="19"/>
  <c r="I35" i="19"/>
  <c r="I603" i="19"/>
  <c r="I258" i="19"/>
  <c r="I914" i="19"/>
  <c r="I175" i="19"/>
  <c r="I822" i="19"/>
  <c r="I1160" i="19"/>
  <c r="I229" i="19"/>
  <c r="I492" i="19"/>
  <c r="I652" i="19"/>
  <c r="I662" i="19"/>
  <c r="I1237" i="19"/>
  <c r="I282" i="19"/>
  <c r="I142" i="19"/>
  <c r="I818" i="19"/>
  <c r="I1073" i="19"/>
  <c r="I1136" i="19"/>
  <c r="I1463" i="19"/>
  <c r="I803" i="19"/>
  <c r="I52" i="19"/>
  <c r="I571" i="19"/>
  <c r="I885" i="19"/>
  <c r="I632" i="19"/>
  <c r="I1367" i="19"/>
  <c r="I162" i="19"/>
  <c r="I566" i="19"/>
  <c r="I251" i="19"/>
  <c r="I673" i="19"/>
  <c r="I421" i="19"/>
  <c r="I427" i="19"/>
  <c r="I471" i="19"/>
  <c r="I90" i="19"/>
  <c r="I81" i="19"/>
  <c r="I1311" i="19"/>
  <c r="I1205" i="19"/>
  <c r="I672" i="19"/>
  <c r="I549" i="19"/>
  <c r="I583" i="19"/>
  <c r="I1469" i="19"/>
  <c r="I87" i="19"/>
  <c r="I156" i="19"/>
  <c r="I267" i="19"/>
  <c r="I1341" i="19"/>
  <c r="I601" i="19"/>
  <c r="I1249" i="19"/>
  <c r="I1411" i="19"/>
  <c r="I787" i="19"/>
  <c r="I202" i="19"/>
  <c r="I359" i="19"/>
  <c r="I719" i="19"/>
  <c r="I1004" i="19"/>
  <c r="I84" i="19"/>
  <c r="I992" i="19"/>
  <c r="I71" i="19"/>
  <c r="I1342" i="19"/>
  <c r="I284" i="19"/>
  <c r="I36" i="19"/>
  <c r="I1252" i="19"/>
  <c r="I1417" i="19"/>
  <c r="I1416" i="19"/>
  <c r="I262" i="19"/>
  <c r="I1454" i="19"/>
  <c r="I498" i="19"/>
  <c r="I708" i="19"/>
  <c r="I535" i="19"/>
  <c r="I109" i="19"/>
  <c r="I272" i="19"/>
  <c r="I800" i="19"/>
  <c r="I778" i="19"/>
  <c r="I981" i="19"/>
  <c r="I598" i="19"/>
  <c r="I1074" i="19"/>
  <c r="I26" i="19"/>
  <c r="I195" i="19"/>
  <c r="I755" i="19"/>
  <c r="I587" i="19"/>
  <c r="I943" i="19"/>
  <c r="I1428" i="19"/>
  <c r="I242" i="19"/>
  <c r="I532" i="19"/>
  <c r="I129" i="19"/>
  <c r="I89" i="19"/>
  <c r="I1281" i="19"/>
  <c r="I631" i="19"/>
  <c r="I1508" i="19"/>
  <c r="I1114" i="19"/>
  <c r="I1111" i="19"/>
  <c r="I144" i="19"/>
  <c r="I1479" i="19"/>
  <c r="I1514" i="19"/>
  <c r="I866" i="19"/>
  <c r="I1154" i="19"/>
  <c r="I110" i="19"/>
  <c r="I397" i="19"/>
  <c r="I957" i="19"/>
  <c r="I346" i="19"/>
  <c r="I65" i="19"/>
  <c r="I1336" i="19"/>
  <c r="I658" i="19"/>
  <c r="I375" i="19"/>
  <c r="I836" i="19"/>
  <c r="I117" i="19"/>
  <c r="I1515" i="19"/>
  <c r="I436" i="19"/>
  <c r="I395" i="19"/>
  <c r="I464" i="19"/>
  <c r="I1126" i="19"/>
  <c r="I128" i="19"/>
  <c r="I1368" i="19"/>
  <c r="I541" i="19"/>
  <c r="I1321" i="19"/>
  <c r="I60" i="19"/>
  <c r="I1219" i="19"/>
  <c r="I539" i="19"/>
  <c r="I737" i="19"/>
  <c r="I1008" i="19"/>
  <c r="I365" i="19"/>
  <c r="I1135" i="19"/>
  <c r="I404" i="19"/>
  <c r="I1300" i="19"/>
  <c r="I894" i="19"/>
  <c r="I204" i="19"/>
  <c r="I83" i="19"/>
  <c r="I833" i="19"/>
  <c r="I1291" i="19"/>
  <c r="I336" i="19"/>
  <c r="I440" i="19"/>
  <c r="I257" i="19"/>
  <c r="I775" i="19"/>
  <c r="I179" i="19"/>
  <c r="I730" i="19"/>
  <c r="I777" i="19"/>
  <c r="I1182" i="19"/>
  <c r="I1328" i="19"/>
  <c r="I1394" i="19"/>
  <c r="I63" i="19"/>
  <c r="I1464" i="19"/>
  <c r="I383" i="19"/>
  <c r="I782" i="19"/>
  <c r="I219" i="19"/>
  <c r="I726" i="19"/>
  <c r="I1418" i="19"/>
  <c r="I559" i="19"/>
  <c r="I1023" i="19"/>
  <c r="I897" i="19"/>
  <c r="I1090" i="19"/>
  <c r="I838" i="19"/>
  <c r="I655" i="19"/>
  <c r="I1254" i="19"/>
  <c r="I799" i="19"/>
  <c r="I118" i="19"/>
  <c r="I798" i="19"/>
  <c r="I1489" i="19"/>
  <c r="I1433" i="19"/>
  <c r="I540" i="19"/>
  <c r="I72" i="19"/>
  <c r="I1282" i="19"/>
  <c r="I316" i="19"/>
  <c r="I111" i="19"/>
  <c r="I844" i="19"/>
  <c r="I1086" i="19"/>
  <c r="I197" i="19"/>
  <c r="I1175" i="19"/>
  <c r="I758" i="19"/>
  <c r="I1065" i="19"/>
  <c r="I1190" i="19"/>
  <c r="I239" i="19"/>
  <c r="I515" i="19"/>
  <c r="I408" i="19"/>
  <c r="I1174" i="19"/>
  <c r="I901" i="19"/>
  <c r="I1167" i="19"/>
  <c r="I804" i="19"/>
  <c r="I814" i="19"/>
  <c r="I1276" i="19"/>
  <c r="I495" i="19"/>
  <c r="I101" i="19"/>
  <c r="I1163" i="19"/>
  <c r="I1286" i="19"/>
  <c r="I1263" i="19"/>
  <c r="I381" i="19"/>
  <c r="I1244" i="19"/>
  <c r="I1310" i="19"/>
  <c r="I910" i="19"/>
  <c r="I237" i="19"/>
  <c r="I143" i="19"/>
  <c r="I728" i="19"/>
  <c r="I771" i="19"/>
  <c r="I468" i="19"/>
  <c r="I1382" i="19"/>
  <c r="I1231" i="19"/>
  <c r="I748" i="19"/>
  <c r="I905" i="19"/>
  <c r="I1323" i="19"/>
  <c r="I43" i="19"/>
  <c r="I1109" i="19"/>
  <c r="I1295" i="19"/>
  <c r="I994" i="19"/>
  <c r="I40" i="19"/>
  <c r="I494" i="19"/>
  <c r="I1493" i="19"/>
  <c r="I849" i="19"/>
  <c r="I1142" i="19"/>
  <c r="I493" i="19"/>
  <c r="I1506" i="19"/>
  <c r="I474" i="19"/>
  <c r="I801" i="19"/>
  <c r="Q23" i="20" a="1"/>
  <c r="Q320" i="20" l="1"/>
  <c r="Q681" i="20"/>
  <c r="Q1143" i="20"/>
  <c r="Q914" i="20"/>
  <c r="Q1400" i="20"/>
  <c r="Q619" i="20"/>
  <c r="Q1495" i="20"/>
  <c r="Q698" i="20"/>
  <c r="Q169" i="20"/>
  <c r="Q1224" i="20"/>
  <c r="Q1203" i="20"/>
  <c r="Q1336" i="20"/>
  <c r="Q1366" i="20"/>
  <c r="Q885" i="20"/>
  <c r="Q1435" i="20"/>
  <c r="Q1327" i="20"/>
  <c r="Q466" i="20"/>
  <c r="Q1325" i="20"/>
  <c r="Q595" i="20"/>
  <c r="Q665" i="20"/>
  <c r="Q675" i="20"/>
  <c r="Q273" i="20"/>
  <c r="Q1029" i="20"/>
  <c r="Q735" i="20"/>
  <c r="Q896" i="20"/>
  <c r="Q335" i="20"/>
  <c r="Q452" i="20"/>
  <c r="Q1305" i="20"/>
  <c r="Q659" i="20"/>
  <c r="Q1476" i="20"/>
  <c r="Q489" i="20"/>
  <c r="Q680" i="20"/>
  <c r="Q235" i="20"/>
  <c r="Q915" i="20"/>
  <c r="Q547" i="20"/>
  <c r="Q54" i="20"/>
  <c r="Q701" i="20"/>
  <c r="Q1250" i="20"/>
  <c r="Q110" i="20"/>
  <c r="Q411" i="20"/>
  <c r="Q1018" i="20"/>
  <c r="Q301" i="20"/>
  <c r="Q812" i="20"/>
  <c r="Q89" i="20"/>
  <c r="Q569" i="20"/>
  <c r="Q1075" i="20"/>
  <c r="Q196" i="20"/>
  <c r="Q746" i="20"/>
  <c r="Q967" i="20"/>
  <c r="Q1399" i="20"/>
  <c r="Q422" i="20"/>
  <c r="Q156" i="20"/>
  <c r="Q901" i="20"/>
  <c r="Q441" i="20"/>
  <c r="Q206" i="20"/>
  <c r="Q599" i="20"/>
  <c r="Q101" i="20"/>
  <c r="Q195" i="20"/>
  <c r="Q467" i="20"/>
  <c r="Q52" i="20"/>
  <c r="Q131" i="20"/>
  <c r="Q493" i="20"/>
  <c r="Q309" i="20"/>
  <c r="Q35" i="20"/>
  <c r="Q1113" i="20"/>
  <c r="Q100" i="20"/>
  <c r="Q1481" i="20"/>
  <c r="Q1477" i="20"/>
  <c r="Q1457" i="20"/>
  <c r="Q702" i="20"/>
  <c r="Q1472" i="20"/>
  <c r="Q80" i="20"/>
  <c r="Q1309" i="20"/>
  <c r="Q221" i="20"/>
  <c r="Q1409" i="20"/>
  <c r="Q945" i="20"/>
  <c r="Q482" i="20"/>
  <c r="Q266" i="20"/>
  <c r="Q1380" i="20"/>
  <c r="Q609" i="20"/>
  <c r="Q1293" i="20"/>
  <c r="Q132" i="20"/>
  <c r="Q123" i="20"/>
  <c r="Q1069" i="20"/>
  <c r="Q316" i="20"/>
  <c r="Q1343" i="20"/>
  <c r="Q1357" i="20"/>
  <c r="Q473" i="20"/>
  <c r="Q226" i="20"/>
  <c r="Q507" i="20"/>
  <c r="Q357" i="20"/>
  <c r="Q827" i="20"/>
  <c r="Q459" i="20"/>
  <c r="Q355" i="20"/>
  <c r="Q714" i="20"/>
  <c r="Q40" i="20"/>
  <c r="Q861" i="20"/>
  <c r="Q254" i="20"/>
  <c r="Q632" i="20"/>
  <c r="Q837" i="20"/>
  <c r="Q1313" i="20"/>
  <c r="Q1056" i="20"/>
  <c r="Q899" i="20"/>
  <c r="Q443" i="20"/>
  <c r="Q1334" i="20"/>
  <c r="Q874" i="20"/>
  <c r="Q663" i="20"/>
  <c r="Q1286" i="20"/>
  <c r="Q597" i="20"/>
  <c r="Q244" i="20"/>
  <c r="Q1442" i="20"/>
  <c r="Q259" i="20"/>
  <c r="Q1115" i="20"/>
  <c r="Q500" i="20"/>
  <c r="Q94" i="20"/>
  <c r="Q220" i="20"/>
  <c r="Q692" i="20"/>
  <c r="Q128" i="20"/>
  <c r="Q395" i="20"/>
  <c r="Q897" i="20"/>
  <c r="Q457" i="20"/>
  <c r="Q1184" i="20"/>
  <c r="Q326" i="20"/>
  <c r="Q1146" i="20"/>
  <c r="Q510" i="20"/>
  <c r="Q931" i="20"/>
  <c r="Q872" i="20"/>
  <c r="Q591" i="20"/>
  <c r="Q776" i="20"/>
  <c r="Q1511" i="20"/>
  <c r="Q300" i="20"/>
  <c r="Q780" i="20"/>
  <c r="Q565" i="20"/>
  <c r="Q1413" i="20"/>
  <c r="Q958" i="20"/>
  <c r="Q856" i="20"/>
  <c r="Q790" i="20"/>
  <c r="Q1301" i="20"/>
  <c r="Q1407" i="20"/>
  <c r="Q243" i="20"/>
  <c r="Q1473" i="20"/>
  <c r="Q979" i="20"/>
  <c r="Q1278" i="20"/>
  <c r="Q626" i="20"/>
  <c r="Q145" i="20"/>
  <c r="Q1328" i="20"/>
  <c r="Q26" i="20"/>
  <c r="Q1356" i="20"/>
  <c r="Q159" i="20"/>
  <c r="Q30" i="20"/>
  <c r="Q804" i="20"/>
  <c r="Q1048" i="20"/>
  <c r="Q1204" i="20"/>
  <c r="Q1460" i="20"/>
  <c r="Q922" i="20"/>
  <c r="Q1245" i="20"/>
  <c r="Q1450" i="20"/>
  <c r="Q1098" i="20"/>
  <c r="Q294" i="20"/>
  <c r="Q1423" i="20"/>
  <c r="Q461" i="20"/>
  <c r="Q1499" i="20"/>
  <c r="Q580" i="20"/>
  <c r="Q188" i="20"/>
  <c r="Q1272" i="20"/>
  <c r="Q1369" i="20"/>
  <c r="Q834" i="20"/>
  <c r="Q280" i="20"/>
  <c r="Q908" i="20"/>
  <c r="Q886" i="20"/>
  <c r="Q314" i="20"/>
  <c r="Q634" i="20"/>
  <c r="Q744" i="20"/>
  <c r="Q60" i="20"/>
  <c r="Q1007" i="20"/>
  <c r="Q389" i="20"/>
  <c r="Q554" i="20"/>
  <c r="Q992" i="20"/>
  <c r="Q927" i="20"/>
  <c r="Q1393" i="20"/>
  <c r="Q1182" i="20"/>
  <c r="Q318" i="20"/>
  <c r="Q768" i="20"/>
  <c r="Q725" i="20"/>
  <c r="Q826" i="20"/>
  <c r="Q1149" i="20"/>
  <c r="Q508" i="20"/>
  <c r="Q465" i="20"/>
  <c r="Q429" i="20"/>
  <c r="Q58" i="20"/>
  <c r="Q85" i="20"/>
  <c r="Q1340" i="20"/>
  <c r="Q1135" i="20"/>
  <c r="Q852" i="20"/>
  <c r="Q1079" i="20"/>
  <c r="Q151" i="20"/>
  <c r="Q1147" i="20"/>
  <c r="Q800" i="20"/>
  <c r="Q393" i="20"/>
  <c r="Q1384" i="20"/>
  <c r="Q630" i="20"/>
  <c r="Q753" i="20"/>
  <c r="Q1145" i="20"/>
  <c r="Q276" i="20"/>
  <c r="Q1093" i="20"/>
  <c r="Q962" i="20"/>
  <c r="Q1094" i="20"/>
  <c r="Q263" i="20"/>
  <c r="Q564" i="20"/>
  <c r="Q1231" i="20"/>
  <c r="Q1052" i="20"/>
  <c r="Q446" i="20"/>
  <c r="Q167" i="20"/>
  <c r="Q1015" i="20"/>
  <c r="Q147" i="20"/>
  <c r="Q722" i="20"/>
  <c r="Q1221" i="20"/>
  <c r="Q164" i="20"/>
  <c r="Q612" i="20"/>
  <c r="Q1342" i="20"/>
  <c r="Q1501" i="20"/>
  <c r="Q95" i="20"/>
  <c r="Q73" i="20"/>
  <c r="Q985" i="20"/>
  <c r="Q250" i="20"/>
  <c r="Q1486" i="20"/>
  <c r="Q1228" i="20"/>
  <c r="Q561" i="20"/>
  <c r="Q664" i="20"/>
  <c r="Q48" i="20"/>
  <c r="Q410" i="20"/>
  <c r="Q1280" i="20"/>
  <c r="Q845" i="20"/>
  <c r="Q155" i="20"/>
  <c r="Q289" i="20"/>
  <c r="Q1229" i="20"/>
  <c r="Q871" i="20"/>
  <c r="Q1169" i="20"/>
  <c r="Q98" i="20"/>
  <c r="Q57" i="20"/>
  <c r="Q28" i="20"/>
  <c r="Q1014" i="20"/>
  <c r="Q608" i="20"/>
  <c r="Q157" i="20"/>
  <c r="Q171" i="20"/>
  <c r="Q1000" i="20"/>
  <c r="Q1213" i="20"/>
  <c r="Q180" i="20"/>
  <c r="Q258" i="20"/>
  <c r="Q530" i="20"/>
  <c r="Q1124" i="20"/>
  <c r="Q869" i="20"/>
  <c r="Q728" i="20"/>
  <c r="Q261" i="20"/>
  <c r="Q1026" i="20"/>
  <c r="Q312" i="20"/>
  <c r="Q1388" i="20"/>
  <c r="Q1230" i="20"/>
  <c r="Q1283" i="20"/>
  <c r="Q1126" i="20"/>
  <c r="Q260" i="20"/>
  <c r="Q1012" i="20"/>
  <c r="Q748" i="20"/>
  <c r="Q417" i="20"/>
  <c r="Q523" i="20"/>
  <c r="Q518" i="20"/>
  <c r="Q997" i="20"/>
  <c r="Q951" i="20"/>
  <c r="Q140" i="20"/>
  <c r="Q1422" i="20"/>
  <c r="Q814" i="20"/>
  <c r="Q1112" i="20"/>
  <c r="Q1150" i="20"/>
  <c r="Q363" i="20"/>
  <c r="Q122" i="20"/>
  <c r="Q1236" i="20"/>
  <c r="Q774" i="20"/>
  <c r="Q610" i="20"/>
  <c r="Q980" i="20"/>
  <c r="Q946" i="20"/>
  <c r="Q573" i="20"/>
  <c r="Q351" i="20"/>
  <c r="Q154" i="20"/>
  <c r="Q1500" i="20"/>
  <c r="Q1061" i="20"/>
  <c r="Q1321" i="20"/>
  <c r="Q996" i="20"/>
  <c r="Q1395" i="20"/>
  <c r="Q832" i="20"/>
  <c r="Q241" i="20"/>
  <c r="Q358" i="20"/>
  <c r="Q1186" i="20"/>
  <c r="Q577" i="20"/>
  <c r="Q1382" i="20"/>
  <c r="Q338" i="20"/>
  <c r="Q536" i="20"/>
  <c r="Q115" i="20"/>
  <c r="Q769" i="20"/>
  <c r="Q317" i="20"/>
  <c r="Q1390" i="20"/>
  <c r="Q90" i="20"/>
  <c r="Q1083" i="20"/>
  <c r="Q1424" i="20"/>
  <c r="Q1439" i="20"/>
  <c r="Q802" i="20"/>
  <c r="Q971" i="20"/>
  <c r="Q418" i="20"/>
  <c r="Q404" i="20"/>
  <c r="Q806" i="20"/>
  <c r="Q310" i="20"/>
  <c r="Q893" i="20"/>
  <c r="Q1508" i="20"/>
  <c r="Q1408" i="20"/>
  <c r="Q1101" i="20"/>
  <c r="Q1214" i="20"/>
  <c r="Q69" i="20"/>
  <c r="Q1326" i="20"/>
  <c r="Q836" i="20"/>
  <c r="Q177" i="20"/>
  <c r="Q138" i="20"/>
  <c r="Q1261" i="20"/>
  <c r="Q483" i="20"/>
  <c r="Q1013" i="20"/>
  <c r="Q1455" i="20"/>
  <c r="Q1077" i="20"/>
  <c r="Q803" i="20"/>
  <c r="Q127" i="20"/>
  <c r="Q941" i="20"/>
  <c r="Q1178" i="20"/>
  <c r="Q117" i="20"/>
  <c r="Q1310" i="20"/>
  <c r="Q1260" i="20"/>
  <c r="Q1064" i="20"/>
  <c r="Q966" i="20"/>
  <c r="Q1166" i="20"/>
  <c r="Q850" i="20"/>
  <c r="Q527" i="20"/>
  <c r="Q639" i="20"/>
  <c r="Q1521" i="20"/>
  <c r="Q823" i="20"/>
  <c r="Q179" i="20"/>
  <c r="Q794" i="20"/>
  <c r="Q912" i="20"/>
  <c r="Q498" i="20"/>
  <c r="Q1180" i="20"/>
  <c r="Q929" i="20"/>
  <c r="Q442" i="20"/>
  <c r="Q923" i="20"/>
  <c r="Q1318" i="20"/>
  <c r="Q382" i="20"/>
  <c r="Q1097" i="20"/>
  <c r="Q1237" i="20"/>
  <c r="Q821" i="20"/>
  <c r="Q1030" i="20"/>
  <c r="Q723" i="20"/>
  <c r="Q1057" i="20"/>
  <c r="Q712" i="20"/>
  <c r="Q1475" i="20"/>
  <c r="Q567" i="20"/>
  <c r="Q592" i="20"/>
  <c r="Q645" i="20"/>
  <c r="Q1383" i="20"/>
  <c r="Q472" i="20"/>
  <c r="Q611" i="20"/>
  <c r="Q930" i="20"/>
  <c r="Q824" i="20"/>
  <c r="Q477" i="20"/>
  <c r="Q143" i="20"/>
  <c r="Q756" i="20"/>
  <c r="Q479" i="20"/>
  <c r="Q1431" i="20"/>
  <c r="Q757" i="20"/>
  <c r="Q191" i="20"/>
  <c r="Q356" i="20"/>
  <c r="Q955" i="20"/>
  <c r="Q707" i="20"/>
  <c r="Q1119" i="20"/>
  <c r="Q427" i="20"/>
  <c r="Q795" i="20"/>
  <c r="Q1337" i="20"/>
  <c r="Q1312" i="20"/>
  <c r="Q1024" i="20"/>
  <c r="Q1299" i="20"/>
  <c r="Q408" i="20"/>
  <c r="Q539" i="20"/>
  <c r="Q715" i="20"/>
  <c r="Q1232" i="20"/>
  <c r="Q437" i="20"/>
  <c r="Q82" i="20"/>
  <c r="Q586" i="20"/>
  <c r="Q882" i="20"/>
  <c r="Q383" i="20"/>
  <c r="Q1490" i="20"/>
  <c r="Q1059" i="20"/>
  <c r="Q1360" i="20"/>
  <c r="Q1386" i="20"/>
  <c r="Q934" i="20"/>
  <c r="Q1449" i="20"/>
  <c r="Q1197" i="20"/>
  <c r="Q1332" i="20"/>
  <c r="Q387" i="20"/>
  <c r="Q1089" i="20"/>
  <c r="Q1377" i="20"/>
  <c r="Q413" i="20"/>
  <c r="Q1331" i="20"/>
  <c r="Q640" i="20"/>
  <c r="Q1158" i="20"/>
  <c r="Q66" i="20"/>
  <c r="Q726" i="20"/>
  <c r="Q321" i="20"/>
  <c r="Q1090" i="20"/>
  <c r="Q747" i="20"/>
  <c r="Q88" i="20"/>
  <c r="Q898" i="20"/>
  <c r="Q366" i="20"/>
  <c r="Q575" i="20"/>
  <c r="Q851" i="20"/>
  <c r="Q199" i="20"/>
  <c r="Q581" i="20"/>
  <c r="Q848" i="20"/>
  <c r="Q218" i="20"/>
  <c r="Q228" i="20"/>
  <c r="Q1362" i="20"/>
  <c r="Q859" i="20"/>
  <c r="Q401" i="20"/>
  <c r="Q225" i="20"/>
  <c r="Q1189" i="20"/>
  <c r="Q1493" i="20"/>
  <c r="Q911" i="20"/>
  <c r="Q1086" i="20"/>
  <c r="Q182" i="20"/>
  <c r="Q976" i="20"/>
  <c r="Q256" i="20"/>
  <c r="Q864" i="20"/>
  <c r="Q1428" i="20"/>
  <c r="Q691" i="20"/>
  <c r="Q754" i="20"/>
  <c r="Q1021" i="20"/>
  <c r="Q1266" i="20"/>
  <c r="Q103" i="20"/>
  <c r="Q1461" i="20"/>
  <c r="Q1114" i="20"/>
  <c r="Q365" i="20"/>
  <c r="Q1164" i="20"/>
  <c r="Q1291" i="20"/>
  <c r="Q1465" i="20"/>
  <c r="Q904" i="20"/>
  <c r="Q474" i="20"/>
  <c r="Q633" i="20"/>
  <c r="Q1368" i="20"/>
  <c r="Q1110" i="20"/>
  <c r="Q1373" i="20"/>
  <c r="Q1258" i="20"/>
  <c r="Q1338" i="20"/>
  <c r="Q672" i="20"/>
  <c r="Q1444" i="20"/>
  <c r="Q719" i="20"/>
  <c r="Q212" i="20"/>
  <c r="Q972" i="20"/>
  <c r="Q348" i="20"/>
  <c r="Q184" i="20"/>
  <c r="Q819" i="20"/>
  <c r="Q770" i="20"/>
  <c r="Q153" i="20"/>
  <c r="Q1003" i="20"/>
  <c r="Q405" i="20"/>
  <c r="Q1240" i="20"/>
  <c r="Q217" i="20"/>
  <c r="Q1082" i="20"/>
  <c r="Q616" i="20"/>
  <c r="Q253" i="20"/>
  <c r="Q185" i="20"/>
  <c r="Q125" i="20"/>
  <c r="Q1208" i="20"/>
  <c r="Q36" i="20"/>
  <c r="Q1154" i="20"/>
  <c r="Q464" i="20"/>
  <c r="Q332" i="20"/>
  <c r="Q1513" i="20"/>
  <c r="Q203" i="20"/>
  <c r="Q438" i="20"/>
  <c r="Q1389" i="20"/>
  <c r="Q1010" i="20"/>
  <c r="Q205" i="20"/>
  <c r="Q1008" i="20"/>
  <c r="Q174" i="20"/>
  <c r="Q545" i="20"/>
  <c r="Q361" i="20"/>
  <c r="Q685" i="20"/>
  <c r="Q829" i="20"/>
  <c r="Q641" i="20"/>
  <c r="Q1492" i="20"/>
  <c r="Q730" i="20"/>
  <c r="Q667" i="20"/>
  <c r="Q1122" i="20"/>
  <c r="Q1192" i="20"/>
  <c r="Q1096" i="20"/>
  <c r="Q1335" i="20"/>
  <c r="Q831" i="20"/>
  <c r="Q29" i="20"/>
  <c r="Q1185" i="20"/>
  <c r="Q1011" i="20"/>
  <c r="Q1363" i="20"/>
  <c r="Q492" i="20"/>
  <c r="Q883" i="20"/>
  <c r="Q920" i="20"/>
  <c r="Q1398" i="20"/>
  <c r="Q1487" i="20"/>
  <c r="Q1100" i="20"/>
  <c r="Q496" i="20"/>
  <c r="Q1179" i="20"/>
  <c r="Q1333" i="20"/>
  <c r="Q1298" i="20"/>
  <c r="Q1345" i="20"/>
  <c r="Q201" i="20"/>
  <c r="Q699" i="20"/>
  <c r="Q202" i="20"/>
  <c r="Q679" i="20"/>
  <c r="Q1239" i="20"/>
  <c r="Q398" i="20"/>
  <c r="Q706" i="20"/>
  <c r="Q838" i="20"/>
  <c r="Q553" i="20"/>
  <c r="Q469" i="20"/>
  <c r="Q484" i="20"/>
  <c r="Q865" i="20"/>
  <c r="Q1159" i="20"/>
  <c r="Q842" i="20"/>
  <c r="Q1517" i="20"/>
  <c r="Q193" i="20"/>
  <c r="Q1162" i="20"/>
  <c r="Q1268" i="20"/>
  <c r="Q1207" i="20"/>
  <c r="Q1222" i="20"/>
  <c r="Q822" i="20"/>
  <c r="Q815" i="20"/>
  <c r="Q296" i="20"/>
  <c r="Q392" i="20"/>
  <c r="Q1401" i="20"/>
  <c r="Q24" i="20"/>
  <c r="Q1397" i="20"/>
  <c r="Q106" i="20"/>
  <c r="Q957" i="20"/>
  <c r="Q808" i="20"/>
  <c r="Q119" i="20"/>
  <c r="Q1253" i="20"/>
  <c r="Q1379" i="20"/>
  <c r="Q605" i="20"/>
  <c r="Q1505" i="20"/>
  <c r="Q264" i="20"/>
  <c r="Q1226" i="20"/>
  <c r="Q409" i="20"/>
  <c r="Q342" i="20"/>
  <c r="Q439" i="20"/>
  <c r="Q252" i="20"/>
  <c r="Q1217" i="20"/>
  <c r="Q1171" i="20"/>
  <c r="Q1219" i="20"/>
  <c r="Q944" i="20"/>
  <c r="Q1464" i="20"/>
  <c r="Q878" i="20"/>
  <c r="Q943" i="20"/>
  <c r="Q1036" i="20"/>
  <c r="Q39" i="20"/>
  <c r="Q234" i="20"/>
  <c r="Q590" i="20"/>
  <c r="Q299" i="20"/>
  <c r="Q233" i="20"/>
  <c r="Q801" i="20"/>
  <c r="Q600" i="20"/>
  <c r="Q846" i="20"/>
  <c r="Q456" i="20"/>
  <c r="Q1138" i="20"/>
  <c r="Q120" i="20"/>
  <c r="Q720" i="20"/>
  <c r="Q1091" i="20"/>
  <c r="Q1065" i="20"/>
  <c r="Q1470" i="20"/>
  <c r="Q506" i="20"/>
  <c r="Q1099" i="20"/>
  <c r="Q811" i="20"/>
  <c r="Q622" i="20"/>
  <c r="Q322" i="20"/>
  <c r="Q1344" i="20"/>
  <c r="Q1004" i="20"/>
  <c r="Q1121" i="20"/>
  <c r="Q785" i="20"/>
  <c r="Q1244" i="20"/>
  <c r="Q729" i="20"/>
  <c r="Q1462" i="20"/>
  <c r="Q1496" i="20"/>
  <c r="Q1142" i="20"/>
  <c r="Q369" i="20"/>
  <c r="Q674" i="20"/>
  <c r="Q1277" i="20"/>
  <c r="Q315" i="20"/>
  <c r="Q517" i="20"/>
  <c r="Q1454" i="20"/>
  <c r="Q350" i="20"/>
  <c r="Q1022" i="20"/>
  <c r="Q1262" i="20"/>
  <c r="Q975" i="20"/>
  <c r="Q524" i="20"/>
  <c r="Q240" i="20"/>
  <c r="Q727" i="20"/>
  <c r="Q1220" i="20"/>
  <c r="Q1504" i="20"/>
  <c r="Q494" i="20"/>
  <c r="Q528" i="20"/>
  <c r="Q538" i="20"/>
  <c r="Q1273" i="20"/>
  <c r="Q376" i="20"/>
  <c r="Q502" i="20"/>
  <c r="Q637" i="20"/>
  <c r="Q696" i="20"/>
  <c r="Q286" i="20"/>
  <c r="Q1507" i="20"/>
  <c r="Q373" i="20"/>
  <c r="Q277" i="20"/>
  <c r="Q463" i="20"/>
  <c r="Q470" i="20"/>
  <c r="Q25" i="20"/>
  <c r="Q1306" i="20"/>
  <c r="Q708" i="20"/>
  <c r="Q349" i="20"/>
  <c r="Q583" i="20"/>
  <c r="Q1249" i="20"/>
  <c r="Q126" i="20"/>
  <c r="Q606" i="20"/>
  <c r="Q1205" i="20"/>
  <c r="Q55" i="20"/>
  <c r="Q144" i="20"/>
  <c r="Q1403" i="20"/>
  <c r="Q374" i="20"/>
  <c r="Q1491" i="20"/>
  <c r="Q1051" i="20"/>
  <c r="Q788" i="20"/>
  <c r="Q412" i="20"/>
  <c r="Q1522" i="20"/>
  <c r="Q745" i="20"/>
  <c r="Q1474" i="20"/>
  <c r="Q334" i="20"/>
  <c r="Q618" i="20"/>
  <c r="Q1023" i="20"/>
  <c r="Q742" i="20"/>
  <c r="Q660" i="20"/>
  <c r="Q910" i="20"/>
  <c r="Q178" i="20"/>
  <c r="Q1412" i="20"/>
  <c r="Q562" i="20"/>
  <c r="Q385" i="20"/>
  <c r="Q752" i="20"/>
  <c r="Q425" i="20"/>
  <c r="Q1153" i="20"/>
  <c r="Q224" i="20"/>
  <c r="Q313" i="20"/>
  <c r="Q102" i="20"/>
  <c r="Q1080" i="20"/>
  <c r="Q246" i="20"/>
  <c r="Q1242" i="20"/>
  <c r="Q302" i="20"/>
  <c r="Q499" i="20"/>
  <c r="Q109" i="20"/>
  <c r="Q835" i="20"/>
  <c r="Q711" i="20"/>
  <c r="Q984" i="20"/>
  <c r="Q601" i="20"/>
  <c r="Q563" i="20"/>
  <c r="Q1001" i="20"/>
  <c r="Q662" i="20"/>
  <c r="Q305" i="20"/>
  <c r="Q1430" i="20"/>
  <c r="Q330" i="20"/>
  <c r="Q938" i="20"/>
  <c r="Q532" i="20"/>
  <c r="Q460" i="20"/>
  <c r="Q1303" i="20"/>
  <c r="Q431" i="20"/>
  <c r="Q1032" i="20"/>
  <c r="Q175" i="20"/>
  <c r="Q1095" i="20"/>
  <c r="Q375" i="20"/>
  <c r="Q1202" i="20"/>
  <c r="Q1520" i="20"/>
  <c r="Q149" i="20"/>
  <c r="Q62" i="20"/>
  <c r="Q307" i="20"/>
  <c r="Q45" i="20"/>
  <c r="Q497" i="20"/>
  <c r="Q1418" i="20"/>
  <c r="Q161" i="20"/>
  <c r="Q1118" i="20"/>
  <c r="Q1296" i="20"/>
  <c r="Q1276" i="20"/>
  <c r="Q1117" i="20"/>
  <c r="Q1105" i="20"/>
  <c r="Q956" i="20"/>
  <c r="Q1134" i="20"/>
  <c r="Q668" i="20"/>
  <c r="Q478" i="20"/>
  <c r="Q1152" i="20"/>
  <c r="Q718" i="20"/>
  <c r="Q828" i="20"/>
  <c r="Q327" i="20"/>
  <c r="Q988" i="20"/>
  <c r="Q406" i="20"/>
  <c r="Q1102" i="20"/>
  <c r="Q1136" i="20"/>
  <c r="Q761" i="20"/>
  <c r="Q1436" i="20"/>
  <c r="Q1314" i="20"/>
  <c r="Q775" i="20"/>
  <c r="Q1378" i="20"/>
  <c r="Q666" i="20"/>
  <c r="Q924" i="20"/>
  <c r="Q388" i="20"/>
  <c r="Q509" i="20"/>
  <c r="Q92" i="20"/>
  <c r="Q1148" i="20"/>
  <c r="Q1140" i="20"/>
  <c r="Q982" i="20"/>
  <c r="Q53" i="20"/>
  <c r="Q578" i="20"/>
  <c r="Q455" i="20"/>
  <c r="Q607" i="20"/>
  <c r="Q1446" i="20"/>
  <c r="Q31" i="20"/>
  <c r="Q933" i="20"/>
  <c r="Q525" i="20"/>
  <c r="Q1120" i="20"/>
  <c r="Q1218" i="20"/>
  <c r="Q877" i="20"/>
  <c r="Q248" i="20"/>
  <c r="Q1025" i="20"/>
  <c r="Q791" i="20"/>
  <c r="Q937" i="20"/>
  <c r="Q495" i="20"/>
  <c r="Q481" i="20"/>
  <c r="Q1264" i="20"/>
  <c r="Q954" i="20"/>
  <c r="Q978" i="20"/>
  <c r="Q370" i="20"/>
  <c r="Q298" i="20"/>
  <c r="Q32" i="20"/>
  <c r="Q556" i="20"/>
  <c r="Q1292" i="20"/>
  <c r="Q430" i="20"/>
  <c r="Q921" i="20"/>
  <c r="Q275" i="20"/>
  <c r="Q96" i="20"/>
  <c r="Q627" i="20"/>
  <c r="Q1033" i="20"/>
  <c r="Q839" i="20"/>
  <c r="Q239" i="20"/>
  <c r="Q1350" i="20"/>
  <c r="Q1290" i="20"/>
  <c r="Q56" i="20"/>
  <c r="Q346" i="20"/>
  <c r="Q1433" i="20"/>
  <c r="Q673" i="20"/>
  <c r="Q47" i="20"/>
  <c r="Q1241" i="20"/>
  <c r="Q521" i="20"/>
  <c r="Q1324" i="20"/>
  <c r="Q1329" i="20"/>
  <c r="Q862" i="20"/>
  <c r="Q1307" i="20"/>
  <c r="Q236" i="20"/>
  <c r="Q282" i="20"/>
  <c r="Q1353" i="20"/>
  <c r="Q1468" i="20"/>
  <c r="Q421" i="20"/>
  <c r="Q1139" i="20"/>
  <c r="Q288" i="20"/>
  <c r="Q396" i="20"/>
  <c r="Q560" i="20"/>
  <c r="Q1371" i="20"/>
  <c r="Q353" i="20"/>
  <c r="Q733" i="20"/>
  <c r="Q51" i="20"/>
  <c r="Q574" i="20"/>
  <c r="Q512" i="20"/>
  <c r="Q112" i="20"/>
  <c r="Q1420" i="20"/>
  <c r="Q1045" i="20"/>
  <c r="Q269" i="20"/>
  <c r="Q278" i="20"/>
  <c r="Q63" i="20"/>
  <c r="Q1254" i="20"/>
  <c r="Q453" i="20"/>
  <c r="Q700" i="20"/>
  <c r="Q656" i="20"/>
  <c r="Q552" i="20"/>
  <c r="Q928" i="20"/>
  <c r="Q670" i="20"/>
  <c r="Q963" i="20"/>
  <c r="Q1451" i="20"/>
  <c r="Q116" i="20"/>
  <c r="Q880" i="20"/>
  <c r="Q211" i="20"/>
  <c r="Q983" i="20"/>
  <c r="Q43" i="20"/>
  <c r="Q894" i="20"/>
  <c r="Q783" i="20"/>
  <c r="Q989" i="20"/>
  <c r="Q1072" i="20"/>
  <c r="Q99" i="20"/>
  <c r="Q939" i="20"/>
  <c r="Q1043" i="20"/>
  <c r="Q1173" i="20"/>
  <c r="Q124" i="20"/>
  <c r="Q415" i="20"/>
  <c r="Q1485" i="20"/>
  <c r="Q1441" i="20"/>
  <c r="Q758" i="20"/>
  <c r="Q272" i="20"/>
  <c r="Q170" i="20"/>
  <c r="Q152" i="20"/>
  <c r="Q751" i="20"/>
  <c r="Q1234" i="20"/>
  <c r="Q70" i="20"/>
  <c r="Q917" i="20"/>
  <c r="Q1037" i="20"/>
  <c r="Q544" i="20"/>
  <c r="Q1288" i="20"/>
  <c r="Q585" i="20"/>
  <c r="Q884" i="20"/>
  <c r="Q1193" i="20"/>
  <c r="Q1405" i="20"/>
  <c r="Q306" i="20"/>
  <c r="Q1425" i="20"/>
  <c r="Q1050" i="20"/>
  <c r="Q516" i="20"/>
  <c r="Q999" i="20"/>
  <c r="Q855" i="20"/>
  <c r="Q1267" i="20"/>
  <c r="Q142" i="20"/>
  <c r="Q1109" i="20"/>
  <c r="Q400" i="20"/>
  <c r="Q1246" i="20"/>
  <c r="Q764" i="20"/>
  <c r="Q1172" i="20"/>
  <c r="Q262" i="20"/>
  <c r="Q1031" i="20"/>
  <c r="Q1198" i="20"/>
  <c r="Q105" i="20"/>
  <c r="Q1006" i="20"/>
  <c r="Q936" i="20"/>
  <c r="Q793" i="20"/>
  <c r="Q78" i="20"/>
  <c r="Q390" i="20"/>
  <c r="Q1311" i="20"/>
  <c r="Q1085" i="20"/>
  <c r="Q1223" i="20"/>
  <c r="Q636" i="20"/>
  <c r="Q892" i="20"/>
  <c r="Q1076" i="20"/>
  <c r="Q916" i="20"/>
  <c r="Q1044" i="20"/>
  <c r="Q647" i="20"/>
  <c r="Q271" i="20"/>
  <c r="Q1458" i="20"/>
  <c r="Q1330" i="20"/>
  <c r="Q1432" i="20"/>
  <c r="Q419" i="20"/>
  <c r="Q1160" i="20"/>
  <c r="Q690" i="20"/>
  <c r="Q209" i="20"/>
  <c r="Q325" i="20"/>
  <c r="Q940" i="20"/>
  <c r="Q1128" i="20"/>
  <c r="Q932" i="20"/>
  <c r="Q328" i="20"/>
  <c r="Q1502" i="20"/>
  <c r="Q1071" i="20"/>
  <c r="Q964" i="20"/>
  <c r="Q697" i="20"/>
  <c r="Q772" i="20"/>
  <c r="Q64" i="20"/>
  <c r="Q303" i="20"/>
  <c r="Q994" i="20"/>
  <c r="Q760" i="20"/>
  <c r="Q1255" i="20"/>
  <c r="Q279" i="20"/>
  <c r="Q407" i="20"/>
  <c r="Q759" i="20"/>
  <c r="Q787" i="20"/>
  <c r="Q559" i="20"/>
  <c r="Q1168" i="20"/>
  <c r="Q1514" i="20"/>
  <c r="Q789" i="20"/>
  <c r="Q593" i="20"/>
  <c r="Q121" i="20"/>
  <c r="Q1387" i="20"/>
  <c r="Q1070" i="20"/>
  <c r="Q336" i="20"/>
  <c r="Q709" i="20"/>
  <c r="Q97" i="20"/>
  <c r="Q736" i="20"/>
  <c r="Q969" i="20"/>
  <c r="Q1494" i="20"/>
  <c r="Q37" i="20"/>
  <c r="Q820" i="20"/>
  <c r="Q42" i="20"/>
  <c r="Q1107" i="20"/>
  <c r="Q853" i="20"/>
  <c r="Q981" i="20"/>
  <c r="Q949" i="20"/>
  <c r="Q362" i="20"/>
  <c r="Q686" i="20"/>
  <c r="Q1370" i="20"/>
  <c r="Q450" i="20"/>
  <c r="Q520" i="20"/>
  <c r="Q1191" i="20"/>
  <c r="Q1062" i="20"/>
  <c r="Q1210" i="20"/>
  <c r="Q974" i="20"/>
  <c r="Q1211" i="20"/>
  <c r="Q237" i="20"/>
  <c r="Q1284" i="20"/>
  <c r="Q1181" i="20"/>
  <c r="Q849" i="20"/>
  <c r="Q1392" i="20"/>
  <c r="Q653" i="20"/>
  <c r="Q232" i="20"/>
  <c r="Q796" i="20"/>
  <c r="Q267" i="20"/>
  <c r="Q1175" i="20"/>
  <c r="Q797" i="20"/>
  <c r="Q141" i="20"/>
  <c r="Q950" i="20"/>
  <c r="Q1323" i="20"/>
  <c r="Q231" i="20"/>
  <c r="Q786" i="20"/>
  <c r="Q1415" i="20"/>
  <c r="Q743" i="20"/>
  <c r="Q805" i="20"/>
  <c r="Q1498" i="20"/>
  <c r="Q889" i="20"/>
  <c r="Q604" i="20"/>
  <c r="Q414" i="20"/>
  <c r="Q587" i="20"/>
  <c r="Q1046" i="20"/>
  <c r="Q146" i="20"/>
  <c r="Q347" i="20"/>
  <c r="Q952" i="20"/>
  <c r="Q79" i="20"/>
  <c r="Q868" i="20"/>
  <c r="Q293" i="20"/>
  <c r="Q1106" i="20"/>
  <c r="Q1289" i="20"/>
  <c r="Q1509" i="20"/>
  <c r="Q1396" i="20"/>
  <c r="Q187" i="20"/>
  <c r="Q1129" i="20"/>
  <c r="Q767" i="20"/>
  <c r="Q1141" i="20"/>
  <c r="Q918" i="20"/>
  <c r="Q863" i="20"/>
  <c r="Q1068" i="20"/>
  <c r="Q428" i="20"/>
  <c r="Q190" i="20"/>
  <c r="Q245" i="20"/>
  <c r="Q1406" i="20"/>
  <c r="Q198" i="20"/>
  <c r="Q213" i="20"/>
  <c r="Q471" i="20"/>
  <c r="Q108" i="20"/>
  <c r="Q650" i="20"/>
  <c r="Q1512" i="20"/>
  <c r="Q968" i="20"/>
  <c r="Q44" i="20"/>
  <c r="Q687" i="20"/>
  <c r="Q589" i="20"/>
  <c r="Q501" i="20"/>
  <c r="Q504" i="20"/>
  <c r="Q935" i="20"/>
  <c r="Q104" i="20"/>
  <c r="Q367" i="20"/>
  <c r="Q919" i="20"/>
  <c r="Q1133" i="20"/>
  <c r="Q614" i="20"/>
  <c r="Q891" i="20"/>
  <c r="Q391" i="20"/>
  <c r="Q186" i="20"/>
  <c r="Q825" i="20"/>
  <c r="Q555" i="20"/>
  <c r="Q866" i="20"/>
  <c r="Q1161" i="20"/>
  <c r="Q329" i="20"/>
  <c r="Q576" i="20"/>
  <c r="Q1063" i="20"/>
  <c r="Q1482" i="20"/>
  <c r="Q572" i="20"/>
  <c r="Q238" i="20"/>
  <c r="Q995" i="20"/>
  <c r="Q594" i="20"/>
  <c r="Q1282" i="20"/>
  <c r="Q766" i="20"/>
  <c r="Q247" i="20"/>
  <c r="Q386" i="20"/>
  <c r="Q677" i="20"/>
  <c r="Q1351" i="20"/>
  <c r="Q402" i="20"/>
  <c r="Q648" i="20"/>
  <c r="Q1348" i="20"/>
  <c r="Q38" i="20"/>
  <c r="Q33" i="20"/>
  <c r="Q505" i="20"/>
  <c r="Q799" i="20"/>
  <c r="Q925" i="20"/>
  <c r="Q449" i="20"/>
  <c r="Q1215" i="20"/>
  <c r="Q1270" i="20"/>
  <c r="Q1372" i="20"/>
  <c r="Q488" i="20"/>
  <c r="Q646" i="20"/>
  <c r="Q990" i="20"/>
  <c r="Q1304" i="20"/>
  <c r="Q533" i="20"/>
  <c r="Q579" i="20"/>
  <c r="Q695" i="20"/>
  <c r="Q242" i="20"/>
  <c r="Q551" i="20"/>
  <c r="Q721" i="20"/>
  <c r="Q1238" i="20"/>
  <c r="Q83" i="20"/>
  <c r="Q297" i="20"/>
  <c r="Q1137" i="20"/>
  <c r="Q1506" i="20"/>
  <c r="Q1410" i="20"/>
  <c r="Q308" i="20"/>
  <c r="Q158" i="20"/>
  <c r="Q1427" i="20"/>
  <c r="Q1009" i="20"/>
  <c r="Q1402" i="20"/>
  <c r="Q148" i="20"/>
  <c r="Q860" i="20"/>
  <c r="Q792" i="20"/>
  <c r="Q1265" i="20"/>
  <c r="Q491" i="20"/>
  <c r="Q1195" i="20"/>
  <c r="Q487" i="20"/>
  <c r="Q1103" i="20"/>
  <c r="Q1445" i="20"/>
  <c r="Q1376" i="20"/>
  <c r="Q434" i="20"/>
  <c r="Q284" i="20"/>
  <c r="Q214" i="20"/>
  <c r="Q435" i="20"/>
  <c r="Q598" i="20"/>
  <c r="Q540" i="20"/>
  <c r="Q900" i="20"/>
  <c r="Q285" i="20"/>
  <c r="Q602" i="20"/>
  <c r="Q1047" i="20"/>
  <c r="Q909" i="20"/>
  <c r="Q621" i="20"/>
  <c r="Q222" i="20"/>
  <c r="Q249" i="20"/>
  <c r="Q887" i="20"/>
  <c r="Q1251" i="20"/>
  <c r="Q311" i="20"/>
  <c r="Q77" i="20"/>
  <c r="Q93" i="20"/>
  <c r="Q197" i="20"/>
  <c r="Q1049" i="20"/>
  <c r="Q1315" i="20"/>
  <c r="Q323" i="20"/>
  <c r="Q27" i="20"/>
  <c r="Q1294" i="20"/>
  <c r="Q1163" i="20"/>
  <c r="Q364" i="20"/>
  <c r="Q798" i="20"/>
  <c r="Q84" i="20"/>
  <c r="Q519" i="20"/>
  <c r="Q1042" i="20"/>
  <c r="Q1274" i="20"/>
  <c r="Q693" i="20"/>
  <c r="Q485" i="20"/>
  <c r="Q1196" i="20"/>
  <c r="Q1252" i="20"/>
  <c r="Q635" i="20"/>
  <c r="Q1002" i="20"/>
  <c r="Q765" i="20"/>
  <c r="Q1320" i="20"/>
  <c r="Q557" i="20"/>
  <c r="Q136" i="20"/>
  <c r="Q705" i="20"/>
  <c r="Q113" i="20"/>
  <c r="Q644" i="20"/>
  <c r="Q671" i="20"/>
  <c r="Q1365" i="20"/>
  <c r="Q809" i="20"/>
  <c r="Q111" i="20"/>
  <c r="Q1469" i="20"/>
  <c r="Q629" i="20"/>
  <c r="Q947" i="20"/>
  <c r="Q475" i="20"/>
  <c r="Q613" i="20"/>
  <c r="Q1295" i="20"/>
  <c r="Q1339" i="20"/>
  <c r="Q183" i="20"/>
  <c r="Q91" i="20"/>
  <c r="Q1028" i="20"/>
  <c r="Q993" i="20"/>
  <c r="Q649" i="20"/>
  <c r="Q965" i="20"/>
  <c r="Q1516" i="20"/>
  <c r="Q558" i="20"/>
  <c r="Q1417" i="20"/>
  <c r="Q888" i="20"/>
  <c r="Q1463" i="20"/>
  <c r="Q534" i="20"/>
  <c r="Q1132" i="20"/>
  <c r="Q359" i="20"/>
  <c r="Q360" i="20"/>
  <c r="Q703" i="20"/>
  <c r="Q1201" i="20"/>
  <c r="Q1437" i="20"/>
  <c r="Q740" i="20"/>
  <c r="Q1316" i="20"/>
  <c r="Q345" i="20"/>
  <c r="Q724" i="20"/>
  <c r="Q1302" i="20"/>
  <c r="Q1054" i="20"/>
  <c r="Q454" i="20"/>
  <c r="Q41" i="20"/>
  <c r="Q710" i="20"/>
  <c r="Q913" i="20"/>
  <c r="Q486" i="20"/>
  <c r="Q1017" i="20"/>
  <c r="Q65" i="20"/>
  <c r="Q844" i="20"/>
  <c r="Q416" i="20"/>
  <c r="Q961" i="20"/>
  <c r="Q571" i="20"/>
  <c r="Q655" i="20"/>
  <c r="Q1058" i="20"/>
  <c r="Q902" i="20"/>
  <c r="Q1190" i="20"/>
  <c r="Q684" i="20"/>
  <c r="Q926" i="20"/>
  <c r="Q1123" i="20"/>
  <c r="Q440" i="20"/>
  <c r="Q1066" i="20"/>
  <c r="Q1039" i="20"/>
  <c r="Q840" i="20"/>
  <c r="Q372" i="20"/>
  <c r="Q1177" i="20"/>
  <c r="Q87" i="20"/>
  <c r="Q1019" i="20"/>
  <c r="Q833" i="20"/>
  <c r="Q448" i="20"/>
  <c r="Q873" i="20"/>
  <c r="Q1317" i="20"/>
  <c r="Q268" i="20"/>
  <c r="Q74" i="20"/>
  <c r="Q807" i="20"/>
  <c r="Q290" i="20"/>
  <c r="Q1300" i="20"/>
  <c r="Q468" i="20"/>
  <c r="Q1456" i="20"/>
  <c r="Q1483" i="20"/>
  <c r="Q257" i="20"/>
  <c r="Q678" i="20"/>
  <c r="Q68" i="20"/>
  <c r="Q176" i="20"/>
  <c r="Q596" i="20"/>
  <c r="Q847" i="20"/>
  <c r="Q739" i="20"/>
  <c r="Q1281" i="20"/>
  <c r="Q1346" i="20"/>
  <c r="Q830" i="20"/>
  <c r="Q344" i="20"/>
  <c r="Q857" i="20"/>
  <c r="Q341" i="20"/>
  <c r="Q1088" i="20"/>
  <c r="Q623" i="20"/>
  <c r="Q734" i="20"/>
  <c r="Q173" i="20"/>
  <c r="Q906" i="20"/>
  <c r="Q287" i="20"/>
  <c r="Q948" i="20"/>
  <c r="Q1016" i="20"/>
  <c r="Q617" i="20"/>
  <c r="Q1308" i="20"/>
  <c r="Q1157" i="20"/>
  <c r="Q588" i="20"/>
  <c r="Q875" i="20"/>
  <c r="Q380" i="20"/>
  <c r="Q750" i="20"/>
  <c r="Q1443" i="20"/>
  <c r="Q331" i="20"/>
  <c r="Q1200" i="20"/>
  <c r="Q779" i="20"/>
  <c r="Q137" i="20"/>
  <c r="Q1243" i="20"/>
  <c r="Q867" i="20"/>
  <c r="Q778" i="20"/>
  <c r="Q1440" i="20"/>
  <c r="Q515" i="20"/>
  <c r="Q1104" i="20"/>
  <c r="Q270" i="20"/>
  <c r="Q1279" i="20"/>
  <c r="Q458" i="20"/>
  <c r="Q1297" i="20"/>
  <c r="Q620" i="20"/>
  <c r="Q295" i="20"/>
  <c r="Q445" i="20"/>
  <c r="Q426" i="20"/>
  <c r="Q773" i="20"/>
  <c r="Q763" i="20"/>
  <c r="Q107" i="20"/>
  <c r="Q771" i="20"/>
  <c r="Q1285" i="20"/>
  <c r="Q1488" i="20"/>
  <c r="Q67" i="20"/>
  <c r="Q333" i="20"/>
  <c r="Q480" i="20"/>
  <c r="Q133" i="20"/>
  <c r="Q379" i="20"/>
  <c r="Q34" i="20"/>
  <c r="Q265" i="20"/>
  <c r="Q490" i="20"/>
  <c r="Q420" i="20"/>
  <c r="Q717" i="20"/>
  <c r="Q991" i="20"/>
  <c r="Q762" i="20"/>
  <c r="Q166" i="20"/>
  <c r="Q210" i="20"/>
  <c r="Q50" i="20"/>
  <c r="Q1194" i="20"/>
  <c r="Q513" i="20"/>
  <c r="Q737" i="20"/>
  <c r="Q817" i="20"/>
  <c r="Q399" i="20"/>
  <c r="Q813" i="20"/>
  <c r="Q514" i="20"/>
  <c r="Q86" i="20"/>
  <c r="Q953" i="20"/>
  <c r="Q522" i="20"/>
  <c r="Q189" i="20"/>
  <c r="Q1248" i="20"/>
  <c r="Q1489" i="20"/>
  <c r="Q689" i="20"/>
  <c r="Q130" i="20"/>
  <c r="Q319" i="20"/>
  <c r="Q895" i="20"/>
  <c r="Q215" i="20"/>
  <c r="Q1385" i="20"/>
  <c r="Q1067" i="20"/>
  <c r="Q1005" i="20"/>
  <c r="Q1374" i="20"/>
  <c r="Q1479" i="20"/>
  <c r="Q1227" i="20"/>
  <c r="Q1156" i="20"/>
  <c r="Q1358" i="20"/>
  <c r="Q1359" i="20"/>
  <c r="Q1225" i="20"/>
  <c r="Q1519" i="20"/>
  <c r="Q423" i="20"/>
  <c r="Q1060" i="20"/>
  <c r="Q694" i="20"/>
  <c r="Q165" i="20"/>
  <c r="Q61" i="20"/>
  <c r="Q1448" i="20"/>
  <c r="Q625" i="20"/>
  <c r="Q503" i="20"/>
  <c r="Q749" i="20"/>
  <c r="Q118" i="20"/>
  <c r="Q1434" i="20"/>
  <c r="Q476" i="20"/>
  <c r="Q1322" i="20"/>
  <c r="Q816" i="20"/>
  <c r="Q1381" i="20"/>
  <c r="Q381" i="20"/>
  <c r="Q1484" i="20"/>
  <c r="Q227" i="20"/>
  <c r="Q200" i="20"/>
  <c r="Q511" i="20"/>
  <c r="Q854" i="20"/>
  <c r="Q1259" i="20"/>
  <c r="Q550" i="20"/>
  <c r="Q1447" i="20"/>
  <c r="Q59" i="20"/>
  <c r="Q566" i="20"/>
  <c r="Q543" i="20"/>
  <c r="Q1247" i="20"/>
  <c r="Q49" i="20"/>
  <c r="Q1108" i="20"/>
  <c r="Q890" i="20"/>
  <c r="Q810" i="20"/>
  <c r="Q1354" i="20"/>
  <c r="Q384" i="20"/>
  <c r="Q777" i="20"/>
  <c r="Q1235" i="20"/>
  <c r="Q114" i="20"/>
  <c r="Q1480" i="20"/>
  <c r="Q713" i="20"/>
  <c r="Q135" i="20"/>
  <c r="Q1084" i="20"/>
  <c r="Q324" i="20"/>
  <c r="Q1352" i="20"/>
  <c r="Q1347" i="20"/>
  <c r="Q46" i="20"/>
  <c r="Q219" i="20"/>
  <c r="Q1087" i="20"/>
  <c r="Q340" i="20"/>
  <c r="Q1518" i="20"/>
  <c r="Q669" i="20"/>
  <c r="Q907" i="20"/>
  <c r="Q942" i="20"/>
  <c r="Q987" i="20"/>
  <c r="Q1421" i="20"/>
  <c r="Q1375" i="20"/>
  <c r="Q1155" i="20"/>
  <c r="Q755" i="20"/>
  <c r="Q204" i="20"/>
  <c r="Q732" i="20"/>
  <c r="Q150" i="20"/>
  <c r="Q1040" i="20"/>
  <c r="Q139" i="20"/>
  <c r="Q841" i="20"/>
  <c r="Q1471" i="20"/>
  <c r="Q657" i="20"/>
  <c r="Q624" i="20"/>
  <c r="Q172" i="20"/>
  <c r="Q352" i="20"/>
  <c r="Q1073" i="20"/>
  <c r="Q223" i="20"/>
  <c r="Q549" i="20"/>
  <c r="Q1199" i="20"/>
  <c r="Q163" i="20"/>
  <c r="Q818" i="20"/>
  <c r="Q781" i="20"/>
  <c r="Q1453" i="20"/>
  <c r="Q1116" i="20"/>
  <c r="Q688" i="20"/>
  <c r="Q1367" i="20"/>
  <c r="Q960" i="20"/>
  <c r="Q433" i="20"/>
  <c r="Q546" i="20"/>
  <c r="Q1414" i="20"/>
  <c r="Q741" i="20"/>
  <c r="Q71" i="20"/>
  <c r="Q643" i="20"/>
  <c r="Q784" i="20"/>
  <c r="Q378" i="20"/>
  <c r="Q1034" i="20"/>
  <c r="Q738" i="20"/>
  <c r="Q274" i="20"/>
  <c r="Q1188" i="20"/>
  <c r="Q1429" i="20"/>
  <c r="Q339" i="20"/>
  <c r="Q905" i="20"/>
  <c r="Q1209" i="20"/>
  <c r="Q424" i="20"/>
  <c r="Q1206" i="20"/>
  <c r="Q603" i="20"/>
  <c r="Q281" i="20"/>
  <c r="Q658" i="20"/>
  <c r="Q1187" i="20"/>
  <c r="Q1515" i="20"/>
  <c r="Q129" i="20"/>
  <c r="Q208" i="20"/>
  <c r="Q1497" i="20"/>
  <c r="Q529" i="20"/>
  <c r="Q76" i="20"/>
  <c r="Q1170" i="20"/>
  <c r="Q1038" i="20"/>
  <c r="Q531" i="20"/>
  <c r="Q207" i="20"/>
  <c r="Q870" i="20"/>
  <c r="Q292" i="20"/>
  <c r="Q526" i="20"/>
  <c r="Q1411" i="20"/>
  <c r="Q1510" i="20"/>
  <c r="Q661" i="20"/>
  <c r="Q1055" i="20"/>
  <c r="Q283" i="20"/>
  <c r="Q1151" i="20"/>
  <c r="Q343" i="20"/>
  <c r="Q1074" i="20"/>
  <c r="Q337" i="20"/>
  <c r="Q1020" i="20"/>
  <c r="Q1341" i="20"/>
  <c r="Q72" i="20"/>
  <c r="Q1183" i="20"/>
  <c r="Q229" i="20"/>
  <c r="Q1035" i="20"/>
  <c r="Q584" i="20"/>
  <c r="Q1125" i="20"/>
  <c r="Q876" i="20"/>
  <c r="Q1503" i="20"/>
  <c r="Q1319" i="20"/>
  <c r="Q1404" i="20"/>
  <c r="Q1452" i="20"/>
  <c r="Q1081" i="20"/>
  <c r="Q451" i="20"/>
  <c r="Q1466" i="20"/>
  <c r="Q1233" i="20"/>
  <c r="Q858" i="20"/>
  <c r="Q23" i="20"/>
  <c r="Q582" i="20"/>
  <c r="Q1269" i="20"/>
  <c r="Q535" i="20"/>
  <c r="Q436" i="20"/>
  <c r="Q134" i="20"/>
  <c r="Q1438" i="20"/>
  <c r="Q1212" i="20"/>
  <c r="Q216" i="20"/>
  <c r="Q1053" i="20"/>
  <c r="Q782" i="20"/>
  <c r="Q652" i="20"/>
  <c r="Q1092" i="20"/>
  <c r="Q1416" i="20"/>
  <c r="Q368" i="20"/>
  <c r="Q568" i="20"/>
  <c r="Q628" i="20"/>
  <c r="Q683" i="20"/>
  <c r="Q716" i="20"/>
  <c r="Q843" i="20"/>
  <c r="Q638" i="20"/>
  <c r="Q1176" i="20"/>
  <c r="Q1394" i="20"/>
  <c r="Q570" i="20"/>
  <c r="Q1263" i="20"/>
  <c r="Q1174" i="20"/>
  <c r="Q1361" i="20"/>
  <c r="Q1027" i="20"/>
  <c r="Q1355" i="20"/>
  <c r="Q291" i="20"/>
  <c r="Q1271" i="20"/>
  <c r="Q642" i="20"/>
  <c r="Q194" i="20"/>
  <c r="Q1130" i="20"/>
  <c r="Q615" i="20"/>
  <c r="Q542" i="20"/>
  <c r="Q1127" i="20"/>
  <c r="Q881" i="20"/>
  <c r="Q1364" i="20"/>
  <c r="Q986" i="20"/>
  <c r="Q432" i="20"/>
  <c r="Q1111" i="20"/>
  <c r="Q1419" i="20"/>
  <c r="Q81" i="20"/>
  <c r="Q397" i="20"/>
  <c r="Q1426" i="20"/>
  <c r="Q1257" i="20"/>
  <c r="Q959" i="20"/>
  <c r="Q447" i="20"/>
  <c r="Q354" i="20"/>
  <c r="Q1287" i="20"/>
  <c r="Q631" i="20"/>
  <c r="Q903" i="20"/>
  <c r="Q977" i="20"/>
  <c r="Q1078" i="20"/>
  <c r="Q1275" i="20"/>
  <c r="Q731" i="20"/>
  <c r="Q162" i="20"/>
  <c r="Q1459" i="20"/>
  <c r="Q1478" i="20"/>
  <c r="Q255" i="20"/>
  <c r="Q1165" i="20"/>
  <c r="Q192" i="20"/>
  <c r="Q1256" i="20"/>
  <c r="Q160" i="20"/>
  <c r="Q973" i="20"/>
  <c r="Q704" i="20"/>
  <c r="Q403" i="20"/>
  <c r="Q1041" i="20"/>
  <c r="Q444" i="20"/>
  <c r="Q1216" i="20"/>
  <c r="Q879" i="20"/>
  <c r="Q548" i="20"/>
  <c r="Q676" i="20"/>
  <c r="Q377" i="20"/>
  <c r="Q682" i="20"/>
  <c r="Q1167" i="20"/>
  <c r="Q462" i="20"/>
  <c r="Q251" i="20"/>
  <c r="Q181" i="20"/>
  <c r="Q1131" i="20"/>
  <c r="Q537" i="20"/>
  <c r="Q371" i="20"/>
  <c r="Q1467" i="20"/>
  <c r="Q394" i="20"/>
  <c r="Q230" i="20"/>
  <c r="Q998" i="20"/>
  <c r="Q1391" i="20"/>
  <c r="Q654" i="20"/>
  <c r="Q168" i="20"/>
  <c r="Q1144" i="20"/>
  <c r="Q541" i="20"/>
  <c r="Q1349" i="20"/>
  <c r="Q970" i="20"/>
  <c r="Q75" i="20"/>
  <c r="Q304" i="20"/>
  <c r="Q651" i="20"/>
  <c r="Q23" i="19" a="1"/>
  <c r="D7" i="15"/>
  <c r="D8" i="15" l="1"/>
  <c r="Q1074" i="19"/>
  <c r="Q1178" i="19"/>
  <c r="Q1134" i="19"/>
  <c r="Q179" i="19"/>
  <c r="Q1350" i="19"/>
  <c r="Q943" i="19"/>
  <c r="Q1404" i="19"/>
  <c r="Q595" i="19"/>
  <c r="Q312" i="19"/>
  <c r="Q1368" i="19"/>
  <c r="Q740" i="19"/>
  <c r="Q1094" i="19"/>
  <c r="Q56" i="19"/>
  <c r="Q465" i="19"/>
  <c r="Q1387" i="19"/>
  <c r="Q1019" i="19"/>
  <c r="Q876" i="19"/>
  <c r="Q1507" i="19"/>
  <c r="Q1489" i="19"/>
  <c r="Q1459" i="19"/>
  <c r="Q35" i="19"/>
  <c r="Q1488" i="19"/>
  <c r="Q780" i="19"/>
  <c r="Q323" i="19"/>
  <c r="Q1138" i="19"/>
  <c r="Q1242" i="19"/>
  <c r="Q1217" i="19"/>
  <c r="Q273" i="19"/>
  <c r="Q1444" i="19"/>
  <c r="Q1377" i="19"/>
  <c r="Q1492" i="19"/>
  <c r="Q959" i="19"/>
  <c r="Q417" i="19"/>
  <c r="Q1475" i="19"/>
  <c r="Q119" i="19"/>
  <c r="Q1219" i="19"/>
  <c r="Q245" i="19"/>
  <c r="Q1393" i="19"/>
  <c r="Q184" i="19"/>
  <c r="Q1207" i="19"/>
  <c r="Q160" i="19"/>
  <c r="Q1327" i="19"/>
  <c r="Q415" i="19"/>
  <c r="Q235" i="19"/>
  <c r="Q713" i="19"/>
  <c r="Q1105" i="19"/>
  <c r="Q878" i="19"/>
  <c r="Q903" i="19"/>
  <c r="Q754" i="19"/>
  <c r="Q858" i="19"/>
  <c r="Q613" i="19"/>
  <c r="Q462" i="19"/>
  <c r="Q205" i="19"/>
  <c r="Q1024" i="19"/>
  <c r="Q1141" i="19"/>
  <c r="Q976" i="19"/>
  <c r="Q1040" i="19"/>
  <c r="Q602" i="19"/>
  <c r="Q207" i="19"/>
  <c r="Q1110" i="19"/>
  <c r="Q1133" i="19"/>
  <c r="Q1248" i="19"/>
  <c r="Q327" i="19"/>
  <c r="Q103" i="19"/>
  <c r="Q222" i="19"/>
  <c r="Q1230" i="19"/>
  <c r="Q524" i="19"/>
  <c r="Q1103" i="19"/>
  <c r="Q872" i="19"/>
  <c r="Q841" i="19"/>
  <c r="Q989" i="19"/>
  <c r="Q400" i="19"/>
  <c r="Q530" i="19"/>
  <c r="Q106" i="19"/>
  <c r="Q1299" i="19"/>
  <c r="Q450" i="19"/>
  <c r="Q1503" i="19"/>
  <c r="Q1502" i="19"/>
  <c r="Q796" i="19"/>
  <c r="Q1357" i="19"/>
  <c r="Q1169" i="19"/>
  <c r="Q520" i="19"/>
  <c r="Q25" i="19"/>
  <c r="Q1031" i="19"/>
  <c r="Q949" i="19"/>
  <c r="Q614" i="19"/>
  <c r="Q818" i="19"/>
  <c r="Q922" i="19"/>
  <c r="Q767" i="19"/>
  <c r="Q1210" i="19"/>
  <c r="Q973" i="19"/>
  <c r="Q1369" i="19"/>
  <c r="Q1020" i="19"/>
  <c r="Q705" i="19"/>
  <c r="Q750" i="19"/>
  <c r="Q875" i="19"/>
  <c r="Q306" i="19"/>
  <c r="Q247" i="19"/>
  <c r="Q118" i="19"/>
  <c r="Q941" i="19"/>
  <c r="Q282" i="19"/>
  <c r="Q69" i="19"/>
  <c r="Q169" i="19"/>
  <c r="Q183" i="19"/>
  <c r="Q278" i="19"/>
  <c r="Q855" i="19"/>
  <c r="Q540" i="19"/>
  <c r="Q1113" i="19"/>
  <c r="Q1085" i="19"/>
  <c r="Q1322" i="19"/>
  <c r="Q44" i="19"/>
  <c r="Q218" i="19"/>
  <c r="Q1479" i="19"/>
  <c r="Q1139" i="19"/>
  <c r="Q1392" i="19"/>
  <c r="Q181" i="19"/>
  <c r="Q1445" i="19"/>
  <c r="Q1298" i="19"/>
  <c r="Q979" i="19"/>
  <c r="Q308" i="19"/>
  <c r="Q646" i="19"/>
  <c r="Q1027" i="19"/>
  <c r="Q80" i="19"/>
  <c r="Q47" i="19"/>
  <c r="Q159" i="19"/>
  <c r="Q99" i="19"/>
  <c r="Q246" i="19"/>
  <c r="Q819" i="19"/>
  <c r="Q624" i="19"/>
  <c r="Q375" i="19"/>
  <c r="Q763" i="19"/>
  <c r="Q432" i="19"/>
  <c r="Q346" i="19"/>
  <c r="Q514" i="19"/>
  <c r="Q570" i="19"/>
  <c r="Q1205" i="19"/>
  <c r="Q1452" i="19"/>
  <c r="Q485" i="19"/>
  <c r="Q568" i="19"/>
  <c r="Q967" i="19"/>
  <c r="Q1203" i="19"/>
  <c r="Q526" i="19"/>
  <c r="Q79" i="19"/>
  <c r="Q481" i="19"/>
  <c r="Q599" i="19"/>
  <c r="Q1028" i="19"/>
  <c r="Q824" i="19"/>
  <c r="Q345" i="19"/>
  <c r="Q1061" i="19"/>
  <c r="Q269" i="19"/>
  <c r="Q802" i="19"/>
  <c r="Q1345" i="19"/>
  <c r="Q1386" i="19"/>
  <c r="Q1221" i="19"/>
  <c r="Q1442" i="19"/>
  <c r="Q1269" i="19"/>
  <c r="Q351" i="19"/>
  <c r="Q1007" i="19"/>
  <c r="Q1091" i="19"/>
  <c r="Q172" i="19"/>
  <c r="Q352" i="19"/>
  <c r="Q1284" i="19"/>
  <c r="Q698" i="19"/>
  <c r="Q702" i="19"/>
  <c r="Q399" i="19"/>
  <c r="Q1062" i="19"/>
  <c r="Q793" i="19"/>
  <c r="Q28" i="19"/>
  <c r="Q1462" i="19"/>
  <c r="Q628" i="19"/>
  <c r="Q1409" i="19"/>
  <c r="Q1411" i="19"/>
  <c r="Q475" i="19"/>
  <c r="Q1297" i="19"/>
  <c r="Q583" i="19"/>
  <c r="Q581" i="19"/>
  <c r="Q503" i="19"/>
  <c r="Q703" i="19"/>
  <c r="Q107" i="19"/>
  <c r="Q1032" i="19"/>
  <c r="Q518" i="19"/>
  <c r="Q551" i="19"/>
  <c r="Q288" i="19"/>
  <c r="Q719" i="19"/>
  <c r="Q1233" i="19"/>
  <c r="Q1247" i="19"/>
  <c r="Q598" i="19"/>
  <c r="Q749" i="19"/>
  <c r="Q226" i="19"/>
  <c r="Q31" i="19"/>
  <c r="Q62" i="19"/>
  <c r="Q783" i="19"/>
  <c r="Q195" i="19"/>
  <c r="Q454" i="19"/>
  <c r="Q238" i="19"/>
  <c r="Q1343" i="19"/>
  <c r="Q1033" i="19"/>
  <c r="Q337" i="19"/>
  <c r="Q1183" i="19"/>
  <c r="Q1190" i="19"/>
  <c r="Q695" i="19"/>
  <c r="Q1469" i="19"/>
  <c r="Q1323" i="19"/>
  <c r="Q340" i="19"/>
  <c r="Q879" i="19"/>
  <c r="Q893" i="19"/>
  <c r="Q1321" i="19"/>
  <c r="Q1268" i="19"/>
  <c r="Q929" i="19"/>
  <c r="Q180" i="19"/>
  <c r="Q1443" i="19"/>
  <c r="Q341" i="19"/>
  <c r="Q464" i="19"/>
  <c r="Q1245" i="19"/>
  <c r="Q1213" i="19"/>
  <c r="Q71" i="19"/>
  <c r="Q747" i="19"/>
  <c r="Q1000" i="19"/>
  <c r="Q1088" i="19"/>
  <c r="Q986" i="19"/>
  <c r="Q1068" i="19"/>
  <c r="Q1013" i="19"/>
  <c r="Q410" i="19"/>
  <c r="Q274" i="19"/>
  <c r="Q216" i="19"/>
  <c r="Q785" i="19"/>
  <c r="Q248" i="19"/>
  <c r="Q936" i="19"/>
  <c r="Q1415" i="19"/>
  <c r="Q531" i="19"/>
  <c r="Q162" i="19"/>
  <c r="Q1010" i="19"/>
  <c r="Q463" i="19"/>
  <c r="Q466" i="19"/>
  <c r="Q219" i="19"/>
  <c r="Q1166" i="19"/>
  <c r="Q925" i="19"/>
  <c r="Q918" i="19"/>
  <c r="Q1433" i="19"/>
  <c r="Q942" i="19"/>
  <c r="Q1191" i="19"/>
  <c r="Q383" i="19"/>
  <c r="Q632" i="19"/>
  <c r="Q560" i="19"/>
  <c r="Q662" i="19"/>
  <c r="Q1124" i="19"/>
  <c r="Q683" i="19"/>
  <c r="Q665" i="19"/>
  <c r="Q1087" i="19"/>
  <c r="Q1498" i="19"/>
  <c r="Q355" i="19"/>
  <c r="Q1017" i="19"/>
  <c r="Q264" i="19"/>
  <c r="Q759" i="19"/>
  <c r="Q960" i="19"/>
  <c r="Q881" i="19"/>
  <c r="Q319" i="19"/>
  <c r="Q554" i="19"/>
  <c r="Q958" i="19"/>
  <c r="Q117" i="19"/>
  <c r="Q1078" i="19"/>
  <c r="Q265" i="19"/>
  <c r="Q1460" i="19"/>
  <c r="Q515" i="19"/>
  <c r="Q1446" i="19"/>
  <c r="Q590" i="19"/>
  <c r="Q700" i="19"/>
  <c r="Q254" i="19"/>
  <c r="Q275" i="19"/>
  <c r="Q39" i="19"/>
  <c r="Q1427" i="19"/>
  <c r="Q988" i="19"/>
  <c r="Q1431" i="19"/>
  <c r="Q225" i="19"/>
  <c r="Q349" i="19"/>
  <c r="Q588" i="19"/>
  <c r="Q1333" i="19"/>
  <c r="Q659" i="19"/>
  <c r="Q1241" i="19"/>
  <c r="Q538" i="19"/>
  <c r="Q1472" i="19"/>
  <c r="Q60" i="19"/>
  <c r="Q212" i="19"/>
  <c r="Q305" i="19"/>
  <c r="Q603" i="19"/>
  <c r="Q55" i="19"/>
  <c r="Q1243" i="19"/>
  <c r="Q674" i="19"/>
  <c r="Q1030" i="19"/>
  <c r="Q491" i="19"/>
  <c r="Q1120" i="19"/>
  <c r="Q1041" i="19"/>
  <c r="Q860" i="19"/>
  <c r="Q1016" i="19"/>
  <c r="Q584" i="19"/>
  <c r="Q185" i="19"/>
  <c r="Q1206" i="19"/>
  <c r="Q1328" i="19"/>
  <c r="Q673" i="19"/>
  <c r="Q1136" i="19"/>
  <c r="Q975" i="19"/>
  <c r="Q365" i="19"/>
  <c r="Q1287" i="19"/>
  <c r="Q1060" i="19"/>
  <c r="Q709" i="19"/>
  <c r="Q124" i="19"/>
  <c r="Q276" i="19"/>
  <c r="Q389" i="19"/>
  <c r="Q761" i="19"/>
  <c r="Q150" i="19"/>
  <c r="Q1359" i="19"/>
  <c r="Q189" i="19"/>
  <c r="Q1144" i="19"/>
  <c r="Q1158" i="19"/>
  <c r="Q1212" i="19"/>
  <c r="Q1317" i="19"/>
  <c r="Q104" i="19"/>
  <c r="Q1142" i="19"/>
  <c r="Q764" i="19"/>
  <c r="Q478" i="19"/>
  <c r="Q53" i="19"/>
  <c r="Q1511" i="19"/>
  <c r="Q805" i="19"/>
  <c r="Q549" i="19"/>
  <c r="Q1198" i="19"/>
  <c r="Q1001" i="19"/>
  <c r="Q742" i="19"/>
  <c r="Q350" i="19"/>
  <c r="Q310" i="19"/>
  <c r="Q871" i="19"/>
  <c r="Q1266" i="19"/>
  <c r="Q1370" i="19"/>
  <c r="Q175" i="19"/>
  <c r="Q347" i="19"/>
  <c r="Q1510" i="19"/>
  <c r="Q203" i="19"/>
  <c r="Q1104" i="19"/>
  <c r="Q436" i="19"/>
  <c r="Q806" i="19"/>
  <c r="Q1448" i="19"/>
  <c r="Q1391" i="19"/>
  <c r="Q1199" i="19"/>
  <c r="Q544" i="19"/>
  <c r="Q91" i="19"/>
  <c r="Q114" i="19"/>
  <c r="Q688" i="19"/>
  <c r="Q794" i="19"/>
  <c r="Q446" i="19"/>
  <c r="Q954" i="19"/>
  <c r="Q726" i="19"/>
  <c r="Q63" i="19"/>
  <c r="Q828" i="19"/>
  <c r="Q1341" i="19"/>
  <c r="Q537" i="19"/>
  <c r="Q398" i="19"/>
  <c r="Q97" i="19"/>
  <c r="Q1348" i="19"/>
  <c r="Q671" i="19"/>
  <c r="Q1515" i="19"/>
  <c r="Q1147" i="19"/>
  <c r="Q1257" i="19"/>
  <c r="Q1250" i="19"/>
  <c r="Q756" i="19"/>
  <c r="Q1200" i="19"/>
  <c r="Q501" i="19"/>
  <c r="Q449" i="19"/>
  <c r="Q1340" i="19"/>
  <c r="Q250" i="19"/>
  <c r="Q1330" i="19"/>
  <c r="Q1434" i="19"/>
  <c r="Q343" i="19"/>
  <c r="Q566" i="19"/>
  <c r="Q664" i="19"/>
  <c r="Q402" i="19"/>
  <c r="Q362" i="19"/>
  <c r="Q456" i="19"/>
  <c r="Q745" i="19"/>
  <c r="Q1123" i="19"/>
  <c r="Q443" i="19"/>
  <c r="Q101" i="19"/>
  <c r="Q777" i="19"/>
  <c r="Q1143" i="19"/>
  <c r="Q1100" i="19"/>
  <c r="Q479" i="19"/>
  <c r="Q693" i="19"/>
  <c r="Q105" i="19"/>
  <c r="Q1261" i="19"/>
  <c r="Q64" i="19"/>
  <c r="Q320" i="19"/>
  <c r="Q1211" i="19"/>
  <c r="Q591" i="19"/>
  <c r="Q452" i="19"/>
  <c r="Q556" i="19"/>
  <c r="Q864" i="19"/>
  <c r="Q100" i="19"/>
  <c r="Q425" i="19"/>
  <c r="Q831" i="19"/>
  <c r="Q307" i="19"/>
  <c r="Q1421" i="19"/>
  <c r="Q739" i="19"/>
  <c r="Q1049" i="19"/>
  <c r="Q890" i="19"/>
  <c r="Q272" i="19"/>
  <c r="Q575" i="19"/>
  <c r="Q1086" i="19"/>
  <c r="Q457" i="19"/>
  <c r="Q682" i="19"/>
  <c r="Q1353" i="19"/>
  <c r="Q1246" i="19"/>
  <c r="Q894" i="19"/>
  <c r="Q766" i="19"/>
  <c r="Q1311" i="19"/>
  <c r="Q593" i="19"/>
  <c r="Q734" i="19"/>
  <c r="Q1402" i="19"/>
  <c r="Q589" i="19"/>
  <c r="Q714" i="19"/>
  <c r="Q1108" i="19"/>
  <c r="Q336" i="19"/>
  <c r="Q1192" i="19"/>
  <c r="Q1406" i="19"/>
  <c r="Q638" i="19"/>
  <c r="Q1509" i="19"/>
  <c r="Q655" i="19"/>
  <c r="Q1305" i="19"/>
  <c r="Q597" i="19"/>
  <c r="Q1473" i="19"/>
  <c r="Q760" i="19"/>
  <c r="Q86" i="19"/>
  <c r="Q1504" i="19"/>
  <c r="Q827" i="19"/>
  <c r="Q782" i="19"/>
  <c r="Q983" i="19"/>
  <c r="Q1044" i="19"/>
  <c r="Q84" i="19"/>
  <c r="Q991" i="19"/>
  <c r="Q928" i="19"/>
  <c r="Q650" i="19"/>
  <c r="Q1279" i="19"/>
  <c r="Q262" i="19"/>
  <c r="Q1423" i="19"/>
  <c r="Q221" i="19"/>
  <c r="Q519" i="19"/>
  <c r="Q753" i="19"/>
  <c r="Q372" i="19"/>
  <c r="Q870" i="19"/>
  <c r="Q1285" i="19"/>
  <c r="Q883" i="19"/>
  <c r="Q937" i="19"/>
  <c r="Q411" i="19"/>
  <c r="Q1034" i="19"/>
  <c r="Q509" i="19"/>
  <c r="Q565" i="19"/>
  <c r="Q844" i="19"/>
  <c r="Q982" i="19"/>
  <c r="Q140" i="19"/>
  <c r="Q916" i="19"/>
  <c r="Q899" i="19"/>
  <c r="Q995" i="19"/>
  <c r="Q1238" i="19"/>
  <c r="Q393" i="19"/>
  <c r="Q1439" i="19"/>
  <c r="Q386" i="19"/>
  <c r="Q741" i="19"/>
  <c r="Q1447" i="19"/>
  <c r="Q707" i="19"/>
  <c r="Q286" i="19"/>
  <c r="Q704" i="19"/>
  <c r="Q931" i="19"/>
  <c r="Q633" i="19"/>
  <c r="Q215" i="19"/>
  <c r="Q1487" i="19"/>
  <c r="Q211" i="19"/>
  <c r="Q1208" i="19"/>
  <c r="Q1272" i="19"/>
  <c r="Q706" i="19"/>
  <c r="Q1271" i="19"/>
  <c r="Q1146" i="19"/>
  <c r="Q36" i="19"/>
  <c r="Q1514" i="19"/>
  <c r="Q1109" i="19"/>
  <c r="Q1399" i="19"/>
  <c r="Q369" i="19"/>
  <c r="Q914" i="19"/>
  <c r="Q252" i="19"/>
  <c r="Q1467" i="19"/>
  <c r="Q821" i="19"/>
  <c r="Q578" i="19"/>
  <c r="Q1397" i="19"/>
  <c r="Q472" i="19"/>
  <c r="Q1478" i="19"/>
  <c r="Q251" i="19"/>
  <c r="Q58" i="19"/>
  <c r="Q901" i="19"/>
  <c r="Q497" i="19"/>
  <c r="Q1405" i="19"/>
  <c r="Q1362" i="19"/>
  <c r="Q421" i="19"/>
  <c r="Q314" i="19"/>
  <c r="Q847" i="19"/>
  <c r="Q1239" i="19"/>
  <c r="Q317" i="19"/>
  <c r="Q257" i="19"/>
  <c r="Q1480" i="19"/>
  <c r="Q1122" i="19"/>
  <c r="Q884" i="19"/>
  <c r="Q617" i="19"/>
  <c r="Q851" i="19"/>
  <c r="Q559" i="19"/>
  <c r="Q724" i="19"/>
  <c r="Q853" i="19"/>
  <c r="Q906" i="19"/>
  <c r="Q577" i="19"/>
  <c r="Q1422" i="19"/>
  <c r="Q874" i="19"/>
  <c r="Q1014" i="19"/>
  <c r="Q900" i="19"/>
  <c r="Q198" i="19"/>
  <c r="Q1125" i="19"/>
  <c r="Q838" i="19"/>
  <c r="Q110" i="19"/>
  <c r="Q437" i="19"/>
  <c r="Q799" i="19"/>
  <c r="Q228" i="19"/>
  <c r="Q81" i="19"/>
  <c r="Q580" i="19"/>
  <c r="Q26" i="19"/>
  <c r="Q779" i="19"/>
  <c r="Q940" i="19"/>
  <c r="Q1289" i="19"/>
  <c r="Q1154" i="19"/>
  <c r="Q836" i="19"/>
  <c r="Q1371" i="19"/>
  <c r="Q507" i="19"/>
  <c r="Q496" i="19"/>
  <c r="Q814" i="19"/>
  <c r="Q342" i="19"/>
  <c r="Q1066" i="19"/>
  <c r="Q809" i="19"/>
  <c r="Q722" i="19"/>
  <c r="Q154" i="19"/>
  <c r="Q778" i="19"/>
  <c r="Q145" i="19"/>
  <c r="Q1092" i="19"/>
  <c r="Q94" i="19"/>
  <c r="Q49" i="19"/>
  <c r="Q788" i="19"/>
  <c r="Q1128" i="19"/>
  <c r="Q73" i="19"/>
  <c r="Q435" i="19"/>
  <c r="Q1038" i="19"/>
  <c r="Q812" i="19"/>
  <c r="Q33" i="19"/>
  <c r="Q1280" i="19"/>
  <c r="Q344" i="19"/>
  <c r="Q1283" i="19"/>
  <c r="Q146" i="19"/>
  <c r="Q837" i="19"/>
  <c r="Q405" i="19"/>
  <c r="Q285" i="19"/>
  <c r="Q562" i="19"/>
  <c r="Q572" i="19"/>
  <c r="Q48" i="19"/>
  <c r="Q87" i="19"/>
  <c r="Q1381" i="19"/>
  <c r="Q78" i="19"/>
  <c r="Q1160" i="19"/>
  <c r="Q420" i="19"/>
  <c r="Q790" i="19"/>
  <c r="Q1400" i="19"/>
  <c r="Q592" i="19"/>
  <c r="Q944" i="19"/>
  <c r="Q846" i="19"/>
  <c r="Q1388" i="19"/>
  <c r="Q488" i="19"/>
  <c r="Q493" i="19"/>
  <c r="Q1252" i="19"/>
  <c r="Q980" i="19"/>
  <c r="Q1102" i="19"/>
  <c r="Q1058" i="19"/>
  <c r="Q1437" i="19"/>
  <c r="Q1229" i="19"/>
  <c r="Q209" i="19"/>
  <c r="Q1468" i="19"/>
  <c r="Q139" i="19"/>
  <c r="Q636" i="19"/>
  <c r="Q121" i="19"/>
  <c r="Q170" i="19"/>
  <c r="Q1464" i="19"/>
  <c r="Q171" i="19"/>
  <c r="Q1300" i="19"/>
  <c r="Q564" i="19"/>
  <c r="Q921" i="19"/>
  <c r="Q1171" i="19"/>
  <c r="Q811" i="19"/>
  <c r="Q1196" i="19"/>
  <c r="Q947" i="19"/>
  <c r="Q289" i="19"/>
  <c r="Q752" i="19"/>
  <c r="Q681" i="19"/>
  <c r="Q230" i="19"/>
  <c r="Q1231" i="19"/>
  <c r="Q1267" i="19"/>
  <c r="Q1274" i="19"/>
  <c r="Q795" i="19"/>
  <c r="Q804" i="19"/>
  <c r="Q1481" i="19"/>
  <c r="Q716" i="19"/>
  <c r="Q696" i="19"/>
  <c r="Q1225" i="19"/>
  <c r="Q404" i="19"/>
  <c r="Q555" i="19"/>
  <c r="Q963" i="19"/>
  <c r="Q370" i="19"/>
  <c r="Q1374" i="19"/>
  <c r="Q1426" i="19"/>
  <c r="Q1189" i="19"/>
  <c r="Q1018" i="19"/>
  <c r="Q552" i="19"/>
  <c r="Q737" i="19"/>
  <c r="Q1419" i="19"/>
  <c r="Q670" i="19"/>
  <c r="Q902" i="19"/>
  <c r="Q467" i="19"/>
  <c r="Q1385" i="19"/>
  <c r="Q1202" i="19"/>
  <c r="Q1306" i="19"/>
  <c r="Q1301" i="19"/>
  <c r="Q367" i="19"/>
  <c r="Q32" i="19"/>
  <c r="Q677" i="19"/>
  <c r="Q152" i="19"/>
  <c r="Q1209" i="19"/>
  <c r="Q521" i="19"/>
  <c r="Q418" i="19"/>
  <c r="Q224" i="19"/>
  <c r="Q1337" i="19"/>
  <c r="Q401" i="19"/>
  <c r="Q1304" i="19"/>
  <c r="Q573" i="19"/>
  <c r="Q217" i="19"/>
  <c r="Q358" i="19"/>
  <c r="Q887" i="19"/>
  <c r="Q865" i="19"/>
  <c r="Q332" i="19"/>
  <c r="Q563" i="19"/>
  <c r="Q1135" i="19"/>
  <c r="Q316" i="19"/>
  <c r="Q468" i="19"/>
  <c r="Q639" i="19"/>
  <c r="Q1046" i="19"/>
  <c r="Q442" i="19"/>
  <c r="Q498" i="19"/>
  <c r="Q920" i="19"/>
  <c r="Q321" i="19"/>
  <c r="Q1513" i="19"/>
  <c r="Q1500" i="19"/>
  <c r="Q987" i="19"/>
  <c r="Q427" i="19"/>
  <c r="Q1496" i="19"/>
  <c r="Q1193" i="19"/>
  <c r="Q1226" i="19"/>
  <c r="Q429" i="19"/>
  <c r="Q1173" i="19"/>
  <c r="Q480" i="19"/>
  <c r="Q692" i="19"/>
  <c r="Q955" i="19"/>
  <c r="Q50" i="19"/>
  <c r="Q1521" i="19"/>
  <c r="Q431" i="19"/>
  <c r="Q1349" i="19"/>
  <c r="Q322" i="19"/>
  <c r="Q441" i="19"/>
  <c r="Q1449" i="19"/>
  <c r="Q258" i="19"/>
  <c r="Q197" i="19"/>
  <c r="Q1505" i="19"/>
  <c r="Q291" i="19"/>
  <c r="Q1356" i="19"/>
  <c r="Q731" i="19"/>
  <c r="Q1079" i="19"/>
  <c r="Q430" i="19"/>
  <c r="Q445" i="19"/>
  <c r="Q1186" i="19"/>
  <c r="Q361" i="19"/>
  <c r="Q1089" i="19"/>
  <c r="Q458" i="19"/>
  <c r="Q676" i="19"/>
  <c r="Q927" i="19"/>
  <c r="Q1204" i="19"/>
  <c r="Q506" i="19"/>
  <c r="Q1461" i="19"/>
  <c r="Q1106" i="19"/>
  <c r="Q885" i="19"/>
  <c r="Q366" i="19"/>
  <c r="Q1516" i="19"/>
  <c r="Q407" i="19"/>
  <c r="Q535" i="19"/>
  <c r="Q984" i="19"/>
  <c r="Q1344" i="19"/>
  <c r="Q1043" i="19"/>
  <c r="Q1450" i="19"/>
  <c r="Q1263" i="19"/>
  <c r="Q924" i="19"/>
  <c r="Q605" i="19"/>
  <c r="Q490" i="19"/>
  <c r="Q1501" i="19"/>
  <c r="Q938" i="19"/>
  <c r="Q626" i="19"/>
  <c r="Q377" i="19"/>
  <c r="Q715" i="19"/>
  <c r="Q611" i="19"/>
  <c r="Q1430" i="19"/>
  <c r="Q1455" i="19"/>
  <c r="Q108" i="19"/>
  <c r="Q1486" i="19"/>
  <c r="Q1132" i="19"/>
  <c r="Q1324" i="19"/>
  <c r="Q545" i="19"/>
  <c r="Q1098" i="19"/>
  <c r="Q311" i="19"/>
  <c r="Q385" i="19"/>
  <c r="Q390" i="19"/>
  <c r="Q604" i="19"/>
  <c r="Q133" i="19"/>
  <c r="Q845" i="19"/>
  <c r="Q1428" i="19"/>
  <c r="Q1296" i="19"/>
  <c r="Q1214" i="19"/>
  <c r="Q374" i="19"/>
  <c r="Q657" i="19"/>
  <c r="Q1506" i="19"/>
  <c r="Q24" i="19"/>
  <c r="Q1175" i="19"/>
  <c r="Q508" i="19"/>
  <c r="Q721" i="19"/>
  <c r="Q77" i="19"/>
  <c r="Q1227" i="19"/>
  <c r="Q1156" i="19"/>
  <c r="Q298" i="19"/>
  <c r="Q680" i="19"/>
  <c r="Q889" i="19"/>
  <c r="Q469" i="19"/>
  <c r="Q165" i="19"/>
  <c r="Q214" i="19"/>
  <c r="Q333" i="19"/>
  <c r="Q281" i="19"/>
  <c r="Q904" i="19"/>
  <c r="Q1351" i="19"/>
  <c r="Q459" i="19"/>
  <c r="Q1159" i="19"/>
  <c r="Q823" i="19"/>
  <c r="Q1052" i="19"/>
  <c r="Q994" i="19"/>
  <c r="Q522" i="19"/>
  <c r="Q1453" i="19"/>
  <c r="Q186" i="19"/>
  <c r="Q1054" i="19"/>
  <c r="Q1264" i="19"/>
  <c r="Q952" i="19"/>
  <c r="Q255" i="19"/>
  <c r="Q1228" i="19"/>
  <c r="Q1375" i="19"/>
  <c r="Q548" i="19"/>
  <c r="Q533" i="19"/>
  <c r="Q98" i="19"/>
  <c r="Q1163" i="19"/>
  <c r="Q394" i="19"/>
  <c r="Q1485" i="19"/>
  <c r="Q601" i="19"/>
  <c r="Q1167" i="19"/>
  <c r="Q643" i="19"/>
  <c r="Q267" i="19"/>
  <c r="Q974" i="19"/>
  <c r="Q525" i="19"/>
  <c r="Q803" i="19"/>
  <c r="Q188" i="19"/>
  <c r="Q243" i="19"/>
  <c r="Q1249" i="19"/>
  <c r="Q208" i="19"/>
  <c r="Q762" i="19"/>
  <c r="Q125" i="19"/>
  <c r="Q27" i="19"/>
  <c r="Q167" i="19"/>
  <c r="Q607" i="19"/>
  <c r="Q359" i="19"/>
  <c r="Q1155" i="19"/>
  <c r="Q1342" i="19"/>
  <c r="Q728" i="19"/>
  <c r="Q378" i="19"/>
  <c r="Q1495" i="19"/>
  <c r="Q882" i="19"/>
  <c r="Q1338" i="19"/>
  <c r="Q1111" i="19"/>
  <c r="Q1003" i="19"/>
  <c r="Q622" i="19"/>
  <c r="Q357" i="19"/>
  <c r="Q992" i="19"/>
  <c r="Q808" i="19"/>
  <c r="Q1474" i="19"/>
  <c r="Q686" i="19"/>
  <c r="Q213" i="19"/>
  <c r="Q115" i="19"/>
  <c r="Q1255" i="19"/>
  <c r="Q815" i="19"/>
  <c r="Q137" i="19"/>
  <c r="Q1251" i="19"/>
  <c r="Q608" i="19"/>
  <c r="Q768" i="19"/>
  <c r="Q1235" i="19"/>
  <c r="Q1522" i="19"/>
  <c r="Q1081" i="19"/>
  <c r="Q797" i="19"/>
  <c r="Q1334" i="19"/>
  <c r="Q574" i="19"/>
  <c r="Q363" i="19"/>
  <c r="Q348" i="19"/>
  <c r="Q1002" i="19"/>
  <c r="Q727" i="19"/>
  <c r="Q513" i="19"/>
  <c r="Q569" i="19"/>
  <c r="Q1270" i="19"/>
  <c r="Q773" i="19"/>
  <c r="Q1520" i="19"/>
  <c r="Q651" i="19"/>
  <c r="Q1055" i="19"/>
  <c r="Q1218" i="19"/>
  <c r="Q1063" i="19"/>
  <c r="Q618" i="19"/>
  <c r="Q1483" i="19"/>
  <c r="Q1220" i="19"/>
  <c r="Q910" i="19"/>
  <c r="Q635" i="19"/>
  <c r="Q244" i="19"/>
  <c r="Q725" i="19"/>
  <c r="Q834" i="19"/>
  <c r="Q1286" i="19"/>
  <c r="Q1115" i="19"/>
  <c r="Q210" i="19"/>
  <c r="Q1365" i="19"/>
  <c r="Q194" i="19"/>
  <c r="Q1408" i="19"/>
  <c r="Q935" i="19"/>
  <c r="Q792" i="19"/>
  <c r="Q1420" i="19"/>
  <c r="Q1181" i="19"/>
  <c r="Q746" i="19"/>
  <c r="Q74" i="19"/>
  <c r="Q439" i="19"/>
  <c r="Q1278" i="19"/>
  <c r="Q41" i="19"/>
  <c r="Q129" i="19"/>
  <c r="Q594" i="19"/>
  <c r="Q1222" i="19"/>
  <c r="Q132" i="19"/>
  <c r="Q236" i="19"/>
  <c r="Q470" i="19"/>
  <c r="Q669" i="19"/>
  <c r="Q1395" i="19"/>
  <c r="Q789" i="19"/>
  <c r="Q494" i="19"/>
  <c r="Q769" i="19"/>
  <c r="Q200" i="19"/>
  <c r="Q1407" i="19"/>
  <c r="Q66" i="19"/>
  <c r="Q1057" i="19"/>
  <c r="Q961" i="19"/>
  <c r="Q1149" i="19"/>
  <c r="Q840" i="19"/>
  <c r="Q691" i="19"/>
  <c r="Q371" i="19"/>
  <c r="Q1244" i="19"/>
  <c r="Q1276" i="19"/>
  <c r="Q1354" i="19"/>
  <c r="Q957" i="19"/>
  <c r="Q38" i="19"/>
  <c r="Q453" i="19"/>
  <c r="Q324" i="19"/>
  <c r="Q196" i="19"/>
  <c r="Q300" i="19"/>
  <c r="Q553" i="19"/>
  <c r="Q76" i="19"/>
  <c r="Q1476" i="19"/>
  <c r="Q1039" i="19"/>
  <c r="Q609" i="19"/>
  <c r="Q926" i="19"/>
  <c r="Q315" i="19"/>
  <c r="Q1519" i="19"/>
  <c r="Q231" i="19"/>
  <c r="Q1172" i="19"/>
  <c r="Q1116" i="19"/>
  <c r="Q1363" i="19"/>
  <c r="Q998" i="19"/>
  <c r="Q857" i="19"/>
  <c r="Q1465" i="19"/>
  <c r="Q1432" i="19"/>
  <c r="Q1440" i="19"/>
  <c r="Q43" i="19"/>
  <c r="Q280" i="19"/>
  <c r="Q1121" i="19"/>
  <c r="Q391" i="19"/>
  <c r="Q1329" i="19"/>
  <c r="Q679" i="19"/>
  <c r="Q1346" i="19"/>
  <c r="Q51" i="19"/>
  <c r="Q92" i="19"/>
  <c r="Q1197" i="19"/>
  <c r="Q1097" i="19"/>
  <c r="Q82" i="19"/>
  <c r="Q136" i="19"/>
  <c r="Q641" i="19"/>
  <c r="Q685" i="19"/>
  <c r="Q201" i="19"/>
  <c r="Q1380" i="19"/>
  <c r="Q1065" i="19"/>
  <c r="Q970" i="19"/>
  <c r="Q997" i="19"/>
  <c r="Q606" i="19"/>
  <c r="Q770" i="19"/>
  <c r="Q182" i="19"/>
  <c r="Q1372" i="19"/>
  <c r="Q155" i="19"/>
  <c r="Q1273" i="19"/>
  <c r="Q1290" i="19"/>
  <c r="Q964" i="19"/>
  <c r="Q292" i="19"/>
  <c r="Q625" i="19"/>
  <c r="Q971" i="19"/>
  <c r="Q403" i="19"/>
  <c r="Q623" i="19"/>
  <c r="Q1308" i="19"/>
  <c r="Q610" i="19"/>
  <c r="Q771" i="19"/>
  <c r="Q933" i="19"/>
  <c r="Q123" i="19"/>
  <c r="Q557" i="19"/>
  <c r="Q772" i="19"/>
  <c r="Q1379" i="19"/>
  <c r="Q263" i="19"/>
  <c r="Q1302" i="19"/>
  <c r="Q1258" i="19"/>
  <c r="Q1410" i="19"/>
  <c r="Q135" i="19"/>
  <c r="Q1384" i="19"/>
  <c r="Q1056" i="19"/>
  <c r="Q1295" i="19"/>
  <c r="Q65" i="19"/>
  <c r="Q1325" i="19"/>
  <c r="Q1162" i="19"/>
  <c r="Q822" i="19"/>
  <c r="Q52" i="19"/>
  <c r="Q416" i="19"/>
  <c r="Q178" i="19"/>
  <c r="Q1373" i="19"/>
  <c r="Q1367" i="19"/>
  <c r="Q1466" i="19"/>
  <c r="Q1126" i="19"/>
  <c r="Q1383" i="19"/>
  <c r="Q678" i="19"/>
  <c r="Q331" i="19"/>
  <c r="Q579" i="19"/>
  <c r="Q1412" i="19"/>
  <c r="Q1352" i="19"/>
  <c r="Q380" i="19"/>
  <c r="Q532" i="19"/>
  <c r="Q720" i="19"/>
  <c r="Q1131" i="19"/>
  <c r="Q536" i="19"/>
  <c r="Q743" i="19"/>
  <c r="Q1429" i="19"/>
  <c r="Q144" i="19"/>
  <c r="Q999" i="19"/>
  <c r="Q193" i="19"/>
  <c r="Q1237" i="19"/>
  <c r="Q543" i="19"/>
  <c r="Q477" i="19"/>
  <c r="Q1358" i="19"/>
  <c r="Q1418" i="19"/>
  <c r="Q1070" i="19"/>
  <c r="Q1347" i="19"/>
  <c r="Q667" i="19"/>
  <c r="Q304" i="19"/>
  <c r="Q1316" i="19"/>
  <c r="Q666" i="19"/>
  <c r="Q1107" i="19"/>
  <c r="Q381" i="19"/>
  <c r="Q1118" i="19"/>
  <c r="Q313" i="19"/>
  <c r="Q653" i="19"/>
  <c r="Q1441" i="19"/>
  <c r="Q1150" i="19"/>
  <c r="Q1182" i="19"/>
  <c r="Q849" i="19"/>
  <c r="Q1026" i="19"/>
  <c r="Q434" i="19"/>
  <c r="Q1151" i="19"/>
  <c r="Q708" i="19"/>
  <c r="Q505" i="19"/>
  <c r="Q85" i="19"/>
  <c r="Q177" i="19"/>
  <c r="Q1114" i="19"/>
  <c r="Q95" i="19"/>
  <c r="Q1253" i="19"/>
  <c r="Q1425" i="19"/>
  <c r="Q965" i="19"/>
  <c r="Q689" i="19"/>
  <c r="Q1378" i="19"/>
  <c r="Q270" i="19"/>
  <c r="Q781" i="19"/>
  <c r="Q663" i="19"/>
  <c r="Q1177" i="19"/>
  <c r="Q1307" i="19"/>
  <c r="Q70" i="19"/>
  <c r="Q1101" i="19"/>
  <c r="Q830" i="19"/>
  <c r="Q1403" i="19"/>
  <c r="Q710" i="19"/>
  <c r="Q854" i="19"/>
  <c r="Q299" i="19"/>
  <c r="Q817" i="19"/>
  <c r="Q516" i="19"/>
  <c r="Q634" i="19"/>
  <c r="Q839" i="19"/>
  <c r="Q1382" i="19"/>
  <c r="Q303" i="19"/>
  <c r="Q83" i="19"/>
  <c r="Q489" i="19"/>
  <c r="Q684" i="19"/>
  <c r="Q1292" i="19"/>
  <c r="Q512" i="19"/>
  <c r="Q147" i="19"/>
  <c r="Q499" i="19"/>
  <c r="Q886" i="19"/>
  <c r="Q1045" i="19"/>
  <c r="Q1152" i="19"/>
  <c r="Q672" i="19"/>
  <c r="Q850" i="19"/>
  <c r="Q256" i="19"/>
  <c r="Q774" i="19"/>
  <c r="Q694" i="19"/>
  <c r="Q862" i="19"/>
  <c r="Q644" i="19"/>
  <c r="Q75" i="19"/>
  <c r="Q1084" i="19"/>
  <c r="Q268" i="19"/>
  <c r="Q915" i="19"/>
  <c r="Q1482" i="19"/>
  <c r="Q631" i="19"/>
  <c r="Q627" i="19"/>
  <c r="Q191" i="19"/>
  <c r="Q1456" i="19"/>
  <c r="Q1314" i="19"/>
  <c r="Q1006" i="19"/>
  <c r="Q612" i="19"/>
  <c r="Q645" i="19"/>
  <c r="Q1119" i="19"/>
  <c r="Q474" i="19"/>
  <c r="Q1491" i="19"/>
  <c r="Q735" i="19"/>
  <c r="Q259" i="19"/>
  <c r="Q379" i="19"/>
  <c r="Q912" i="19"/>
  <c r="Q990" i="19"/>
  <c r="Q1099" i="19"/>
  <c r="Q373" i="19"/>
  <c r="Q30" i="19"/>
  <c r="Q149" i="19"/>
  <c r="Q1157" i="19"/>
  <c r="Q396" i="19"/>
  <c r="Q1008" i="19"/>
  <c r="Q486" i="19"/>
  <c r="Q732" i="19"/>
  <c r="Q856" i="19"/>
  <c r="Q296" i="19"/>
  <c r="Q206" i="19"/>
  <c r="Q1458" i="19"/>
  <c r="Q1145" i="19"/>
  <c r="Q158" i="19"/>
  <c r="Q1179" i="19"/>
  <c r="Q1318" i="19"/>
  <c r="Q621" i="19"/>
  <c r="Q913" i="19"/>
  <c r="Q948" i="19"/>
  <c r="Q227" i="19"/>
  <c r="Q567" i="19"/>
  <c r="Q1490" i="19"/>
  <c r="Q510" i="19"/>
  <c r="Q309" i="19"/>
  <c r="Q1215" i="19"/>
  <c r="Q1194" i="19"/>
  <c r="Q428" i="19"/>
  <c r="Q718" i="19"/>
  <c r="Q652" i="19"/>
  <c r="Q863" i="19"/>
  <c r="Q934" i="19"/>
  <c r="Q153" i="19"/>
  <c r="Q1438" i="19"/>
  <c r="Q647" i="19"/>
  <c r="Q868" i="19"/>
  <c r="Q328" i="19"/>
  <c r="Q1096" i="19"/>
  <c r="Q1176" i="19"/>
  <c r="Q128" i="19"/>
  <c r="Q1254" i="19"/>
  <c r="Q1130" i="19"/>
  <c r="Q1282" i="19"/>
  <c r="Q832" i="19"/>
  <c r="Q1174" i="19"/>
  <c r="Q892" i="19"/>
  <c r="Q1072" i="19"/>
  <c r="Q729" i="19"/>
  <c r="Q1022" i="19"/>
  <c r="Q866" i="19"/>
  <c r="Q241" i="19"/>
  <c r="Q335" i="19"/>
  <c r="Q406" i="19"/>
  <c r="Q392" i="19"/>
  <c r="Q939" i="19"/>
  <c r="Q1075" i="19"/>
  <c r="Q978" i="19"/>
  <c r="Q1389" i="19"/>
  <c r="Q923" i="19"/>
  <c r="Q334" i="19"/>
  <c r="Q500" i="19"/>
  <c r="Q784" i="19"/>
  <c r="Q426" i="19"/>
  <c r="Q229" i="19"/>
  <c r="Q388" i="19"/>
  <c r="Q492" i="19"/>
  <c r="Q791" i="19"/>
  <c r="Q220" i="19"/>
  <c r="Q237" i="19"/>
  <c r="Q424" i="19"/>
  <c r="Q202" i="19"/>
  <c r="Q1315" i="19"/>
  <c r="Q629" i="19"/>
  <c r="Q896" i="19"/>
  <c r="Q738" i="19"/>
  <c r="Q1493" i="19"/>
  <c r="Q561" i="19"/>
  <c r="Q905" i="19"/>
  <c r="Q61" i="19"/>
  <c r="Q483" i="19"/>
  <c r="Q455" i="19"/>
  <c r="Q1023" i="19"/>
  <c r="Q675" i="19"/>
  <c r="Q586" i="19"/>
  <c r="Q717" i="19"/>
  <c r="Q534" i="19"/>
  <c r="Q1484" i="19"/>
  <c r="Q240" i="19"/>
  <c r="Q414" i="19"/>
  <c r="Q504" i="19"/>
  <c r="Q801" i="19"/>
  <c r="Q558" i="19"/>
  <c r="Q585" i="19"/>
  <c r="Q523" i="19"/>
  <c r="Q1360" i="19"/>
  <c r="Q859" i="19"/>
  <c r="Q1260" i="19"/>
  <c r="Q387" i="19"/>
  <c r="Q1331" i="19"/>
  <c r="Q142" i="19"/>
  <c r="Q40" i="19"/>
  <c r="Q473" i="19"/>
  <c r="Q325" i="19"/>
  <c r="Q1009" i="19"/>
  <c r="Q550" i="19"/>
  <c r="Q576" i="19"/>
  <c r="Q1332" i="19"/>
  <c r="Q816" i="19"/>
  <c r="Q1471" i="19"/>
  <c r="Q157" i="19"/>
  <c r="Q234" i="19"/>
  <c r="Q395" i="19"/>
  <c r="Q384" i="19"/>
  <c r="Q109" i="19"/>
  <c r="Q356" i="19"/>
  <c r="Q751" i="19"/>
  <c r="Q758" i="19"/>
  <c r="Q1050" i="19"/>
  <c r="Q1164" i="19"/>
  <c r="Q1127" i="19"/>
  <c r="Q1390" i="19"/>
  <c r="Q800" i="19"/>
  <c r="Q869" i="19"/>
  <c r="Q1185" i="19"/>
  <c r="Q600" i="19"/>
  <c r="Q409" i="19"/>
  <c r="Q969" i="19"/>
  <c r="Q448" i="19"/>
  <c r="Q765" i="19"/>
  <c r="Q339" i="19"/>
  <c r="Q1293" i="19"/>
  <c r="Q163" i="19"/>
  <c r="Q122" i="19"/>
  <c r="Q1165" i="19"/>
  <c r="Q668" i="19"/>
  <c r="Q232" i="19"/>
  <c r="Q253" i="19"/>
  <c r="Q68" i="19"/>
  <c r="Q1312" i="19"/>
  <c r="Q96" i="19"/>
  <c r="Q1494" i="19"/>
  <c r="Q1232" i="19"/>
  <c r="Q1259" i="19"/>
  <c r="Q1059" i="19"/>
  <c r="Q596" i="19"/>
  <c r="Q909" i="19"/>
  <c r="Q174" i="19"/>
  <c r="Q397" i="19"/>
  <c r="Q546" i="19"/>
  <c r="Q34" i="19"/>
  <c r="Q471" i="19"/>
  <c r="Q867" i="19"/>
  <c r="Q284" i="19"/>
  <c r="Q1170" i="19"/>
  <c r="Q744" i="19"/>
  <c r="Q266" i="19"/>
  <c r="Q1499" i="19"/>
  <c r="Q1288" i="19"/>
  <c r="Q528" i="19"/>
  <c r="Q173" i="19"/>
  <c r="Q511" i="19"/>
  <c r="Q649" i="19"/>
  <c r="Q287" i="19"/>
  <c r="Q1401" i="19"/>
  <c r="Q1184" i="19"/>
  <c r="Q542" i="19"/>
  <c r="Q661" i="19"/>
  <c r="Q111" i="19"/>
  <c r="Q697" i="19"/>
  <c r="Q353" i="19"/>
  <c r="Q1140" i="19"/>
  <c r="Q616" i="19"/>
  <c r="Q829" i="19"/>
  <c r="Q318" i="19"/>
  <c r="Q1435" i="19"/>
  <c r="Q757" i="19"/>
  <c r="Q1077" i="19"/>
  <c r="Q283" i="19"/>
  <c r="Q733" i="19"/>
  <c r="Q582" i="19"/>
  <c r="Q956" i="19"/>
  <c r="Q786" i="19"/>
  <c r="Q985" i="19"/>
  <c r="Q690" i="19"/>
  <c r="Q166" i="19"/>
  <c r="Q1424" i="19"/>
  <c r="Q192" i="19"/>
  <c r="Q1416" i="19"/>
  <c r="Q919" i="19"/>
  <c r="Q615" i="19"/>
  <c r="Q730" i="19"/>
  <c r="Q279" i="19"/>
  <c r="Q826" i="19"/>
  <c r="Q541" i="19"/>
  <c r="Q1355" i="19"/>
  <c r="Q736" i="19"/>
  <c r="Q1095" i="19"/>
  <c r="Q422" i="19"/>
  <c r="Q59" i="19"/>
  <c r="Q848" i="19"/>
  <c r="Q1216" i="19"/>
  <c r="Q482" i="19"/>
  <c r="Q1112" i="19"/>
  <c r="Q966" i="19"/>
  <c r="Q1093" i="19"/>
  <c r="Q1042" i="19"/>
  <c r="Q1414" i="19"/>
  <c r="Q950" i="19"/>
  <c r="Q354" i="19"/>
  <c r="Q1137" i="19"/>
  <c r="Q699" i="19"/>
  <c r="Q1067" i="19"/>
  <c r="Q911" i="19"/>
  <c r="Q176" i="19"/>
  <c r="Q295" i="19"/>
  <c r="Q1303" i="19"/>
  <c r="Q1082" i="19"/>
  <c r="Q408" i="19"/>
  <c r="Q1195" i="19"/>
  <c r="Q113" i="19"/>
  <c r="Q1053" i="19"/>
  <c r="Q1413" i="19"/>
  <c r="Q654" i="19"/>
  <c r="Q1129" i="19"/>
  <c r="Q972" i="19"/>
  <c r="Q1454" i="19"/>
  <c r="Q787" i="19"/>
  <c r="Q1234" i="19"/>
  <c r="Q260" i="19"/>
  <c r="Q364" i="19"/>
  <c r="Q637" i="19"/>
  <c r="Q204" i="19"/>
  <c r="Q89" i="19"/>
  <c r="Q1262" i="19"/>
  <c r="Q712" i="19"/>
  <c r="Q1064" i="19"/>
  <c r="Q419" i="19"/>
  <c r="Q376" i="19"/>
  <c r="Q423" i="19"/>
  <c r="Q1277" i="19"/>
  <c r="Q1080" i="19"/>
  <c r="Q1512" i="19"/>
  <c r="Q1187" i="19"/>
  <c r="Q138" i="19"/>
  <c r="Q1275" i="19"/>
  <c r="Q382" i="19"/>
  <c r="Q131" i="19"/>
  <c r="Q242" i="19"/>
  <c r="Q687" i="19"/>
  <c r="Q330" i="19"/>
  <c r="Q1180" i="19"/>
  <c r="Q249" i="19"/>
  <c r="Q368" i="19"/>
  <c r="Q1376" i="19"/>
  <c r="Q112" i="19"/>
  <c r="Q1291" i="19"/>
  <c r="Q1319" i="19"/>
  <c r="Q187" i="19"/>
  <c r="Q1240" i="19"/>
  <c r="Q619" i="19"/>
  <c r="Q953" i="19"/>
  <c r="Q326" i="19"/>
  <c r="Q37" i="19"/>
  <c r="Q930" i="19"/>
  <c r="Q1236" i="19"/>
  <c r="Q895" i="19"/>
  <c r="Q271" i="19"/>
  <c r="Q476" i="19"/>
  <c r="Q42" i="19"/>
  <c r="Q1015" i="19"/>
  <c r="Q360" i="19"/>
  <c r="Q1436" i="19"/>
  <c r="Q130" i="19"/>
  <c r="Q1313" i="19"/>
  <c r="Q810" i="19"/>
  <c r="Q962" i="19"/>
  <c r="Q433" i="19"/>
  <c r="Q413" i="19"/>
  <c r="Q438" i="19"/>
  <c r="Q143" i="19"/>
  <c r="Q190" i="19"/>
  <c r="Q1396" i="19"/>
  <c r="Q57" i="19"/>
  <c r="Q1036" i="19"/>
  <c r="Q658" i="19"/>
  <c r="Q945" i="19"/>
  <c r="Q1451" i="19"/>
  <c r="Q880" i="19"/>
  <c r="Q261" i="19"/>
  <c r="Q412" i="19"/>
  <c r="Q1517" i="19"/>
  <c r="Q1005" i="19"/>
  <c r="Q338" i="19"/>
  <c r="Q907" i="19"/>
  <c r="Q168" i="19"/>
  <c r="Q723" i="19"/>
  <c r="Q1012" i="19"/>
  <c r="Q451" i="19"/>
  <c r="Q487" i="19"/>
  <c r="Q807" i="19"/>
  <c r="Q134" i="19"/>
  <c r="Q90" i="19"/>
  <c r="Q164" i="19"/>
  <c r="Q1310" i="19"/>
  <c r="Q517" i="19"/>
  <c r="Q294" i="19"/>
  <c r="Q1004" i="19"/>
  <c r="Q67" i="19"/>
  <c r="Q1188" i="19"/>
  <c r="Q1224" i="19"/>
  <c r="Q798" i="19"/>
  <c r="Q1051" i="19"/>
  <c r="Q1294" i="19"/>
  <c r="Q640" i="19"/>
  <c r="Q996" i="19"/>
  <c r="Q1153" i="19"/>
  <c r="Q1047" i="19"/>
  <c r="Q290" i="19"/>
  <c r="Q748" i="19"/>
  <c r="Q1168" i="19"/>
  <c r="Q968" i="19"/>
  <c r="Q529" i="19"/>
  <c r="Q1148" i="19"/>
  <c r="Q329" i="19"/>
  <c r="Q148" i="19"/>
  <c r="Q1117" i="19"/>
  <c r="Q1029" i="19"/>
  <c r="Q239" i="19"/>
  <c r="Q813" i="19"/>
  <c r="Q877" i="19"/>
  <c r="Q1021" i="19"/>
  <c r="Q620" i="19"/>
  <c r="Q1069" i="19"/>
  <c r="Q1201" i="19"/>
  <c r="Q981" i="19"/>
  <c r="Q1071" i="19"/>
  <c r="Q642" i="19"/>
  <c r="Q29" i="19"/>
  <c r="Q1011" i="19"/>
  <c r="Q527" i="19"/>
  <c r="Q755" i="19"/>
  <c r="Q701" i="19"/>
  <c r="Q1518" i="19"/>
  <c r="Q301" i="19"/>
  <c r="Q161" i="19"/>
  <c r="Q1497" i="19"/>
  <c r="Q1048" i="19"/>
  <c r="Q199" i="19"/>
  <c r="Q1508" i="19"/>
  <c r="Q908" i="19"/>
  <c r="Q126" i="19"/>
  <c r="Q440" i="19"/>
  <c r="Q951" i="19"/>
  <c r="Q88" i="19"/>
  <c r="Q1025" i="19"/>
  <c r="Q1417" i="19"/>
  <c r="Q1361" i="19"/>
  <c r="Q898" i="19"/>
  <c r="Q120" i="19"/>
  <c r="Q1470" i="19"/>
  <c r="Q1256" i="19"/>
  <c r="Q932" i="19"/>
  <c r="Q825" i="19"/>
  <c r="Q1223" i="19"/>
  <c r="Q72" i="19"/>
  <c r="Q156" i="19"/>
  <c r="Q835" i="19"/>
  <c r="Q151" i="19"/>
  <c r="Q1083" i="19"/>
  <c r="Q46" i="19"/>
  <c r="Q1281" i="19"/>
  <c r="Q1394" i="19"/>
  <c r="Q54" i="19"/>
  <c r="Q102" i="19"/>
  <c r="Q861" i="19"/>
  <c r="Q1477" i="19"/>
  <c r="Q571" i="19"/>
  <c r="Q888" i="19"/>
  <c r="Q1364" i="19"/>
  <c r="Q547" i="19"/>
  <c r="Q461" i="19"/>
  <c r="Q116" i="19"/>
  <c r="Q1320" i="19"/>
  <c r="Q776" i="19"/>
  <c r="Q141" i="19"/>
  <c r="Q1457" i="19"/>
  <c r="Q775" i="19"/>
  <c r="Q977" i="19"/>
  <c r="Q648" i="19"/>
  <c r="Q833" i="19"/>
  <c r="Q1339" i="19"/>
  <c r="Q1463" i="19"/>
  <c r="Q843" i="19"/>
  <c r="Q495" i="19"/>
  <c r="Q946" i="19"/>
  <c r="Q1161" i="19"/>
  <c r="Q93" i="19"/>
  <c r="Q127" i="19"/>
  <c r="Q539" i="19"/>
  <c r="Q233" i="19"/>
  <c r="Q1090" i="19"/>
  <c r="Q656" i="19"/>
  <c r="Q1265" i="19"/>
  <c r="Q1076" i="19"/>
  <c r="Q23" i="19"/>
  <c r="Q842" i="19"/>
  <c r="Q873" i="19"/>
  <c r="Q302" i="19"/>
  <c r="Q460" i="19"/>
  <c r="Q993" i="19"/>
  <c r="Q897" i="19"/>
  <c r="Q852" i="19"/>
  <c r="Q447" i="19"/>
  <c r="Q502" i="19"/>
  <c r="Q820" i="19"/>
  <c r="Q277" i="19"/>
  <c r="Q711" i="19"/>
  <c r="Q45" i="19"/>
  <c r="Q444" i="19"/>
  <c r="Q630" i="19"/>
  <c r="Q891" i="19"/>
  <c r="Q1398" i="19"/>
  <c r="Q1037" i="19"/>
  <c r="Q293" i="19"/>
  <c r="Q660" i="19"/>
  <c r="Q1035" i="19"/>
  <c r="Q1336" i="19"/>
  <c r="Q1309" i="19"/>
  <c r="Q297" i="19"/>
  <c r="Q223" i="19"/>
  <c r="Q587" i="19"/>
  <c r="Q917" i="19"/>
  <c r="Q1326" i="19"/>
  <c r="Q1335" i="19"/>
  <c r="Q484" i="19"/>
  <c r="Q1366" i="19"/>
  <c r="Q1073" i="19"/>
  <c r="AS19" i="21"/>
  <c r="AR12" i="21"/>
  <c r="AR8" i="21"/>
  <c r="AS22" i="21"/>
  <c r="AR6" i="21"/>
  <c r="AT15" i="21"/>
  <c r="AR16" i="21"/>
  <c r="AT18" i="21"/>
  <c r="AS20" i="21"/>
  <c r="AS14" i="21"/>
  <c r="AS13" i="21"/>
  <c r="AT17" i="21"/>
  <c r="AT20" i="21"/>
  <c r="AS12" i="21"/>
  <c r="AT8" i="21"/>
  <c r="AR14" i="21"/>
  <c r="AS6" i="21"/>
  <c r="AR15" i="21"/>
  <c r="AT13" i="21"/>
  <c r="U23" i="20" a="1"/>
  <c r="AR25" i="21"/>
  <c r="AR21" i="21"/>
  <c r="AT6" i="21"/>
  <c r="AR20" i="21"/>
  <c r="AS25" i="21"/>
  <c r="AS8" i="21"/>
  <c r="AT14" i="21"/>
  <c r="AT21" i="21"/>
  <c r="AS15" i="21"/>
  <c r="AR13" i="21"/>
  <c r="AR7" i="21"/>
  <c r="AS9" i="21"/>
  <c r="AR24" i="21"/>
  <c r="AR18" i="21"/>
  <c r="AR11" i="21"/>
  <c r="AT24" i="21"/>
  <c r="AS7" i="21"/>
  <c r="AR10" i="21"/>
  <c r="AS17" i="21"/>
  <c r="AT9" i="21"/>
  <c r="AR23" i="21"/>
  <c r="AT19" i="21"/>
  <c r="AS11" i="21"/>
  <c r="AS24" i="21"/>
  <c r="AR22" i="21"/>
  <c r="AS10" i="21"/>
  <c r="AR17" i="21"/>
  <c r="AT16" i="21"/>
  <c r="AS23" i="21"/>
  <c r="AR19" i="21"/>
  <c r="AT12" i="21"/>
  <c r="AT22" i="21"/>
  <c r="AS16" i="21"/>
  <c r="AS18" i="21"/>
  <c r="AT11" i="21"/>
  <c r="AX6" i="21" l="1"/>
  <c r="AX22" i="21"/>
  <c r="AX12" i="21"/>
  <c r="AX15" i="21"/>
  <c r="AX14" i="21"/>
  <c r="AX16" i="21"/>
  <c r="AX9" i="21"/>
  <c r="AX13" i="21"/>
  <c r="AX7" i="21"/>
  <c r="AX18" i="21"/>
  <c r="AX11" i="21"/>
  <c r="AX10" i="21"/>
  <c r="AX17" i="21"/>
  <c r="U68" i="20"/>
  <c r="U478" i="20"/>
  <c r="U198" i="20"/>
  <c r="U432" i="20"/>
  <c r="U1190" i="20"/>
  <c r="U656" i="20"/>
  <c r="U35" i="20"/>
  <c r="U1253" i="20"/>
  <c r="U252" i="20"/>
  <c r="U278" i="20"/>
  <c r="U257" i="20"/>
  <c r="U544" i="20"/>
  <c r="U981" i="20"/>
  <c r="U1456" i="20"/>
  <c r="U191" i="20"/>
  <c r="U1143" i="20"/>
  <c r="U1405" i="20"/>
  <c r="U84" i="20"/>
  <c r="U1351" i="20"/>
  <c r="U850" i="20"/>
  <c r="U941" i="20"/>
  <c r="U1352" i="20"/>
  <c r="U297" i="20"/>
  <c r="U276" i="20"/>
  <c r="U1259" i="20"/>
  <c r="U726" i="20"/>
  <c r="U978" i="20"/>
  <c r="U1407" i="20"/>
  <c r="U1333" i="20"/>
  <c r="U1340" i="20"/>
  <c r="U1271" i="20"/>
  <c r="U1135" i="20"/>
  <c r="U1469" i="20"/>
  <c r="U968" i="20"/>
  <c r="U501" i="20"/>
  <c r="U344" i="20"/>
  <c r="U206" i="20"/>
  <c r="U172" i="20"/>
  <c r="U1166" i="20"/>
  <c r="U1374" i="20"/>
  <c r="U130" i="20"/>
  <c r="U132" i="20"/>
  <c r="U560" i="20"/>
  <c r="U327" i="20"/>
  <c r="U523" i="20"/>
  <c r="U51" i="20"/>
  <c r="U1016" i="20"/>
  <c r="U143" i="20"/>
  <c r="U1382" i="20"/>
  <c r="U340" i="20"/>
  <c r="U421" i="20"/>
  <c r="U699" i="20"/>
  <c r="U648" i="20"/>
  <c r="U1091" i="20"/>
  <c r="U1462" i="20"/>
  <c r="U649" i="20"/>
  <c r="U147" i="20"/>
  <c r="U96" i="20"/>
  <c r="U244" i="20"/>
  <c r="U195" i="20"/>
  <c r="U1186" i="20"/>
  <c r="U40" i="20"/>
  <c r="U604" i="20"/>
  <c r="U1024" i="20"/>
  <c r="U449" i="20"/>
  <c r="U525" i="20"/>
  <c r="U127" i="20"/>
  <c r="U1410" i="20"/>
  <c r="U1141" i="20"/>
  <c r="U918" i="20"/>
  <c r="U439" i="20"/>
  <c r="U98" i="20"/>
  <c r="U873" i="20"/>
  <c r="U300" i="20"/>
  <c r="U660" i="20"/>
  <c r="U1381" i="20"/>
  <c r="U556" i="20"/>
  <c r="U422" i="20"/>
  <c r="U1468" i="20"/>
  <c r="U984" i="20"/>
  <c r="U1461" i="20"/>
  <c r="U1399" i="20"/>
  <c r="U1109" i="20"/>
  <c r="U755" i="20"/>
  <c r="U1362" i="20"/>
  <c r="U137" i="20"/>
  <c r="U1029" i="20"/>
  <c r="U916" i="20"/>
  <c r="U1412" i="20"/>
  <c r="U209" i="20"/>
  <c r="U1429" i="20"/>
  <c r="U832" i="20"/>
  <c r="U1291" i="20"/>
  <c r="U1133" i="20"/>
  <c r="U1372" i="20"/>
  <c r="U1517" i="20"/>
  <c r="U1354" i="20"/>
  <c r="U148" i="20"/>
  <c r="U636" i="20"/>
  <c r="U236" i="20"/>
  <c r="U1203" i="20"/>
  <c r="U90" i="20"/>
  <c r="U177" i="20"/>
  <c r="U1240" i="20"/>
  <c r="U546" i="20"/>
  <c r="U1137" i="20"/>
  <c r="U1320" i="20"/>
  <c r="U194" i="20"/>
  <c r="U872" i="20"/>
  <c r="U1254" i="20"/>
  <c r="U220" i="20"/>
  <c r="U879" i="20"/>
  <c r="U52" i="20"/>
  <c r="U1454" i="20"/>
  <c r="U1324" i="20"/>
  <c r="U366" i="20"/>
  <c r="U772" i="20"/>
  <c r="U1269" i="20"/>
  <c r="U510" i="20"/>
  <c r="U1181" i="20"/>
  <c r="U858" i="20"/>
  <c r="U631" i="20"/>
  <c r="U817" i="20"/>
  <c r="U511" i="20"/>
  <c r="U200" i="20"/>
  <c r="U587" i="20"/>
  <c r="U1207" i="20"/>
  <c r="U1395" i="20"/>
  <c r="U1087" i="20"/>
  <c r="U1161" i="20"/>
  <c r="U863" i="20"/>
  <c r="U212" i="20"/>
  <c r="U1346" i="20"/>
  <c r="U1330" i="20"/>
  <c r="U1432" i="20"/>
  <c r="U1102" i="20"/>
  <c r="U72" i="20"/>
  <c r="U1488" i="20"/>
  <c r="U404" i="20"/>
  <c r="U145" i="20"/>
  <c r="U969" i="20"/>
  <c r="U811" i="20"/>
  <c r="U1270" i="20"/>
  <c r="U1077" i="20"/>
  <c r="U859" i="20"/>
  <c r="U173" i="20"/>
  <c r="U323" i="20"/>
  <c r="U524" i="20"/>
  <c r="U1358" i="20"/>
  <c r="U1305" i="20"/>
  <c r="U910" i="20"/>
  <c r="U25" i="20"/>
  <c r="U1125" i="20"/>
  <c r="U616" i="20"/>
  <c r="U1042" i="20"/>
  <c r="U281" i="20"/>
  <c r="U452" i="20"/>
  <c r="U938" i="20"/>
  <c r="U931" i="20"/>
  <c r="U970" i="20"/>
  <c r="U793" i="20"/>
  <c r="U1225" i="20"/>
  <c r="U527" i="20"/>
  <c r="U985" i="20"/>
  <c r="U85" i="20"/>
  <c r="U1376" i="20"/>
  <c r="U1193" i="20"/>
  <c r="U952" i="20"/>
  <c r="U430" i="20"/>
  <c r="U538" i="20"/>
  <c r="U684" i="20"/>
  <c r="U602" i="20"/>
  <c r="U1514" i="20"/>
  <c r="U1099" i="20"/>
  <c r="U455" i="20"/>
  <c r="U1014" i="20"/>
  <c r="U442" i="20"/>
  <c r="U303" i="20"/>
  <c r="U1355" i="20"/>
  <c r="U516" i="20"/>
  <c r="U82" i="20"/>
  <c r="U1293" i="20"/>
  <c r="U983" i="20"/>
  <c r="U437" i="20"/>
  <c r="U1243" i="20"/>
  <c r="U1327" i="20"/>
  <c r="U1150" i="20"/>
  <c r="U202" i="20"/>
  <c r="U543" i="20"/>
  <c r="U401" i="20"/>
  <c r="U290" i="20"/>
  <c r="U841" i="20"/>
  <c r="U106" i="20"/>
  <c r="U504" i="20"/>
  <c r="U987" i="20"/>
  <c r="U427" i="20"/>
  <c r="U1516" i="20"/>
  <c r="U701" i="20"/>
  <c r="U651" i="20"/>
  <c r="U1074" i="20"/>
  <c r="U1359" i="20"/>
  <c r="U1474" i="20"/>
  <c r="U814" i="20"/>
  <c r="U451" i="20"/>
  <c r="U537" i="20"/>
  <c r="U69" i="20"/>
  <c r="U1047" i="20"/>
  <c r="U411" i="20"/>
  <c r="U1073" i="20"/>
  <c r="U635" i="20"/>
  <c r="U615" i="20"/>
  <c r="U1061" i="20"/>
  <c r="U509" i="20"/>
  <c r="U1170" i="20"/>
  <c r="U705" i="20"/>
  <c r="U1420" i="20"/>
  <c r="U1286" i="20"/>
  <c r="U728" i="20"/>
  <c r="U1409" i="20"/>
  <c r="U1360" i="20"/>
  <c r="U1319" i="20"/>
  <c r="U152" i="20"/>
  <c r="U1222" i="20"/>
  <c r="U1378" i="20"/>
  <c r="U32" i="20"/>
  <c r="U163" i="20"/>
  <c r="U621" i="20"/>
  <c r="U1390" i="20"/>
  <c r="U167" i="20"/>
  <c r="U1235" i="20"/>
  <c r="U1511" i="20"/>
  <c r="U1179" i="20"/>
  <c r="U1361" i="20"/>
  <c r="U963" i="20"/>
  <c r="U1431" i="20"/>
  <c r="U907" i="20"/>
  <c r="U954" i="20"/>
  <c r="U800" i="20"/>
  <c r="U363" i="20"/>
  <c r="U27" i="20"/>
  <c r="U716" i="20"/>
  <c r="U1501" i="20"/>
  <c r="U254" i="20"/>
  <c r="U1278" i="20"/>
  <c r="U1034" i="20"/>
  <c r="U1404" i="20"/>
  <c r="U930" i="20"/>
  <c r="U840" i="20"/>
  <c r="U670" i="20"/>
  <c r="U1129" i="20"/>
  <c r="U713" i="20"/>
  <c r="U1262" i="20"/>
  <c r="U179" i="20"/>
  <c r="U1483" i="20"/>
  <c r="U1275" i="20"/>
  <c r="U1021" i="20"/>
  <c r="U74" i="20"/>
  <c r="U409" i="20"/>
  <c r="U109" i="20"/>
  <c r="U66" i="20"/>
  <c r="U1505" i="20"/>
  <c r="U175" i="20"/>
  <c r="U1097" i="20"/>
  <c r="U1036" i="20"/>
  <c r="U787" i="20"/>
  <c r="U1153" i="20"/>
  <c r="U780" i="20"/>
  <c r="U742" i="20"/>
  <c r="U1261" i="20"/>
  <c r="U591" i="20"/>
  <c r="U1030" i="20"/>
  <c r="U580" i="20"/>
  <c r="U1090" i="20"/>
  <c r="U1132" i="20"/>
  <c r="U1130" i="20"/>
  <c r="U1037" i="20"/>
  <c r="U664" i="20"/>
  <c r="U736" i="20"/>
  <c r="U1315" i="20"/>
  <c r="U277" i="20"/>
  <c r="U1011" i="20"/>
  <c r="U1470" i="20"/>
  <c r="U1323" i="20"/>
  <c r="U804" i="20"/>
  <c r="U164" i="20"/>
  <c r="U1459" i="20"/>
  <c r="U828" i="20"/>
  <c r="U438" i="20"/>
  <c r="U826" i="20"/>
  <c r="U632" i="20"/>
  <c r="U883" i="20"/>
  <c r="U976" i="20"/>
  <c r="U104" i="20"/>
  <c r="U1521" i="20"/>
  <c r="U1131" i="20"/>
  <c r="U45" i="20"/>
  <c r="U566" i="20"/>
  <c r="U192" i="20"/>
  <c r="U1250" i="20"/>
  <c r="U1475" i="20"/>
  <c r="U1397" i="20"/>
  <c r="U499" i="20"/>
  <c r="U405" i="20"/>
  <c r="U62" i="20"/>
  <c r="U1380" i="20"/>
  <c r="U207" i="20"/>
  <c r="U1495" i="20"/>
  <c r="U1457" i="20"/>
  <c r="U1003" i="20"/>
  <c r="U696" i="20"/>
  <c r="U211" i="20"/>
  <c r="U1089" i="20"/>
  <c r="U644" i="20"/>
  <c r="U1162" i="20"/>
  <c r="U1227" i="20"/>
  <c r="U1218" i="20"/>
  <c r="U1144" i="20"/>
  <c r="U1311" i="20"/>
  <c r="U831" i="20"/>
  <c r="U1438" i="20"/>
  <c r="U368" i="20"/>
  <c r="U1118" i="20"/>
  <c r="U397" i="20"/>
  <c r="U1423" i="20"/>
  <c r="U1022" i="20"/>
  <c r="U332" i="20"/>
  <c r="U650" i="20"/>
  <c r="U1065" i="20"/>
  <c r="U654" i="20"/>
  <c r="U986" i="20"/>
  <c r="U1294" i="20"/>
  <c r="U319" i="20"/>
  <c r="U864" i="20"/>
  <c r="U869" i="20"/>
  <c r="U329" i="20"/>
  <c r="U1068" i="20"/>
  <c r="U1076" i="20"/>
  <c r="U1027" i="20"/>
  <c r="U1302" i="20"/>
  <c r="U1479" i="20"/>
  <c r="U633" i="20"/>
  <c r="U1056" i="20"/>
  <c r="U1106" i="20"/>
  <c r="U833" i="20"/>
  <c r="U196" i="20"/>
  <c r="U642" i="20"/>
  <c r="U454" i="20"/>
  <c r="U624" i="20"/>
  <c r="U217" i="20"/>
  <c r="U1309" i="20"/>
  <c r="U86" i="20"/>
  <c r="U1499" i="20"/>
  <c r="U420" i="20"/>
  <c r="U183" i="20"/>
  <c r="U1051" i="20"/>
  <c r="U747" i="20"/>
  <c r="U1209" i="20"/>
  <c r="U1487" i="20"/>
  <c r="U1008" i="20"/>
  <c r="U440" i="20"/>
  <c r="U144" i="20"/>
  <c r="U412" i="20"/>
  <c r="U1009" i="20"/>
  <c r="U83" i="20"/>
  <c r="U943" i="20"/>
  <c r="U423" i="20"/>
  <c r="U717" i="20"/>
  <c r="U535" i="20"/>
  <c r="U722" i="20"/>
  <c r="U1386" i="20"/>
  <c r="U251" i="20"/>
  <c r="U1054" i="20"/>
  <c r="U47" i="20"/>
  <c r="U498" i="20"/>
  <c r="U1466" i="20"/>
  <c r="U166" i="20"/>
  <c r="U1142" i="20"/>
  <c r="U1114" i="20"/>
  <c r="U903" i="20"/>
  <c r="U496" i="20"/>
  <c r="U949" i="20"/>
  <c r="U139" i="20"/>
  <c r="U46" i="20"/>
  <c r="U48" i="20"/>
  <c r="U721" i="20"/>
  <c r="U795" i="20"/>
  <c r="U1167" i="20"/>
  <c r="U462" i="20"/>
  <c r="U1040" i="20"/>
  <c r="U1308" i="20"/>
  <c r="U1093" i="20"/>
  <c r="U115" i="20"/>
  <c r="U447" i="20"/>
  <c r="U950" i="20"/>
  <c r="U38" i="20"/>
  <c r="U29" i="20"/>
  <c r="U638" i="20"/>
  <c r="U1345" i="20"/>
  <c r="U1411" i="20"/>
  <c r="U108" i="20"/>
  <c r="U996" i="20"/>
  <c r="U1440" i="20"/>
  <c r="U247" i="20"/>
  <c r="U1023" i="20"/>
  <c r="U512" i="20"/>
  <c r="U490" i="20"/>
  <c r="U825" i="20"/>
  <c r="U915" i="20"/>
  <c r="U78" i="20"/>
  <c r="U441" i="20"/>
  <c r="U1201" i="20"/>
  <c r="U707" i="20"/>
  <c r="U59" i="20"/>
  <c r="U1285" i="20"/>
  <c r="U204" i="20"/>
  <c r="U182" i="20"/>
  <c r="U1508" i="20"/>
  <c r="U1005" i="20"/>
  <c r="U1258" i="20"/>
  <c r="U1522" i="20"/>
  <c r="U1383" i="20"/>
  <c r="U999" i="20"/>
  <c r="U777" i="20"/>
  <c r="U124" i="20"/>
  <c r="U1105" i="20"/>
  <c r="U518" i="20"/>
  <c r="U353" i="20"/>
  <c r="U322" i="20"/>
  <c r="U105" i="20"/>
  <c r="U614" i="20"/>
  <c r="U241" i="20"/>
  <c r="U623" i="20"/>
  <c r="U298" i="20"/>
  <c r="U379" i="20"/>
  <c r="U990" i="20"/>
  <c r="U834" i="20"/>
  <c r="U1421" i="20"/>
  <c r="U284" i="20"/>
  <c r="U339" i="20"/>
  <c r="U446" i="20"/>
  <c r="U1192" i="20"/>
  <c r="U1426" i="20"/>
  <c r="U1428" i="20"/>
  <c r="U287" i="20"/>
  <c r="U1215" i="20"/>
  <c r="U1251" i="20"/>
  <c r="U468" i="20"/>
  <c r="U1223" i="20"/>
  <c r="U201" i="20"/>
  <c r="U1001" i="20"/>
  <c r="U680" i="20"/>
  <c r="U682" i="20"/>
  <c r="U1157" i="20"/>
  <c r="U1083" i="20"/>
  <c r="U1080" i="20"/>
  <c r="U372" i="20"/>
  <c r="U913" i="20"/>
  <c r="U901" i="20"/>
  <c r="U39" i="20"/>
  <c r="U1012" i="20"/>
  <c r="U282" i="20"/>
  <c r="U923" i="20"/>
  <c r="U584" i="20"/>
  <c r="U1178" i="20"/>
  <c r="U291" i="20"/>
  <c r="U1233" i="20"/>
  <c r="U778" i="20"/>
  <c r="U1155" i="20"/>
  <c r="U671" i="20"/>
  <c r="U801" i="20"/>
  <c r="U1094" i="20"/>
  <c r="U871" i="20"/>
  <c r="U398" i="20"/>
  <c r="U1086" i="20"/>
  <c r="U955" i="20"/>
  <c r="U899" i="20"/>
  <c r="U693" i="20"/>
  <c r="U36" i="20"/>
  <c r="U1491" i="20"/>
  <c r="U1041" i="20"/>
  <c r="U690" i="20"/>
  <c r="U806" i="20"/>
  <c r="U1084" i="20"/>
  <c r="U1272" i="20"/>
  <c r="U1369" i="20"/>
  <c r="U1292" i="20"/>
  <c r="U335" i="20"/>
  <c r="U807" i="20"/>
  <c r="U674" i="20"/>
  <c r="U185" i="20"/>
  <c r="U176" i="20"/>
  <c r="U337" i="20"/>
  <c r="U661" i="20"/>
  <c r="U49" i="20"/>
  <c r="U1206" i="20"/>
  <c r="U53" i="20"/>
  <c r="U727" i="20"/>
  <c r="U140" i="20"/>
  <c r="U471" i="20"/>
  <c r="U630" i="20"/>
  <c r="U766" i="20"/>
  <c r="U415" i="20"/>
  <c r="U349" i="20"/>
  <c r="U628" i="20"/>
  <c r="U1198" i="20"/>
  <c r="U484" i="20"/>
  <c r="U1427" i="20"/>
  <c r="U1043" i="20"/>
  <c r="U1111" i="20"/>
  <c r="U263" i="20"/>
  <c r="U959" i="20"/>
  <c r="U341" i="20"/>
  <c r="U88" i="20"/>
  <c r="U1149" i="20"/>
  <c r="U1389" i="20"/>
  <c r="U982" i="20"/>
  <c r="U1104" i="20"/>
  <c r="U107" i="20"/>
  <c r="U920" i="20"/>
  <c r="U486" i="20"/>
  <c r="U905" i="20"/>
  <c r="U1482" i="20"/>
  <c r="U1204" i="20"/>
  <c r="U1326" i="20"/>
  <c r="U270" i="20"/>
  <c r="U1138" i="20"/>
  <c r="U1237" i="20"/>
  <c r="U317" i="20"/>
  <c r="U507" i="20"/>
  <c r="U846" i="20"/>
  <c r="U70" i="20"/>
  <c r="U1050" i="20"/>
  <c r="U469" i="20"/>
  <c r="U293" i="20"/>
  <c r="U849" i="20"/>
  <c r="U461" i="20"/>
  <c r="U885" i="20"/>
  <c r="U781" i="20"/>
  <c r="U593" i="20"/>
  <c r="U1289" i="20"/>
  <c r="U994" i="20"/>
  <c r="U835" i="20"/>
  <c r="U1321" i="20"/>
  <c r="U479" i="20"/>
  <c r="U919" i="20"/>
  <c r="U906" i="20"/>
  <c r="U997" i="20"/>
  <c r="U643" i="20"/>
  <c r="U374" i="20"/>
  <c r="U893" i="20"/>
  <c r="U992" i="20"/>
  <c r="U600" i="20"/>
  <c r="U962" i="20"/>
  <c r="U1136" i="20"/>
  <c r="U679" i="20"/>
  <c r="U1255" i="20"/>
  <c r="U1464" i="20"/>
  <c r="U193" i="20"/>
  <c r="U900" i="20"/>
  <c r="U1387" i="20"/>
  <c r="U700" i="20"/>
  <c r="U1296" i="20"/>
  <c r="U180" i="20"/>
  <c r="U360" i="20"/>
  <c r="U1160" i="20"/>
  <c r="U126" i="20"/>
  <c r="U1123" i="20"/>
  <c r="U862" i="20"/>
  <c r="U1284" i="20"/>
  <c r="U827" i="20"/>
  <c r="U458" i="20"/>
  <c r="U720" i="20"/>
  <c r="U1455" i="20"/>
  <c r="U542" i="20"/>
  <c r="U387" i="20"/>
  <c r="U960" i="20"/>
  <c r="U565" i="20"/>
  <c r="U1019" i="20"/>
  <c r="U483" i="20"/>
  <c r="U702" i="20"/>
  <c r="U1398" i="20"/>
  <c r="U1082" i="20"/>
  <c r="U974" i="20"/>
  <c r="U64" i="20"/>
  <c r="U599" i="20"/>
  <c r="U1101" i="20"/>
  <c r="U1066" i="20"/>
  <c r="U1507" i="20"/>
  <c r="U1044" i="20"/>
  <c r="U662" i="20"/>
  <c r="U1085" i="20"/>
  <c r="U611" i="20"/>
  <c r="U1108" i="20"/>
  <c r="U1370" i="20"/>
  <c r="U741" i="20"/>
  <c r="U1290" i="20"/>
  <c r="U118" i="20"/>
  <c r="U245" i="20"/>
  <c r="U1128" i="20"/>
  <c r="U967" i="20"/>
  <c r="U1071" i="20"/>
  <c r="U248" i="20"/>
  <c r="U855" i="20"/>
  <c r="U1000" i="20"/>
  <c r="U1318" i="20"/>
  <c r="U30" i="20"/>
  <c r="U1234" i="20"/>
  <c r="U89" i="20"/>
  <c r="U1298" i="20"/>
  <c r="U1263" i="20"/>
  <c r="U473" i="20"/>
  <c r="U925" i="20"/>
  <c r="U153" i="20"/>
  <c r="U459" i="20"/>
  <c r="U1238" i="20"/>
  <c r="U797" i="20"/>
  <c r="U1509" i="20"/>
  <c r="U1196" i="20"/>
  <c r="U492" i="20"/>
  <c r="U1303" i="20"/>
  <c r="U1281" i="20"/>
  <c r="U848" i="20"/>
  <c r="U1154" i="20"/>
  <c r="U845" i="20"/>
  <c r="U753" i="20"/>
  <c r="U1248" i="20"/>
  <c r="U1349" i="20"/>
  <c r="U1417" i="20"/>
  <c r="U99" i="20"/>
  <c r="U575" i="20"/>
  <c r="U24" i="20"/>
  <c r="U56" i="20"/>
  <c r="U934" i="20"/>
  <c r="U225" i="20"/>
  <c r="U1100" i="20"/>
  <c r="U1026" i="20"/>
  <c r="U946" i="20"/>
  <c r="U573" i="20"/>
  <c r="U224" i="20"/>
  <c r="U1279" i="20"/>
  <c r="U886" i="20"/>
  <c r="U324" i="20"/>
  <c r="U794" i="20"/>
  <c r="U708" i="20"/>
  <c r="U802" i="20"/>
  <c r="U519" i="20"/>
  <c r="U529" i="20"/>
  <c r="U311" i="20"/>
  <c r="U568" i="20"/>
  <c r="U596" i="20"/>
  <c r="U485" i="20"/>
  <c r="U54" i="20"/>
  <c r="U948" i="20"/>
  <c r="U1425" i="20"/>
  <c r="U274" i="20"/>
  <c r="U1515" i="20"/>
  <c r="U989" i="20"/>
  <c r="U574" i="20"/>
  <c r="U75" i="20"/>
  <c r="U881" i="20"/>
  <c r="U939" i="20"/>
  <c r="U844" i="20"/>
  <c r="U230" i="20"/>
  <c r="U1212" i="20"/>
  <c r="U221" i="20"/>
  <c r="U1121" i="20"/>
  <c r="U235" i="20"/>
  <c r="U718" i="20"/>
  <c r="U785" i="20"/>
  <c r="U1490" i="20"/>
  <c r="U1146" i="20"/>
  <c r="U1049" i="20"/>
  <c r="U757" i="20"/>
  <c r="U758" i="20"/>
  <c r="U1356" i="20"/>
  <c r="U213" i="20"/>
  <c r="U944" i="20"/>
  <c r="U1334" i="20"/>
  <c r="U1107" i="20"/>
  <c r="U1396" i="20"/>
  <c r="U28" i="20"/>
  <c r="U1283" i="20"/>
  <c r="U655" i="20"/>
  <c r="U1436" i="20"/>
  <c r="U957" i="20"/>
  <c r="U1441" i="20"/>
  <c r="U365" i="20"/>
  <c r="U1496" i="20"/>
  <c r="U882" i="20"/>
  <c r="U847" i="20"/>
  <c r="U289" i="20"/>
  <c r="U1067" i="20"/>
  <c r="U111" i="20"/>
  <c r="U1147" i="20"/>
  <c r="U1182" i="20"/>
  <c r="U887" i="20"/>
  <c r="U911" i="20"/>
  <c r="U1478" i="20"/>
  <c r="U313" i="20"/>
  <c r="U1060" i="20"/>
  <c r="U55" i="20"/>
  <c r="U110" i="20"/>
  <c r="U71" i="20"/>
  <c r="U188" i="20"/>
  <c r="U1497" i="20"/>
  <c r="U926" i="20"/>
  <c r="U853" i="20"/>
  <c r="U1332" i="20"/>
  <c r="U275" i="20"/>
  <c r="U1310" i="20"/>
  <c r="U786" i="20"/>
  <c r="U1268" i="20"/>
  <c r="U426" i="20"/>
  <c r="U1063" i="20"/>
  <c r="U759" i="20"/>
  <c r="U1055" i="20"/>
  <c r="U1231" i="20"/>
  <c r="U133" i="20"/>
  <c r="U1489" i="20"/>
  <c r="U239" i="20"/>
  <c r="U1010" i="20"/>
  <c r="U1249" i="20"/>
  <c r="U666" i="20"/>
  <c r="U958" i="20"/>
  <c r="U1371" i="20"/>
  <c r="U1208" i="20"/>
  <c r="U686" i="20"/>
  <c r="U343" i="20"/>
  <c r="U993" i="20"/>
  <c r="U1216" i="20"/>
  <c r="U1500" i="20"/>
  <c r="U170" i="20"/>
  <c r="U233" i="20"/>
  <c r="U402" i="20"/>
  <c r="U922" i="20"/>
  <c r="U464" i="20"/>
  <c r="U395" i="20"/>
  <c r="U528" i="20"/>
  <c r="U383" i="20"/>
  <c r="U672" i="20"/>
  <c r="U60" i="20"/>
  <c r="U1336" i="20"/>
  <c r="U1447" i="20"/>
  <c r="U1185" i="20"/>
  <c r="U273" i="20"/>
  <c r="U73" i="20"/>
  <c r="U243" i="20"/>
  <c r="U150" i="20"/>
  <c r="U932" i="20"/>
  <c r="U338" i="20"/>
  <c r="U481" i="20"/>
  <c r="U1126" i="20"/>
  <c r="U1503" i="20"/>
  <c r="U936" i="20"/>
  <c r="U1242" i="20"/>
  <c r="U917" i="20"/>
  <c r="U433" i="20"/>
  <c r="U520" i="20"/>
  <c r="U299" i="20"/>
  <c r="U1069" i="20"/>
  <c r="U612" i="20"/>
  <c r="U1013" i="20"/>
  <c r="U1476" i="20"/>
  <c r="U361" i="20"/>
  <c r="U362" i="20"/>
  <c r="U280" i="20"/>
  <c r="U1463" i="20"/>
  <c r="U539" i="20"/>
  <c r="U577" i="20"/>
  <c r="U101" i="20"/>
  <c r="U292" i="20"/>
  <c r="U65" i="20"/>
  <c r="U912" i="20"/>
  <c r="U1316" i="20"/>
  <c r="U1148" i="20"/>
  <c r="U770" i="20"/>
  <c r="U971" i="20"/>
  <c r="U320" i="20"/>
  <c r="U1394" i="20"/>
  <c r="U181" i="20"/>
  <c r="U294" i="20"/>
  <c r="U733" i="20"/>
  <c r="U891" i="20"/>
  <c r="U641" i="20"/>
  <c r="U808" i="20"/>
  <c r="U1187" i="20"/>
  <c r="U436" i="20"/>
  <c r="U541" i="20"/>
  <c r="U113" i="20"/>
  <c r="U95" i="20"/>
  <c r="U1151" i="20"/>
  <c r="U453" i="20"/>
  <c r="U773" i="20"/>
  <c r="U1493" i="20"/>
  <c r="U435" i="20"/>
  <c r="U342" i="20"/>
  <c r="U667" i="20"/>
  <c r="U308" i="20"/>
  <c r="U265" i="20"/>
  <c r="U515" i="20"/>
  <c r="U735" i="20"/>
  <c r="U1245" i="20"/>
  <c r="U1169" i="20"/>
  <c r="U610" i="20"/>
  <c r="U1112" i="20"/>
  <c r="U1451" i="20"/>
  <c r="U1377" i="20"/>
  <c r="U796" i="20"/>
  <c r="U1252" i="20"/>
  <c r="U253" i="20"/>
  <c r="U444" i="20"/>
  <c r="U386" i="20"/>
  <c r="U756" i="20"/>
  <c r="U768" i="20"/>
  <c r="U1300" i="20"/>
  <c r="U259" i="20"/>
  <c r="U788" i="20"/>
  <c r="U730" i="20"/>
  <c r="U392" i="20"/>
  <c r="U93" i="20"/>
  <c r="U227" i="20"/>
  <c r="U381" i="20"/>
  <c r="U460" i="20"/>
  <c r="U246" i="20"/>
  <c r="U1164" i="20"/>
  <c r="U102" i="20"/>
  <c r="U408" i="20"/>
  <c r="U1510" i="20"/>
  <c r="U1064" i="20"/>
  <c r="U552" i="20"/>
  <c r="U1096" i="20"/>
  <c r="U514" i="20"/>
  <c r="U548" i="20"/>
  <c r="U703" i="20"/>
  <c r="U706" i="20"/>
  <c r="U975" i="20"/>
  <c r="U114" i="20"/>
  <c r="U393" i="20"/>
  <c r="U413" i="20"/>
  <c r="U1191" i="20"/>
  <c r="U799" i="20"/>
  <c r="U668" i="20"/>
  <c r="U724" i="20"/>
  <c r="U609" i="20"/>
  <c r="U1400" i="20"/>
  <c r="U174" i="20"/>
  <c r="U1239" i="20"/>
  <c r="U373" i="20"/>
  <c r="U41" i="20"/>
  <c r="U1033" i="20"/>
  <c r="U1229" i="20"/>
  <c r="U1363" i="20"/>
  <c r="U399" i="20"/>
  <c r="U829" i="20"/>
  <c r="U852" i="20"/>
  <c r="U1408" i="20"/>
  <c r="U367" i="20"/>
  <c r="U965" i="20"/>
  <c r="U810" i="20"/>
  <c r="U536" i="20"/>
  <c r="U579" i="20"/>
  <c r="U336" i="20"/>
  <c r="U619" i="20"/>
  <c r="U540" i="20"/>
  <c r="U390" i="20"/>
  <c r="U1415" i="20"/>
  <c r="U403" i="20"/>
  <c r="U627" i="20"/>
  <c r="U1220" i="20"/>
  <c r="U1344" i="20"/>
  <c r="U822" i="20"/>
  <c r="U400" i="20"/>
  <c r="U874" i="20"/>
  <c r="U331" i="20"/>
  <c r="U1329" i="20"/>
  <c r="U169" i="20"/>
  <c r="U1156" i="20"/>
  <c r="U425" i="20"/>
  <c r="U1433" i="20"/>
  <c r="U506" i="20"/>
  <c r="U1288" i="20"/>
  <c r="U888" i="20"/>
  <c r="U1391" i="20"/>
  <c r="U1177" i="20"/>
  <c r="U1122" i="20"/>
  <c r="U262" i="20"/>
  <c r="U205" i="20"/>
  <c r="U186" i="20"/>
  <c r="U622" i="20"/>
  <c r="U1139" i="20"/>
  <c r="U158" i="20"/>
  <c r="U861" i="20"/>
  <c r="U1165" i="20"/>
  <c r="U1295" i="20"/>
  <c r="U740" i="20"/>
  <c r="U1337" i="20"/>
  <c r="U1339" i="20"/>
  <c r="U1152" i="20"/>
  <c r="U391" i="20"/>
  <c r="U762" i="20"/>
  <c r="U301" i="20"/>
  <c r="U151" i="20"/>
  <c r="U162" i="20"/>
  <c r="U1119" i="20"/>
  <c r="U860" i="20"/>
  <c r="U880" i="20"/>
  <c r="U128" i="20"/>
  <c r="U321" i="20"/>
  <c r="U260" i="20"/>
  <c r="U581" i="20"/>
  <c r="U1232" i="20"/>
  <c r="U1416" i="20"/>
  <c r="U665" i="20"/>
  <c r="U1486" i="20"/>
  <c r="U1325" i="20"/>
  <c r="U561" i="20"/>
  <c r="U564" i="20"/>
  <c r="U123" i="20"/>
  <c r="U555" i="20"/>
  <c r="U1506" i="20"/>
  <c r="U234" i="20"/>
  <c r="U1266" i="20"/>
  <c r="U1350" i="20"/>
  <c r="U1007" i="20"/>
  <c r="U131" i="20"/>
  <c r="U1367" i="20"/>
  <c r="U316" i="20"/>
  <c r="U389" i="20"/>
  <c r="U601" i="20"/>
  <c r="U719" i="20"/>
  <c r="U1163" i="20"/>
  <c r="U1070" i="20"/>
  <c r="U764" i="20"/>
  <c r="U1467" i="20"/>
  <c r="U97" i="20"/>
  <c r="U348" i="20"/>
  <c r="U745" i="20"/>
  <c r="U1079" i="20"/>
  <c r="U723" i="20"/>
  <c r="U1304" i="20"/>
  <c r="U1392" i="20"/>
  <c r="U1174" i="20"/>
  <c r="U606" i="20"/>
  <c r="U744" i="20"/>
  <c r="U388" i="20"/>
  <c r="U866" i="20"/>
  <c r="U819" i="20"/>
  <c r="U890" i="20"/>
  <c r="U663" i="20"/>
  <c r="U908" i="20"/>
  <c r="U419" i="20"/>
  <c r="U784" i="20"/>
  <c r="U676" i="20"/>
  <c r="U629" i="20"/>
  <c r="U553" i="20"/>
  <c r="U1039" i="20"/>
  <c r="U34" i="20"/>
  <c r="U306" i="20"/>
  <c r="U530" i="20"/>
  <c r="U1205" i="20"/>
  <c r="U789" i="20"/>
  <c r="U267" i="20"/>
  <c r="U1443" i="20"/>
  <c r="U1313" i="20"/>
  <c r="U1419" i="20"/>
  <c r="U774" i="20"/>
  <c r="U1236" i="20"/>
  <c r="U385" i="20"/>
  <c r="U1195" i="20"/>
  <c r="U330" i="20"/>
  <c r="U896" i="20"/>
  <c r="U889" i="20"/>
  <c r="U238" i="20"/>
  <c r="U1226" i="20"/>
  <c r="U1168" i="20"/>
  <c r="U1366" i="20"/>
  <c r="U763" i="20"/>
  <c r="U927" i="20"/>
  <c r="U1140" i="20"/>
  <c r="U346" i="20"/>
  <c r="U1211" i="20"/>
  <c r="U909" i="20"/>
  <c r="U256" i="20"/>
  <c r="U977" i="20"/>
  <c r="U450" i="20"/>
  <c r="U752" i="20"/>
  <c r="U37" i="20"/>
  <c r="U1200" i="20"/>
  <c r="U1485" i="20"/>
  <c r="U767" i="20"/>
  <c r="U625" i="20"/>
  <c r="U1018" i="20"/>
  <c r="U1035" i="20"/>
  <c r="U355" i="20"/>
  <c r="U1145" i="20"/>
  <c r="U956" i="20"/>
  <c r="U836" i="20"/>
  <c r="U67" i="20"/>
  <c r="U295" i="20"/>
  <c r="U1341" i="20"/>
  <c r="U521" i="20"/>
  <c r="U1217" i="20"/>
  <c r="U1078" i="20"/>
  <c r="U685" i="20"/>
  <c r="U1402" i="20"/>
  <c r="U208" i="20"/>
  <c r="U1260" i="20"/>
  <c r="U80" i="20"/>
  <c r="U467" i="20"/>
  <c r="U505" i="20"/>
  <c r="U1273" i="20"/>
  <c r="U928" i="20"/>
  <c r="U695" i="20"/>
  <c r="U347" i="20"/>
  <c r="U532" i="20"/>
  <c r="U1385" i="20"/>
  <c r="U1365" i="20"/>
  <c r="U878" i="20"/>
  <c r="U503" i="20"/>
  <c r="U677" i="20"/>
  <c r="U1280" i="20"/>
  <c r="U357" i="20"/>
  <c r="U57" i="20"/>
  <c r="U714" i="20"/>
  <c r="U1183" i="20"/>
  <c r="U122" i="20"/>
  <c r="U937" i="20"/>
  <c r="U675" i="20"/>
  <c r="U605" i="20"/>
  <c r="U1504" i="20"/>
  <c r="U572" i="20"/>
  <c r="U1379" i="20"/>
  <c r="U1518" i="20"/>
  <c r="U870" i="20"/>
  <c r="U410" i="20"/>
  <c r="U1159" i="20"/>
  <c r="U414" i="20"/>
  <c r="U189" i="20"/>
  <c r="U583" i="20"/>
  <c r="U1299" i="20"/>
  <c r="U1414" i="20"/>
  <c r="U618" i="20"/>
  <c r="U1343" i="20"/>
  <c r="U1172" i="20"/>
  <c r="U867" i="20"/>
  <c r="U42" i="20"/>
  <c r="U352" i="20"/>
  <c r="U475" i="20"/>
  <c r="U187" i="20"/>
  <c r="U673" i="20"/>
  <c r="U597" i="20"/>
  <c r="U184" i="20"/>
  <c r="U1244" i="20"/>
  <c r="U947" i="20"/>
  <c r="U562" i="20"/>
  <c r="U692" i="20"/>
  <c r="U653" i="20"/>
  <c r="U218" i="20"/>
  <c r="U1439" i="20"/>
  <c r="U904" i="20"/>
  <c r="U1328" i="20"/>
  <c r="U1430" i="20"/>
  <c r="U1115" i="20"/>
  <c r="U582" i="20"/>
  <c r="U569" i="20"/>
  <c r="U1317" i="20"/>
  <c r="U470" i="20"/>
  <c r="U63" i="20"/>
  <c r="U58" i="20"/>
  <c r="U171" i="20"/>
  <c r="U842" i="20"/>
  <c r="U973" i="20"/>
  <c r="U902" i="20"/>
  <c r="U935" i="20"/>
  <c r="U1512" i="20"/>
  <c r="U474" i="20"/>
  <c r="U1124" i="20"/>
  <c r="U898" i="20"/>
  <c r="U678" i="20"/>
  <c r="U951" i="20"/>
  <c r="U443" i="20"/>
  <c r="U830" i="20"/>
  <c r="U620" i="20"/>
  <c r="U531" i="20"/>
  <c r="U266" i="20"/>
  <c r="U310" i="20"/>
  <c r="U820" i="20"/>
  <c r="U1230" i="20"/>
  <c r="U135" i="20"/>
  <c r="U1072" i="20"/>
  <c r="U953" i="20"/>
  <c r="U1210" i="20"/>
  <c r="U1002" i="20"/>
  <c r="U1175" i="20"/>
  <c r="U309" i="20"/>
  <c r="U1202" i="20"/>
  <c r="U897" i="20"/>
  <c r="U1189" i="20"/>
  <c r="U500" i="20"/>
  <c r="U305" i="20"/>
  <c r="U418" i="20"/>
  <c r="U798" i="20"/>
  <c r="U749" i="20"/>
  <c r="U1460" i="20"/>
  <c r="U1494" i="20"/>
  <c r="U738" i="20"/>
  <c r="U1287" i="20"/>
  <c r="U865" i="20"/>
  <c r="U429" i="20"/>
  <c r="U394" i="20"/>
  <c r="U640" i="20"/>
  <c r="U821" i="20"/>
  <c r="U1424" i="20"/>
  <c r="U350" i="20"/>
  <c r="U1095" i="20"/>
  <c r="U269" i="20"/>
  <c r="U1477" i="20"/>
  <c r="U1117" i="20"/>
  <c r="U116" i="20"/>
  <c r="U1520" i="20"/>
  <c r="U1406" i="20"/>
  <c r="U816" i="20"/>
  <c r="U1098" i="20"/>
  <c r="U210" i="20"/>
  <c r="U1081" i="20"/>
  <c r="U750" i="20"/>
  <c r="U215" i="20"/>
  <c r="U1435" i="20"/>
  <c r="U1188" i="20"/>
  <c r="U1444" i="20"/>
  <c r="U1445" i="20"/>
  <c r="U249" i="20"/>
  <c r="U1450" i="20"/>
  <c r="U488" i="20"/>
  <c r="U136" i="20"/>
  <c r="U480" i="20"/>
  <c r="U1110" i="20"/>
  <c r="U271" i="20"/>
  <c r="U812" i="20"/>
  <c r="U746" i="20"/>
  <c r="U424" i="20"/>
  <c r="U237" i="20"/>
  <c r="U155" i="20"/>
  <c r="U190" i="20"/>
  <c r="U359" i="20"/>
  <c r="U333" i="20"/>
  <c r="U961" i="20"/>
  <c r="U1422" i="20"/>
  <c r="U272" i="20"/>
  <c r="U138" i="20"/>
  <c r="U232" i="20"/>
  <c r="U734" i="20"/>
  <c r="U877" i="20"/>
  <c r="U813" i="20"/>
  <c r="U417" i="20"/>
  <c r="U364" i="20"/>
  <c r="U1046" i="20"/>
  <c r="U228" i="20"/>
  <c r="U229" i="20"/>
  <c r="U43" i="20"/>
  <c r="U585" i="20"/>
  <c r="U1031" i="20"/>
  <c r="U687" i="20"/>
  <c r="U567" i="20"/>
  <c r="U683" i="20"/>
  <c r="U264" i="20"/>
  <c r="U465" i="20"/>
  <c r="U551" i="20"/>
  <c r="U1092" i="20"/>
  <c r="U1312" i="20"/>
  <c r="U161" i="20"/>
  <c r="U491" i="20"/>
  <c r="U1059" i="20"/>
  <c r="U791" i="20"/>
  <c r="U380" i="20"/>
  <c r="U608" i="20"/>
  <c r="U268" i="20"/>
  <c r="U286" i="20"/>
  <c r="U199" i="20"/>
  <c r="U739" i="20"/>
  <c r="U1158" i="20"/>
  <c r="U1314" i="20"/>
  <c r="U709" i="20"/>
  <c r="U434" i="20"/>
  <c r="U790" i="20"/>
  <c r="U91" i="20"/>
  <c r="U508" i="20"/>
  <c r="U1214" i="20"/>
  <c r="U396" i="20"/>
  <c r="U125" i="20"/>
  <c r="U924" i="20"/>
  <c r="U792" i="20"/>
  <c r="U1246" i="20"/>
  <c r="U725" i="20"/>
  <c r="U921" i="20"/>
  <c r="U334" i="20"/>
  <c r="U1194" i="20"/>
  <c r="U1120" i="20"/>
  <c r="U1173" i="20"/>
  <c r="U1472" i="20"/>
  <c r="U1025" i="20"/>
  <c r="U1274" i="20"/>
  <c r="U81" i="20"/>
  <c r="U1465" i="20"/>
  <c r="U1020" i="20"/>
  <c r="U31" i="20"/>
  <c r="U493" i="20"/>
  <c r="U314" i="20"/>
  <c r="U659" i="20"/>
  <c r="U1306" i="20"/>
  <c r="U783" i="20"/>
  <c r="U258" i="20"/>
  <c r="U1264" i="20"/>
  <c r="U1028" i="20"/>
  <c r="U472" i="20"/>
  <c r="U613" i="20"/>
  <c r="U255" i="20"/>
  <c r="U1322" i="20"/>
  <c r="U534" i="20"/>
  <c r="U1134" i="20"/>
  <c r="U477" i="20"/>
  <c r="U594" i="20"/>
  <c r="U1335" i="20"/>
  <c r="U371" i="20"/>
  <c r="U559" i="20"/>
  <c r="U466" i="20"/>
  <c r="U231" i="20"/>
  <c r="U588" i="20"/>
  <c r="U1297" i="20"/>
  <c r="U476" i="20"/>
  <c r="U279" i="20"/>
  <c r="U1241" i="20"/>
  <c r="U884" i="20"/>
  <c r="U1353" i="20"/>
  <c r="U815" i="20"/>
  <c r="U1015" i="20"/>
  <c r="U557" i="20"/>
  <c r="U1282" i="20"/>
  <c r="U1228" i="20"/>
  <c r="U226" i="20"/>
  <c r="U489" i="20"/>
  <c r="U1224" i="20"/>
  <c r="U1434" i="20"/>
  <c r="U1480" i="20"/>
  <c r="U445" i="20"/>
  <c r="U771" i="20"/>
  <c r="U647" i="20"/>
  <c r="U494" i="20"/>
  <c r="U1057" i="20"/>
  <c r="U857" i="20"/>
  <c r="U1301" i="20"/>
  <c r="U550" i="20"/>
  <c r="U704" i="20"/>
  <c r="U100" i="20"/>
  <c r="U1458" i="20"/>
  <c r="U803" i="20"/>
  <c r="U837" i="20"/>
  <c r="U729" i="20"/>
  <c r="U315" i="20"/>
  <c r="U76" i="20"/>
  <c r="U712" i="20"/>
  <c r="U1452" i="20"/>
  <c r="U1265" i="20"/>
  <c r="U1038" i="20"/>
  <c r="U146" i="20"/>
  <c r="U495" i="20"/>
  <c r="U1184" i="20"/>
  <c r="U296" i="20"/>
  <c r="U854" i="20"/>
  <c r="U697" i="20"/>
  <c r="U328" i="20"/>
  <c r="U1471" i="20"/>
  <c r="U1180" i="20"/>
  <c r="U779" i="20"/>
  <c r="U203" i="20"/>
  <c r="U1307" i="20"/>
  <c r="U715" i="20"/>
  <c r="U776" i="20"/>
  <c r="U354" i="20"/>
  <c r="U406" i="20"/>
  <c r="U589" i="20"/>
  <c r="U1219" i="20"/>
  <c r="U345" i="20"/>
  <c r="U285" i="20"/>
  <c r="U1519" i="20"/>
  <c r="U617" i="20"/>
  <c r="U1357" i="20"/>
  <c r="U843" i="20"/>
  <c r="U775" i="20"/>
  <c r="U809" i="20"/>
  <c r="U1276" i="20"/>
  <c r="U1473" i="20"/>
  <c r="U1257" i="20"/>
  <c r="U1075" i="20"/>
  <c r="U549" i="20"/>
  <c r="U1048" i="20"/>
  <c r="U141" i="20"/>
  <c r="U517" i="20"/>
  <c r="U689" i="20"/>
  <c r="U1384" i="20"/>
  <c r="U1058" i="20"/>
  <c r="U933" i="20"/>
  <c r="U1484" i="20"/>
  <c r="U657" i="20"/>
  <c r="U1197" i="20"/>
  <c r="U121" i="20"/>
  <c r="U805" i="20"/>
  <c r="U1052" i="20"/>
  <c r="U876" i="20"/>
  <c r="U1213" i="20"/>
  <c r="U637" i="20"/>
  <c r="U979" i="20"/>
  <c r="U369" i="20"/>
  <c r="U760" i="20"/>
  <c r="U554" i="20"/>
  <c r="U737" i="20"/>
  <c r="U571" i="20"/>
  <c r="U1199" i="20"/>
  <c r="U818" i="20"/>
  <c r="U765" i="20"/>
  <c r="U159" i="20"/>
  <c r="U966" i="20"/>
  <c r="U1448" i="20"/>
  <c r="U1116" i="20"/>
  <c r="U1088" i="20"/>
  <c r="U711" i="20"/>
  <c r="U1418" i="20"/>
  <c r="U242" i="20"/>
  <c r="U1373" i="20"/>
  <c r="U988" i="20"/>
  <c r="U318" i="20"/>
  <c r="U376" i="20"/>
  <c r="U1347" i="20"/>
  <c r="U1045" i="20"/>
  <c r="U456" i="20"/>
  <c r="U216" i="20"/>
  <c r="U94" i="20"/>
  <c r="U782" i="20"/>
  <c r="U26" i="20"/>
  <c r="U129" i="20"/>
  <c r="U694" i="20"/>
  <c r="U497" i="20"/>
  <c r="U304" i="20"/>
  <c r="U326" i="20"/>
  <c r="U240" i="20"/>
  <c r="U972" i="20"/>
  <c r="U1388" i="20"/>
  <c r="U1368" i="20"/>
  <c r="U895" i="20"/>
  <c r="U92" i="20"/>
  <c r="U384" i="20"/>
  <c r="U681" i="20"/>
  <c r="U117" i="20"/>
  <c r="U545" i="20"/>
  <c r="U607" i="20"/>
  <c r="U868" i="20"/>
  <c r="U1331" i="20"/>
  <c r="U751" i="20"/>
  <c r="U431" i="20"/>
  <c r="U487" i="20"/>
  <c r="U1449" i="20"/>
  <c r="U570" i="20"/>
  <c r="U603" i="20"/>
  <c r="U463" i="20"/>
  <c r="U160" i="20"/>
  <c r="U929" i="20"/>
  <c r="U416" i="20"/>
  <c r="U288" i="20"/>
  <c r="U634" i="20"/>
  <c r="U77" i="20"/>
  <c r="U748" i="20"/>
  <c r="U710" i="20"/>
  <c r="U1221" i="20"/>
  <c r="U407" i="20"/>
  <c r="U761" i="20"/>
  <c r="U652" i="20"/>
  <c r="U598" i="20"/>
  <c r="U448" i="20"/>
  <c r="U1103" i="20"/>
  <c r="U250" i="20"/>
  <c r="U991" i="20"/>
  <c r="U823" i="20"/>
  <c r="U945" i="20"/>
  <c r="U377" i="20"/>
  <c r="U307" i="20"/>
  <c r="U1256" i="20"/>
  <c r="U103" i="20"/>
  <c r="U639" i="20"/>
  <c r="U1498" i="20"/>
  <c r="U1032" i="20"/>
  <c r="U223" i="20"/>
  <c r="U178" i="20"/>
  <c r="U964" i="20"/>
  <c r="U839" i="20"/>
  <c r="U513" i="20"/>
  <c r="U998" i="20"/>
  <c r="U578" i="20"/>
  <c r="U261" i="20"/>
  <c r="U743" i="20"/>
  <c r="U1113" i="20"/>
  <c r="U457" i="20"/>
  <c r="U688" i="20"/>
  <c r="U856" i="20"/>
  <c r="U168" i="20"/>
  <c r="U824" i="20"/>
  <c r="U646" i="20"/>
  <c r="U1375" i="20"/>
  <c r="U1176" i="20"/>
  <c r="U1062" i="20"/>
  <c r="U156" i="20"/>
  <c r="U87" i="20"/>
  <c r="U1446" i="20"/>
  <c r="U502" i="20"/>
  <c r="U940" i="20"/>
  <c r="U558" i="20"/>
  <c r="U23" i="20"/>
  <c r="U1267" i="20"/>
  <c r="U576" i="20"/>
  <c r="U283" i="20"/>
  <c r="U522" i="20"/>
  <c r="U1453" i="20"/>
  <c r="U44" i="20"/>
  <c r="U312" i="20"/>
  <c r="U658" i="20"/>
  <c r="U375" i="20"/>
  <c r="U1442" i="20"/>
  <c r="U142" i="20"/>
  <c r="U1502" i="20"/>
  <c r="U370" i="20"/>
  <c r="U482" i="20"/>
  <c r="U120" i="20"/>
  <c r="U563" i="20"/>
  <c r="U351" i="20"/>
  <c r="U754" i="20"/>
  <c r="U669" i="20"/>
  <c r="U875" i="20"/>
  <c r="U1342" i="20"/>
  <c r="U626" i="20"/>
  <c r="U995" i="20"/>
  <c r="U1338" i="20"/>
  <c r="U79" i="20"/>
  <c r="U769" i="20"/>
  <c r="U894" i="20"/>
  <c r="U1513" i="20"/>
  <c r="U157" i="20"/>
  <c r="U698" i="20"/>
  <c r="U165" i="20"/>
  <c r="U154" i="20"/>
  <c r="U428" i="20"/>
  <c r="U1413" i="20"/>
  <c r="U1171" i="20"/>
  <c r="U119" i="20"/>
  <c r="U526" i="20"/>
  <c r="U222" i="20"/>
  <c r="U197" i="20"/>
  <c r="U149" i="20"/>
  <c r="U1127" i="20"/>
  <c r="U1277" i="20"/>
  <c r="U691" i="20"/>
  <c r="U980" i="20"/>
  <c r="U1401" i="20"/>
  <c r="U1247" i="20"/>
  <c r="U219" i="20"/>
  <c r="U1481" i="20"/>
  <c r="U592" i="20"/>
  <c r="U358" i="20"/>
  <c r="U838" i="20"/>
  <c r="U1393" i="20"/>
  <c r="U302" i="20"/>
  <c r="U1437" i="20"/>
  <c r="U134" i="20"/>
  <c r="U942" i="20"/>
  <c r="U378" i="20"/>
  <c r="U595" i="20"/>
  <c r="U586" i="20"/>
  <c r="U1004" i="20"/>
  <c r="U33" i="20"/>
  <c r="U382" i="20"/>
  <c r="U533" i="20"/>
  <c r="U1053" i="20"/>
  <c r="U1492" i="20"/>
  <c r="U1364" i="20"/>
  <c r="U325" i="20"/>
  <c r="U731" i="20"/>
  <c r="U892" i="20"/>
  <c r="U1006" i="20"/>
  <c r="U645" i="20"/>
  <c r="U1403" i="20"/>
  <c r="U732" i="20"/>
  <c r="U112" i="20"/>
  <c r="U851" i="20"/>
  <c r="U1348" i="20"/>
  <c r="U214" i="20"/>
  <c r="U1017" i="20"/>
  <c r="U50" i="20"/>
  <c r="U547" i="20"/>
  <c r="U914" i="20"/>
  <c r="U590" i="20"/>
  <c r="U356" i="20"/>
  <c r="U61" i="20"/>
  <c r="AT23" i="21"/>
  <c r="AT10" i="21"/>
  <c r="AR9" i="21"/>
  <c r="AS21" i="21"/>
  <c r="AT7" i="21"/>
  <c r="AT25" i="21"/>
  <c r="AS2" i="21" l="1"/>
  <c r="AX8" i="21"/>
</calcChain>
</file>

<file path=xl/comments1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1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3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5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6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1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7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8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Future.Interpolation</t>
        </r>
        <r>
          <rPr>
            <sz val="12"/>
            <color indexed="81"/>
            <rFont val="Tahoma"/>
            <family val="2"/>
          </rPr>
          <t xml:space="preserve">
The interpolation method to be used for futures' start discount factor; when implying forwards from pairs of discount factors.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6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D108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D109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9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7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8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10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  <comment ref="E71" authorId="0">
      <text>
        <r>
          <rPr>
            <u/>
            <sz val="12"/>
            <color indexed="39"/>
            <rFont val="Tahoma"/>
            <family val="2"/>
          </rPr>
          <t>Delta</t>
        </r>
        <r>
          <rPr>
            <sz val="12"/>
            <color indexed="81"/>
            <rFont val="Tahoma"/>
            <family val="2"/>
          </rPr>
          <t xml:space="preserve">
Swap Solver Bump or Shift Size
</t>
        </r>
      </text>
    </comment>
    <comment ref="E72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<sst xmlns="http://schemas.openxmlformats.org/spreadsheetml/2006/main" count="15688" uniqueCount="398">
  <si>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</si>
  <si>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</si>
  <si>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</si>
  <si>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</si>
  <si>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</si>
  <si>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</si>
  <si>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</si>
  <si>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</si>
  <si>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</si>
  <si>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</si>
  <si>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</si>
  <si>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</si>
  <si>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</si>
  <si>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</si>
  <si>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</si>
  <si>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</si>
  <si>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</si>
  <si>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</si>
  <si>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</si>
  <si>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</si>
  <si>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</si>
  <si>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</si>
  <si>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</si>
  <si>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</si>
  <si>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</si>
  <si>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</si>
  <si>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</si>
  <si>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</si>
  <si>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</si>
  <si>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</si>
  <si>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</si>
  <si>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</si>
  <si>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</si>
  <si>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</si>
  <si>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</si>
  <si>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</si>
  <si>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</si>
  <si>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</si>
  <si>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</si>
  <si>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</si>
  <si>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</si>
  <si>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</si>
  <si>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</si>
  <si>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</si>
  <si>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</si>
  <si>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</si>
  <si>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</si>
  <si>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</si>
  <si>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</si>
  <si>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</si>
  <si>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</si>
  <si>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</si>
  <si>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</si>
  <si>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</si>
  <si>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</si>
  <si>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</si>
  <si>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</si>
  <si>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</si>
  <si>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</si>
  <si>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</si>
  <si>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</si>
  <si>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</si>
  <si>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</si>
  <si>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</si>
  <si>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</si>
  <si>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</si>
  <si>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</si>
  <si>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</si>
  <si>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</si>
  <si>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</si>
  <si>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</si>
  <si>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</si>
  <si>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</si>
  <si>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</si>
  <si>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</si>
  <si>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</si>
  <si>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</si>
  <si>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</si>
  <si>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</si>
  <si>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</si>
  <si>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mirSetUpOISCurve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</si>
  <si>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</si>
  <si>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</si>
  <si>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</si>
  <si>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</si>
  <si>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</si>
  <si>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</si>
  <si>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</si>
  <si>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</si>
  <si>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</si>
  <si>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</si>
  <si>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r>
      <t>mirSetUpOISCurve</t>
    </r>
    <r>
      <rPr>
        <i/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</si>
  <si>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mirSetUpSwapCurve</t>
  </si>
  <si>
    <t>STD</t>
  </si>
  <si>
    <t>STD:EUR6ML</t>
  </si>
  <si>
    <t>future.interpolation</t>
  </si>
  <si>
    <t>interpolation</t>
  </si>
  <si>
    <t>isfutureuse</t>
  </si>
  <si>
    <t>isfrause</t>
  </si>
  <si>
    <t>basis.interpolation.3m6mbasis</t>
  </si>
  <si>
    <t>dfcurvename</t>
  </si>
  <si>
    <t>Cash Instruments</t>
  </si>
  <si>
    <t>Money Market Conventions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</si>
  <si>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</si>
  <si>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</si>
  <si>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</si>
  <si>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</si>
  <si>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</si>
  <si>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</si>
  <si>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</si>
  <si>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</si>
  <si>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</si>
  <si>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</si>
  <si>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</si>
  <si>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</si>
  <si>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</si>
  <si>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</si>
  <si>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</si>
  <si>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</si>
  <si>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</si>
  <si>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</si>
  <si>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</si>
  <si>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</si>
  <si>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</si>
  <si>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</si>
  <si>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</si>
  <si>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</si>
  <si>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</si>
  <si>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</si>
  <si>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</si>
  <si>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</si>
  <si>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</si>
  <si>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</si>
  <si>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</si>
  <si>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</si>
  <si>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DayCountFix</t>
  </si>
  <si>
    <t>DayCountFloat</t>
  </si>
  <si>
    <t>Semi-Annual</t>
  </si>
  <si>
    <t>FrequencyFloat</t>
  </si>
  <si>
    <t>Interpolation</t>
  </si>
  <si>
    <t>IsNewtonraphson</t>
  </si>
  <si>
    <t>issimultaneouseq</t>
  </si>
  <si>
    <t>optimizemethod</t>
  </si>
  <si>
    <t>NL2SOL</t>
  </si>
  <si>
    <t>Epsilon</t>
  </si>
  <si>
    <t>GradientEpsilon</t>
  </si>
  <si>
    <t>Delta</t>
  </si>
  <si>
    <t>MaxLoop</t>
  </si>
  <si>
    <t>Libor Market Data</t>
  </si>
  <si>
    <t>FRA Market Data X3</t>
  </si>
  <si>
    <t>FRA Market Data x6</t>
  </si>
  <si>
    <r>
      <rPr>
        <sz val="11"/>
        <color rgb="FF0000FF"/>
        <rFont val="Calibri"/>
        <family val="2"/>
        <scheme val="minor"/>
      </rPr>
      <t>mirSetUpSwapCurve</t>
    </r>
    <r>
      <rPr>
        <sz val="11"/>
        <color theme="1"/>
        <rFont val="Calibri"/>
        <family val="2"/>
        <scheme val="minor"/>
      </rPr>
      <t>("CurveCollection","StaticDataTable","CurveBuildProperties","MoneyMarketConventions","LiborConventions","LiborMktData","SwapConventions","SwapMktData",</t>
    </r>
  </si>
  <si>
    <t>"FRAConventions","FRAMktData3M","FRAMktData6M","FuturesConventions","FuturesMktData","QuantoConventions","QuantoMarketData","IndexName","TradeDiscountCurve")</t>
  </si>
  <si>
    <t>Term / Ticker</t>
  </si>
  <si>
    <t>mirSetUpBasisSwapCurve</t>
  </si>
  <si>
    <t>basis.interpolation.1m3mbasis</t>
    <phoneticPr fontId="10"/>
  </si>
  <si>
    <t>basis.interpolation.6m12mbasis</t>
    <phoneticPr fontId="10"/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</si>
  <si>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</si>
  <si>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</si>
  <si>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</si>
  <si>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</si>
  <si>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</si>
  <si>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</si>
  <si>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</si>
  <si>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</si>
  <si>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</si>
  <si>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</si>
  <si>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</si>
  <si>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</si>
  <si>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</si>
  <si>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</si>
  <si>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</si>
  <si>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</si>
  <si>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</si>
  <si>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</si>
  <si>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</si>
  <si>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</si>
  <si>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</si>
  <si>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</si>
  <si>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</si>
  <si>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</si>
  <si>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</si>
  <si>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</si>
  <si>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</si>
  <si>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</si>
  <si>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</si>
  <si>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</si>
  <si>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</si>
  <si>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</si>
  <si>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</si>
  <si>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</si>
  <si>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</si>
  <si>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</si>
  <si>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</si>
  <si>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</si>
  <si>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</si>
  <si>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</si>
  <si>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</si>
  <si>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</si>
  <si>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</si>
  <si>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</si>
  <si>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</si>
  <si>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</si>
  <si>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</si>
  <si>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r>
      <rPr>
        <sz val="11"/>
        <color rgb="FF0000FF"/>
        <rFont val="Calibri"/>
        <family val="2"/>
        <scheme val="minor"/>
      </rPr>
      <t>mirSetUpBasisSwapCurve</t>
    </r>
    <r>
      <rPr>
        <sz val="11"/>
        <color theme="1"/>
        <rFont val="Calibri"/>
        <family val="2"/>
        <scheme val="minor"/>
      </rPr>
      <t>("CurveCollection","StaticDataTable","CurveBuildProperties","BasisSwapConventions","BasisSwapMarketData","IndexNames","ForwardFXConventions","ForwardFXMarketData","SpotFXMarketData")</t>
    </r>
  </si>
  <si>
    <t>Tenor Basis Spreads ( 3 X 6 )</t>
  </si>
  <si>
    <t>EUR6ML</t>
  </si>
  <si>
    <t>basis.interpolation.xccybasis</t>
  </si>
  <si>
    <t>Xccy Basis Swaps</t>
  </si>
  <si>
    <t>Xccy Basis Spreads</t>
  </si>
  <si>
    <t>XccyBasis</t>
  </si>
  <si>
    <t>XccyBasis:EURDF_USDCSA</t>
  </si>
  <si>
    <t>XCCYBASIS</t>
  </si>
  <si>
    <t>adjustvalue.interpolation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</si>
  <si>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</si>
  <si>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</si>
  <si>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</si>
  <si>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</si>
  <si>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</si>
  <si>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</si>
  <si>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</si>
  <si>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</si>
  <si>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</si>
  <si>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</si>
  <si>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</si>
  <si>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</si>
  <si>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</si>
  <si>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</si>
  <si>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</si>
  <si>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</si>
  <si>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</si>
  <si>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</si>
  <si>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</si>
  <si>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</si>
  <si>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</si>
  <si>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USDYC:OIS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</si>
  <si>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</si>
  <si>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</si>
  <si>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</si>
  <si>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</si>
  <si>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</si>
  <si>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</si>
  <si>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</si>
  <si>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</si>
  <si>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</si>
  <si>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Leg1Discount</t>
  </si>
  <si>
    <t>FALSE</t>
  </si>
  <si>
    <t>OIS:EUROIS:EURDF:EURDF_NOCSA</t>
  </si>
  <si>
    <t>LNB:NYB:TGT</t>
  </si>
  <si>
    <t>LNB</t>
  </si>
  <si>
    <t>EURYC:OIS</t>
  </si>
  <si>
    <t>EURYC:EUR3ML</t>
  </si>
  <si>
    <t>USDYC:USD3ML</t>
  </si>
  <si>
    <t>USDYC</t>
  </si>
  <si>
    <t>NYB</t>
  </si>
  <si>
    <t>eomday</t>
  </si>
  <si>
    <t>iseomroll</t>
  </si>
  <si>
    <t>USD</t>
  </si>
  <si>
    <t>OIS:USDOIS:USDDF:USDDF_NOCSA</t>
  </si>
  <si>
    <t>FFJ6</t>
  </si>
  <si>
    <t>FFK6</t>
  </si>
  <si>
    <t>FFM6</t>
  </si>
  <si>
    <t>FFN6</t>
  </si>
  <si>
    <t>FFQ6</t>
  </si>
  <si>
    <t>FFU6</t>
  </si>
  <si>
    <t>FFV6</t>
  </si>
  <si>
    <t>FFX6</t>
  </si>
  <si>
    <t>FFZ7</t>
  </si>
  <si>
    <t>LNB:NYB</t>
  </si>
  <si>
    <t>SEMI-ANNUAL</t>
  </si>
  <si>
    <t>simple</t>
  </si>
  <si>
    <t>ED2 COMB Comdty</t>
  </si>
  <si>
    <t>ED3 COMB Comdty</t>
  </si>
  <si>
    <t>ED4  COMB Comdty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</si>
  <si>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</si>
  <si>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</si>
  <si>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</si>
  <si>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</si>
  <si>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</si>
  <si>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</si>
  <si>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</si>
  <si>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</si>
  <si>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MeanReversion</t>
  </si>
  <si>
    <t>IsTimeInterpolation</t>
  </si>
  <si>
    <t>Xccy Basis Swap Conventions</t>
  </si>
  <si>
    <t>STD:USD3ML</t>
  </si>
  <si>
    <t>Known Leg</t>
  </si>
  <si>
    <t>Leg2Forecast Unknown : 
STD is the initial guess</t>
  </si>
  <si>
    <t>Leg1Discount Unknown :
OIS is the initial guess</t>
  </si>
  <si>
    <t>GBP</t>
  </si>
  <si>
    <t>OIS:GBPOIS:GBPDF:GBPDF_NOCSA</t>
  </si>
  <si>
    <t>GBPYC</t>
  </si>
  <si>
    <t>STD:GBP6ML</t>
  </si>
  <si>
    <t>3M6MBasis:GBP3ML</t>
  </si>
  <si>
    <t>XccyBasis:GBPDF_USDCSA</t>
  </si>
  <si>
    <t>1W</t>
  </si>
  <si>
    <t>2W</t>
  </si>
  <si>
    <t>2M</t>
  </si>
  <si>
    <t>4M</t>
  </si>
  <si>
    <t>5M</t>
  </si>
  <si>
    <t>7M</t>
  </si>
  <si>
    <t>8M</t>
  </si>
  <si>
    <t>9M</t>
  </si>
  <si>
    <t>10M</t>
  </si>
  <si>
    <t>11M</t>
  </si>
  <si>
    <t>ACT/365</t>
  </si>
  <si>
    <t>1d</t>
  </si>
  <si>
    <t>1X7</t>
  </si>
  <si>
    <t>GBP3M6MBASIS</t>
  </si>
  <si>
    <t>FX Forward Conventions</t>
  </si>
  <si>
    <t>EURYC:XccyBasis</t>
  </si>
  <si>
    <t>Leg2Discount</t>
  </si>
  <si>
    <t>EURYC:EURDF_USDCSA</t>
  </si>
  <si>
    <t>GBPYC:GBPDF_USDCSA</t>
  </si>
  <si>
    <t>mirSetUpFwdFXConstantCurve</t>
  </si>
  <si>
    <t>=&gt; TargetDF = GBPDF * ( EURDF_USDCSA / GBPDF_USDCSA )</t>
  </si>
  <si>
    <t>Target DF = Leg1Discount DF * ( Leg2Forecast DF / Leg1Forecast DF )</t>
  </si>
  <si>
    <t>FX Forward Invariance</t>
  </si>
  <si>
    <t>FX Forwards</t>
  </si>
  <si>
    <t>Curve Loaded</t>
  </si>
  <si>
    <t>GBPYC:GBPDF</t>
  </si>
  <si>
    <t>FwdFXConstGBP</t>
  </si>
  <si>
    <t>FwdFXConstGBP:EURDF_GBPCSA</t>
  </si>
  <si>
    <r>
      <rPr>
        <sz val="11"/>
        <color rgb="FF0000FF"/>
        <rFont val="Calibri"/>
        <family val="2"/>
        <scheme val="minor"/>
      </rPr>
      <t>mirGetForwardRate2</t>
    </r>
    <r>
      <rPr>
        <sz val="11"/>
        <color theme="1"/>
        <rFont val="Calibri"/>
        <family val="2"/>
        <scheme val="minor"/>
      </rPr>
      <t>("fromDate(s)","ToDate(s)","CurveID","Frequency","DayCount","SlidingRule","Calendar","Interpolation","CurveName","InterpForwards","UseForwardData")</t>
    </r>
  </si>
  <si>
    <t>mirGetForwardRate2</t>
  </si>
  <si>
    <t>MonotoneConvex</t>
  </si>
  <si>
    <t>IndexName</t>
  </si>
  <si>
    <t>InterpForwards</t>
  </si>
  <si>
    <t>UseFwdData</t>
  </si>
  <si>
    <t>Periodicity</t>
  </si>
  <si>
    <t>1D</t>
  </si>
  <si>
    <t>Display</t>
  </si>
  <si>
    <t>FromDate</t>
  </si>
  <si>
    <t>ToDate</t>
  </si>
  <si>
    <t>USD3ML</t>
  </si>
  <si>
    <t>GBP3ML</t>
  </si>
  <si>
    <t>GBP6ML</t>
  </si>
  <si>
    <t>GBPDF_USDCSA</t>
  </si>
  <si>
    <t>EUR3ML</t>
  </si>
  <si>
    <t>EURDF_USDCSA</t>
  </si>
  <si>
    <t>EURDF_GBPCSA</t>
  </si>
  <si>
    <r>
      <t>mirSetUpOISCurve</t>
    </r>
    <r>
      <rPr>
        <sz val="11"/>
        <rFont val="Calibri"/>
        <family val="2"/>
        <scheme val="minor"/>
      </rPr>
      <t>("CurveCollection","StaticDataTable","CurveBuildProperties","OISConventions","OISMarketData","IndexName","OISFixingTable","OISBasisMarketData","SwapConventions","SwapMarketData","OISBasisConventions")</t>
    </r>
  </si>
  <si>
    <t>mirSetUpFwdFXConstantCurve(CurveCollection,StaticDataTable,CurveBuildProperties,FXForwardConventions,IndexName)</t>
  </si>
  <si>
    <t>Notional</t>
  </si>
  <si>
    <t>PAYER</t>
  </si>
  <si>
    <t>0D</t>
  </si>
  <si>
    <t>ShortStart</t>
  </si>
  <si>
    <t>Discount Curve</t>
  </si>
  <si>
    <t>EOM Roll</t>
  </si>
  <si>
    <t>EUR Swaps</t>
  </si>
  <si>
    <t>PV</t>
  </si>
  <si>
    <t>Effective
Date</t>
  </si>
  <si>
    <t>Effective Lag</t>
  </si>
  <si>
    <t>Pay / Rec
Fixed Rate</t>
  </si>
  <si>
    <t>Maturity
Or Tenor</t>
  </si>
  <si>
    <t>Fixed
Rate</t>
  </si>
  <si>
    <t>Float
Index</t>
  </si>
  <si>
    <t>Float
Spread</t>
  </si>
  <si>
    <t>Float
First Fixing</t>
  </si>
  <si>
    <t>CSA</t>
  </si>
  <si>
    <t>Fixed
Frequency</t>
  </si>
  <si>
    <t>Fixed
Daycount</t>
  </si>
  <si>
    <t>Fixed
Roll Convention</t>
  </si>
  <si>
    <t>Fixed Calendar</t>
  </si>
  <si>
    <t>Fixed
First Stub</t>
  </si>
  <si>
    <t>Fixed
Last Stub</t>
  </si>
  <si>
    <t>Fixed
Roll Day</t>
  </si>
  <si>
    <t>Fixed
Pay Lag</t>
  </si>
  <si>
    <t>Fixed
Stub Type</t>
  </si>
  <si>
    <t>Float Spread</t>
  </si>
  <si>
    <t>Float
Frequency</t>
  </si>
  <si>
    <t>Float
Daycount</t>
  </si>
  <si>
    <t>Float
Roll Convention</t>
  </si>
  <si>
    <t>Float
Calendar</t>
  </si>
  <si>
    <t>Float
First Stub</t>
  </si>
  <si>
    <t>Float
Last Stub</t>
  </si>
  <si>
    <t>Float
Roll Day</t>
  </si>
  <si>
    <t>Float
Fixing Lag</t>
  </si>
  <si>
    <t>Float
Fixing Date</t>
  </si>
  <si>
    <t>Float
Last Fixing</t>
  </si>
  <si>
    <t>Float
Pay Lag</t>
  </si>
  <si>
    <t>Float
Stub Type</t>
  </si>
  <si>
    <t>Use Interp Fwd Method</t>
  </si>
  <si>
    <t>Par Rate</t>
  </si>
  <si>
    <t>Present Value</t>
  </si>
  <si>
    <t>PV01</t>
  </si>
  <si>
    <t>2D</t>
  </si>
  <si>
    <t>6ML</t>
  </si>
  <si>
    <t>NOCSA</t>
  </si>
  <si>
    <t>13Y</t>
  </si>
  <si>
    <t>14Y</t>
  </si>
  <si>
    <t>16Y</t>
  </si>
  <si>
    <t>17Y</t>
  </si>
  <si>
    <t>18Y</t>
  </si>
  <si>
    <t>19Y</t>
  </si>
  <si>
    <t>Curve Collection</t>
  </si>
  <si>
    <t>EUR Calibration Instruments</t>
  </si>
  <si>
    <t>+/- Bps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</si>
</sst>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_ ;[Red]\-#,##0\ "/>
    <numFmt numFmtId="169" formatCode="0.00000%;[Red]\-0.00000%"/>
    <numFmt numFmtId="170" formatCode="#,##0.000"/>
  </numFmts>
  <fonts count="2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11"/>
      <color theme="0" tint="-0.14999847407452621"/>
      <name val="Calibri"/>
      <family val="2"/>
      <scheme val="minor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8"/>
      <name val="Calibri"/>
      <family val="2"/>
      <scheme val="minor"/>
    </font>
    <font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46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0691854609822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3743705557422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262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0" fontId="0" fillId="0" borderId="10" xfId="0" applyBorder="1"/>
    <xf numFmtId="11" fontId="9" fillId="0" borderId="4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6" fillId="0" borderId="19" xfId="0" applyFont="1" applyFill="1" applyBorder="1"/>
    <xf numFmtId="0" fontId="6" fillId="0" borderId="16" xfId="0" applyFont="1" applyFill="1" applyBorder="1"/>
    <xf numFmtId="0" fontId="9" fillId="0" borderId="19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15" fontId="9" fillId="0" borderId="4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14" fillId="0" borderId="0" xfId="0" applyFont="1"/>
    <xf numFmtId="0" fontId="5" fillId="2" borderId="0" xfId="0" applyFont="1" applyFill="1" applyBorder="1"/>
    <xf numFmtId="0" fontId="24" fillId="2" borderId="0" xfId="0" applyFont="1" applyFill="1" applyBorder="1"/>
    <xf numFmtId="0" fontId="5" fillId="2" borderId="0" xfId="0" quotePrefix="1" applyFont="1" applyFill="1" applyBorder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0" fillId="0" borderId="25" xfId="0" applyFill="1" applyBorder="1"/>
    <xf numFmtId="0" fontId="9" fillId="0" borderId="25" xfId="0" applyFont="1" applyFill="1" applyBorder="1" applyAlignment="1">
      <alignment horizontal="center" vertical="center"/>
    </xf>
    <xf numFmtId="0" fontId="0" fillId="0" borderId="26" xfId="0" applyFill="1" applyBorder="1"/>
    <xf numFmtId="0" fontId="9" fillId="0" borderId="26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/>
    </xf>
    <xf numFmtId="0" fontId="21" fillId="0" borderId="0" xfId="0" applyFont="1"/>
    <xf numFmtId="0" fontId="0" fillId="0" borderId="27" xfId="0" applyFill="1" applyBorder="1"/>
    <xf numFmtId="0" fontId="11" fillId="2" borderId="27" xfId="0" applyFont="1" applyFill="1" applyBorder="1" applyAlignment="1">
      <alignment horizontal="center" vertical="center"/>
    </xf>
    <xf numFmtId="165" fontId="0" fillId="2" borderId="0" xfId="0" applyNumberFormat="1" applyFill="1" applyBorder="1"/>
    <xf numFmtId="0" fontId="0" fillId="2" borderId="0" xfId="0" applyFill="1" applyBorder="1" applyAlignment="1">
      <alignment horizontal="center" vertical="center"/>
    </xf>
    <xf numFmtId="15" fontId="9" fillId="0" borderId="20" xfId="0" applyNumberFormat="1" applyFont="1" applyFill="1" applyBorder="1" applyAlignment="1">
      <alignment horizontal="center" vertical="center"/>
    </xf>
    <xf numFmtId="15" fontId="9" fillId="0" borderId="21" xfId="0" applyNumberFormat="1" applyFont="1" applyFill="1" applyBorder="1" applyAlignment="1">
      <alignment horizontal="center" vertical="center"/>
    </xf>
    <xf numFmtId="165" fontId="9" fillId="0" borderId="22" xfId="0" applyNumberFormat="1" applyFont="1" applyFill="1" applyBorder="1" applyAlignment="1">
      <alignment horizontal="center" vertical="center"/>
    </xf>
    <xf numFmtId="165" fontId="9" fillId="0" borderId="24" xfId="0" applyNumberFormat="1" applyFont="1" applyFill="1" applyBorder="1" applyAlignment="1">
      <alignment horizontal="center" vertical="center"/>
    </xf>
    <xf numFmtId="165" fontId="9" fillId="0" borderId="28" xfId="0" applyNumberFormat="1" applyFont="1" applyFill="1" applyBorder="1" applyAlignment="1">
      <alignment horizontal="center" vertical="center"/>
    </xf>
    <xf numFmtId="15" fontId="9" fillId="0" borderId="23" xfId="0" applyNumberFormat="1" applyFont="1" applyFill="1" applyBorder="1" applyAlignment="1">
      <alignment horizontal="center" vertical="center"/>
    </xf>
    <xf numFmtId="15" fontId="9" fillId="0" borderId="29" xfId="0" applyNumberFormat="1" applyFont="1" applyFill="1" applyBorder="1" applyAlignment="1">
      <alignment horizontal="center" vertical="center"/>
    </xf>
    <xf numFmtId="15" fontId="9" fillId="0" borderId="30" xfId="0" applyNumberFormat="1" applyFont="1" applyFill="1" applyBorder="1" applyAlignment="1">
      <alignment horizontal="center" vertical="center"/>
    </xf>
    <xf numFmtId="15" fontId="9" fillId="0" borderId="31" xfId="0" applyNumberFormat="1" applyFont="1" applyFill="1" applyBorder="1" applyAlignment="1">
      <alignment horizontal="center" vertical="center"/>
    </xf>
    <xf numFmtId="0" fontId="0" fillId="2" borderId="29" xfId="0" applyFill="1" applyBorder="1"/>
    <xf numFmtId="0" fontId="0" fillId="2" borderId="30" xfId="0" applyFill="1" applyBorder="1"/>
    <xf numFmtId="0" fontId="0" fillId="2" borderId="28" xfId="0" applyFill="1" applyBorder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5" fillId="0" borderId="0" xfId="0" applyFont="1"/>
    <xf numFmtId="0" fontId="26" fillId="0" borderId="0" xfId="0" applyFont="1" applyAlignment="1">
      <alignment horizontal="center" vertical="center"/>
    </xf>
    <xf numFmtId="3" fontId="0" fillId="0" borderId="0" xfId="0" applyNumberFormat="1"/>
    <xf numFmtId="0" fontId="0" fillId="3" borderId="32" xfId="0" applyNumberFormat="1" applyFill="1" applyBorder="1" applyAlignment="1">
      <alignment horizontal="center" vertical="top" wrapText="1"/>
    </xf>
    <xf numFmtId="0" fontId="0" fillId="3" borderId="33" xfId="0" applyNumberFormat="1" applyFill="1" applyBorder="1" applyAlignment="1">
      <alignment horizontal="center" vertical="top" wrapText="1"/>
    </xf>
    <xf numFmtId="0" fontId="0" fillId="3" borderId="33" xfId="0" applyNumberFormat="1" applyFill="1" applyBorder="1" applyAlignment="1">
      <alignment horizontal="center" vertical="center" wrapText="1"/>
    </xf>
    <xf numFmtId="0" fontId="0" fillId="3" borderId="34" xfId="0" applyNumberFormat="1" applyFill="1" applyBorder="1" applyAlignment="1">
      <alignment horizontal="center" vertical="center" wrapText="1"/>
    </xf>
    <xf numFmtId="0" fontId="8" fillId="0" borderId="0" xfId="0" applyFont="1"/>
    <xf numFmtId="167" fontId="9" fillId="3" borderId="35" xfId="0" applyNumberFormat="1" applyFont="1" applyFill="1" applyBorder="1" applyAlignment="1">
      <alignment horizontal="center" vertical="center"/>
    </xf>
    <xf numFmtId="167" fontId="0" fillId="0" borderId="36" xfId="0" quotePrefix="1" applyNumberFormat="1" applyFont="1" applyFill="1" applyBorder="1" applyAlignment="1">
      <alignment horizontal="center" vertical="center"/>
    </xf>
    <xf numFmtId="3" fontId="0" fillId="0" borderId="36" xfId="0" applyNumberFormat="1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167" fontId="6" fillId="0" borderId="36" xfId="0" applyNumberFormat="1" applyFont="1" applyFill="1" applyBorder="1" applyAlignment="1">
      <alignment horizontal="center" vertical="center"/>
    </xf>
    <xf numFmtId="165" fontId="6" fillId="0" borderId="36" xfId="0" applyNumberFormat="1" applyFont="1" applyFill="1" applyBorder="1" applyAlignment="1">
      <alignment horizontal="center" vertical="center"/>
    </xf>
    <xf numFmtId="4" fontId="6" fillId="0" borderId="36" xfId="0" applyNumberFormat="1" applyFont="1" applyFill="1" applyBorder="1" applyAlignment="1">
      <alignment horizontal="center" vertical="center"/>
    </xf>
    <xf numFmtId="167" fontId="6" fillId="0" borderId="37" xfId="0" applyNumberFormat="1" applyFont="1" applyFill="1" applyBorder="1" applyAlignment="1">
      <alignment horizontal="center" vertical="center"/>
    </xf>
    <xf numFmtId="169" fontId="9" fillId="2" borderId="38" xfId="0" applyNumberFormat="1" applyFont="1" applyFill="1" applyBorder="1" applyAlignment="1">
      <alignment horizontal="center" vertical="center"/>
    </xf>
    <xf numFmtId="0" fontId="0" fillId="2" borderId="36" xfId="0" applyFill="1" applyBorder="1" applyAlignment="1">
      <alignment horizontal="center" vertical="center"/>
    </xf>
    <xf numFmtId="0" fontId="0" fillId="2" borderId="36" xfId="0" quotePrefix="1" applyFill="1" applyBorder="1" applyAlignment="1">
      <alignment horizontal="center" vertical="center"/>
    </xf>
    <xf numFmtId="167" fontId="9" fillId="2" borderId="36" xfId="0" applyNumberFormat="1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 vertical="center"/>
    </xf>
    <xf numFmtId="0" fontId="6" fillId="2" borderId="36" xfId="0" quotePrefix="1" applyFont="1" applyFill="1" applyBorder="1" applyAlignment="1">
      <alignment horizontal="center" vertical="center"/>
    </xf>
    <xf numFmtId="0" fontId="9" fillId="2" borderId="36" xfId="0" applyFont="1" applyFill="1" applyBorder="1" applyAlignment="1">
      <alignment horizontal="center"/>
    </xf>
    <xf numFmtId="4" fontId="9" fillId="2" borderId="36" xfId="0" applyNumberFormat="1" applyFont="1" applyFill="1" applyBorder="1" applyAlignment="1">
      <alignment horizontal="center" vertical="center"/>
    </xf>
    <xf numFmtId="165" fontId="9" fillId="2" borderId="36" xfId="0" applyNumberFormat="1" applyFont="1" applyFill="1" applyBorder="1" applyAlignment="1">
      <alignment horizontal="center" vertical="center"/>
    </xf>
    <xf numFmtId="165" fontId="6" fillId="2" borderId="36" xfId="0" applyNumberFormat="1" applyFont="1" applyFill="1" applyBorder="1" applyAlignment="1">
      <alignment horizontal="center" vertical="center"/>
    </xf>
    <xf numFmtId="0" fontId="0" fillId="2" borderId="36" xfId="0" applyFill="1" applyBorder="1" applyAlignment="1">
      <alignment horizontal="center"/>
    </xf>
    <xf numFmtId="0" fontId="6" fillId="2" borderId="36" xfId="0" applyFont="1" applyFill="1" applyBorder="1" applyAlignment="1">
      <alignment horizontal="center"/>
    </xf>
    <xf numFmtId="0" fontId="0" fillId="2" borderId="37" xfId="0" applyFill="1" applyBorder="1" applyAlignment="1">
      <alignment horizontal="center"/>
    </xf>
    <xf numFmtId="169" fontId="9" fillId="3" borderId="38" xfId="0" applyNumberFormat="1" applyFont="1" applyFill="1" applyBorder="1" applyAlignment="1">
      <alignment horizontal="center" vertical="center"/>
    </xf>
    <xf numFmtId="168" fontId="9" fillId="3" borderId="36" xfId="0" applyNumberFormat="1" applyFont="1" applyFill="1" applyBorder="1" applyAlignment="1">
      <alignment horizontal="center" vertical="center"/>
    </xf>
    <xf numFmtId="167" fontId="9" fillId="3" borderId="39" xfId="0" applyNumberFormat="1" applyFont="1" applyFill="1" applyBorder="1" applyAlignment="1">
      <alignment horizontal="center" vertical="center"/>
    </xf>
    <xf numFmtId="0" fontId="0" fillId="0" borderId="0" xfId="0" quotePrefix="1" applyFont="1" applyFill="1" applyBorder="1" applyAlignment="1">
      <alignment horizontal="center" vertical="center"/>
    </xf>
    <xf numFmtId="3" fontId="0" fillId="0" borderId="0" xfId="0" applyNumberFormat="1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67" fontId="6" fillId="0" borderId="0" xfId="0" applyNumberFormat="1" applyFont="1" applyFill="1" applyBorder="1" applyAlignment="1">
      <alignment horizontal="center" vertical="center"/>
    </xf>
    <xf numFmtId="165" fontId="6" fillId="0" borderId="0" xfId="0" applyNumberFormat="1" applyFont="1" applyFill="1" applyBorder="1" applyAlignment="1">
      <alignment horizontal="center" vertical="center"/>
    </xf>
    <xf numFmtId="4" fontId="6" fillId="0" borderId="0" xfId="0" applyNumberFormat="1" applyFont="1" applyFill="1" applyBorder="1" applyAlignment="1">
      <alignment horizontal="center" vertical="center"/>
    </xf>
    <xf numFmtId="167" fontId="6" fillId="0" borderId="40" xfId="0" applyNumberFormat="1" applyFont="1" applyFill="1" applyBorder="1" applyAlignment="1">
      <alignment horizontal="center" vertical="center"/>
    </xf>
    <xf numFmtId="169" fontId="9" fillId="2" borderId="4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4" fontId="9" fillId="2" borderId="0" xfId="0" applyNumberFormat="1" applyFont="1" applyFill="1" applyBorder="1" applyAlignment="1">
      <alignment horizontal="center"/>
    </xf>
    <xf numFmtId="167" fontId="9" fillId="2" borderId="0" xfId="0" applyNumberFormat="1" applyFont="1" applyFill="1" applyBorder="1" applyAlignment="1">
      <alignment horizontal="center" vertical="center"/>
    </xf>
    <xf numFmtId="165" fontId="9" fillId="2" borderId="0" xfId="0" applyNumberFormat="1" applyFont="1" applyFill="1" applyBorder="1" applyAlignment="1">
      <alignment horizontal="center"/>
    </xf>
    <xf numFmtId="165" fontId="0" fillId="2" borderId="0" xfId="0" applyNumberFormat="1" applyFill="1" applyBorder="1" applyAlignment="1">
      <alignment horizontal="center"/>
    </xf>
    <xf numFmtId="0" fontId="0" fillId="2" borderId="40" xfId="0" applyFill="1" applyBorder="1" applyAlignment="1">
      <alignment horizontal="center"/>
    </xf>
    <xf numFmtId="169" fontId="9" fillId="3" borderId="41" xfId="0" applyNumberFormat="1" applyFont="1" applyFill="1" applyBorder="1" applyAlignment="1">
      <alignment horizontal="center" vertical="center"/>
    </xf>
    <xf numFmtId="168" fontId="9" fillId="3" borderId="0" xfId="0" applyNumberFormat="1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169" fontId="9" fillId="2" borderId="41" xfId="0" applyNumberFormat="1" applyFont="1" applyFill="1" applyBorder="1" applyAlignment="1">
      <alignment horizontal="center"/>
    </xf>
    <xf numFmtId="167" fontId="9" fillId="3" borderId="42" xfId="0" applyNumberFormat="1" applyFont="1" applyFill="1" applyBorder="1" applyAlignment="1">
      <alignment horizontal="center" vertical="center"/>
    </xf>
    <xf numFmtId="0" fontId="0" fillId="0" borderId="43" xfId="0" applyFill="1" applyBorder="1" applyAlignment="1">
      <alignment horizontal="center" vertical="center"/>
    </xf>
    <xf numFmtId="3" fontId="0" fillId="0" borderId="44" xfId="0" applyNumberFormat="1" applyFill="1" applyBorder="1" applyAlignment="1">
      <alignment horizontal="center" vertical="center"/>
    </xf>
    <xf numFmtId="0" fontId="0" fillId="0" borderId="44" xfId="0" applyFill="1" applyBorder="1" applyAlignment="1">
      <alignment horizontal="center"/>
    </xf>
    <xf numFmtId="167" fontId="6" fillId="0" borderId="44" xfId="0" applyNumberFormat="1" applyFont="1" applyFill="1" applyBorder="1" applyAlignment="1">
      <alignment horizontal="center" vertical="center"/>
    </xf>
    <xf numFmtId="165" fontId="6" fillId="0" borderId="44" xfId="0" applyNumberFormat="1" applyFont="1" applyFill="1" applyBorder="1" applyAlignment="1">
      <alignment horizontal="center" vertical="center"/>
    </xf>
    <xf numFmtId="4" fontId="6" fillId="0" borderId="44" xfId="0" applyNumberFormat="1" applyFont="1" applyFill="1" applyBorder="1" applyAlignment="1">
      <alignment horizontal="center" vertical="center"/>
    </xf>
    <xf numFmtId="167" fontId="6" fillId="0" borderId="45" xfId="0" applyNumberFormat="1" applyFont="1" applyFill="1" applyBorder="1" applyAlignment="1">
      <alignment horizontal="center" vertical="center"/>
    </xf>
    <xf numFmtId="169" fontId="9" fillId="2" borderId="43" xfId="0" applyNumberFormat="1" applyFont="1" applyFill="1" applyBorder="1" applyAlignment="1">
      <alignment horizontal="center"/>
    </xf>
    <xf numFmtId="0" fontId="0" fillId="2" borderId="44" xfId="0" applyFill="1" applyBorder="1" applyAlignment="1">
      <alignment horizontal="center"/>
    </xf>
    <xf numFmtId="0" fontId="9" fillId="2" borderId="44" xfId="0" applyFont="1" applyFill="1" applyBorder="1" applyAlignment="1">
      <alignment horizontal="center"/>
    </xf>
    <xf numFmtId="4" fontId="9" fillId="2" borderId="44" xfId="0" applyNumberFormat="1" applyFont="1" applyFill="1" applyBorder="1" applyAlignment="1">
      <alignment horizontal="center"/>
    </xf>
    <xf numFmtId="167" fontId="9" fillId="2" borderId="44" xfId="0" applyNumberFormat="1" applyFont="1" applyFill="1" applyBorder="1" applyAlignment="1">
      <alignment horizontal="center" vertical="center"/>
    </xf>
    <xf numFmtId="165" fontId="9" fillId="2" borderId="44" xfId="0" applyNumberFormat="1" applyFont="1" applyFill="1" applyBorder="1" applyAlignment="1">
      <alignment horizontal="center"/>
    </xf>
    <xf numFmtId="165" fontId="0" fillId="2" borderId="44" xfId="0" applyNumberFormat="1" applyFill="1" applyBorder="1" applyAlignment="1">
      <alignment horizontal="center"/>
    </xf>
    <xf numFmtId="0" fontId="0" fillId="2" borderId="45" xfId="0" applyFill="1" applyBorder="1" applyAlignment="1">
      <alignment horizontal="center"/>
    </xf>
    <xf numFmtId="169" fontId="9" fillId="3" borderId="43" xfId="0" applyNumberFormat="1" applyFont="1" applyFill="1" applyBorder="1" applyAlignment="1">
      <alignment horizontal="center" vertical="center"/>
    </xf>
    <xf numFmtId="168" fontId="9" fillId="3" borderId="44" xfId="0" applyNumberFormat="1" applyFont="1" applyFill="1" applyBorder="1" applyAlignment="1">
      <alignment horizontal="center" vertical="center"/>
    </xf>
    <xf numFmtId="14" fontId="0" fillId="0" borderId="0" xfId="0" applyNumberFormat="1"/>
    <xf numFmtId="3" fontId="9" fillId="3" borderId="37" xfId="0" applyNumberFormat="1" applyFont="1" applyFill="1" applyBorder="1" applyAlignment="1">
      <alignment horizontal="center" vertical="center"/>
    </xf>
    <xf numFmtId="3" fontId="9" fillId="3" borderId="40" xfId="0" applyNumberFormat="1" applyFont="1" applyFill="1" applyBorder="1" applyAlignment="1">
      <alignment horizontal="center" vertical="center"/>
    </xf>
    <xf numFmtId="3" fontId="9" fillId="3" borderId="45" xfId="0" applyNumberFormat="1" applyFont="1" applyFill="1" applyBorder="1" applyAlignment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169" fontId="9" fillId="0" borderId="4" xfId="0" applyNumberFormat="1" applyFont="1" applyFill="1" applyBorder="1" applyAlignment="1">
      <alignment horizontal="center" vertical="center"/>
    </xf>
    <xf numFmtId="169" fontId="9" fillId="0" borderId="11" xfId="0" applyNumberFormat="1" applyFont="1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8" xfId="0" quotePrefix="1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70" fontId="9" fillId="0" borderId="4" xfId="0" applyNumberFormat="1" applyFont="1" applyFill="1" applyBorder="1" applyAlignment="1">
      <alignment horizontal="center" vertical="center"/>
    </xf>
    <xf numFmtId="170" fontId="9" fillId="0" borderId="11" xfId="0" applyNumberFormat="1" applyFont="1" applyFill="1" applyBorder="1" applyAlignment="1">
      <alignment horizontal="center" vertical="center"/>
    </xf>
    <xf numFmtId="0" fontId="23" fillId="0" borderId="16" xfId="0" applyFont="1" applyFill="1" applyBorder="1" applyAlignment="1">
      <alignment horizontal="center" vertical="center" textRotation="90"/>
    </xf>
    <xf numFmtId="0" fontId="23" fillId="0" borderId="4" xfId="0" applyFont="1" applyBorder="1" applyAlignment="1">
      <alignment horizontal="center" vertical="center" textRotation="90"/>
    </xf>
    <xf numFmtId="0" fontId="23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3" fillId="0" borderId="16" xfId="0" applyFont="1" applyFill="1" applyBorder="1" applyAlignment="1">
      <alignment horizontal="center" vertical="center" textRotation="90" wrapText="1"/>
    </xf>
    <xf numFmtId="0" fontId="23" fillId="0" borderId="4" xfId="0" applyFont="1" applyBorder="1" applyAlignment="1">
      <alignment horizontal="center" vertical="center" textRotation="90" wrapText="1"/>
    </xf>
    <xf numFmtId="0" fontId="23" fillId="0" borderId="11" xfId="0" applyFont="1" applyBorder="1" applyAlignment="1">
      <alignment horizontal="center" vertical="center" textRotation="90" wrapText="1"/>
    </xf>
    <xf numFmtId="0" fontId="5" fillId="0" borderId="4" xfId="0" applyFont="1" applyBorder="1" applyAlignment="1">
      <alignment horizontal="center" vertical="center" textRotation="90"/>
    </xf>
    <xf numFmtId="0" fontId="5" fillId="0" borderId="17" xfId="0" applyFont="1" applyBorder="1" applyAlignment="1">
      <alignment horizontal="center" vertical="center" textRotation="90"/>
    </xf>
    <xf numFmtId="0" fontId="6" fillId="0" borderId="4" xfId="0" applyFont="1" applyBorder="1" applyAlignment="1">
      <alignment horizontal="center" vertical="center" textRotation="90"/>
    </xf>
    <xf numFmtId="0" fontId="6" fillId="0" borderId="17" xfId="0" applyFont="1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 wrapText="1"/>
    </xf>
    <xf numFmtId="0" fontId="0" fillId="0" borderId="11" xfId="0" applyBorder="1" applyAlignment="1">
      <alignment horizontal="center" vertical="center" textRotation="90" wrapText="1"/>
    </xf>
    <xf numFmtId="168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68" fontId="0" fillId="0" borderId="0" xfId="0" applyNumberFormat="1" applyAlignment="1">
      <alignment horizontal="center" vertical="center"/>
    </xf>
    <xf numFmtId="0" fontId="0" fillId="0" borderId="0" xfId="0" applyFont="1"/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'USD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'USD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42457</c:v>
                </c:pt>
                <c:pt idx="27">
                  <c:v>42458</c:v>
                </c:pt>
                <c:pt idx="28">
                  <c:v>42459</c:v>
                </c:pt>
                <c:pt idx="29">
                  <c:v>42460</c:v>
                </c:pt>
                <c:pt idx="30">
                  <c:v>42461</c:v>
                </c:pt>
                <c:pt idx="31">
                  <c:v>42464</c:v>
                </c:pt>
                <c:pt idx="32">
                  <c:v>42465</c:v>
                </c:pt>
                <c:pt idx="33">
                  <c:v>42466</c:v>
                </c:pt>
                <c:pt idx="34">
                  <c:v>42467</c:v>
                </c:pt>
                <c:pt idx="35">
                  <c:v>42468</c:v>
                </c:pt>
                <c:pt idx="36">
                  <c:v>42471</c:v>
                </c:pt>
                <c:pt idx="37">
                  <c:v>42472</c:v>
                </c:pt>
                <c:pt idx="38">
                  <c:v>42473</c:v>
                </c:pt>
                <c:pt idx="39">
                  <c:v>42474</c:v>
                </c:pt>
                <c:pt idx="40">
                  <c:v>42475</c:v>
                </c:pt>
                <c:pt idx="41">
                  <c:v>42478</c:v>
                </c:pt>
                <c:pt idx="42">
                  <c:v>42479</c:v>
                </c:pt>
                <c:pt idx="43">
                  <c:v>42480</c:v>
                </c:pt>
                <c:pt idx="44">
                  <c:v>42481</c:v>
                </c:pt>
                <c:pt idx="45">
                  <c:v>42482</c:v>
                </c:pt>
                <c:pt idx="46">
                  <c:v>42485</c:v>
                </c:pt>
                <c:pt idx="47">
                  <c:v>42486</c:v>
                </c:pt>
                <c:pt idx="48">
                  <c:v>42487</c:v>
                </c:pt>
                <c:pt idx="49">
                  <c:v>42488</c:v>
                </c:pt>
                <c:pt idx="50">
                  <c:v>42489</c:v>
                </c:pt>
                <c:pt idx="51">
                  <c:v>42492</c:v>
                </c:pt>
                <c:pt idx="52">
                  <c:v>42493</c:v>
                </c:pt>
                <c:pt idx="53">
                  <c:v>42494</c:v>
                </c:pt>
                <c:pt idx="54">
                  <c:v>42495</c:v>
                </c:pt>
                <c:pt idx="55">
                  <c:v>42496</c:v>
                </c:pt>
                <c:pt idx="56">
                  <c:v>42499</c:v>
                </c:pt>
                <c:pt idx="57">
                  <c:v>42500</c:v>
                </c:pt>
                <c:pt idx="58">
                  <c:v>42501</c:v>
                </c:pt>
                <c:pt idx="59">
                  <c:v>42502</c:v>
                </c:pt>
                <c:pt idx="60">
                  <c:v>42503</c:v>
                </c:pt>
                <c:pt idx="61">
                  <c:v>42506</c:v>
                </c:pt>
                <c:pt idx="62">
                  <c:v>42507</c:v>
                </c:pt>
                <c:pt idx="63">
                  <c:v>42508</c:v>
                </c:pt>
                <c:pt idx="64">
                  <c:v>42509</c:v>
                </c:pt>
                <c:pt idx="65">
                  <c:v>42510</c:v>
                </c:pt>
                <c:pt idx="66">
                  <c:v>42513</c:v>
                </c:pt>
                <c:pt idx="67">
                  <c:v>42514</c:v>
                </c:pt>
                <c:pt idx="68">
                  <c:v>42515</c:v>
                </c:pt>
                <c:pt idx="69">
                  <c:v>42516</c:v>
                </c:pt>
                <c:pt idx="70">
                  <c:v>42517</c:v>
                </c:pt>
                <c:pt idx="71">
                  <c:v>42521</c:v>
                </c:pt>
                <c:pt idx="72">
                  <c:v>42522</c:v>
                </c:pt>
                <c:pt idx="73">
                  <c:v>42523</c:v>
                </c:pt>
                <c:pt idx="74">
                  <c:v>42524</c:v>
                </c:pt>
                <c:pt idx="75">
                  <c:v>42527</c:v>
                </c:pt>
                <c:pt idx="76">
                  <c:v>42528</c:v>
                </c:pt>
                <c:pt idx="77">
                  <c:v>42529</c:v>
                </c:pt>
                <c:pt idx="78">
                  <c:v>42530</c:v>
                </c:pt>
                <c:pt idx="79">
                  <c:v>42531</c:v>
                </c:pt>
                <c:pt idx="80">
                  <c:v>42534</c:v>
                </c:pt>
                <c:pt idx="81">
                  <c:v>42535</c:v>
                </c:pt>
                <c:pt idx="82">
                  <c:v>42536</c:v>
                </c:pt>
                <c:pt idx="83">
                  <c:v>42537</c:v>
                </c:pt>
                <c:pt idx="84">
                  <c:v>42538</c:v>
                </c:pt>
                <c:pt idx="85">
                  <c:v>42541</c:v>
                </c:pt>
                <c:pt idx="86">
                  <c:v>42542</c:v>
                </c:pt>
                <c:pt idx="87">
                  <c:v>42543</c:v>
                </c:pt>
                <c:pt idx="88">
                  <c:v>42544</c:v>
                </c:pt>
                <c:pt idx="89">
                  <c:v>42545</c:v>
                </c:pt>
                <c:pt idx="90">
                  <c:v>42548</c:v>
                </c:pt>
                <c:pt idx="91">
                  <c:v>42549</c:v>
                </c:pt>
                <c:pt idx="92">
                  <c:v>42550</c:v>
                </c:pt>
                <c:pt idx="93">
                  <c:v>42551</c:v>
                </c:pt>
                <c:pt idx="94">
                  <c:v>42552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42619</c:v>
                </c:pt>
                <c:pt idx="140">
                  <c:v>42620</c:v>
                </c:pt>
                <c:pt idx="141">
                  <c:v>42621</c:v>
                </c:pt>
                <c:pt idx="142">
                  <c:v>42622</c:v>
                </c:pt>
                <c:pt idx="143">
                  <c:v>42625</c:v>
                </c:pt>
                <c:pt idx="144">
                  <c:v>42626</c:v>
                </c:pt>
                <c:pt idx="145">
                  <c:v>42627</c:v>
                </c:pt>
                <c:pt idx="146">
                  <c:v>42628</c:v>
                </c:pt>
                <c:pt idx="147">
                  <c:v>42629</c:v>
                </c:pt>
                <c:pt idx="148">
                  <c:v>42632</c:v>
                </c:pt>
                <c:pt idx="149">
                  <c:v>42633</c:v>
                </c:pt>
                <c:pt idx="150">
                  <c:v>42634</c:v>
                </c:pt>
                <c:pt idx="151">
                  <c:v>42635</c:v>
                </c:pt>
                <c:pt idx="152">
                  <c:v>42636</c:v>
                </c:pt>
                <c:pt idx="153">
                  <c:v>42639</c:v>
                </c:pt>
                <c:pt idx="154">
                  <c:v>42640</c:v>
                </c:pt>
                <c:pt idx="155">
                  <c:v>42641</c:v>
                </c:pt>
                <c:pt idx="156">
                  <c:v>42642</c:v>
                </c:pt>
                <c:pt idx="157">
                  <c:v>42643</c:v>
                </c:pt>
                <c:pt idx="158">
                  <c:v>42646</c:v>
                </c:pt>
                <c:pt idx="159">
                  <c:v>42647</c:v>
                </c:pt>
                <c:pt idx="160">
                  <c:v>42648</c:v>
                </c:pt>
                <c:pt idx="161">
                  <c:v>42649</c:v>
                </c:pt>
                <c:pt idx="162">
                  <c:v>42650</c:v>
                </c:pt>
                <c:pt idx="163">
                  <c:v>42654</c:v>
                </c:pt>
                <c:pt idx="164">
                  <c:v>42655</c:v>
                </c:pt>
                <c:pt idx="165">
                  <c:v>42656</c:v>
                </c:pt>
                <c:pt idx="166">
                  <c:v>42657</c:v>
                </c:pt>
                <c:pt idx="167">
                  <c:v>42660</c:v>
                </c:pt>
                <c:pt idx="168">
                  <c:v>42661</c:v>
                </c:pt>
                <c:pt idx="169">
                  <c:v>42662</c:v>
                </c:pt>
                <c:pt idx="170">
                  <c:v>42663</c:v>
                </c:pt>
                <c:pt idx="171">
                  <c:v>42664</c:v>
                </c:pt>
                <c:pt idx="172">
                  <c:v>42667</c:v>
                </c:pt>
                <c:pt idx="173">
                  <c:v>42668</c:v>
                </c:pt>
                <c:pt idx="174">
                  <c:v>42669</c:v>
                </c:pt>
                <c:pt idx="175">
                  <c:v>42670</c:v>
                </c:pt>
                <c:pt idx="176">
                  <c:v>42671</c:v>
                </c:pt>
                <c:pt idx="177">
                  <c:v>42674</c:v>
                </c:pt>
                <c:pt idx="178">
                  <c:v>42675</c:v>
                </c:pt>
                <c:pt idx="179">
                  <c:v>42676</c:v>
                </c:pt>
                <c:pt idx="180">
                  <c:v>42677</c:v>
                </c:pt>
                <c:pt idx="181">
                  <c:v>42678</c:v>
                </c:pt>
                <c:pt idx="182">
                  <c:v>42681</c:v>
                </c:pt>
                <c:pt idx="183">
                  <c:v>42682</c:v>
                </c:pt>
                <c:pt idx="184">
                  <c:v>42683</c:v>
                </c:pt>
                <c:pt idx="185">
                  <c:v>42684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42699</c:v>
                </c:pt>
                <c:pt idx="195">
                  <c:v>42702</c:v>
                </c:pt>
                <c:pt idx="196">
                  <c:v>42703</c:v>
                </c:pt>
                <c:pt idx="197">
                  <c:v>42704</c:v>
                </c:pt>
                <c:pt idx="198">
                  <c:v>42705</c:v>
                </c:pt>
                <c:pt idx="199">
                  <c:v>42706</c:v>
                </c:pt>
                <c:pt idx="200">
                  <c:v>42709</c:v>
                </c:pt>
                <c:pt idx="201">
                  <c:v>42710</c:v>
                </c:pt>
                <c:pt idx="202">
                  <c:v>42711</c:v>
                </c:pt>
                <c:pt idx="203">
                  <c:v>42712</c:v>
                </c:pt>
                <c:pt idx="204">
                  <c:v>42713</c:v>
                </c:pt>
                <c:pt idx="205">
                  <c:v>42716</c:v>
                </c:pt>
                <c:pt idx="206">
                  <c:v>42717</c:v>
                </c:pt>
                <c:pt idx="207">
                  <c:v>42718</c:v>
                </c:pt>
                <c:pt idx="208">
                  <c:v>42719</c:v>
                </c:pt>
                <c:pt idx="209">
                  <c:v>42720</c:v>
                </c:pt>
                <c:pt idx="210">
                  <c:v>42723</c:v>
                </c:pt>
                <c:pt idx="211">
                  <c:v>42724</c:v>
                </c:pt>
                <c:pt idx="212">
                  <c:v>42725</c:v>
                </c:pt>
                <c:pt idx="213">
                  <c:v>42726</c:v>
                </c:pt>
                <c:pt idx="214">
                  <c:v>42727</c:v>
                </c:pt>
                <c:pt idx="215">
                  <c:v>42731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42752</c:v>
                </c:pt>
                <c:pt idx="229">
                  <c:v>42753</c:v>
                </c:pt>
                <c:pt idx="230">
                  <c:v>42754</c:v>
                </c:pt>
                <c:pt idx="231">
                  <c:v>42755</c:v>
                </c:pt>
                <c:pt idx="232">
                  <c:v>42758</c:v>
                </c:pt>
                <c:pt idx="233">
                  <c:v>42759</c:v>
                </c:pt>
                <c:pt idx="234">
                  <c:v>42760</c:v>
                </c:pt>
                <c:pt idx="235">
                  <c:v>42761</c:v>
                </c:pt>
                <c:pt idx="236">
                  <c:v>42762</c:v>
                </c:pt>
                <c:pt idx="237">
                  <c:v>42765</c:v>
                </c:pt>
                <c:pt idx="238">
                  <c:v>42766</c:v>
                </c:pt>
                <c:pt idx="239">
                  <c:v>42767</c:v>
                </c:pt>
                <c:pt idx="240">
                  <c:v>42768</c:v>
                </c:pt>
                <c:pt idx="241">
                  <c:v>42769</c:v>
                </c:pt>
                <c:pt idx="242">
                  <c:v>42772</c:v>
                </c:pt>
                <c:pt idx="243">
                  <c:v>42773</c:v>
                </c:pt>
                <c:pt idx="244">
                  <c:v>42774</c:v>
                </c:pt>
                <c:pt idx="245">
                  <c:v>42775</c:v>
                </c:pt>
                <c:pt idx="246">
                  <c:v>42776</c:v>
                </c:pt>
                <c:pt idx="247">
                  <c:v>42779</c:v>
                </c:pt>
                <c:pt idx="248">
                  <c:v>42780</c:v>
                </c:pt>
                <c:pt idx="249">
                  <c:v>42781</c:v>
                </c:pt>
                <c:pt idx="250">
                  <c:v>42782</c:v>
                </c:pt>
                <c:pt idx="251">
                  <c:v>42783</c:v>
                </c:pt>
                <c:pt idx="252">
                  <c:v>42787</c:v>
                </c:pt>
                <c:pt idx="253">
                  <c:v>42788</c:v>
                </c:pt>
                <c:pt idx="254">
                  <c:v>42789</c:v>
                </c:pt>
                <c:pt idx="255">
                  <c:v>42790</c:v>
                </c:pt>
                <c:pt idx="256">
                  <c:v>42793</c:v>
                </c:pt>
                <c:pt idx="257">
                  <c:v>42794</c:v>
                </c:pt>
                <c:pt idx="258">
                  <c:v>42795</c:v>
                </c:pt>
                <c:pt idx="259">
                  <c:v>42796</c:v>
                </c:pt>
                <c:pt idx="260">
                  <c:v>42797</c:v>
                </c:pt>
                <c:pt idx="261">
                  <c:v>42800</c:v>
                </c:pt>
                <c:pt idx="262">
                  <c:v>42801</c:v>
                </c:pt>
                <c:pt idx="263">
                  <c:v>42802</c:v>
                </c:pt>
                <c:pt idx="264">
                  <c:v>42803</c:v>
                </c:pt>
                <c:pt idx="265">
                  <c:v>42804</c:v>
                </c:pt>
                <c:pt idx="266">
                  <c:v>42807</c:v>
                </c:pt>
                <c:pt idx="267">
                  <c:v>42808</c:v>
                </c:pt>
                <c:pt idx="268">
                  <c:v>42809</c:v>
                </c:pt>
                <c:pt idx="269">
                  <c:v>42810</c:v>
                </c:pt>
                <c:pt idx="270">
                  <c:v>42811</c:v>
                </c:pt>
                <c:pt idx="271">
                  <c:v>42814</c:v>
                </c:pt>
                <c:pt idx="272">
                  <c:v>42815</c:v>
                </c:pt>
                <c:pt idx="273">
                  <c:v>42816</c:v>
                </c:pt>
                <c:pt idx="274">
                  <c:v>42817</c:v>
                </c:pt>
                <c:pt idx="275">
                  <c:v>42818</c:v>
                </c:pt>
                <c:pt idx="276">
                  <c:v>42821</c:v>
                </c:pt>
                <c:pt idx="277">
                  <c:v>42822</c:v>
                </c:pt>
                <c:pt idx="278">
                  <c:v>42823</c:v>
                </c:pt>
                <c:pt idx="279">
                  <c:v>42824</c:v>
                </c:pt>
                <c:pt idx="280">
                  <c:v>42825</c:v>
                </c:pt>
                <c:pt idx="281">
                  <c:v>42828</c:v>
                </c:pt>
                <c:pt idx="282">
                  <c:v>42829</c:v>
                </c:pt>
                <c:pt idx="283">
                  <c:v>42830</c:v>
                </c:pt>
                <c:pt idx="284">
                  <c:v>42831</c:v>
                </c:pt>
                <c:pt idx="285">
                  <c:v>42832</c:v>
                </c:pt>
                <c:pt idx="286">
                  <c:v>42835</c:v>
                </c:pt>
                <c:pt idx="287">
                  <c:v>42836</c:v>
                </c:pt>
                <c:pt idx="288">
                  <c:v>42837</c:v>
                </c:pt>
                <c:pt idx="289">
                  <c:v>42838</c:v>
                </c:pt>
                <c:pt idx="290">
                  <c:v>42839</c:v>
                </c:pt>
                <c:pt idx="291">
                  <c:v>42842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42856</c:v>
                </c:pt>
                <c:pt idx="302">
                  <c:v>42857</c:v>
                </c:pt>
                <c:pt idx="303">
                  <c:v>42858</c:v>
                </c:pt>
                <c:pt idx="304">
                  <c:v>42859</c:v>
                </c:pt>
                <c:pt idx="305">
                  <c:v>42860</c:v>
                </c:pt>
                <c:pt idx="306">
                  <c:v>42863</c:v>
                </c:pt>
                <c:pt idx="307">
                  <c:v>42864</c:v>
                </c:pt>
                <c:pt idx="308">
                  <c:v>42865</c:v>
                </c:pt>
                <c:pt idx="309">
                  <c:v>42866</c:v>
                </c:pt>
                <c:pt idx="310">
                  <c:v>42867</c:v>
                </c:pt>
                <c:pt idx="311">
                  <c:v>42870</c:v>
                </c:pt>
                <c:pt idx="312">
                  <c:v>42871</c:v>
                </c:pt>
                <c:pt idx="313">
                  <c:v>42872</c:v>
                </c:pt>
                <c:pt idx="314">
                  <c:v>42873</c:v>
                </c:pt>
                <c:pt idx="315">
                  <c:v>42874</c:v>
                </c:pt>
                <c:pt idx="316">
                  <c:v>42877</c:v>
                </c:pt>
                <c:pt idx="317">
                  <c:v>42878</c:v>
                </c:pt>
                <c:pt idx="318">
                  <c:v>42879</c:v>
                </c:pt>
                <c:pt idx="319">
                  <c:v>42880</c:v>
                </c:pt>
                <c:pt idx="320">
                  <c:v>42881</c:v>
                </c:pt>
                <c:pt idx="321">
                  <c:v>42885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42975</c:v>
                </c:pt>
                <c:pt idx="385">
                  <c:v>42976</c:v>
                </c:pt>
                <c:pt idx="386">
                  <c:v>42977</c:v>
                </c:pt>
                <c:pt idx="387">
                  <c:v>42978</c:v>
                </c:pt>
                <c:pt idx="388">
                  <c:v>42979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43018</c:v>
                </c:pt>
                <c:pt idx="414">
                  <c:v>43019</c:v>
                </c:pt>
                <c:pt idx="415">
                  <c:v>43020</c:v>
                </c:pt>
                <c:pt idx="416">
                  <c:v>43021</c:v>
                </c:pt>
                <c:pt idx="417">
                  <c:v>43024</c:v>
                </c:pt>
                <c:pt idx="418">
                  <c:v>43025</c:v>
                </c:pt>
                <c:pt idx="419">
                  <c:v>43026</c:v>
                </c:pt>
                <c:pt idx="420">
                  <c:v>43027</c:v>
                </c:pt>
                <c:pt idx="421">
                  <c:v>43028</c:v>
                </c:pt>
                <c:pt idx="422">
                  <c:v>43031</c:v>
                </c:pt>
                <c:pt idx="423">
                  <c:v>43032</c:v>
                </c:pt>
                <c:pt idx="424">
                  <c:v>43033</c:v>
                </c:pt>
                <c:pt idx="425">
                  <c:v>43034</c:v>
                </c:pt>
                <c:pt idx="426">
                  <c:v>43035</c:v>
                </c:pt>
                <c:pt idx="427">
                  <c:v>43038</c:v>
                </c:pt>
                <c:pt idx="428">
                  <c:v>43039</c:v>
                </c:pt>
                <c:pt idx="429">
                  <c:v>43040</c:v>
                </c:pt>
                <c:pt idx="430">
                  <c:v>43041</c:v>
                </c:pt>
                <c:pt idx="431">
                  <c:v>43042</c:v>
                </c:pt>
                <c:pt idx="432">
                  <c:v>43045</c:v>
                </c:pt>
                <c:pt idx="433">
                  <c:v>43046</c:v>
                </c:pt>
                <c:pt idx="434">
                  <c:v>43047</c:v>
                </c:pt>
                <c:pt idx="435">
                  <c:v>43048</c:v>
                </c:pt>
                <c:pt idx="436">
                  <c:v>43049</c:v>
                </c:pt>
                <c:pt idx="437">
                  <c:v>43052</c:v>
                </c:pt>
                <c:pt idx="438">
                  <c:v>43053</c:v>
                </c:pt>
                <c:pt idx="439">
                  <c:v>43054</c:v>
                </c:pt>
                <c:pt idx="440">
                  <c:v>43055</c:v>
                </c:pt>
                <c:pt idx="441">
                  <c:v>43056</c:v>
                </c:pt>
                <c:pt idx="442">
                  <c:v>43059</c:v>
                </c:pt>
                <c:pt idx="443">
                  <c:v>43060</c:v>
                </c:pt>
                <c:pt idx="444">
                  <c:v>43061</c:v>
                </c:pt>
                <c:pt idx="445">
                  <c:v>43063</c:v>
                </c:pt>
                <c:pt idx="446">
                  <c:v>43066</c:v>
                </c:pt>
                <c:pt idx="447">
                  <c:v>43067</c:v>
                </c:pt>
                <c:pt idx="448">
                  <c:v>43068</c:v>
                </c:pt>
                <c:pt idx="449">
                  <c:v>43069</c:v>
                </c:pt>
                <c:pt idx="450">
                  <c:v>43070</c:v>
                </c:pt>
                <c:pt idx="451">
                  <c:v>43073</c:v>
                </c:pt>
                <c:pt idx="452">
                  <c:v>43074</c:v>
                </c:pt>
                <c:pt idx="453">
                  <c:v>43075</c:v>
                </c:pt>
                <c:pt idx="454">
                  <c:v>43076</c:v>
                </c:pt>
                <c:pt idx="455">
                  <c:v>43077</c:v>
                </c:pt>
                <c:pt idx="456">
                  <c:v>43080</c:v>
                </c:pt>
                <c:pt idx="457">
                  <c:v>43081</c:v>
                </c:pt>
                <c:pt idx="458">
                  <c:v>43082</c:v>
                </c:pt>
                <c:pt idx="459">
                  <c:v>43083</c:v>
                </c:pt>
                <c:pt idx="460">
                  <c:v>43084</c:v>
                </c:pt>
                <c:pt idx="461">
                  <c:v>43087</c:v>
                </c:pt>
                <c:pt idx="462">
                  <c:v>43088</c:v>
                </c:pt>
                <c:pt idx="463">
                  <c:v>43089</c:v>
                </c:pt>
                <c:pt idx="464">
                  <c:v>43090</c:v>
                </c:pt>
                <c:pt idx="465">
                  <c:v>43091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43116</c:v>
                </c:pt>
                <c:pt idx="480">
                  <c:v>43117</c:v>
                </c:pt>
                <c:pt idx="481">
                  <c:v>43118</c:v>
                </c:pt>
                <c:pt idx="482">
                  <c:v>43119</c:v>
                </c:pt>
                <c:pt idx="483">
                  <c:v>43122</c:v>
                </c:pt>
                <c:pt idx="484">
                  <c:v>43123</c:v>
                </c:pt>
                <c:pt idx="485">
                  <c:v>43124</c:v>
                </c:pt>
                <c:pt idx="486">
                  <c:v>43125</c:v>
                </c:pt>
                <c:pt idx="487">
                  <c:v>43126</c:v>
                </c:pt>
                <c:pt idx="488">
                  <c:v>43129</c:v>
                </c:pt>
                <c:pt idx="489">
                  <c:v>43130</c:v>
                </c:pt>
                <c:pt idx="490">
                  <c:v>43131</c:v>
                </c:pt>
                <c:pt idx="491">
                  <c:v>43132</c:v>
                </c:pt>
                <c:pt idx="492">
                  <c:v>43133</c:v>
                </c:pt>
                <c:pt idx="493">
                  <c:v>43136</c:v>
                </c:pt>
                <c:pt idx="494">
                  <c:v>43137</c:v>
                </c:pt>
                <c:pt idx="495">
                  <c:v>43138</c:v>
                </c:pt>
                <c:pt idx="496">
                  <c:v>43139</c:v>
                </c:pt>
                <c:pt idx="497">
                  <c:v>43140</c:v>
                </c:pt>
                <c:pt idx="498">
                  <c:v>43143</c:v>
                </c:pt>
                <c:pt idx="499">
                  <c:v>43144</c:v>
                </c:pt>
                <c:pt idx="500">
                  <c:v>43145</c:v>
                </c:pt>
                <c:pt idx="501">
                  <c:v>43146</c:v>
                </c:pt>
                <c:pt idx="502">
                  <c:v>43147</c:v>
                </c:pt>
                <c:pt idx="503">
                  <c:v>43151</c:v>
                </c:pt>
                <c:pt idx="504">
                  <c:v>43152</c:v>
                </c:pt>
                <c:pt idx="505">
                  <c:v>43153</c:v>
                </c:pt>
                <c:pt idx="506">
                  <c:v>43154</c:v>
                </c:pt>
                <c:pt idx="507">
                  <c:v>43157</c:v>
                </c:pt>
                <c:pt idx="508">
                  <c:v>43158</c:v>
                </c:pt>
                <c:pt idx="509">
                  <c:v>43159</c:v>
                </c:pt>
                <c:pt idx="510">
                  <c:v>43160</c:v>
                </c:pt>
                <c:pt idx="511">
                  <c:v>43161</c:v>
                </c:pt>
                <c:pt idx="512">
                  <c:v>43164</c:v>
                </c:pt>
                <c:pt idx="513">
                  <c:v>43165</c:v>
                </c:pt>
                <c:pt idx="514">
                  <c:v>43166</c:v>
                </c:pt>
                <c:pt idx="515">
                  <c:v>43167</c:v>
                </c:pt>
                <c:pt idx="516">
                  <c:v>43168</c:v>
                </c:pt>
                <c:pt idx="517">
                  <c:v>43171</c:v>
                </c:pt>
                <c:pt idx="518">
                  <c:v>43172</c:v>
                </c:pt>
                <c:pt idx="519">
                  <c:v>43173</c:v>
                </c:pt>
                <c:pt idx="520">
                  <c:v>43174</c:v>
                </c:pt>
                <c:pt idx="521">
                  <c:v>43175</c:v>
                </c:pt>
                <c:pt idx="522">
                  <c:v>43178</c:v>
                </c:pt>
                <c:pt idx="523">
                  <c:v>43179</c:v>
                </c:pt>
                <c:pt idx="524">
                  <c:v>43180</c:v>
                </c:pt>
                <c:pt idx="525">
                  <c:v>43181</c:v>
                </c:pt>
                <c:pt idx="526">
                  <c:v>43182</c:v>
                </c:pt>
                <c:pt idx="527">
                  <c:v>43185</c:v>
                </c:pt>
                <c:pt idx="528">
                  <c:v>43186</c:v>
                </c:pt>
                <c:pt idx="529">
                  <c:v>43187</c:v>
                </c:pt>
                <c:pt idx="530">
                  <c:v>43188</c:v>
                </c:pt>
                <c:pt idx="531">
                  <c:v>43189</c:v>
                </c:pt>
                <c:pt idx="532">
                  <c:v>43192</c:v>
                </c:pt>
                <c:pt idx="533">
                  <c:v>43193</c:v>
                </c:pt>
                <c:pt idx="534">
                  <c:v>43194</c:v>
                </c:pt>
                <c:pt idx="535">
                  <c:v>43195</c:v>
                </c:pt>
                <c:pt idx="536">
                  <c:v>43196</c:v>
                </c:pt>
                <c:pt idx="537">
                  <c:v>43199</c:v>
                </c:pt>
                <c:pt idx="538">
                  <c:v>43200</c:v>
                </c:pt>
                <c:pt idx="539">
                  <c:v>43201</c:v>
                </c:pt>
                <c:pt idx="540">
                  <c:v>43202</c:v>
                </c:pt>
                <c:pt idx="541">
                  <c:v>43203</c:v>
                </c:pt>
                <c:pt idx="542">
                  <c:v>43206</c:v>
                </c:pt>
                <c:pt idx="543">
                  <c:v>43207</c:v>
                </c:pt>
                <c:pt idx="544">
                  <c:v>43208</c:v>
                </c:pt>
                <c:pt idx="545">
                  <c:v>43209</c:v>
                </c:pt>
                <c:pt idx="546">
                  <c:v>43210</c:v>
                </c:pt>
                <c:pt idx="547">
                  <c:v>43213</c:v>
                </c:pt>
                <c:pt idx="548">
                  <c:v>43214</c:v>
                </c:pt>
                <c:pt idx="549">
                  <c:v>43215</c:v>
                </c:pt>
                <c:pt idx="550">
                  <c:v>43216</c:v>
                </c:pt>
                <c:pt idx="551">
                  <c:v>43217</c:v>
                </c:pt>
                <c:pt idx="552">
                  <c:v>43220</c:v>
                </c:pt>
                <c:pt idx="553">
                  <c:v>43221</c:v>
                </c:pt>
                <c:pt idx="554">
                  <c:v>43222</c:v>
                </c:pt>
                <c:pt idx="555">
                  <c:v>43223</c:v>
                </c:pt>
                <c:pt idx="556">
                  <c:v>43224</c:v>
                </c:pt>
                <c:pt idx="557">
                  <c:v>43227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43286</c:v>
                </c:pt>
                <c:pt idx="599">
                  <c:v>43287</c:v>
                </c:pt>
                <c:pt idx="600">
                  <c:v>43290</c:v>
                </c:pt>
                <c:pt idx="601">
                  <c:v>43291</c:v>
                </c:pt>
                <c:pt idx="602">
                  <c:v>43292</c:v>
                </c:pt>
                <c:pt idx="603">
                  <c:v>43293</c:v>
                </c:pt>
                <c:pt idx="604">
                  <c:v>43294</c:v>
                </c:pt>
                <c:pt idx="605">
                  <c:v>43297</c:v>
                </c:pt>
                <c:pt idx="606">
                  <c:v>43298</c:v>
                </c:pt>
                <c:pt idx="607">
                  <c:v>43299</c:v>
                </c:pt>
                <c:pt idx="608">
                  <c:v>43300</c:v>
                </c:pt>
                <c:pt idx="609">
                  <c:v>43301</c:v>
                </c:pt>
                <c:pt idx="610">
                  <c:v>43304</c:v>
                </c:pt>
                <c:pt idx="611">
                  <c:v>43305</c:v>
                </c:pt>
                <c:pt idx="612">
                  <c:v>43306</c:v>
                </c:pt>
                <c:pt idx="613">
                  <c:v>43307</c:v>
                </c:pt>
                <c:pt idx="614">
                  <c:v>43308</c:v>
                </c:pt>
                <c:pt idx="615">
                  <c:v>43311</c:v>
                </c:pt>
                <c:pt idx="616">
                  <c:v>43312</c:v>
                </c:pt>
                <c:pt idx="617">
                  <c:v>43313</c:v>
                </c:pt>
                <c:pt idx="618">
                  <c:v>43314</c:v>
                </c:pt>
                <c:pt idx="619">
                  <c:v>43315</c:v>
                </c:pt>
                <c:pt idx="620">
                  <c:v>43318</c:v>
                </c:pt>
                <c:pt idx="621">
                  <c:v>43319</c:v>
                </c:pt>
                <c:pt idx="622">
                  <c:v>43320</c:v>
                </c:pt>
                <c:pt idx="623">
                  <c:v>43321</c:v>
                </c:pt>
                <c:pt idx="624">
                  <c:v>43322</c:v>
                </c:pt>
                <c:pt idx="625">
                  <c:v>43325</c:v>
                </c:pt>
                <c:pt idx="626">
                  <c:v>43326</c:v>
                </c:pt>
                <c:pt idx="627">
                  <c:v>43327</c:v>
                </c:pt>
                <c:pt idx="628">
                  <c:v>43328</c:v>
                </c:pt>
                <c:pt idx="629">
                  <c:v>43329</c:v>
                </c:pt>
                <c:pt idx="630">
                  <c:v>43332</c:v>
                </c:pt>
                <c:pt idx="631">
                  <c:v>43333</c:v>
                </c:pt>
                <c:pt idx="632">
                  <c:v>43334</c:v>
                </c:pt>
                <c:pt idx="633">
                  <c:v>43335</c:v>
                </c:pt>
                <c:pt idx="634">
                  <c:v>43336</c:v>
                </c:pt>
                <c:pt idx="635">
                  <c:v>43339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43347</c:v>
                </c:pt>
                <c:pt idx="641">
                  <c:v>43348</c:v>
                </c:pt>
                <c:pt idx="642">
                  <c:v>43349</c:v>
                </c:pt>
                <c:pt idx="643">
                  <c:v>43350</c:v>
                </c:pt>
                <c:pt idx="644">
                  <c:v>43353</c:v>
                </c:pt>
                <c:pt idx="645">
                  <c:v>43354</c:v>
                </c:pt>
                <c:pt idx="646">
                  <c:v>43355</c:v>
                </c:pt>
                <c:pt idx="647">
                  <c:v>43356</c:v>
                </c:pt>
                <c:pt idx="648">
                  <c:v>43357</c:v>
                </c:pt>
                <c:pt idx="649">
                  <c:v>43360</c:v>
                </c:pt>
                <c:pt idx="650">
                  <c:v>43361</c:v>
                </c:pt>
                <c:pt idx="651">
                  <c:v>43362</c:v>
                </c:pt>
                <c:pt idx="652">
                  <c:v>43363</c:v>
                </c:pt>
                <c:pt idx="653">
                  <c:v>43364</c:v>
                </c:pt>
                <c:pt idx="654">
                  <c:v>43367</c:v>
                </c:pt>
                <c:pt idx="655">
                  <c:v>43368</c:v>
                </c:pt>
                <c:pt idx="656">
                  <c:v>43369</c:v>
                </c:pt>
                <c:pt idx="657">
                  <c:v>43370</c:v>
                </c:pt>
                <c:pt idx="658">
                  <c:v>43371</c:v>
                </c:pt>
                <c:pt idx="659">
                  <c:v>43374</c:v>
                </c:pt>
                <c:pt idx="660">
                  <c:v>43375</c:v>
                </c:pt>
                <c:pt idx="661">
                  <c:v>43376</c:v>
                </c:pt>
                <c:pt idx="662">
                  <c:v>43377</c:v>
                </c:pt>
                <c:pt idx="663">
                  <c:v>43378</c:v>
                </c:pt>
                <c:pt idx="664">
                  <c:v>43382</c:v>
                </c:pt>
                <c:pt idx="665">
                  <c:v>43383</c:v>
                </c:pt>
                <c:pt idx="666">
                  <c:v>43384</c:v>
                </c:pt>
                <c:pt idx="667">
                  <c:v>43385</c:v>
                </c:pt>
                <c:pt idx="668">
                  <c:v>43388</c:v>
                </c:pt>
                <c:pt idx="669">
                  <c:v>43389</c:v>
                </c:pt>
                <c:pt idx="670">
                  <c:v>43390</c:v>
                </c:pt>
                <c:pt idx="671">
                  <c:v>43391</c:v>
                </c:pt>
                <c:pt idx="672">
                  <c:v>43392</c:v>
                </c:pt>
                <c:pt idx="673">
                  <c:v>43395</c:v>
                </c:pt>
                <c:pt idx="674">
                  <c:v>43396</c:v>
                </c:pt>
                <c:pt idx="675">
                  <c:v>43397</c:v>
                </c:pt>
                <c:pt idx="676">
                  <c:v>43398</c:v>
                </c:pt>
                <c:pt idx="677">
                  <c:v>43399</c:v>
                </c:pt>
                <c:pt idx="678">
                  <c:v>43402</c:v>
                </c:pt>
                <c:pt idx="679">
                  <c:v>43403</c:v>
                </c:pt>
                <c:pt idx="680">
                  <c:v>43404</c:v>
                </c:pt>
                <c:pt idx="681">
                  <c:v>43405</c:v>
                </c:pt>
                <c:pt idx="682">
                  <c:v>43406</c:v>
                </c:pt>
                <c:pt idx="683">
                  <c:v>43409</c:v>
                </c:pt>
                <c:pt idx="684">
                  <c:v>43410</c:v>
                </c:pt>
                <c:pt idx="685">
                  <c:v>43411</c:v>
                </c:pt>
                <c:pt idx="686">
                  <c:v>43412</c:v>
                </c:pt>
                <c:pt idx="687">
                  <c:v>43413</c:v>
                </c:pt>
                <c:pt idx="688">
                  <c:v>43417</c:v>
                </c:pt>
                <c:pt idx="689">
                  <c:v>43418</c:v>
                </c:pt>
                <c:pt idx="690">
                  <c:v>43419</c:v>
                </c:pt>
                <c:pt idx="691">
                  <c:v>43420</c:v>
                </c:pt>
                <c:pt idx="692">
                  <c:v>43423</c:v>
                </c:pt>
                <c:pt idx="693">
                  <c:v>43424</c:v>
                </c:pt>
                <c:pt idx="694">
                  <c:v>43425</c:v>
                </c:pt>
                <c:pt idx="695">
                  <c:v>43427</c:v>
                </c:pt>
                <c:pt idx="696">
                  <c:v>43430</c:v>
                </c:pt>
                <c:pt idx="697">
                  <c:v>43431</c:v>
                </c:pt>
                <c:pt idx="698">
                  <c:v>43432</c:v>
                </c:pt>
                <c:pt idx="699">
                  <c:v>43433</c:v>
                </c:pt>
                <c:pt idx="700">
                  <c:v>43434</c:v>
                </c:pt>
                <c:pt idx="701">
                  <c:v>43437</c:v>
                </c:pt>
                <c:pt idx="702">
                  <c:v>43438</c:v>
                </c:pt>
                <c:pt idx="703">
                  <c:v>43439</c:v>
                </c:pt>
                <c:pt idx="704">
                  <c:v>43440</c:v>
                </c:pt>
                <c:pt idx="705">
                  <c:v>43441</c:v>
                </c:pt>
                <c:pt idx="706">
                  <c:v>43444</c:v>
                </c:pt>
                <c:pt idx="707">
                  <c:v>43445</c:v>
                </c:pt>
                <c:pt idx="708">
                  <c:v>43446</c:v>
                </c:pt>
                <c:pt idx="709">
                  <c:v>43447</c:v>
                </c:pt>
                <c:pt idx="710">
                  <c:v>43448</c:v>
                </c:pt>
                <c:pt idx="711">
                  <c:v>43451</c:v>
                </c:pt>
                <c:pt idx="712">
                  <c:v>43452</c:v>
                </c:pt>
                <c:pt idx="713">
                  <c:v>43453</c:v>
                </c:pt>
                <c:pt idx="714">
                  <c:v>43454</c:v>
                </c:pt>
                <c:pt idx="715">
                  <c:v>43455</c:v>
                </c:pt>
                <c:pt idx="716">
                  <c:v>43458</c:v>
                </c:pt>
                <c:pt idx="717">
                  <c:v>43460</c:v>
                </c:pt>
                <c:pt idx="718">
                  <c:v>43461</c:v>
                </c:pt>
                <c:pt idx="719">
                  <c:v>43462</c:v>
                </c:pt>
                <c:pt idx="720">
                  <c:v>43465</c:v>
                </c:pt>
                <c:pt idx="721">
                  <c:v>43467</c:v>
                </c:pt>
                <c:pt idx="722">
                  <c:v>43468</c:v>
                </c:pt>
                <c:pt idx="723">
                  <c:v>43469</c:v>
                </c:pt>
                <c:pt idx="724">
                  <c:v>43472</c:v>
                </c:pt>
                <c:pt idx="725">
                  <c:v>43473</c:v>
                </c:pt>
                <c:pt idx="726">
                  <c:v>43474</c:v>
                </c:pt>
                <c:pt idx="727">
                  <c:v>43475</c:v>
                </c:pt>
                <c:pt idx="728">
                  <c:v>43476</c:v>
                </c:pt>
                <c:pt idx="729">
                  <c:v>43479</c:v>
                </c:pt>
                <c:pt idx="730">
                  <c:v>43480</c:v>
                </c:pt>
                <c:pt idx="731">
                  <c:v>43481</c:v>
                </c:pt>
                <c:pt idx="732">
                  <c:v>43482</c:v>
                </c:pt>
                <c:pt idx="733">
                  <c:v>43483</c:v>
                </c:pt>
                <c:pt idx="734">
                  <c:v>43487</c:v>
                </c:pt>
                <c:pt idx="735">
                  <c:v>43488</c:v>
                </c:pt>
                <c:pt idx="736">
                  <c:v>43489</c:v>
                </c:pt>
                <c:pt idx="737">
                  <c:v>43490</c:v>
                </c:pt>
                <c:pt idx="738">
                  <c:v>43493</c:v>
                </c:pt>
                <c:pt idx="739">
                  <c:v>43494</c:v>
                </c:pt>
                <c:pt idx="740">
                  <c:v>43495</c:v>
                </c:pt>
                <c:pt idx="741">
                  <c:v>43496</c:v>
                </c:pt>
                <c:pt idx="742">
                  <c:v>43497</c:v>
                </c:pt>
                <c:pt idx="743">
                  <c:v>43500</c:v>
                </c:pt>
                <c:pt idx="744">
                  <c:v>43501</c:v>
                </c:pt>
                <c:pt idx="745">
                  <c:v>43502</c:v>
                </c:pt>
                <c:pt idx="746">
                  <c:v>43503</c:v>
                </c:pt>
                <c:pt idx="747">
                  <c:v>43504</c:v>
                </c:pt>
                <c:pt idx="748">
                  <c:v>43507</c:v>
                </c:pt>
                <c:pt idx="749">
                  <c:v>43508</c:v>
                </c:pt>
                <c:pt idx="750">
                  <c:v>43509</c:v>
                </c:pt>
                <c:pt idx="751">
                  <c:v>43510</c:v>
                </c:pt>
                <c:pt idx="752">
                  <c:v>43511</c:v>
                </c:pt>
                <c:pt idx="753">
                  <c:v>43515</c:v>
                </c:pt>
                <c:pt idx="754">
                  <c:v>43516</c:v>
                </c:pt>
                <c:pt idx="755">
                  <c:v>43517</c:v>
                </c:pt>
                <c:pt idx="756">
                  <c:v>43518</c:v>
                </c:pt>
                <c:pt idx="757">
                  <c:v>43521</c:v>
                </c:pt>
                <c:pt idx="758">
                  <c:v>43522</c:v>
                </c:pt>
                <c:pt idx="759">
                  <c:v>43523</c:v>
                </c:pt>
                <c:pt idx="760">
                  <c:v>43524</c:v>
                </c:pt>
                <c:pt idx="761">
                  <c:v>43525</c:v>
                </c:pt>
                <c:pt idx="762">
                  <c:v>43528</c:v>
                </c:pt>
                <c:pt idx="763">
                  <c:v>43529</c:v>
                </c:pt>
                <c:pt idx="764">
                  <c:v>43530</c:v>
                </c:pt>
                <c:pt idx="765">
                  <c:v>43531</c:v>
                </c:pt>
                <c:pt idx="766">
                  <c:v>43532</c:v>
                </c:pt>
                <c:pt idx="767">
                  <c:v>43535</c:v>
                </c:pt>
                <c:pt idx="768">
                  <c:v>43536</c:v>
                </c:pt>
                <c:pt idx="769">
                  <c:v>43537</c:v>
                </c:pt>
                <c:pt idx="770">
                  <c:v>43538</c:v>
                </c:pt>
                <c:pt idx="771">
                  <c:v>43539</c:v>
                </c:pt>
                <c:pt idx="772">
                  <c:v>43542</c:v>
                </c:pt>
                <c:pt idx="773">
                  <c:v>43543</c:v>
                </c:pt>
                <c:pt idx="774">
                  <c:v>43544</c:v>
                </c:pt>
                <c:pt idx="775">
                  <c:v>43545</c:v>
                </c:pt>
                <c:pt idx="776">
                  <c:v>43546</c:v>
                </c:pt>
                <c:pt idx="777">
                  <c:v>43549</c:v>
                </c:pt>
                <c:pt idx="778">
                  <c:v>43550</c:v>
                </c:pt>
                <c:pt idx="779">
                  <c:v>43551</c:v>
                </c:pt>
                <c:pt idx="780">
                  <c:v>43552</c:v>
                </c:pt>
                <c:pt idx="781">
                  <c:v>43553</c:v>
                </c:pt>
                <c:pt idx="782">
                  <c:v>43556</c:v>
                </c:pt>
                <c:pt idx="783">
                  <c:v>43557</c:v>
                </c:pt>
                <c:pt idx="784">
                  <c:v>43558</c:v>
                </c:pt>
                <c:pt idx="785">
                  <c:v>43559</c:v>
                </c:pt>
                <c:pt idx="786">
                  <c:v>43560</c:v>
                </c:pt>
                <c:pt idx="787">
                  <c:v>43563</c:v>
                </c:pt>
                <c:pt idx="788">
                  <c:v>43564</c:v>
                </c:pt>
                <c:pt idx="789">
                  <c:v>43565</c:v>
                </c:pt>
                <c:pt idx="790">
                  <c:v>43566</c:v>
                </c:pt>
                <c:pt idx="791">
                  <c:v>43567</c:v>
                </c:pt>
                <c:pt idx="792">
                  <c:v>43570</c:v>
                </c:pt>
                <c:pt idx="793">
                  <c:v>43571</c:v>
                </c:pt>
                <c:pt idx="794">
                  <c:v>43572</c:v>
                </c:pt>
                <c:pt idx="795">
                  <c:v>43573</c:v>
                </c:pt>
                <c:pt idx="796">
                  <c:v>43574</c:v>
                </c:pt>
                <c:pt idx="797">
                  <c:v>43577</c:v>
                </c:pt>
                <c:pt idx="798">
                  <c:v>43578</c:v>
                </c:pt>
                <c:pt idx="799">
                  <c:v>43579</c:v>
                </c:pt>
                <c:pt idx="800">
                  <c:v>43580</c:v>
                </c:pt>
                <c:pt idx="801">
                  <c:v>43581</c:v>
                </c:pt>
                <c:pt idx="802">
                  <c:v>43584</c:v>
                </c:pt>
                <c:pt idx="803">
                  <c:v>43585</c:v>
                </c:pt>
                <c:pt idx="804">
                  <c:v>43586</c:v>
                </c:pt>
                <c:pt idx="805">
                  <c:v>43587</c:v>
                </c:pt>
                <c:pt idx="806">
                  <c:v>43588</c:v>
                </c:pt>
                <c:pt idx="807">
                  <c:v>43591</c:v>
                </c:pt>
                <c:pt idx="808">
                  <c:v>43592</c:v>
                </c:pt>
                <c:pt idx="809">
                  <c:v>43593</c:v>
                </c:pt>
                <c:pt idx="810">
                  <c:v>43594</c:v>
                </c:pt>
                <c:pt idx="811">
                  <c:v>43595</c:v>
                </c:pt>
                <c:pt idx="812">
                  <c:v>43598</c:v>
                </c:pt>
                <c:pt idx="813">
                  <c:v>43599</c:v>
                </c:pt>
                <c:pt idx="814">
                  <c:v>43600</c:v>
                </c:pt>
                <c:pt idx="815">
                  <c:v>43601</c:v>
                </c:pt>
                <c:pt idx="816">
                  <c:v>43602</c:v>
                </c:pt>
                <c:pt idx="817">
                  <c:v>43605</c:v>
                </c:pt>
                <c:pt idx="818">
                  <c:v>43606</c:v>
                </c:pt>
                <c:pt idx="819">
                  <c:v>43607</c:v>
                </c:pt>
                <c:pt idx="820">
                  <c:v>43608</c:v>
                </c:pt>
                <c:pt idx="821">
                  <c:v>43609</c:v>
                </c:pt>
                <c:pt idx="822">
                  <c:v>43613</c:v>
                </c:pt>
                <c:pt idx="823">
                  <c:v>43614</c:v>
                </c:pt>
                <c:pt idx="824">
                  <c:v>43615</c:v>
                </c:pt>
                <c:pt idx="825">
                  <c:v>43616</c:v>
                </c:pt>
                <c:pt idx="826">
                  <c:v>43619</c:v>
                </c:pt>
                <c:pt idx="827">
                  <c:v>43620</c:v>
                </c:pt>
                <c:pt idx="828">
                  <c:v>43621</c:v>
                </c:pt>
                <c:pt idx="829">
                  <c:v>43622</c:v>
                </c:pt>
                <c:pt idx="830">
                  <c:v>43623</c:v>
                </c:pt>
                <c:pt idx="831">
                  <c:v>43626</c:v>
                </c:pt>
                <c:pt idx="832">
                  <c:v>43627</c:v>
                </c:pt>
                <c:pt idx="833">
                  <c:v>43628</c:v>
                </c:pt>
                <c:pt idx="834">
                  <c:v>43629</c:v>
                </c:pt>
                <c:pt idx="835">
                  <c:v>43630</c:v>
                </c:pt>
                <c:pt idx="836">
                  <c:v>43633</c:v>
                </c:pt>
                <c:pt idx="837">
                  <c:v>43634</c:v>
                </c:pt>
                <c:pt idx="838">
                  <c:v>43635</c:v>
                </c:pt>
                <c:pt idx="839">
                  <c:v>43636</c:v>
                </c:pt>
                <c:pt idx="840">
                  <c:v>43637</c:v>
                </c:pt>
                <c:pt idx="841">
                  <c:v>43640</c:v>
                </c:pt>
                <c:pt idx="842">
                  <c:v>43641</c:v>
                </c:pt>
                <c:pt idx="843">
                  <c:v>43642</c:v>
                </c:pt>
                <c:pt idx="844">
                  <c:v>43643</c:v>
                </c:pt>
                <c:pt idx="845">
                  <c:v>43644</c:v>
                </c:pt>
                <c:pt idx="846">
                  <c:v>43647</c:v>
                </c:pt>
                <c:pt idx="847">
                  <c:v>43648</c:v>
                </c:pt>
                <c:pt idx="848">
                  <c:v>43649</c:v>
                </c:pt>
                <c:pt idx="849">
                  <c:v>43651</c:v>
                </c:pt>
                <c:pt idx="850">
                  <c:v>43654</c:v>
                </c:pt>
                <c:pt idx="851">
                  <c:v>43655</c:v>
                </c:pt>
                <c:pt idx="852">
                  <c:v>43656</c:v>
                </c:pt>
                <c:pt idx="853">
                  <c:v>43657</c:v>
                </c:pt>
                <c:pt idx="854">
                  <c:v>43658</c:v>
                </c:pt>
                <c:pt idx="855">
                  <c:v>43661</c:v>
                </c:pt>
                <c:pt idx="856">
                  <c:v>43662</c:v>
                </c:pt>
                <c:pt idx="857">
                  <c:v>43663</c:v>
                </c:pt>
                <c:pt idx="858">
                  <c:v>43664</c:v>
                </c:pt>
                <c:pt idx="859">
                  <c:v>43665</c:v>
                </c:pt>
                <c:pt idx="860">
                  <c:v>43668</c:v>
                </c:pt>
                <c:pt idx="861">
                  <c:v>43669</c:v>
                </c:pt>
                <c:pt idx="862">
                  <c:v>43670</c:v>
                </c:pt>
                <c:pt idx="863">
                  <c:v>43671</c:v>
                </c:pt>
                <c:pt idx="864">
                  <c:v>43672</c:v>
                </c:pt>
                <c:pt idx="865">
                  <c:v>43675</c:v>
                </c:pt>
                <c:pt idx="866">
                  <c:v>43676</c:v>
                </c:pt>
                <c:pt idx="867">
                  <c:v>43677</c:v>
                </c:pt>
                <c:pt idx="868">
                  <c:v>43678</c:v>
                </c:pt>
                <c:pt idx="869">
                  <c:v>43679</c:v>
                </c:pt>
                <c:pt idx="870">
                  <c:v>43682</c:v>
                </c:pt>
                <c:pt idx="871">
                  <c:v>43683</c:v>
                </c:pt>
                <c:pt idx="872">
                  <c:v>43684</c:v>
                </c:pt>
                <c:pt idx="873">
                  <c:v>43685</c:v>
                </c:pt>
                <c:pt idx="874">
                  <c:v>43686</c:v>
                </c:pt>
                <c:pt idx="875">
                  <c:v>43689</c:v>
                </c:pt>
                <c:pt idx="876">
                  <c:v>43690</c:v>
                </c:pt>
                <c:pt idx="877">
                  <c:v>43691</c:v>
                </c:pt>
                <c:pt idx="878">
                  <c:v>43692</c:v>
                </c:pt>
                <c:pt idx="879">
                  <c:v>43693</c:v>
                </c:pt>
                <c:pt idx="880">
                  <c:v>43696</c:v>
                </c:pt>
                <c:pt idx="881">
                  <c:v>43697</c:v>
                </c:pt>
                <c:pt idx="882">
                  <c:v>43698</c:v>
                </c:pt>
                <c:pt idx="883">
                  <c:v>43699</c:v>
                </c:pt>
                <c:pt idx="884">
                  <c:v>43700</c:v>
                </c:pt>
                <c:pt idx="885">
                  <c:v>43703</c:v>
                </c:pt>
                <c:pt idx="886">
                  <c:v>43704</c:v>
                </c:pt>
                <c:pt idx="887">
                  <c:v>43705</c:v>
                </c:pt>
                <c:pt idx="888">
                  <c:v>43706</c:v>
                </c:pt>
                <c:pt idx="889">
                  <c:v>43707</c:v>
                </c:pt>
                <c:pt idx="890">
                  <c:v>43711</c:v>
                </c:pt>
                <c:pt idx="891">
                  <c:v>43712</c:v>
                </c:pt>
                <c:pt idx="892">
                  <c:v>43713</c:v>
                </c:pt>
                <c:pt idx="893">
                  <c:v>43714</c:v>
                </c:pt>
                <c:pt idx="894">
                  <c:v>43717</c:v>
                </c:pt>
                <c:pt idx="895">
                  <c:v>43718</c:v>
                </c:pt>
                <c:pt idx="896">
                  <c:v>43719</c:v>
                </c:pt>
                <c:pt idx="897">
                  <c:v>43720</c:v>
                </c:pt>
                <c:pt idx="898">
                  <c:v>43721</c:v>
                </c:pt>
                <c:pt idx="899">
                  <c:v>43724</c:v>
                </c:pt>
                <c:pt idx="900">
                  <c:v>43725</c:v>
                </c:pt>
                <c:pt idx="901">
                  <c:v>43726</c:v>
                </c:pt>
                <c:pt idx="902">
                  <c:v>43727</c:v>
                </c:pt>
                <c:pt idx="903">
                  <c:v>43728</c:v>
                </c:pt>
                <c:pt idx="904">
                  <c:v>43731</c:v>
                </c:pt>
                <c:pt idx="905">
                  <c:v>43732</c:v>
                </c:pt>
                <c:pt idx="906">
                  <c:v>43733</c:v>
                </c:pt>
                <c:pt idx="907">
                  <c:v>43734</c:v>
                </c:pt>
                <c:pt idx="908">
                  <c:v>43735</c:v>
                </c:pt>
                <c:pt idx="909">
                  <c:v>43738</c:v>
                </c:pt>
                <c:pt idx="910">
                  <c:v>43739</c:v>
                </c:pt>
                <c:pt idx="911">
                  <c:v>43740</c:v>
                </c:pt>
                <c:pt idx="912">
                  <c:v>43741</c:v>
                </c:pt>
                <c:pt idx="913">
                  <c:v>43742</c:v>
                </c:pt>
                <c:pt idx="914">
                  <c:v>43745</c:v>
                </c:pt>
                <c:pt idx="915">
                  <c:v>43746</c:v>
                </c:pt>
                <c:pt idx="916">
                  <c:v>43747</c:v>
                </c:pt>
                <c:pt idx="917">
                  <c:v>43748</c:v>
                </c:pt>
                <c:pt idx="918">
                  <c:v>43749</c:v>
                </c:pt>
                <c:pt idx="919">
                  <c:v>43753</c:v>
                </c:pt>
                <c:pt idx="920">
                  <c:v>43754</c:v>
                </c:pt>
                <c:pt idx="921">
                  <c:v>43755</c:v>
                </c:pt>
                <c:pt idx="922">
                  <c:v>43756</c:v>
                </c:pt>
                <c:pt idx="923">
                  <c:v>43759</c:v>
                </c:pt>
                <c:pt idx="924">
                  <c:v>43760</c:v>
                </c:pt>
                <c:pt idx="925">
                  <c:v>43761</c:v>
                </c:pt>
                <c:pt idx="926">
                  <c:v>43762</c:v>
                </c:pt>
                <c:pt idx="927">
                  <c:v>43763</c:v>
                </c:pt>
                <c:pt idx="928">
                  <c:v>43766</c:v>
                </c:pt>
                <c:pt idx="929">
                  <c:v>43767</c:v>
                </c:pt>
                <c:pt idx="930">
                  <c:v>43768</c:v>
                </c:pt>
                <c:pt idx="931">
                  <c:v>43769</c:v>
                </c:pt>
                <c:pt idx="932">
                  <c:v>43770</c:v>
                </c:pt>
                <c:pt idx="933">
                  <c:v>43773</c:v>
                </c:pt>
                <c:pt idx="934">
                  <c:v>43774</c:v>
                </c:pt>
                <c:pt idx="935">
                  <c:v>43775</c:v>
                </c:pt>
                <c:pt idx="936">
                  <c:v>43776</c:v>
                </c:pt>
                <c:pt idx="937">
                  <c:v>43777</c:v>
                </c:pt>
                <c:pt idx="938">
                  <c:v>43781</c:v>
                </c:pt>
                <c:pt idx="939">
                  <c:v>43782</c:v>
                </c:pt>
                <c:pt idx="940">
                  <c:v>43783</c:v>
                </c:pt>
                <c:pt idx="941">
                  <c:v>43784</c:v>
                </c:pt>
                <c:pt idx="942">
                  <c:v>43787</c:v>
                </c:pt>
                <c:pt idx="943">
                  <c:v>43788</c:v>
                </c:pt>
                <c:pt idx="944">
                  <c:v>43789</c:v>
                </c:pt>
                <c:pt idx="945">
                  <c:v>43790</c:v>
                </c:pt>
                <c:pt idx="946">
                  <c:v>43791</c:v>
                </c:pt>
                <c:pt idx="947">
                  <c:v>43794</c:v>
                </c:pt>
                <c:pt idx="948">
                  <c:v>43795</c:v>
                </c:pt>
                <c:pt idx="949">
                  <c:v>43796</c:v>
                </c:pt>
                <c:pt idx="950">
                  <c:v>43798</c:v>
                </c:pt>
                <c:pt idx="951">
                  <c:v>43801</c:v>
                </c:pt>
                <c:pt idx="952">
                  <c:v>43802</c:v>
                </c:pt>
                <c:pt idx="953">
                  <c:v>43803</c:v>
                </c:pt>
                <c:pt idx="954">
                  <c:v>43804</c:v>
                </c:pt>
                <c:pt idx="955">
                  <c:v>43805</c:v>
                </c:pt>
                <c:pt idx="956">
                  <c:v>43808</c:v>
                </c:pt>
                <c:pt idx="957">
                  <c:v>43809</c:v>
                </c:pt>
                <c:pt idx="958">
                  <c:v>43810</c:v>
                </c:pt>
                <c:pt idx="959">
                  <c:v>43811</c:v>
                </c:pt>
                <c:pt idx="960">
                  <c:v>43812</c:v>
                </c:pt>
                <c:pt idx="961">
                  <c:v>43815</c:v>
                </c:pt>
                <c:pt idx="962">
                  <c:v>43816</c:v>
                </c:pt>
                <c:pt idx="963">
                  <c:v>43817</c:v>
                </c:pt>
                <c:pt idx="964">
                  <c:v>43818</c:v>
                </c:pt>
                <c:pt idx="965">
                  <c:v>43819</c:v>
                </c:pt>
                <c:pt idx="966">
                  <c:v>43822</c:v>
                </c:pt>
                <c:pt idx="967">
                  <c:v>43823</c:v>
                </c:pt>
                <c:pt idx="968">
                  <c:v>43825</c:v>
                </c:pt>
                <c:pt idx="969">
                  <c:v>43826</c:v>
                </c:pt>
                <c:pt idx="970">
                  <c:v>43829</c:v>
                </c:pt>
                <c:pt idx="971">
                  <c:v>43830</c:v>
                </c:pt>
                <c:pt idx="972">
                  <c:v>43832</c:v>
                </c:pt>
                <c:pt idx="973">
                  <c:v>43833</c:v>
                </c:pt>
                <c:pt idx="974">
                  <c:v>43836</c:v>
                </c:pt>
                <c:pt idx="975">
                  <c:v>43837</c:v>
                </c:pt>
                <c:pt idx="976">
                  <c:v>43838</c:v>
                </c:pt>
                <c:pt idx="977">
                  <c:v>43839</c:v>
                </c:pt>
                <c:pt idx="978">
                  <c:v>43840</c:v>
                </c:pt>
                <c:pt idx="979">
                  <c:v>43843</c:v>
                </c:pt>
                <c:pt idx="980">
                  <c:v>43844</c:v>
                </c:pt>
                <c:pt idx="981">
                  <c:v>43845</c:v>
                </c:pt>
                <c:pt idx="982">
                  <c:v>43846</c:v>
                </c:pt>
                <c:pt idx="983">
                  <c:v>43847</c:v>
                </c:pt>
                <c:pt idx="984">
                  <c:v>43851</c:v>
                </c:pt>
                <c:pt idx="985">
                  <c:v>43852</c:v>
                </c:pt>
                <c:pt idx="986">
                  <c:v>43853</c:v>
                </c:pt>
                <c:pt idx="987">
                  <c:v>43854</c:v>
                </c:pt>
                <c:pt idx="988">
                  <c:v>43857</c:v>
                </c:pt>
                <c:pt idx="989">
                  <c:v>43858</c:v>
                </c:pt>
                <c:pt idx="990">
                  <c:v>43859</c:v>
                </c:pt>
                <c:pt idx="991">
                  <c:v>43860</c:v>
                </c:pt>
                <c:pt idx="992">
                  <c:v>43861</c:v>
                </c:pt>
                <c:pt idx="993">
                  <c:v>43864</c:v>
                </c:pt>
                <c:pt idx="994">
                  <c:v>43865</c:v>
                </c:pt>
                <c:pt idx="995">
                  <c:v>43866</c:v>
                </c:pt>
                <c:pt idx="996">
                  <c:v>43867</c:v>
                </c:pt>
                <c:pt idx="997">
                  <c:v>43868</c:v>
                </c:pt>
                <c:pt idx="998">
                  <c:v>43871</c:v>
                </c:pt>
                <c:pt idx="999">
                  <c:v>43872</c:v>
                </c:pt>
                <c:pt idx="1000">
                  <c:v>43873</c:v>
                </c:pt>
                <c:pt idx="1001">
                  <c:v>43874</c:v>
                </c:pt>
                <c:pt idx="1002">
                  <c:v>43875</c:v>
                </c:pt>
                <c:pt idx="1003">
                  <c:v>43879</c:v>
                </c:pt>
                <c:pt idx="1004">
                  <c:v>43880</c:v>
                </c:pt>
                <c:pt idx="1005">
                  <c:v>43881</c:v>
                </c:pt>
                <c:pt idx="1006">
                  <c:v>43882</c:v>
                </c:pt>
                <c:pt idx="1007">
                  <c:v>43885</c:v>
                </c:pt>
                <c:pt idx="1008">
                  <c:v>43886</c:v>
                </c:pt>
                <c:pt idx="1009">
                  <c:v>43887</c:v>
                </c:pt>
                <c:pt idx="1010">
                  <c:v>43888</c:v>
                </c:pt>
                <c:pt idx="1011">
                  <c:v>43889</c:v>
                </c:pt>
                <c:pt idx="1012">
                  <c:v>43892</c:v>
                </c:pt>
                <c:pt idx="1013">
                  <c:v>43893</c:v>
                </c:pt>
                <c:pt idx="1014">
                  <c:v>43894</c:v>
                </c:pt>
                <c:pt idx="1015">
                  <c:v>43895</c:v>
                </c:pt>
                <c:pt idx="1016">
                  <c:v>43896</c:v>
                </c:pt>
                <c:pt idx="1017">
                  <c:v>43899</c:v>
                </c:pt>
                <c:pt idx="1018">
                  <c:v>43900</c:v>
                </c:pt>
                <c:pt idx="1019">
                  <c:v>43901</c:v>
                </c:pt>
                <c:pt idx="1020">
                  <c:v>43902</c:v>
                </c:pt>
                <c:pt idx="1021">
                  <c:v>43903</c:v>
                </c:pt>
                <c:pt idx="1022">
                  <c:v>43906</c:v>
                </c:pt>
                <c:pt idx="1023">
                  <c:v>43907</c:v>
                </c:pt>
                <c:pt idx="1024">
                  <c:v>43908</c:v>
                </c:pt>
                <c:pt idx="1025">
                  <c:v>43909</c:v>
                </c:pt>
                <c:pt idx="1026">
                  <c:v>43910</c:v>
                </c:pt>
                <c:pt idx="1027">
                  <c:v>43913</c:v>
                </c:pt>
                <c:pt idx="1028">
                  <c:v>43914</c:v>
                </c:pt>
                <c:pt idx="1029">
                  <c:v>43915</c:v>
                </c:pt>
                <c:pt idx="1030">
                  <c:v>43916</c:v>
                </c:pt>
                <c:pt idx="1031">
                  <c:v>43917</c:v>
                </c:pt>
                <c:pt idx="1032">
                  <c:v>43920</c:v>
                </c:pt>
                <c:pt idx="1033">
                  <c:v>43921</c:v>
                </c:pt>
                <c:pt idx="1034">
                  <c:v>43922</c:v>
                </c:pt>
                <c:pt idx="1035">
                  <c:v>43923</c:v>
                </c:pt>
                <c:pt idx="1036">
                  <c:v>43924</c:v>
                </c:pt>
                <c:pt idx="1037">
                  <c:v>43927</c:v>
                </c:pt>
                <c:pt idx="1038">
                  <c:v>43928</c:v>
                </c:pt>
                <c:pt idx="1039">
                  <c:v>43929</c:v>
                </c:pt>
                <c:pt idx="1040">
                  <c:v>43930</c:v>
                </c:pt>
                <c:pt idx="1041">
                  <c:v>43931</c:v>
                </c:pt>
                <c:pt idx="1042">
                  <c:v>43934</c:v>
                </c:pt>
                <c:pt idx="1043">
                  <c:v>43935</c:v>
                </c:pt>
                <c:pt idx="1044">
                  <c:v>43936</c:v>
                </c:pt>
                <c:pt idx="1045">
                  <c:v>43937</c:v>
                </c:pt>
                <c:pt idx="1046">
                  <c:v>43938</c:v>
                </c:pt>
                <c:pt idx="1047">
                  <c:v>43941</c:v>
                </c:pt>
                <c:pt idx="1048">
                  <c:v>43942</c:v>
                </c:pt>
                <c:pt idx="1049">
                  <c:v>43943</c:v>
                </c:pt>
                <c:pt idx="1050">
                  <c:v>43944</c:v>
                </c:pt>
                <c:pt idx="1051">
                  <c:v>43945</c:v>
                </c:pt>
                <c:pt idx="1052">
                  <c:v>43948</c:v>
                </c:pt>
                <c:pt idx="1053">
                  <c:v>43949</c:v>
                </c:pt>
                <c:pt idx="1054">
                  <c:v>43950</c:v>
                </c:pt>
                <c:pt idx="1055">
                  <c:v>43951</c:v>
                </c:pt>
                <c:pt idx="1056">
                  <c:v>43952</c:v>
                </c:pt>
                <c:pt idx="1057">
                  <c:v>43955</c:v>
                </c:pt>
                <c:pt idx="1058">
                  <c:v>43956</c:v>
                </c:pt>
                <c:pt idx="1059">
                  <c:v>43957</c:v>
                </c:pt>
                <c:pt idx="1060">
                  <c:v>43958</c:v>
                </c:pt>
                <c:pt idx="1061">
                  <c:v>43959</c:v>
                </c:pt>
                <c:pt idx="1062">
                  <c:v>43962</c:v>
                </c:pt>
                <c:pt idx="1063">
                  <c:v>43963</c:v>
                </c:pt>
                <c:pt idx="1064">
                  <c:v>43964</c:v>
                </c:pt>
                <c:pt idx="1065">
                  <c:v>43965</c:v>
                </c:pt>
                <c:pt idx="1066">
                  <c:v>43966</c:v>
                </c:pt>
                <c:pt idx="1067">
                  <c:v>43969</c:v>
                </c:pt>
                <c:pt idx="1068">
                  <c:v>43970</c:v>
                </c:pt>
                <c:pt idx="1069">
                  <c:v>43971</c:v>
                </c:pt>
                <c:pt idx="1070">
                  <c:v>43972</c:v>
                </c:pt>
                <c:pt idx="1071">
                  <c:v>43973</c:v>
                </c:pt>
                <c:pt idx="1072">
                  <c:v>43977</c:v>
                </c:pt>
                <c:pt idx="1073">
                  <c:v>43978</c:v>
                </c:pt>
                <c:pt idx="1074">
                  <c:v>43979</c:v>
                </c:pt>
                <c:pt idx="1075">
                  <c:v>43980</c:v>
                </c:pt>
                <c:pt idx="1076">
                  <c:v>43983</c:v>
                </c:pt>
                <c:pt idx="1077">
                  <c:v>43984</c:v>
                </c:pt>
                <c:pt idx="1078">
                  <c:v>43985</c:v>
                </c:pt>
                <c:pt idx="1079">
                  <c:v>43986</c:v>
                </c:pt>
                <c:pt idx="1080">
                  <c:v>43987</c:v>
                </c:pt>
                <c:pt idx="1081">
                  <c:v>43990</c:v>
                </c:pt>
                <c:pt idx="1082">
                  <c:v>43991</c:v>
                </c:pt>
                <c:pt idx="1083">
                  <c:v>43992</c:v>
                </c:pt>
                <c:pt idx="1084">
                  <c:v>43993</c:v>
                </c:pt>
                <c:pt idx="1085">
                  <c:v>43994</c:v>
                </c:pt>
                <c:pt idx="1086">
                  <c:v>43997</c:v>
                </c:pt>
                <c:pt idx="1087">
                  <c:v>43998</c:v>
                </c:pt>
                <c:pt idx="1088">
                  <c:v>43999</c:v>
                </c:pt>
                <c:pt idx="1089">
                  <c:v>44000</c:v>
                </c:pt>
                <c:pt idx="1090">
                  <c:v>44001</c:v>
                </c:pt>
                <c:pt idx="1091">
                  <c:v>44004</c:v>
                </c:pt>
                <c:pt idx="1092">
                  <c:v>44005</c:v>
                </c:pt>
                <c:pt idx="1093">
                  <c:v>44006</c:v>
                </c:pt>
                <c:pt idx="1094">
                  <c:v>44007</c:v>
                </c:pt>
                <c:pt idx="1095">
                  <c:v>44008</c:v>
                </c:pt>
                <c:pt idx="1096">
                  <c:v>44011</c:v>
                </c:pt>
                <c:pt idx="1097">
                  <c:v>44012</c:v>
                </c:pt>
                <c:pt idx="1098">
                  <c:v>44013</c:v>
                </c:pt>
                <c:pt idx="1099">
                  <c:v>44014</c:v>
                </c:pt>
                <c:pt idx="1100">
                  <c:v>44015</c:v>
                </c:pt>
                <c:pt idx="1101">
                  <c:v>44018</c:v>
                </c:pt>
                <c:pt idx="1102">
                  <c:v>44019</c:v>
                </c:pt>
                <c:pt idx="1103">
                  <c:v>44020</c:v>
                </c:pt>
                <c:pt idx="1104">
                  <c:v>44021</c:v>
                </c:pt>
                <c:pt idx="1105">
                  <c:v>44022</c:v>
                </c:pt>
                <c:pt idx="1106">
                  <c:v>44025</c:v>
                </c:pt>
                <c:pt idx="1107">
                  <c:v>44026</c:v>
                </c:pt>
                <c:pt idx="1108">
                  <c:v>44027</c:v>
                </c:pt>
                <c:pt idx="1109">
                  <c:v>44028</c:v>
                </c:pt>
                <c:pt idx="1110">
                  <c:v>44029</c:v>
                </c:pt>
                <c:pt idx="1111">
                  <c:v>44032</c:v>
                </c:pt>
                <c:pt idx="1112">
                  <c:v>44033</c:v>
                </c:pt>
                <c:pt idx="1113">
                  <c:v>44034</c:v>
                </c:pt>
                <c:pt idx="1114">
                  <c:v>44035</c:v>
                </c:pt>
                <c:pt idx="1115">
                  <c:v>44036</c:v>
                </c:pt>
                <c:pt idx="1116">
                  <c:v>44039</c:v>
                </c:pt>
                <c:pt idx="1117">
                  <c:v>44040</c:v>
                </c:pt>
                <c:pt idx="1118">
                  <c:v>44041</c:v>
                </c:pt>
                <c:pt idx="1119">
                  <c:v>44042</c:v>
                </c:pt>
                <c:pt idx="1120">
                  <c:v>44043</c:v>
                </c:pt>
                <c:pt idx="1121">
                  <c:v>44046</c:v>
                </c:pt>
                <c:pt idx="1122">
                  <c:v>44047</c:v>
                </c:pt>
                <c:pt idx="1123">
                  <c:v>44048</c:v>
                </c:pt>
                <c:pt idx="1124">
                  <c:v>44049</c:v>
                </c:pt>
                <c:pt idx="1125">
                  <c:v>44050</c:v>
                </c:pt>
                <c:pt idx="1126">
                  <c:v>44053</c:v>
                </c:pt>
                <c:pt idx="1127">
                  <c:v>44054</c:v>
                </c:pt>
                <c:pt idx="1128">
                  <c:v>44055</c:v>
                </c:pt>
                <c:pt idx="1129">
                  <c:v>44056</c:v>
                </c:pt>
                <c:pt idx="1130">
                  <c:v>44057</c:v>
                </c:pt>
                <c:pt idx="1131">
                  <c:v>44060</c:v>
                </c:pt>
                <c:pt idx="1132">
                  <c:v>44061</c:v>
                </c:pt>
                <c:pt idx="1133">
                  <c:v>44062</c:v>
                </c:pt>
                <c:pt idx="1134">
                  <c:v>44063</c:v>
                </c:pt>
                <c:pt idx="1135">
                  <c:v>44064</c:v>
                </c:pt>
                <c:pt idx="1136">
                  <c:v>44067</c:v>
                </c:pt>
                <c:pt idx="1137">
                  <c:v>44068</c:v>
                </c:pt>
                <c:pt idx="1138">
                  <c:v>44069</c:v>
                </c:pt>
                <c:pt idx="1139">
                  <c:v>44070</c:v>
                </c:pt>
                <c:pt idx="1140">
                  <c:v>44071</c:v>
                </c:pt>
                <c:pt idx="1141">
                  <c:v>44074</c:v>
                </c:pt>
                <c:pt idx="1142">
                  <c:v>44075</c:v>
                </c:pt>
                <c:pt idx="1143">
                  <c:v>44076</c:v>
                </c:pt>
                <c:pt idx="1144">
                  <c:v>44077</c:v>
                </c:pt>
                <c:pt idx="1145">
                  <c:v>44078</c:v>
                </c:pt>
                <c:pt idx="1146">
                  <c:v>44082</c:v>
                </c:pt>
                <c:pt idx="1147">
                  <c:v>44083</c:v>
                </c:pt>
                <c:pt idx="1148">
                  <c:v>44084</c:v>
                </c:pt>
                <c:pt idx="1149">
                  <c:v>44085</c:v>
                </c:pt>
                <c:pt idx="1150">
                  <c:v>44088</c:v>
                </c:pt>
                <c:pt idx="1151">
                  <c:v>44089</c:v>
                </c:pt>
                <c:pt idx="1152">
                  <c:v>44090</c:v>
                </c:pt>
                <c:pt idx="1153">
                  <c:v>44091</c:v>
                </c:pt>
                <c:pt idx="1154">
                  <c:v>44092</c:v>
                </c:pt>
                <c:pt idx="1155">
                  <c:v>44095</c:v>
                </c:pt>
                <c:pt idx="1156">
                  <c:v>44096</c:v>
                </c:pt>
                <c:pt idx="1157">
                  <c:v>44097</c:v>
                </c:pt>
                <c:pt idx="1158">
                  <c:v>44098</c:v>
                </c:pt>
                <c:pt idx="1159">
                  <c:v>44099</c:v>
                </c:pt>
                <c:pt idx="1160">
                  <c:v>44102</c:v>
                </c:pt>
                <c:pt idx="1161">
                  <c:v>44103</c:v>
                </c:pt>
                <c:pt idx="1162">
                  <c:v>44104</c:v>
                </c:pt>
                <c:pt idx="1163">
                  <c:v>44105</c:v>
                </c:pt>
                <c:pt idx="1164">
                  <c:v>44106</c:v>
                </c:pt>
                <c:pt idx="1165">
                  <c:v>44109</c:v>
                </c:pt>
                <c:pt idx="1166">
                  <c:v>44110</c:v>
                </c:pt>
                <c:pt idx="1167">
                  <c:v>44111</c:v>
                </c:pt>
                <c:pt idx="1168">
                  <c:v>44112</c:v>
                </c:pt>
                <c:pt idx="1169">
                  <c:v>44113</c:v>
                </c:pt>
                <c:pt idx="1170">
                  <c:v>44117</c:v>
                </c:pt>
                <c:pt idx="1171">
                  <c:v>44118</c:v>
                </c:pt>
                <c:pt idx="1172">
                  <c:v>44119</c:v>
                </c:pt>
                <c:pt idx="1173">
                  <c:v>44120</c:v>
                </c:pt>
                <c:pt idx="1174">
                  <c:v>44123</c:v>
                </c:pt>
                <c:pt idx="1175">
                  <c:v>44124</c:v>
                </c:pt>
                <c:pt idx="1176">
                  <c:v>44125</c:v>
                </c:pt>
                <c:pt idx="1177">
                  <c:v>44126</c:v>
                </c:pt>
                <c:pt idx="1178">
                  <c:v>44127</c:v>
                </c:pt>
                <c:pt idx="1179">
                  <c:v>44130</c:v>
                </c:pt>
                <c:pt idx="1180">
                  <c:v>44131</c:v>
                </c:pt>
                <c:pt idx="1181">
                  <c:v>44132</c:v>
                </c:pt>
                <c:pt idx="1182">
                  <c:v>44133</c:v>
                </c:pt>
                <c:pt idx="1183">
                  <c:v>44134</c:v>
                </c:pt>
                <c:pt idx="1184">
                  <c:v>44137</c:v>
                </c:pt>
                <c:pt idx="1185">
                  <c:v>44138</c:v>
                </c:pt>
                <c:pt idx="1186">
                  <c:v>44139</c:v>
                </c:pt>
                <c:pt idx="1187">
                  <c:v>44140</c:v>
                </c:pt>
                <c:pt idx="1188">
                  <c:v>44141</c:v>
                </c:pt>
                <c:pt idx="1189">
                  <c:v>44144</c:v>
                </c:pt>
                <c:pt idx="1190">
                  <c:v>44145</c:v>
                </c:pt>
                <c:pt idx="1191">
                  <c:v>44147</c:v>
                </c:pt>
                <c:pt idx="1192">
                  <c:v>44148</c:v>
                </c:pt>
                <c:pt idx="1193">
                  <c:v>44151</c:v>
                </c:pt>
                <c:pt idx="1194">
                  <c:v>44152</c:v>
                </c:pt>
                <c:pt idx="1195">
                  <c:v>44153</c:v>
                </c:pt>
                <c:pt idx="1196">
                  <c:v>44154</c:v>
                </c:pt>
                <c:pt idx="1197">
                  <c:v>44155</c:v>
                </c:pt>
                <c:pt idx="1198">
                  <c:v>44158</c:v>
                </c:pt>
                <c:pt idx="1199">
                  <c:v>44159</c:v>
                </c:pt>
                <c:pt idx="1200">
                  <c:v>44160</c:v>
                </c:pt>
                <c:pt idx="1201">
                  <c:v>44162</c:v>
                </c:pt>
                <c:pt idx="1202">
                  <c:v>44165</c:v>
                </c:pt>
                <c:pt idx="1203">
                  <c:v>44166</c:v>
                </c:pt>
                <c:pt idx="1204">
                  <c:v>44167</c:v>
                </c:pt>
                <c:pt idx="1205">
                  <c:v>44168</c:v>
                </c:pt>
                <c:pt idx="1206">
                  <c:v>44169</c:v>
                </c:pt>
                <c:pt idx="1207">
                  <c:v>44172</c:v>
                </c:pt>
                <c:pt idx="1208">
                  <c:v>44173</c:v>
                </c:pt>
                <c:pt idx="1209">
                  <c:v>44174</c:v>
                </c:pt>
                <c:pt idx="1210">
                  <c:v>44175</c:v>
                </c:pt>
                <c:pt idx="1211">
                  <c:v>44176</c:v>
                </c:pt>
                <c:pt idx="1212">
                  <c:v>44179</c:v>
                </c:pt>
                <c:pt idx="1213">
                  <c:v>44180</c:v>
                </c:pt>
                <c:pt idx="1214">
                  <c:v>44181</c:v>
                </c:pt>
                <c:pt idx="1215">
                  <c:v>44182</c:v>
                </c:pt>
                <c:pt idx="1216">
                  <c:v>44183</c:v>
                </c:pt>
                <c:pt idx="1217">
                  <c:v>44186</c:v>
                </c:pt>
                <c:pt idx="1218">
                  <c:v>44187</c:v>
                </c:pt>
                <c:pt idx="1219">
                  <c:v>44188</c:v>
                </c:pt>
                <c:pt idx="1220">
                  <c:v>44189</c:v>
                </c:pt>
                <c:pt idx="1221">
                  <c:v>44193</c:v>
                </c:pt>
                <c:pt idx="1222">
                  <c:v>44194</c:v>
                </c:pt>
                <c:pt idx="1223">
                  <c:v>44195</c:v>
                </c:pt>
                <c:pt idx="1224">
                  <c:v>44196</c:v>
                </c:pt>
                <c:pt idx="1225">
                  <c:v>44200</c:v>
                </c:pt>
                <c:pt idx="1226">
                  <c:v>44201</c:v>
                </c:pt>
                <c:pt idx="1227">
                  <c:v>44202</c:v>
                </c:pt>
                <c:pt idx="1228">
                  <c:v>44203</c:v>
                </c:pt>
                <c:pt idx="1229">
                  <c:v>44204</c:v>
                </c:pt>
                <c:pt idx="1230">
                  <c:v>44207</c:v>
                </c:pt>
                <c:pt idx="1231">
                  <c:v>44208</c:v>
                </c:pt>
                <c:pt idx="1232">
                  <c:v>44209</c:v>
                </c:pt>
                <c:pt idx="1233">
                  <c:v>44210</c:v>
                </c:pt>
                <c:pt idx="1234">
                  <c:v>44211</c:v>
                </c:pt>
                <c:pt idx="1235">
                  <c:v>44215</c:v>
                </c:pt>
                <c:pt idx="1236">
                  <c:v>44216</c:v>
                </c:pt>
                <c:pt idx="1237">
                  <c:v>44217</c:v>
                </c:pt>
                <c:pt idx="1238">
                  <c:v>44218</c:v>
                </c:pt>
                <c:pt idx="1239">
                  <c:v>44221</c:v>
                </c:pt>
                <c:pt idx="1240">
                  <c:v>44222</c:v>
                </c:pt>
                <c:pt idx="1241">
                  <c:v>44223</c:v>
                </c:pt>
                <c:pt idx="1242">
                  <c:v>44224</c:v>
                </c:pt>
                <c:pt idx="1243">
                  <c:v>44225</c:v>
                </c:pt>
                <c:pt idx="1244">
                  <c:v>44228</c:v>
                </c:pt>
                <c:pt idx="1245">
                  <c:v>44229</c:v>
                </c:pt>
                <c:pt idx="1246">
                  <c:v>44230</c:v>
                </c:pt>
                <c:pt idx="1247">
                  <c:v>44231</c:v>
                </c:pt>
                <c:pt idx="1248">
                  <c:v>44232</c:v>
                </c:pt>
                <c:pt idx="1249">
                  <c:v>44235</c:v>
                </c:pt>
                <c:pt idx="1250">
                  <c:v>44236</c:v>
                </c:pt>
                <c:pt idx="1251">
                  <c:v>44237</c:v>
                </c:pt>
                <c:pt idx="1252">
                  <c:v>44238</c:v>
                </c:pt>
                <c:pt idx="1253">
                  <c:v>44239</c:v>
                </c:pt>
                <c:pt idx="1254">
                  <c:v>44243</c:v>
                </c:pt>
                <c:pt idx="1255">
                  <c:v>44244</c:v>
                </c:pt>
                <c:pt idx="1256">
                  <c:v>44245</c:v>
                </c:pt>
                <c:pt idx="1257">
                  <c:v>44246</c:v>
                </c:pt>
                <c:pt idx="1258">
                  <c:v>44249</c:v>
                </c:pt>
                <c:pt idx="1259">
                  <c:v>44250</c:v>
                </c:pt>
                <c:pt idx="1260">
                  <c:v>44251</c:v>
                </c:pt>
                <c:pt idx="1261">
                  <c:v>44252</c:v>
                </c:pt>
                <c:pt idx="1262">
                  <c:v>44253</c:v>
                </c:pt>
                <c:pt idx="1263">
                  <c:v>44256</c:v>
                </c:pt>
                <c:pt idx="1264">
                  <c:v>44257</c:v>
                </c:pt>
                <c:pt idx="1265">
                  <c:v>44258</c:v>
                </c:pt>
                <c:pt idx="1266">
                  <c:v>44259</c:v>
                </c:pt>
                <c:pt idx="1267">
                  <c:v>44260</c:v>
                </c:pt>
                <c:pt idx="1268">
                  <c:v>44263</c:v>
                </c:pt>
                <c:pt idx="1269">
                  <c:v>44264</c:v>
                </c:pt>
                <c:pt idx="1270">
                  <c:v>44265</c:v>
                </c:pt>
                <c:pt idx="1271">
                  <c:v>44266</c:v>
                </c:pt>
                <c:pt idx="1272">
                  <c:v>44267</c:v>
                </c:pt>
                <c:pt idx="1273">
                  <c:v>44270</c:v>
                </c:pt>
                <c:pt idx="1274">
                  <c:v>44271</c:v>
                </c:pt>
                <c:pt idx="1275">
                  <c:v>44272</c:v>
                </c:pt>
                <c:pt idx="1276">
                  <c:v>44273</c:v>
                </c:pt>
                <c:pt idx="1277">
                  <c:v>44274</c:v>
                </c:pt>
                <c:pt idx="1278">
                  <c:v>44277</c:v>
                </c:pt>
                <c:pt idx="1279">
                  <c:v>44278</c:v>
                </c:pt>
                <c:pt idx="1280">
                  <c:v>44279</c:v>
                </c:pt>
                <c:pt idx="1281">
                  <c:v>44280</c:v>
                </c:pt>
                <c:pt idx="1282">
                  <c:v>44281</c:v>
                </c:pt>
                <c:pt idx="1283">
                  <c:v>44284</c:v>
                </c:pt>
                <c:pt idx="1284">
                  <c:v>44285</c:v>
                </c:pt>
                <c:pt idx="1285">
                  <c:v>44286</c:v>
                </c:pt>
                <c:pt idx="1286">
                  <c:v>44287</c:v>
                </c:pt>
                <c:pt idx="1287">
                  <c:v>44288</c:v>
                </c:pt>
                <c:pt idx="1288">
                  <c:v>44291</c:v>
                </c:pt>
                <c:pt idx="1289">
                  <c:v>44292</c:v>
                </c:pt>
                <c:pt idx="1290">
                  <c:v>44293</c:v>
                </c:pt>
                <c:pt idx="1291">
                  <c:v>44294</c:v>
                </c:pt>
                <c:pt idx="1292">
                  <c:v>44295</c:v>
                </c:pt>
                <c:pt idx="1293">
                  <c:v>44298</c:v>
                </c:pt>
                <c:pt idx="1294">
                  <c:v>44299</c:v>
                </c:pt>
                <c:pt idx="1295">
                  <c:v>44300</c:v>
                </c:pt>
                <c:pt idx="1296">
                  <c:v>44301</c:v>
                </c:pt>
                <c:pt idx="1297">
                  <c:v>44302</c:v>
                </c:pt>
                <c:pt idx="1298">
                  <c:v>44305</c:v>
                </c:pt>
                <c:pt idx="1299">
                  <c:v>44306</c:v>
                </c:pt>
                <c:pt idx="1300">
                  <c:v>44307</c:v>
                </c:pt>
                <c:pt idx="1301">
                  <c:v>44308</c:v>
                </c:pt>
                <c:pt idx="1302">
                  <c:v>44309</c:v>
                </c:pt>
                <c:pt idx="1303">
                  <c:v>44312</c:v>
                </c:pt>
                <c:pt idx="1304">
                  <c:v>44313</c:v>
                </c:pt>
                <c:pt idx="1305">
                  <c:v>44314</c:v>
                </c:pt>
                <c:pt idx="1306">
                  <c:v>44315</c:v>
                </c:pt>
                <c:pt idx="1307">
                  <c:v>44316</c:v>
                </c:pt>
                <c:pt idx="1308">
                  <c:v>44319</c:v>
                </c:pt>
                <c:pt idx="1309">
                  <c:v>44320</c:v>
                </c:pt>
                <c:pt idx="1310">
                  <c:v>44321</c:v>
                </c:pt>
                <c:pt idx="1311">
                  <c:v>44322</c:v>
                </c:pt>
                <c:pt idx="1312">
                  <c:v>44323</c:v>
                </c:pt>
                <c:pt idx="1313">
                  <c:v>44326</c:v>
                </c:pt>
                <c:pt idx="1314">
                  <c:v>44327</c:v>
                </c:pt>
                <c:pt idx="1315">
                  <c:v>44328</c:v>
                </c:pt>
                <c:pt idx="1316">
                  <c:v>44329</c:v>
                </c:pt>
                <c:pt idx="1317">
                  <c:v>44330</c:v>
                </c:pt>
                <c:pt idx="1318">
                  <c:v>44333</c:v>
                </c:pt>
                <c:pt idx="1319">
                  <c:v>44334</c:v>
                </c:pt>
                <c:pt idx="1320">
                  <c:v>44335</c:v>
                </c:pt>
                <c:pt idx="1321">
                  <c:v>44336</c:v>
                </c:pt>
                <c:pt idx="1322">
                  <c:v>44337</c:v>
                </c:pt>
                <c:pt idx="1323">
                  <c:v>44340</c:v>
                </c:pt>
                <c:pt idx="1324">
                  <c:v>44341</c:v>
                </c:pt>
                <c:pt idx="1325">
                  <c:v>44342</c:v>
                </c:pt>
                <c:pt idx="1326">
                  <c:v>44343</c:v>
                </c:pt>
                <c:pt idx="1327">
                  <c:v>44344</c:v>
                </c:pt>
                <c:pt idx="1328">
                  <c:v>44348</c:v>
                </c:pt>
                <c:pt idx="1329">
                  <c:v>44349</c:v>
                </c:pt>
                <c:pt idx="1330">
                  <c:v>44350</c:v>
                </c:pt>
                <c:pt idx="1331">
                  <c:v>44351</c:v>
                </c:pt>
                <c:pt idx="1332">
                  <c:v>44354</c:v>
                </c:pt>
                <c:pt idx="1333">
                  <c:v>44355</c:v>
                </c:pt>
                <c:pt idx="1334">
                  <c:v>44356</c:v>
                </c:pt>
                <c:pt idx="1335">
                  <c:v>44357</c:v>
                </c:pt>
                <c:pt idx="1336">
                  <c:v>44358</c:v>
                </c:pt>
                <c:pt idx="1337">
                  <c:v>44361</c:v>
                </c:pt>
                <c:pt idx="1338">
                  <c:v>44362</c:v>
                </c:pt>
                <c:pt idx="1339">
                  <c:v>44363</c:v>
                </c:pt>
                <c:pt idx="1340">
                  <c:v>44364</c:v>
                </c:pt>
                <c:pt idx="1341">
                  <c:v>44365</c:v>
                </c:pt>
                <c:pt idx="1342">
                  <c:v>44368</c:v>
                </c:pt>
                <c:pt idx="1343">
                  <c:v>44369</c:v>
                </c:pt>
                <c:pt idx="1344">
                  <c:v>44370</c:v>
                </c:pt>
                <c:pt idx="1345">
                  <c:v>44371</c:v>
                </c:pt>
                <c:pt idx="1346">
                  <c:v>44372</c:v>
                </c:pt>
                <c:pt idx="1347">
                  <c:v>44375</c:v>
                </c:pt>
                <c:pt idx="1348">
                  <c:v>44376</c:v>
                </c:pt>
                <c:pt idx="1349">
                  <c:v>44377</c:v>
                </c:pt>
                <c:pt idx="1350">
                  <c:v>44378</c:v>
                </c:pt>
                <c:pt idx="1351">
                  <c:v>44379</c:v>
                </c:pt>
                <c:pt idx="1352">
                  <c:v>44383</c:v>
                </c:pt>
                <c:pt idx="1353">
                  <c:v>44384</c:v>
                </c:pt>
                <c:pt idx="1354">
                  <c:v>44385</c:v>
                </c:pt>
                <c:pt idx="1355">
                  <c:v>44386</c:v>
                </c:pt>
                <c:pt idx="1356">
                  <c:v>44389</c:v>
                </c:pt>
                <c:pt idx="1357">
                  <c:v>44390</c:v>
                </c:pt>
                <c:pt idx="1358">
                  <c:v>44391</c:v>
                </c:pt>
                <c:pt idx="1359">
                  <c:v>44392</c:v>
                </c:pt>
                <c:pt idx="1360">
                  <c:v>44393</c:v>
                </c:pt>
                <c:pt idx="1361">
                  <c:v>44396</c:v>
                </c:pt>
                <c:pt idx="1362">
                  <c:v>44397</c:v>
                </c:pt>
                <c:pt idx="1363">
                  <c:v>44398</c:v>
                </c:pt>
                <c:pt idx="1364">
                  <c:v>44399</c:v>
                </c:pt>
                <c:pt idx="1365">
                  <c:v>44400</c:v>
                </c:pt>
                <c:pt idx="1366">
                  <c:v>44403</c:v>
                </c:pt>
                <c:pt idx="1367">
                  <c:v>44404</c:v>
                </c:pt>
                <c:pt idx="1368">
                  <c:v>44405</c:v>
                </c:pt>
                <c:pt idx="1369">
                  <c:v>44406</c:v>
                </c:pt>
                <c:pt idx="1370">
                  <c:v>44407</c:v>
                </c:pt>
                <c:pt idx="1371">
                  <c:v>44410</c:v>
                </c:pt>
                <c:pt idx="1372">
                  <c:v>44411</c:v>
                </c:pt>
                <c:pt idx="1373">
                  <c:v>44412</c:v>
                </c:pt>
                <c:pt idx="1374">
                  <c:v>44413</c:v>
                </c:pt>
                <c:pt idx="1375">
                  <c:v>44414</c:v>
                </c:pt>
                <c:pt idx="1376">
                  <c:v>44417</c:v>
                </c:pt>
                <c:pt idx="1377">
                  <c:v>44418</c:v>
                </c:pt>
                <c:pt idx="1378">
                  <c:v>44419</c:v>
                </c:pt>
                <c:pt idx="1379">
                  <c:v>44420</c:v>
                </c:pt>
                <c:pt idx="1380">
                  <c:v>44421</c:v>
                </c:pt>
                <c:pt idx="1381">
                  <c:v>44424</c:v>
                </c:pt>
                <c:pt idx="1382">
                  <c:v>44425</c:v>
                </c:pt>
                <c:pt idx="1383">
                  <c:v>44426</c:v>
                </c:pt>
                <c:pt idx="1384">
                  <c:v>44427</c:v>
                </c:pt>
                <c:pt idx="1385">
                  <c:v>44428</c:v>
                </c:pt>
                <c:pt idx="1386">
                  <c:v>44431</c:v>
                </c:pt>
                <c:pt idx="1387">
                  <c:v>44432</c:v>
                </c:pt>
                <c:pt idx="1388">
                  <c:v>44433</c:v>
                </c:pt>
                <c:pt idx="1389">
                  <c:v>44434</c:v>
                </c:pt>
                <c:pt idx="1390">
                  <c:v>44435</c:v>
                </c:pt>
                <c:pt idx="1391">
                  <c:v>44438</c:v>
                </c:pt>
                <c:pt idx="1392">
                  <c:v>44439</c:v>
                </c:pt>
                <c:pt idx="1393">
                  <c:v>44440</c:v>
                </c:pt>
                <c:pt idx="1394">
                  <c:v>44441</c:v>
                </c:pt>
                <c:pt idx="1395">
                  <c:v>44442</c:v>
                </c:pt>
                <c:pt idx="1396">
                  <c:v>44446</c:v>
                </c:pt>
                <c:pt idx="1397">
                  <c:v>44447</c:v>
                </c:pt>
                <c:pt idx="1398">
                  <c:v>44448</c:v>
                </c:pt>
                <c:pt idx="1399">
                  <c:v>44449</c:v>
                </c:pt>
                <c:pt idx="1400">
                  <c:v>44452</c:v>
                </c:pt>
                <c:pt idx="1401">
                  <c:v>44453</c:v>
                </c:pt>
                <c:pt idx="1402">
                  <c:v>44454</c:v>
                </c:pt>
                <c:pt idx="1403">
                  <c:v>44455</c:v>
                </c:pt>
                <c:pt idx="1404">
                  <c:v>44456</c:v>
                </c:pt>
                <c:pt idx="1405">
                  <c:v>44459</c:v>
                </c:pt>
                <c:pt idx="1406">
                  <c:v>44460</c:v>
                </c:pt>
                <c:pt idx="1407">
                  <c:v>44461</c:v>
                </c:pt>
                <c:pt idx="1408">
                  <c:v>44462</c:v>
                </c:pt>
                <c:pt idx="1409">
                  <c:v>44463</c:v>
                </c:pt>
                <c:pt idx="1410">
                  <c:v>44466</c:v>
                </c:pt>
                <c:pt idx="1411">
                  <c:v>44467</c:v>
                </c:pt>
                <c:pt idx="1412">
                  <c:v>44468</c:v>
                </c:pt>
                <c:pt idx="1413">
                  <c:v>44469</c:v>
                </c:pt>
                <c:pt idx="1414">
                  <c:v>44470</c:v>
                </c:pt>
                <c:pt idx="1415">
                  <c:v>44473</c:v>
                </c:pt>
                <c:pt idx="1416">
                  <c:v>44474</c:v>
                </c:pt>
                <c:pt idx="1417">
                  <c:v>44475</c:v>
                </c:pt>
                <c:pt idx="1418">
                  <c:v>44476</c:v>
                </c:pt>
                <c:pt idx="1419">
                  <c:v>44477</c:v>
                </c:pt>
                <c:pt idx="1420">
                  <c:v>44481</c:v>
                </c:pt>
                <c:pt idx="1421">
                  <c:v>44482</c:v>
                </c:pt>
                <c:pt idx="1422">
                  <c:v>44483</c:v>
                </c:pt>
                <c:pt idx="1423">
                  <c:v>44484</c:v>
                </c:pt>
                <c:pt idx="1424">
                  <c:v>44487</c:v>
                </c:pt>
                <c:pt idx="1425">
                  <c:v>44488</c:v>
                </c:pt>
                <c:pt idx="1426">
                  <c:v>44489</c:v>
                </c:pt>
                <c:pt idx="1427">
                  <c:v>44490</c:v>
                </c:pt>
                <c:pt idx="1428">
                  <c:v>44491</c:v>
                </c:pt>
                <c:pt idx="1429">
                  <c:v>44494</c:v>
                </c:pt>
                <c:pt idx="1430">
                  <c:v>44495</c:v>
                </c:pt>
                <c:pt idx="1431">
                  <c:v>44496</c:v>
                </c:pt>
                <c:pt idx="1432">
                  <c:v>44497</c:v>
                </c:pt>
                <c:pt idx="1433">
                  <c:v>44498</c:v>
                </c:pt>
                <c:pt idx="1434">
                  <c:v>44501</c:v>
                </c:pt>
                <c:pt idx="1435">
                  <c:v>44502</c:v>
                </c:pt>
                <c:pt idx="1436">
                  <c:v>44503</c:v>
                </c:pt>
                <c:pt idx="1437">
                  <c:v>44504</c:v>
                </c:pt>
                <c:pt idx="1438">
                  <c:v>44505</c:v>
                </c:pt>
                <c:pt idx="1439">
                  <c:v>44508</c:v>
                </c:pt>
                <c:pt idx="1440">
                  <c:v>44509</c:v>
                </c:pt>
                <c:pt idx="1441">
                  <c:v>44510</c:v>
                </c:pt>
                <c:pt idx="1442">
                  <c:v>44512</c:v>
                </c:pt>
                <c:pt idx="1443">
                  <c:v>44515</c:v>
                </c:pt>
                <c:pt idx="1444">
                  <c:v>44516</c:v>
                </c:pt>
                <c:pt idx="1445">
                  <c:v>44517</c:v>
                </c:pt>
                <c:pt idx="1446">
                  <c:v>44518</c:v>
                </c:pt>
                <c:pt idx="1447">
                  <c:v>44519</c:v>
                </c:pt>
                <c:pt idx="1448">
                  <c:v>44522</c:v>
                </c:pt>
                <c:pt idx="1449">
                  <c:v>44523</c:v>
                </c:pt>
                <c:pt idx="1450">
                  <c:v>44524</c:v>
                </c:pt>
                <c:pt idx="1451">
                  <c:v>44526</c:v>
                </c:pt>
                <c:pt idx="1452">
                  <c:v>44529</c:v>
                </c:pt>
                <c:pt idx="1453">
                  <c:v>44530</c:v>
                </c:pt>
                <c:pt idx="1454">
                  <c:v>44531</c:v>
                </c:pt>
                <c:pt idx="1455">
                  <c:v>44532</c:v>
                </c:pt>
                <c:pt idx="1456">
                  <c:v>44533</c:v>
                </c:pt>
                <c:pt idx="1457">
                  <c:v>44536</c:v>
                </c:pt>
                <c:pt idx="1458">
                  <c:v>44537</c:v>
                </c:pt>
                <c:pt idx="1459">
                  <c:v>44538</c:v>
                </c:pt>
                <c:pt idx="1460">
                  <c:v>44539</c:v>
                </c:pt>
                <c:pt idx="1461">
                  <c:v>44540</c:v>
                </c:pt>
                <c:pt idx="1462">
                  <c:v>44543</c:v>
                </c:pt>
                <c:pt idx="1463">
                  <c:v>44544</c:v>
                </c:pt>
                <c:pt idx="1464">
                  <c:v>44545</c:v>
                </c:pt>
                <c:pt idx="1465">
                  <c:v>44546</c:v>
                </c:pt>
                <c:pt idx="1466">
                  <c:v>44547</c:v>
                </c:pt>
                <c:pt idx="1467">
                  <c:v>44550</c:v>
                </c:pt>
                <c:pt idx="1468">
                  <c:v>44551</c:v>
                </c:pt>
                <c:pt idx="1469">
                  <c:v>44552</c:v>
                </c:pt>
                <c:pt idx="1470">
                  <c:v>44553</c:v>
                </c:pt>
                <c:pt idx="1471">
                  <c:v>44554</c:v>
                </c:pt>
                <c:pt idx="1472">
                  <c:v>44557</c:v>
                </c:pt>
                <c:pt idx="1473">
                  <c:v>44558</c:v>
                </c:pt>
                <c:pt idx="1474">
                  <c:v>44559</c:v>
                </c:pt>
                <c:pt idx="1475">
                  <c:v>44560</c:v>
                </c:pt>
                <c:pt idx="1476">
                  <c:v>44561</c:v>
                </c:pt>
                <c:pt idx="1477">
                  <c:v>44564</c:v>
                </c:pt>
                <c:pt idx="1478">
                  <c:v>44565</c:v>
                </c:pt>
                <c:pt idx="1479">
                  <c:v>44566</c:v>
                </c:pt>
                <c:pt idx="1480">
                  <c:v>44567</c:v>
                </c:pt>
                <c:pt idx="1481">
                  <c:v>44568</c:v>
                </c:pt>
                <c:pt idx="1482">
                  <c:v>44571</c:v>
                </c:pt>
                <c:pt idx="1483">
                  <c:v>44572</c:v>
                </c:pt>
                <c:pt idx="1484">
                  <c:v>44573</c:v>
                </c:pt>
                <c:pt idx="1485">
                  <c:v>44574</c:v>
                </c:pt>
                <c:pt idx="1486">
                  <c:v>44575</c:v>
                </c:pt>
                <c:pt idx="1487">
                  <c:v>44579</c:v>
                </c:pt>
                <c:pt idx="1488">
                  <c:v>44580</c:v>
                </c:pt>
                <c:pt idx="1489">
                  <c:v>44581</c:v>
                </c:pt>
                <c:pt idx="1490">
                  <c:v>44582</c:v>
                </c:pt>
                <c:pt idx="1491">
                  <c:v>44585</c:v>
                </c:pt>
                <c:pt idx="1492">
                  <c:v>44586</c:v>
                </c:pt>
                <c:pt idx="1493">
                  <c:v>44587</c:v>
                </c:pt>
                <c:pt idx="1494">
                  <c:v>44588</c:v>
                </c:pt>
                <c:pt idx="1495">
                  <c:v>44589</c:v>
                </c:pt>
                <c:pt idx="1496">
                  <c:v>44592</c:v>
                </c:pt>
                <c:pt idx="1497">
                  <c:v>44593</c:v>
                </c:pt>
                <c:pt idx="1498">
                  <c:v>44594</c:v>
                </c:pt>
                <c:pt idx="1499">
                  <c:v>44595</c:v>
                </c:pt>
              </c:numCache>
            </c:numRef>
          </c:cat>
          <c:val>
            <c:numRef>
              <c:f>'USD Forwards'!$E$23:$E$1522</c:f>
              <c:numCache>
                <c:formatCode>0.00000%</c:formatCode>
                <c:ptCount val="1500"/>
                <c:pt idx="0">
                  <c:v>3.7000000000109168E-3</c:v>
                </c:pt>
                <c:pt idx="1">
                  <c:v>3.6999999999842706E-3</c:v>
                </c:pt>
                <c:pt idx="2">
                  <c:v>3.6999999999842732E-3</c:v>
                </c:pt>
                <c:pt idx="3">
                  <c:v>3.6999999999842706E-3</c:v>
                </c:pt>
                <c:pt idx="4">
                  <c:v>3.6999999999842706E-3</c:v>
                </c:pt>
                <c:pt idx="5">
                  <c:v>3.7000000000109176E-3</c:v>
                </c:pt>
                <c:pt idx="6">
                  <c:v>3.7000000000642066E-3</c:v>
                </c:pt>
                <c:pt idx="7">
                  <c:v>3.6999999999842706E-3</c:v>
                </c:pt>
                <c:pt idx="8">
                  <c:v>3.6999999999842753E-3</c:v>
                </c:pt>
                <c:pt idx="9">
                  <c:v>3.6999999999842662E-3</c:v>
                </c:pt>
                <c:pt idx="10">
                  <c:v>3.7000000000109176E-3</c:v>
                </c:pt>
                <c:pt idx="11">
                  <c:v>3.6999999999842662E-3</c:v>
                </c:pt>
                <c:pt idx="12">
                  <c:v>3.6999999999842753E-3</c:v>
                </c:pt>
                <c:pt idx="13">
                  <c:v>3.6999999999842753E-3</c:v>
                </c:pt>
                <c:pt idx="14">
                  <c:v>3.6999999999842662E-3</c:v>
                </c:pt>
                <c:pt idx="15">
                  <c:v>3.7000000000109176E-3</c:v>
                </c:pt>
                <c:pt idx="16">
                  <c:v>3.6999999999842662E-3</c:v>
                </c:pt>
                <c:pt idx="17">
                  <c:v>3.6999999999842844E-3</c:v>
                </c:pt>
                <c:pt idx="18">
                  <c:v>3.6999999999842662E-3</c:v>
                </c:pt>
                <c:pt idx="19">
                  <c:v>3.6999999999842662E-3</c:v>
                </c:pt>
                <c:pt idx="20">
                  <c:v>3.7000000000109176E-3</c:v>
                </c:pt>
                <c:pt idx="21">
                  <c:v>3.6999999999842662E-3</c:v>
                </c:pt>
                <c:pt idx="22">
                  <c:v>3.6999999999842844E-3</c:v>
                </c:pt>
                <c:pt idx="23">
                  <c:v>3.6999999999842662E-3</c:v>
                </c:pt>
                <c:pt idx="24">
                  <c:v>3.6999999999842662E-3</c:v>
                </c:pt>
                <c:pt idx="25">
                  <c:v>3.7000000000109176E-3</c:v>
                </c:pt>
                <c:pt idx="26">
                  <c:v>3.6999999999842662E-3</c:v>
                </c:pt>
                <c:pt idx="27">
                  <c:v>3.6999999999842844E-3</c:v>
                </c:pt>
                <c:pt idx="28">
                  <c:v>3.6999999999842662E-3</c:v>
                </c:pt>
                <c:pt idx="29">
                  <c:v>3.6999999999842662E-3</c:v>
                </c:pt>
                <c:pt idx="30">
                  <c:v>3.7000000000109176E-3</c:v>
                </c:pt>
                <c:pt idx="31">
                  <c:v>3.6999999999842844E-3</c:v>
                </c:pt>
                <c:pt idx="32">
                  <c:v>3.6999999999842476E-3</c:v>
                </c:pt>
                <c:pt idx="33">
                  <c:v>3.6999999999842844E-3</c:v>
                </c:pt>
                <c:pt idx="34">
                  <c:v>3.6999999999842844E-3</c:v>
                </c:pt>
                <c:pt idx="35">
                  <c:v>3.7000000000109176E-3</c:v>
                </c:pt>
                <c:pt idx="36">
                  <c:v>3.6999999999842476E-3</c:v>
                </c:pt>
                <c:pt idx="37">
                  <c:v>3.6999999999842844E-3</c:v>
                </c:pt>
                <c:pt idx="38">
                  <c:v>3.6999999999842476E-3</c:v>
                </c:pt>
                <c:pt idx="39">
                  <c:v>3.6999999999842844E-3</c:v>
                </c:pt>
                <c:pt idx="40">
                  <c:v>3.7000000000109176E-3</c:v>
                </c:pt>
                <c:pt idx="41">
                  <c:v>3.6999999999842844E-3</c:v>
                </c:pt>
                <c:pt idx="42">
                  <c:v>3.6999999999842476E-3</c:v>
                </c:pt>
                <c:pt idx="43">
                  <c:v>3.6999999999842844E-3</c:v>
                </c:pt>
                <c:pt idx="44">
                  <c:v>3.6999999999842844E-3</c:v>
                </c:pt>
                <c:pt idx="45">
                  <c:v>3.7000000000109176E-3</c:v>
                </c:pt>
                <c:pt idx="46">
                  <c:v>3.6999999999842476E-3</c:v>
                </c:pt>
                <c:pt idx="47">
                  <c:v>3.6999999999842844E-3</c:v>
                </c:pt>
                <c:pt idx="48">
                  <c:v>3.6999999999842476E-3</c:v>
                </c:pt>
                <c:pt idx="49">
                  <c:v>3.6999999999842844E-3</c:v>
                </c:pt>
                <c:pt idx="50">
                  <c:v>3.7000000000109176E-3</c:v>
                </c:pt>
                <c:pt idx="51">
                  <c:v>3.6999999999842844E-3</c:v>
                </c:pt>
                <c:pt idx="52">
                  <c:v>3.6999999999842476E-3</c:v>
                </c:pt>
                <c:pt idx="53">
                  <c:v>3.6999999999842844E-3</c:v>
                </c:pt>
                <c:pt idx="54">
                  <c:v>3.6999999999842844E-3</c:v>
                </c:pt>
                <c:pt idx="55">
                  <c:v>3.7000000000109176E-3</c:v>
                </c:pt>
                <c:pt idx="56">
                  <c:v>3.6999999999842476E-3</c:v>
                </c:pt>
                <c:pt idx="57">
                  <c:v>3.6999999999842844E-3</c:v>
                </c:pt>
                <c:pt idx="58">
                  <c:v>3.6999999999842476E-3</c:v>
                </c:pt>
                <c:pt idx="59">
                  <c:v>3.6999999999842844E-3</c:v>
                </c:pt>
                <c:pt idx="60">
                  <c:v>3.7000000000109176E-3</c:v>
                </c:pt>
                <c:pt idx="61">
                  <c:v>3.6999999999842844E-3</c:v>
                </c:pt>
                <c:pt idx="62">
                  <c:v>3.6999999999842476E-3</c:v>
                </c:pt>
                <c:pt idx="63">
                  <c:v>3.6999999999842844E-3</c:v>
                </c:pt>
                <c:pt idx="64">
                  <c:v>3.6999999999842844E-3</c:v>
                </c:pt>
                <c:pt idx="65">
                  <c:v>3.7000000000109051E-3</c:v>
                </c:pt>
                <c:pt idx="66">
                  <c:v>3.6999999999842844E-3</c:v>
                </c:pt>
                <c:pt idx="67">
                  <c:v>3.6999999999842844E-3</c:v>
                </c:pt>
                <c:pt idx="68">
                  <c:v>3.6999999999842844E-3</c:v>
                </c:pt>
                <c:pt idx="69">
                  <c:v>3.7000000000642205E-3</c:v>
                </c:pt>
                <c:pt idx="70">
                  <c:v>3.7000000000042502E-3</c:v>
                </c:pt>
                <c:pt idx="71">
                  <c:v>3.6999999999842844E-3</c:v>
                </c:pt>
                <c:pt idx="72">
                  <c:v>3.6999999999842844E-3</c:v>
                </c:pt>
                <c:pt idx="73">
                  <c:v>3.6999999999842107E-3</c:v>
                </c:pt>
                <c:pt idx="74">
                  <c:v>3.7000000000109298E-3</c:v>
                </c:pt>
                <c:pt idx="75">
                  <c:v>3.6999999999842844E-3</c:v>
                </c:pt>
                <c:pt idx="76">
                  <c:v>3.6999999999842107E-3</c:v>
                </c:pt>
                <c:pt idx="77">
                  <c:v>3.6999999999842844E-3</c:v>
                </c:pt>
                <c:pt idx="78">
                  <c:v>3.6999999999842844E-3</c:v>
                </c:pt>
                <c:pt idx="79">
                  <c:v>3.7000000000109298E-3</c:v>
                </c:pt>
                <c:pt idx="80">
                  <c:v>3.6999999999842107E-3</c:v>
                </c:pt>
                <c:pt idx="81">
                  <c:v>3.6999999999842844E-3</c:v>
                </c:pt>
                <c:pt idx="82">
                  <c:v>3.6999999999842844E-3</c:v>
                </c:pt>
                <c:pt idx="83">
                  <c:v>3.6999999999842844E-3</c:v>
                </c:pt>
                <c:pt idx="84">
                  <c:v>3.7000000000109051E-3</c:v>
                </c:pt>
                <c:pt idx="85">
                  <c:v>3.6999999999842844E-3</c:v>
                </c:pt>
                <c:pt idx="86">
                  <c:v>3.6999999999842844E-3</c:v>
                </c:pt>
                <c:pt idx="87">
                  <c:v>3.6999999999842844E-3</c:v>
                </c:pt>
                <c:pt idx="88">
                  <c:v>3.7000000000642205E-3</c:v>
                </c:pt>
                <c:pt idx="89">
                  <c:v>3.7000000000109051E-3</c:v>
                </c:pt>
                <c:pt idx="90">
                  <c:v>3.6999999999842844E-3</c:v>
                </c:pt>
                <c:pt idx="91">
                  <c:v>3.6999999999842844E-3</c:v>
                </c:pt>
                <c:pt idx="92">
                  <c:v>3.6999999999842844E-3</c:v>
                </c:pt>
                <c:pt idx="93">
                  <c:v>3.6999999999842107E-3</c:v>
                </c:pt>
                <c:pt idx="94">
                  <c:v>3.9000000000055796E-3</c:v>
                </c:pt>
                <c:pt idx="95">
                  <c:v>3.8999999999855175E-3</c:v>
                </c:pt>
                <c:pt idx="96">
                  <c:v>3.9000000000655316E-3</c:v>
                </c:pt>
                <c:pt idx="97">
                  <c:v>3.8999999999855955E-3</c:v>
                </c:pt>
                <c:pt idx="98">
                  <c:v>3.9000000000122409E-3</c:v>
                </c:pt>
                <c:pt idx="99">
                  <c:v>3.8999999999855175E-3</c:v>
                </c:pt>
                <c:pt idx="100">
                  <c:v>3.8999999999855955E-3</c:v>
                </c:pt>
                <c:pt idx="101">
                  <c:v>3.8999999999855955E-3</c:v>
                </c:pt>
                <c:pt idx="102">
                  <c:v>3.8999999999855955E-3</c:v>
                </c:pt>
                <c:pt idx="103">
                  <c:v>3.9000000000122149E-3</c:v>
                </c:pt>
                <c:pt idx="104">
                  <c:v>3.8999999999855955E-3</c:v>
                </c:pt>
                <c:pt idx="105">
                  <c:v>3.8999999999855955E-3</c:v>
                </c:pt>
                <c:pt idx="106">
                  <c:v>3.8999999999855955E-3</c:v>
                </c:pt>
                <c:pt idx="107">
                  <c:v>3.8999999999855955E-3</c:v>
                </c:pt>
                <c:pt idx="108">
                  <c:v>3.9000000000122149E-3</c:v>
                </c:pt>
                <c:pt idx="109">
                  <c:v>3.8999999999855955E-3</c:v>
                </c:pt>
                <c:pt idx="110">
                  <c:v>3.9000000000655316E-3</c:v>
                </c:pt>
                <c:pt idx="111">
                  <c:v>3.8999999999855955E-3</c:v>
                </c:pt>
                <c:pt idx="112">
                  <c:v>3.9000000000654535E-3</c:v>
                </c:pt>
                <c:pt idx="113">
                  <c:v>3.9000000000122409E-3</c:v>
                </c:pt>
                <c:pt idx="114">
                  <c:v>4.4000000000288409E-3</c:v>
                </c:pt>
                <c:pt idx="115">
                  <c:v>4.4000000000287533E-3</c:v>
                </c:pt>
                <c:pt idx="116">
                  <c:v>4.4000000000288409E-3</c:v>
                </c:pt>
                <c:pt idx="117">
                  <c:v>4.4000000000288409E-3</c:v>
                </c:pt>
                <c:pt idx="118">
                  <c:v>4.3999999999755502E-3</c:v>
                </c:pt>
                <c:pt idx="119">
                  <c:v>4.4000000001086894E-3</c:v>
                </c:pt>
                <c:pt idx="120">
                  <c:v>4.4000000000288409E-3</c:v>
                </c:pt>
                <c:pt idx="121">
                  <c:v>4.400000000108777E-3</c:v>
                </c:pt>
                <c:pt idx="122">
                  <c:v>4.4000000000288409E-3</c:v>
                </c:pt>
                <c:pt idx="123">
                  <c:v>4.4000000000021661E-3</c:v>
                </c:pt>
                <c:pt idx="124">
                  <c:v>4.4000000000288409E-3</c:v>
                </c:pt>
                <c:pt idx="125">
                  <c:v>4.4000000000288409E-3</c:v>
                </c:pt>
                <c:pt idx="126">
                  <c:v>4.4000000000288409E-3</c:v>
                </c:pt>
                <c:pt idx="127">
                  <c:v>4.4000000000288409E-3</c:v>
                </c:pt>
                <c:pt idx="128">
                  <c:v>4.4000000000021956E-3</c:v>
                </c:pt>
                <c:pt idx="129">
                  <c:v>4.4000000000286648E-3</c:v>
                </c:pt>
                <c:pt idx="130">
                  <c:v>4.400000000108777E-3</c:v>
                </c:pt>
                <c:pt idx="131">
                  <c:v>4.4000000000288409E-3</c:v>
                </c:pt>
                <c:pt idx="132">
                  <c:v>4.4000000000288409E-3</c:v>
                </c:pt>
                <c:pt idx="133">
                  <c:v>4.4000000000021956E-3</c:v>
                </c:pt>
                <c:pt idx="134">
                  <c:v>4.4000000000288409E-3</c:v>
                </c:pt>
                <c:pt idx="135">
                  <c:v>4.4000000000288409E-3</c:v>
                </c:pt>
                <c:pt idx="136">
                  <c:v>4.4000000000288409E-3</c:v>
                </c:pt>
                <c:pt idx="137">
                  <c:v>4.8500000000118067E-3</c:v>
                </c:pt>
                <c:pt idx="138">
                  <c:v>4.8500000000117581E-3</c:v>
                </c:pt>
                <c:pt idx="139">
                  <c:v>4.8500000000118067E-3</c:v>
                </c:pt>
                <c:pt idx="140">
                  <c:v>4.8500000000118067E-3</c:v>
                </c:pt>
                <c:pt idx="141">
                  <c:v>4.8500000000118067E-3</c:v>
                </c:pt>
                <c:pt idx="142">
                  <c:v>4.8500000000118067E-3</c:v>
                </c:pt>
                <c:pt idx="143">
                  <c:v>4.8499999999318706E-3</c:v>
                </c:pt>
                <c:pt idx="144">
                  <c:v>4.8500000000118067E-3</c:v>
                </c:pt>
                <c:pt idx="145">
                  <c:v>4.8500000000116124E-3</c:v>
                </c:pt>
                <c:pt idx="146">
                  <c:v>4.8500000000118067E-3</c:v>
                </c:pt>
                <c:pt idx="147">
                  <c:v>4.8500000000118067E-3</c:v>
                </c:pt>
                <c:pt idx="148">
                  <c:v>4.8500000000118067E-3</c:v>
                </c:pt>
                <c:pt idx="149">
                  <c:v>4.8500000000118067E-3</c:v>
                </c:pt>
                <c:pt idx="150">
                  <c:v>4.8500000000118067E-3</c:v>
                </c:pt>
                <c:pt idx="151">
                  <c:v>4.8500000000118067E-3</c:v>
                </c:pt>
                <c:pt idx="152">
                  <c:v>4.8500000000117416E-3</c:v>
                </c:pt>
                <c:pt idx="153">
                  <c:v>4.8500000000118067E-3</c:v>
                </c:pt>
                <c:pt idx="154">
                  <c:v>4.8500000000118067E-3</c:v>
                </c:pt>
                <c:pt idx="155">
                  <c:v>4.8499999999318706E-3</c:v>
                </c:pt>
                <c:pt idx="156">
                  <c:v>4.8500000000118067E-3</c:v>
                </c:pt>
                <c:pt idx="157">
                  <c:v>4.8500000000118067E-3</c:v>
                </c:pt>
                <c:pt idx="158">
                  <c:v>5.1499999999738049E-3</c:v>
                </c:pt>
                <c:pt idx="159">
                  <c:v>5.1499999998938688E-3</c:v>
                </c:pt>
                <c:pt idx="160">
                  <c:v>5.1499999999738049E-3</c:v>
                </c:pt>
                <c:pt idx="161">
                  <c:v>5.1499999999735993E-3</c:v>
                </c:pt>
                <c:pt idx="162">
                  <c:v>5.1499999999937889E-3</c:v>
                </c:pt>
                <c:pt idx="163">
                  <c:v>5.1499999999738049E-3</c:v>
                </c:pt>
                <c:pt idx="164">
                  <c:v>5.1499999999738049E-3</c:v>
                </c:pt>
                <c:pt idx="165">
                  <c:v>5.1499999999738049E-3</c:v>
                </c:pt>
                <c:pt idx="166">
                  <c:v>5.1500000000004502E-3</c:v>
                </c:pt>
                <c:pt idx="167">
                  <c:v>5.1500000000535354E-3</c:v>
                </c:pt>
                <c:pt idx="168">
                  <c:v>5.1499999999738049E-3</c:v>
                </c:pt>
                <c:pt idx="169">
                  <c:v>5.1499999999738049E-3</c:v>
                </c:pt>
                <c:pt idx="170">
                  <c:v>5.1499999999738049E-3</c:v>
                </c:pt>
                <c:pt idx="171">
                  <c:v>5.1500000000004502E-3</c:v>
                </c:pt>
                <c:pt idx="172">
                  <c:v>5.1499999999738049E-3</c:v>
                </c:pt>
                <c:pt idx="173">
                  <c:v>5.1499999999738049E-3</c:v>
                </c:pt>
                <c:pt idx="174">
                  <c:v>5.1500000000537409E-3</c:v>
                </c:pt>
                <c:pt idx="175">
                  <c:v>5.1499999999738049E-3</c:v>
                </c:pt>
                <c:pt idx="176">
                  <c:v>5.1500000000270271E-3</c:v>
                </c:pt>
                <c:pt idx="177">
                  <c:v>5.1499999999738049E-3</c:v>
                </c:pt>
                <c:pt idx="178">
                  <c:v>5.349999999975116E-3</c:v>
                </c:pt>
                <c:pt idx="179">
                  <c:v>5.349999999975116E-3</c:v>
                </c:pt>
                <c:pt idx="180">
                  <c:v>5.349999999975116E-3</c:v>
                </c:pt>
                <c:pt idx="181">
                  <c:v>5.3500000000017613E-3</c:v>
                </c:pt>
                <c:pt idx="182">
                  <c:v>5.349999999975116E-3</c:v>
                </c:pt>
                <c:pt idx="183">
                  <c:v>5.349999999975116E-3</c:v>
                </c:pt>
                <c:pt idx="184">
                  <c:v>5.3499999999749017E-3</c:v>
                </c:pt>
                <c:pt idx="185">
                  <c:v>5.350000000015084E-3</c:v>
                </c:pt>
                <c:pt idx="186">
                  <c:v>5.349999999975116E-3</c:v>
                </c:pt>
                <c:pt idx="187">
                  <c:v>5.349999999975116E-3</c:v>
                </c:pt>
                <c:pt idx="188">
                  <c:v>5.349999999975116E-3</c:v>
                </c:pt>
                <c:pt idx="189">
                  <c:v>5.349999999975116E-3</c:v>
                </c:pt>
                <c:pt idx="190">
                  <c:v>5.3500000000016902E-3</c:v>
                </c:pt>
                <c:pt idx="191">
                  <c:v>5.349999999975116E-3</c:v>
                </c:pt>
                <c:pt idx="192">
                  <c:v>5.349999999975116E-3</c:v>
                </c:pt>
                <c:pt idx="193">
                  <c:v>5.350000000015084E-3</c:v>
                </c:pt>
                <c:pt idx="194">
                  <c:v>5.3500000000017613E-3</c:v>
                </c:pt>
                <c:pt idx="195">
                  <c:v>5.349999999975116E-3</c:v>
                </c:pt>
                <c:pt idx="196">
                  <c:v>5.349999999975116E-3</c:v>
                </c:pt>
                <c:pt idx="197">
                  <c:v>5.349999999975116E-3</c:v>
                </c:pt>
                <c:pt idx="198">
                  <c:v>5.6500000000168247E-3</c:v>
                </c:pt>
                <c:pt idx="199">
                  <c:v>5.6499999999904049E-3</c:v>
                </c:pt>
                <c:pt idx="200">
                  <c:v>5.6500000000170502E-3</c:v>
                </c:pt>
                <c:pt idx="201">
                  <c:v>5.6500000000170502E-3</c:v>
                </c:pt>
                <c:pt idx="202">
                  <c:v>5.6500000000170502E-3</c:v>
                </c:pt>
                <c:pt idx="203">
                  <c:v>5.6500000000170502E-3</c:v>
                </c:pt>
                <c:pt idx="204">
                  <c:v>5.6499999999904049E-3</c:v>
                </c:pt>
                <c:pt idx="205">
                  <c:v>5.6499999999371142E-3</c:v>
                </c:pt>
                <c:pt idx="206">
                  <c:v>5.6500000000168247E-3</c:v>
                </c:pt>
                <c:pt idx="207">
                  <c:v>5.6500000000170502E-3</c:v>
                </c:pt>
                <c:pt idx="208">
                  <c:v>5.6500000000170502E-3</c:v>
                </c:pt>
                <c:pt idx="209">
                  <c:v>5.6499999999904049E-3</c:v>
                </c:pt>
                <c:pt idx="210">
                  <c:v>5.6500000000170502E-3</c:v>
                </c:pt>
                <c:pt idx="211">
                  <c:v>5.6500000000170502E-3</c:v>
                </c:pt>
                <c:pt idx="212">
                  <c:v>5.6500000000170502E-3</c:v>
                </c:pt>
                <c:pt idx="213">
                  <c:v>5.6500000000170502E-3</c:v>
                </c:pt>
                <c:pt idx="214">
                  <c:v>5.6499999999970098E-3</c:v>
                </c:pt>
                <c:pt idx="215">
                  <c:v>5.6500000000170502E-3</c:v>
                </c:pt>
                <c:pt idx="216">
                  <c:v>5.6500000000170502E-3</c:v>
                </c:pt>
                <c:pt idx="217">
                  <c:v>5.6500000000170502E-3</c:v>
                </c:pt>
                <c:pt idx="218">
                  <c:v>5.6499999999970662E-3</c:v>
                </c:pt>
                <c:pt idx="219">
                  <c:v>5.8000000001179539E-3</c:v>
                </c:pt>
                <c:pt idx="220">
                  <c:v>5.8000000000377853E-3</c:v>
                </c:pt>
                <c:pt idx="221">
                  <c:v>5.8000000000380178E-3</c:v>
                </c:pt>
                <c:pt idx="222">
                  <c:v>5.8000000000113724E-3</c:v>
                </c:pt>
                <c:pt idx="223">
                  <c:v>5.8000000000380178E-3</c:v>
                </c:pt>
                <c:pt idx="224">
                  <c:v>5.8000000000380178E-3</c:v>
                </c:pt>
                <c:pt idx="225">
                  <c:v>5.8000000000380178E-3</c:v>
                </c:pt>
                <c:pt idx="226">
                  <c:v>5.8000000000380178E-3</c:v>
                </c:pt>
                <c:pt idx="227">
                  <c:v>5.8000000000179757E-3</c:v>
                </c:pt>
                <c:pt idx="228">
                  <c:v>5.8000000000380178E-3</c:v>
                </c:pt>
                <c:pt idx="229">
                  <c:v>5.8000000000380178E-3</c:v>
                </c:pt>
                <c:pt idx="230">
                  <c:v>5.8000000000380178E-3</c:v>
                </c:pt>
                <c:pt idx="231">
                  <c:v>5.8000000000113724E-3</c:v>
                </c:pt>
                <c:pt idx="232">
                  <c:v>5.8000000000380178E-3</c:v>
                </c:pt>
                <c:pt idx="233">
                  <c:v>5.8000000000380178E-3</c:v>
                </c:pt>
                <c:pt idx="234">
                  <c:v>5.8000000000380178E-3</c:v>
                </c:pt>
                <c:pt idx="235">
                  <c:v>5.8000000000380178E-3</c:v>
                </c:pt>
                <c:pt idx="236">
                  <c:v>5.8000000000112953E-3</c:v>
                </c:pt>
                <c:pt idx="237">
                  <c:v>5.8000000000380178E-3</c:v>
                </c:pt>
                <c:pt idx="238">
                  <c:v>5.8000000000380178E-3</c:v>
                </c:pt>
                <c:pt idx="239">
                  <c:v>6.1499999999803595E-3</c:v>
                </c:pt>
                <c:pt idx="240">
                  <c:v>6.1499999999803595E-3</c:v>
                </c:pt>
                <c:pt idx="241">
                  <c:v>6.1500000000070049E-3</c:v>
                </c:pt>
                <c:pt idx="242">
                  <c:v>6.1499999999803595E-3</c:v>
                </c:pt>
                <c:pt idx="243">
                  <c:v>6.1499999999801141E-3</c:v>
                </c:pt>
                <c:pt idx="244">
                  <c:v>6.1499999999803595E-3</c:v>
                </c:pt>
                <c:pt idx="245">
                  <c:v>6.1499999999803595E-3</c:v>
                </c:pt>
                <c:pt idx="246">
                  <c:v>6.1500000000336503E-3</c:v>
                </c:pt>
                <c:pt idx="247">
                  <c:v>6.1499999999004235E-3</c:v>
                </c:pt>
                <c:pt idx="248">
                  <c:v>6.1499999999803595E-3</c:v>
                </c:pt>
                <c:pt idx="249">
                  <c:v>6.1499999999803595E-3</c:v>
                </c:pt>
                <c:pt idx="250">
                  <c:v>6.1499999999803595E-3</c:v>
                </c:pt>
                <c:pt idx="251">
                  <c:v>6.1500000000003436E-3</c:v>
                </c:pt>
                <c:pt idx="252">
                  <c:v>6.1499999999803595E-3</c:v>
                </c:pt>
                <c:pt idx="253">
                  <c:v>6.1499999999803595E-3</c:v>
                </c:pt>
                <c:pt idx="254">
                  <c:v>6.1499999999803595E-3</c:v>
                </c:pt>
                <c:pt idx="255">
                  <c:v>6.150000000006841E-3</c:v>
                </c:pt>
                <c:pt idx="256">
                  <c:v>6.1499999999803595E-3</c:v>
                </c:pt>
                <c:pt idx="257">
                  <c:v>6.1670982095485488E-3</c:v>
                </c:pt>
                <c:pt idx="258">
                  <c:v>6.1858162907135967E-3</c:v>
                </c:pt>
                <c:pt idx="259">
                  <c:v>6.2045014187983799E-3</c:v>
                </c:pt>
                <c:pt idx="260">
                  <c:v>6.2418637363581778E-3</c:v>
                </c:pt>
                <c:pt idx="261">
                  <c:v>6.2788871355046409E-3</c:v>
                </c:pt>
                <c:pt idx="262">
                  <c:v>6.2973885494255425E-3</c:v>
                </c:pt>
                <c:pt idx="263">
                  <c:v>6.3158494308890537E-3</c:v>
                </c:pt>
                <c:pt idx="264">
                  <c:v>6.3342685164258453E-3</c:v>
                </c:pt>
                <c:pt idx="265">
                  <c:v>6.3710737999134407E-3</c:v>
                </c:pt>
                <c:pt idx="266">
                  <c:v>6.4075016355946927E-3</c:v>
                </c:pt>
                <c:pt idx="267">
                  <c:v>6.4256927932149436E-3</c:v>
                </c:pt>
                <c:pt idx="268">
                  <c:v>6.443834575611285E-3</c:v>
                </c:pt>
                <c:pt idx="269">
                  <c:v>6.4619257193943239E-3</c:v>
                </c:pt>
                <c:pt idx="270">
                  <c:v>6.4980501823617863E-3</c:v>
                </c:pt>
                <c:pt idx="271">
                  <c:v>6.5337586437230989E-3</c:v>
                </c:pt>
                <c:pt idx="272">
                  <c:v>6.551577645836938E-3</c:v>
                </c:pt>
                <c:pt idx="273">
                  <c:v>6.5693384298804126E-3</c:v>
                </c:pt>
                <c:pt idx="274">
                  <c:v>6.5870397325440656E-3</c:v>
                </c:pt>
                <c:pt idx="275">
                  <c:v>6.6223595675207981E-3</c:v>
                </c:pt>
                <c:pt idx="276">
                  <c:v>6.6572248644902977E-3</c:v>
                </c:pt>
                <c:pt idx="277">
                  <c:v>6.6746098114922837E-3</c:v>
                </c:pt>
                <c:pt idx="278">
                  <c:v>6.6919276977373222E-3</c:v>
                </c:pt>
                <c:pt idx="279">
                  <c:v>6.709177259756084E-3</c:v>
                </c:pt>
                <c:pt idx="280">
                  <c:v>6.7435686377148828E-3</c:v>
                </c:pt>
                <c:pt idx="281">
                  <c:v>6.7774670014575621E-3</c:v>
                </c:pt>
                <c:pt idx="282">
                  <c:v>6.7943559941419339E-3</c:v>
                </c:pt>
                <c:pt idx="283">
                  <c:v>6.811169082983095E-3</c:v>
                </c:pt>
                <c:pt idx="284">
                  <c:v>6.8279050049113964E-3</c:v>
                </c:pt>
                <c:pt idx="285">
                  <c:v>6.8612440736171253E-3</c:v>
                </c:pt>
                <c:pt idx="286">
                  <c:v>6.8940517582655467E-3</c:v>
                </c:pt>
                <c:pt idx="287">
                  <c:v>6.9103828968675417E-3</c:v>
                </c:pt>
                <c:pt idx="288">
                  <c:v>6.9266292888592561E-3</c:v>
                </c:pt>
                <c:pt idx="289">
                  <c:v>6.9427896711715918E-3</c:v>
                </c:pt>
                <c:pt idx="290">
                  <c:v>6.974952554488237E-3</c:v>
                </c:pt>
                <c:pt idx="291">
                  <c:v>7.0065458377577524E-3</c:v>
                </c:pt>
                <c:pt idx="292">
                  <c:v>7.0222572225908915E-3</c:v>
                </c:pt>
                <c:pt idx="293">
                  <c:v>7.0378750181277179E-3</c:v>
                </c:pt>
                <c:pt idx="294">
                  <c:v>7.0533979610587745E-3</c:v>
                </c:pt>
                <c:pt idx="295">
                  <c:v>7.0842607584431757E-3</c:v>
                </c:pt>
                <c:pt idx="296">
                  <c:v>7.1145159424546274E-3</c:v>
                </c:pt>
                <c:pt idx="297">
                  <c:v>7.1295456737541481E-3</c:v>
                </c:pt>
                <c:pt idx="298">
                  <c:v>7.1444729731507091E-3</c:v>
                </c:pt>
                <c:pt idx="299">
                  <c:v>7.1592965770950453E-3</c:v>
                </c:pt>
                <c:pt idx="300">
                  <c:v>7.1887353623179247E-3</c:v>
                </c:pt>
                <c:pt idx="301">
                  <c:v>7.2175287742393384E-3</c:v>
                </c:pt>
                <c:pt idx="302">
                  <c:v>7.2318149525590928E-3</c:v>
                </c:pt>
                <c:pt idx="303">
                  <c:v>7.2459898558907814E-3</c:v>
                </c:pt>
                <c:pt idx="304">
                  <c:v>7.2600522212429557E-3</c:v>
                </c:pt>
                <c:pt idx="305">
                  <c:v>7.2879430421224616E-3</c:v>
                </c:pt>
                <c:pt idx="306">
                  <c:v>7.3151510351543696E-3</c:v>
                </c:pt>
                <c:pt idx="307">
                  <c:v>7.3286317605703293E-3</c:v>
                </c:pt>
                <c:pt idx="308">
                  <c:v>7.3419923683904192E-3</c:v>
                </c:pt>
                <c:pt idx="309">
                  <c:v>7.355231595065374E-3</c:v>
                </c:pt>
                <c:pt idx="310">
                  <c:v>7.3814504729874646E-3</c:v>
                </c:pt>
                <c:pt idx="311">
                  <c:v>7.4069494267625918E-3</c:v>
                </c:pt>
                <c:pt idx="312">
                  <c:v>7.4195627995088647E-3</c:v>
                </c:pt>
                <c:pt idx="313">
                  <c:v>7.4320472117328767E-3</c:v>
                </c:pt>
                <c:pt idx="314">
                  <c:v>7.4444014002850428E-3</c:v>
                </c:pt>
                <c:pt idx="315">
                  <c:v>7.4688243295373538E-3</c:v>
                </c:pt>
                <c:pt idx="316">
                  <c:v>7.4924906504670033E-3</c:v>
                </c:pt>
                <c:pt idx="317">
                  <c:v>7.537796214887065E-3</c:v>
                </c:pt>
                <c:pt idx="318">
                  <c:v>7.61000679200488E-3</c:v>
                </c:pt>
                <c:pt idx="319">
                  <c:v>7.6721425388720198E-3</c:v>
                </c:pt>
                <c:pt idx="320">
                  <c:v>7.7765585268685655E-3</c:v>
                </c:pt>
                <c:pt idx="321">
                  <c:v>7.8310622272415309E-3</c:v>
                </c:pt>
                <c:pt idx="322">
                  <c:v>7.8428688350129783E-3</c:v>
                </c:pt>
                <c:pt idx="323">
                  <c:v>7.8546653744382688E-3</c:v>
                </c:pt>
                <c:pt idx="324">
                  <c:v>7.8783968687812511E-3</c:v>
                </c:pt>
                <c:pt idx="325">
                  <c:v>7.901749124457097E-3</c:v>
                </c:pt>
                <c:pt idx="326">
                  <c:v>7.9134940294256773E-3</c:v>
                </c:pt>
                <c:pt idx="327">
                  <c:v>7.925228348941743E-3</c:v>
                </c:pt>
                <c:pt idx="328">
                  <c:v>7.9369519971539682E-3</c:v>
                </c:pt>
                <c:pt idx="329">
                  <c:v>7.9605393128812374E-3</c:v>
                </c:pt>
                <c:pt idx="330">
                  <c:v>7.9837381523440165E-3</c:v>
                </c:pt>
                <c:pt idx="331">
                  <c:v>7.9954071510713043E-3</c:v>
                </c:pt>
                <c:pt idx="332">
                  <c:v>8.0070649614683298E-3</c:v>
                </c:pt>
                <c:pt idx="333">
                  <c:v>8.0187114974439588E-3</c:v>
                </c:pt>
                <c:pt idx="334">
                  <c:v>8.0421462062039515E-3</c:v>
                </c:pt>
                <c:pt idx="335">
                  <c:v>8.0651831738709785E-3</c:v>
                </c:pt>
                <c:pt idx="336">
                  <c:v>8.0767720454133791E-3</c:v>
                </c:pt>
                <c:pt idx="337">
                  <c:v>8.0883491257477697E-3</c:v>
                </c:pt>
                <c:pt idx="338">
                  <c:v>8.099914328543208E-3</c:v>
                </c:pt>
                <c:pt idx="339">
                  <c:v>8.1231879998533724E-3</c:v>
                </c:pt>
                <c:pt idx="340">
                  <c:v>8.1460546423528808E-3</c:v>
                </c:pt>
                <c:pt idx="341">
                  <c:v>8.1575591658467356E-3</c:v>
                </c:pt>
                <c:pt idx="342">
                  <c:v>8.1690512949350886E-3</c:v>
                </c:pt>
                <c:pt idx="343">
                  <c:v>8.1805309436067414E-3</c:v>
                </c:pt>
                <c:pt idx="344">
                  <c:v>8.2036351449588391E-3</c:v>
                </c:pt>
                <c:pt idx="345">
                  <c:v>8.2321251079875719E-3</c:v>
                </c:pt>
                <c:pt idx="346">
                  <c:v>8.2491419223451896E-3</c:v>
                </c:pt>
                <c:pt idx="347">
                  <c:v>8.2605317958695263E-3</c:v>
                </c:pt>
                <c:pt idx="348">
                  <c:v>8.2834580924638114E-3</c:v>
                </c:pt>
                <c:pt idx="349">
                  <c:v>8.3059587328815649E-3</c:v>
                </c:pt>
                <c:pt idx="350">
                  <c:v>8.3172818971278002E-3</c:v>
                </c:pt>
                <c:pt idx="351">
                  <c:v>8.3285914609732298E-3</c:v>
                </c:pt>
                <c:pt idx="352">
                  <c:v>8.3398873384865919E-3</c:v>
                </c:pt>
                <c:pt idx="353">
                  <c:v>8.362627293445642E-3</c:v>
                </c:pt>
                <c:pt idx="354">
                  <c:v>8.3849322611584693E-3</c:v>
                </c:pt>
                <c:pt idx="355">
                  <c:v>8.3961584142855667E-3</c:v>
                </c:pt>
                <c:pt idx="356">
                  <c:v>8.4073703641341108E-3</c:v>
                </c:pt>
                <c:pt idx="357">
                  <c:v>8.4185680245330314E-3</c:v>
                </c:pt>
                <c:pt idx="358">
                  <c:v>8.4411131986872629E-3</c:v>
                </c:pt>
                <c:pt idx="359">
                  <c:v>8.463214049010433E-3</c:v>
                </c:pt>
                <c:pt idx="360">
                  <c:v>8.4743389700747979E-3</c:v>
                </c:pt>
                <c:pt idx="361">
                  <c:v>8.4854490849029258E-3</c:v>
                </c:pt>
                <c:pt idx="362">
                  <c:v>8.4965443072438102E-3</c:v>
                </c:pt>
                <c:pt idx="363">
                  <c:v>8.5188862589724874E-3</c:v>
                </c:pt>
                <c:pt idx="364">
                  <c:v>8.5407745495118675E-3</c:v>
                </c:pt>
                <c:pt idx="365">
                  <c:v>8.5517940174906527E-3</c:v>
                </c:pt>
                <c:pt idx="366">
                  <c:v>8.5627980761948976E-3</c:v>
                </c:pt>
                <c:pt idx="367">
                  <c:v>8.5737866395341512E-3</c:v>
                </c:pt>
                <c:pt idx="368">
                  <c:v>8.5959169251648461E-3</c:v>
                </c:pt>
                <c:pt idx="369">
                  <c:v>8.617584215659977E-3</c:v>
                </c:pt>
                <c:pt idx="370">
                  <c:v>8.6284940096082209E-3</c:v>
                </c:pt>
                <c:pt idx="371">
                  <c:v>8.6393877914048602E-3</c:v>
                </c:pt>
                <c:pt idx="372">
                  <c:v>8.6502654746390163E-3</c:v>
                </c:pt>
                <c:pt idx="373">
                  <c:v>8.6721756478347657E-3</c:v>
                </c:pt>
                <c:pt idx="374">
                  <c:v>8.6936135006077421E-3</c:v>
                </c:pt>
                <c:pt idx="375">
                  <c:v>8.7044093995025974E-3</c:v>
                </c:pt>
                <c:pt idx="376">
                  <c:v>8.7151886832082283E-3</c:v>
                </c:pt>
                <c:pt idx="377">
                  <c:v>8.7259512655535644E-3</c:v>
                </c:pt>
                <c:pt idx="378">
                  <c:v>8.7476328776859048E-3</c:v>
                </c:pt>
                <c:pt idx="379">
                  <c:v>8.7688328572710673E-3</c:v>
                </c:pt>
                <c:pt idx="380">
                  <c:v>8.7795106403288116E-3</c:v>
                </c:pt>
                <c:pt idx="381">
                  <c:v>8.7906747398129818E-3</c:v>
                </c:pt>
                <c:pt idx="382">
                  <c:v>8.8023366207945798E-3</c:v>
                </c:pt>
                <c:pt idx="383">
                  <c:v>8.8258767529847716E-3</c:v>
                </c:pt>
                <c:pt idx="384">
                  <c:v>8.8489841483152844E-3</c:v>
                </c:pt>
                <c:pt idx="385">
                  <c:v>8.8606460311347092E-3</c:v>
                </c:pt>
                <c:pt idx="386">
                  <c:v>8.8723079143538143E-3</c:v>
                </c:pt>
                <c:pt idx="387">
                  <c:v>8.8839697978926636E-3</c:v>
                </c:pt>
                <c:pt idx="388">
                  <c:v>8.9236568391260242E-3</c:v>
                </c:pt>
                <c:pt idx="389">
                  <c:v>8.9647411553351077E-3</c:v>
                </c:pt>
                <c:pt idx="390">
                  <c:v>8.980861043959041E-3</c:v>
                </c:pt>
                <c:pt idx="391">
                  <c:v>8.9967576224925551E-3</c:v>
                </c:pt>
                <c:pt idx="392">
                  <c:v>9.0280327056025157E-3</c:v>
                </c:pt>
                <c:pt idx="393">
                  <c:v>9.0581104298870559E-3</c:v>
                </c:pt>
                <c:pt idx="394">
                  <c:v>9.0728901524528612E-3</c:v>
                </c:pt>
                <c:pt idx="395">
                  <c:v>9.0874464417467823E-3</c:v>
                </c:pt>
                <c:pt idx="396">
                  <c:v>9.1017792771445876E-3</c:v>
                </c:pt>
                <c:pt idx="397">
                  <c:v>9.1299315297277747E-3</c:v>
                </c:pt>
                <c:pt idx="398">
                  <c:v>9.1568756582028118E-3</c:v>
                </c:pt>
                <c:pt idx="399">
                  <c:v>9.1700909074177491E-3</c:v>
                </c:pt>
                <c:pt idx="400">
                  <c:v>9.1830825757189035E-3</c:v>
                </c:pt>
                <c:pt idx="401">
                  <c:v>9.1958506416034754E-3</c:v>
                </c:pt>
                <c:pt idx="402">
                  <c:v>9.2208774928348777E-3</c:v>
                </c:pt>
                <c:pt idx="403">
                  <c:v>9.2446864478823772E-3</c:v>
                </c:pt>
                <c:pt idx="404">
                  <c:v>9.2563361765041537E-3</c:v>
                </c:pt>
                <c:pt idx="405">
                  <c:v>9.2677621721737654E-3</c:v>
                </c:pt>
                <c:pt idx="406">
                  <c:v>9.2789644128288603E-3</c:v>
                </c:pt>
                <c:pt idx="407">
                  <c:v>9.3008632182645431E-3</c:v>
                </c:pt>
                <c:pt idx="408">
                  <c:v>9.3215353839770972E-3</c:v>
                </c:pt>
                <c:pt idx="409">
                  <c:v>9.3316185175851604E-3</c:v>
                </c:pt>
                <c:pt idx="410">
                  <c:v>9.3414777626854902E-3</c:v>
                </c:pt>
                <c:pt idx="411">
                  <c:v>9.3511130969759267E-3</c:v>
                </c:pt>
                <c:pt idx="412">
                  <c:v>9.3744478261246888E-3</c:v>
                </c:pt>
                <c:pt idx="413">
                  <c:v>9.3959303141933122E-3</c:v>
                </c:pt>
                <c:pt idx="414">
                  <c:v>9.4042217077650366E-3</c:v>
                </c:pt>
                <c:pt idx="415">
                  <c:v>9.4122890315340487E-3</c:v>
                </c:pt>
                <c:pt idx="416">
                  <c:v>9.4279235587802265E-3</c:v>
                </c:pt>
                <c:pt idx="417">
                  <c:v>9.4423171686308979E-3</c:v>
                </c:pt>
                <c:pt idx="418">
                  <c:v>9.449263798142515E-3</c:v>
                </c:pt>
                <c:pt idx="419">
                  <c:v>9.4559862194821039E-3</c:v>
                </c:pt>
                <c:pt idx="420">
                  <c:v>9.4624844094682078E-3</c:v>
                </c:pt>
                <c:pt idx="421">
                  <c:v>9.4749825999507539E-3</c:v>
                </c:pt>
                <c:pt idx="422">
                  <c:v>9.4862343897706199E-3</c:v>
                </c:pt>
                <c:pt idx="423">
                  <c:v>9.4916110731891098E-3</c:v>
                </c:pt>
                <c:pt idx="424">
                  <c:v>9.4967633851262053E-3</c:v>
                </c:pt>
                <c:pt idx="425">
                  <c:v>9.5016913020807055E-3</c:v>
                </c:pt>
                <c:pt idx="426">
                  <c:v>9.5110503020021681E-3</c:v>
                </c:pt>
                <c:pt idx="427">
                  <c:v>9.5191585494092453E-3</c:v>
                </c:pt>
                <c:pt idx="428">
                  <c:v>9.5229641381333954E-3</c:v>
                </c:pt>
                <c:pt idx="429">
                  <c:v>9.5265451903881262E-3</c:v>
                </c:pt>
                <c:pt idx="430">
                  <c:v>9.5299016825123664E-3</c:v>
                </c:pt>
                <c:pt idx="431">
                  <c:v>9.5361186073806073E-3</c:v>
                </c:pt>
                <c:pt idx="432">
                  <c:v>9.5410815748842373E-3</c:v>
                </c:pt>
                <c:pt idx="433">
                  <c:v>9.5433149101609507E-3</c:v>
                </c:pt>
                <c:pt idx="434">
                  <c:v>9.5453235427811825E-3</c:v>
                </c:pt>
                <c:pt idx="435">
                  <c:v>9.5471074489239874E-3</c:v>
                </c:pt>
                <c:pt idx="436">
                  <c:v>9.5501793925035008E-3</c:v>
                </c:pt>
                <c:pt idx="437">
                  <c:v>9.5519953322220977E-3</c:v>
                </c:pt>
                <c:pt idx="438">
                  <c:v>9.5526552485836538E-3</c:v>
                </c:pt>
                <c:pt idx="439">
                  <c:v>9.5530905636476496E-3</c:v>
                </c:pt>
                <c:pt idx="440">
                  <c:v>9.5533637931666596E-3</c:v>
                </c:pt>
                <c:pt idx="441">
                  <c:v>9.5541244100694547E-3</c:v>
                </c:pt>
                <c:pt idx="442">
                  <c:v>9.5543779759044503E-3</c:v>
                </c:pt>
                <c:pt idx="443">
                  <c:v>9.5546315553011654E-3</c:v>
                </c:pt>
                <c:pt idx="444">
                  <c:v>9.5551387543446956E-3</c:v>
                </c:pt>
                <c:pt idx="445">
                  <c:v>9.5732808872473277E-3</c:v>
                </c:pt>
                <c:pt idx="446">
                  <c:v>9.5959550994884416E-3</c:v>
                </c:pt>
                <c:pt idx="447">
                  <c:v>9.6069492809736437E-3</c:v>
                </c:pt>
                <c:pt idx="448">
                  <c:v>9.6176612943299836E-3</c:v>
                </c:pt>
                <c:pt idx="449">
                  <c:v>9.628091110220928E-3</c:v>
                </c:pt>
                <c:pt idx="450">
                  <c:v>9.6482685063481802E-3</c:v>
                </c:pt>
                <c:pt idx="451">
                  <c:v>9.6669878118405342E-3</c:v>
                </c:pt>
                <c:pt idx="452">
                  <c:v>9.6760061990775262E-3</c:v>
                </c:pt>
                <c:pt idx="453">
                  <c:v>9.6847422117108187E-3</c:v>
                </c:pt>
                <c:pt idx="454">
                  <c:v>9.6931958199242621E-3</c:v>
                </c:pt>
                <c:pt idx="455">
                  <c:v>9.7094233961403723E-3</c:v>
                </c:pt>
                <c:pt idx="456">
                  <c:v>9.7241856104180249E-3</c:v>
                </c:pt>
                <c:pt idx="457">
                  <c:v>9.7312267472116423E-3</c:v>
                </c:pt>
                <c:pt idx="458">
                  <c:v>9.7379852995686297E-3</c:v>
                </c:pt>
                <c:pt idx="459">
                  <c:v>9.7444612371955577E-3</c:v>
                </c:pt>
                <c:pt idx="460">
                  <c:v>9.7567353269934279E-3</c:v>
                </c:pt>
                <c:pt idx="461">
                  <c:v>9.7675382332696251E-3</c:v>
                </c:pt>
                <c:pt idx="462">
                  <c:v>9.7726006416021596E-3</c:v>
                </c:pt>
                <c:pt idx="463">
                  <c:v>9.7773802528689294E-3</c:v>
                </c:pt>
                <c:pt idx="464">
                  <c:v>9.7818770363744881E-3</c:v>
                </c:pt>
                <c:pt idx="465">
                  <c:v>9.7921040849425003E-3</c:v>
                </c:pt>
                <c:pt idx="466">
                  <c:v>9.8001174651419012E-3</c:v>
                </c:pt>
                <c:pt idx="467">
                  <c:v>9.8029166382751845E-3</c:v>
                </c:pt>
                <c:pt idx="468">
                  <c:v>9.8054327688590695E-3</c:v>
                </c:pt>
                <c:pt idx="469">
                  <c:v>9.8107086288679382E-3</c:v>
                </c:pt>
                <c:pt idx="470">
                  <c:v>9.8137667040809964E-3</c:v>
                </c:pt>
                <c:pt idx="471">
                  <c:v>9.8145839316466157E-3</c:v>
                </c:pt>
                <c:pt idx="472">
                  <c:v>9.815117910747552E-3</c:v>
                </c:pt>
                <c:pt idx="473">
                  <c:v>9.8159600372758008E-3</c:v>
                </c:pt>
                <c:pt idx="474">
                  <c:v>9.8162276919744676E-3</c:v>
                </c:pt>
                <c:pt idx="475">
                  <c:v>9.816495361301171E-3</c:v>
                </c:pt>
                <c:pt idx="476">
                  <c:v>9.816763045256173E-3</c:v>
                </c:pt>
                <c:pt idx="477">
                  <c:v>9.8170307437595375E-3</c:v>
                </c:pt>
                <c:pt idx="478">
                  <c:v>9.818101683796189E-3</c:v>
                </c:pt>
                <c:pt idx="479">
                  <c:v>9.8183694553011583E-3</c:v>
                </c:pt>
                <c:pt idx="480">
                  <c:v>9.8186372414943782E-3</c:v>
                </c:pt>
                <c:pt idx="481">
                  <c:v>9.8189050421560245E-3</c:v>
                </c:pt>
                <c:pt idx="482">
                  <c:v>9.819708532070627E-3</c:v>
                </c:pt>
                <c:pt idx="483">
                  <c:v>9.8199763912454677E-3</c:v>
                </c:pt>
                <c:pt idx="484">
                  <c:v>9.8202442650486069E-3</c:v>
                </c:pt>
                <c:pt idx="485">
                  <c:v>9.8205121534800446E-3</c:v>
                </c:pt>
                <c:pt idx="486">
                  <c:v>9.820780056539781E-3</c:v>
                </c:pt>
                <c:pt idx="487">
                  <c:v>9.8215838532753567E-3</c:v>
                </c:pt>
                <c:pt idx="488">
                  <c:v>9.8218518148219039E-3</c:v>
                </c:pt>
                <c:pt idx="489">
                  <c:v>9.822119790943197E-3</c:v>
                </c:pt>
                <c:pt idx="490">
                  <c:v>9.8223877816927888E-3</c:v>
                </c:pt>
                <c:pt idx="491">
                  <c:v>9.822655786990743E-3</c:v>
                </c:pt>
                <c:pt idx="492">
                  <c:v>9.8234598909208506E-3</c:v>
                </c:pt>
                <c:pt idx="493">
                  <c:v>9.8237279548652259E-3</c:v>
                </c:pt>
                <c:pt idx="494">
                  <c:v>9.823996033304673E-3</c:v>
                </c:pt>
                <c:pt idx="495">
                  <c:v>9.8242641263724187E-3</c:v>
                </c:pt>
                <c:pt idx="496">
                  <c:v>9.824532234228335E-3</c:v>
                </c:pt>
                <c:pt idx="497">
                  <c:v>9.8253366453793581E-3</c:v>
                </c:pt>
                <c:pt idx="498">
                  <c:v>9.825604811695178E-3</c:v>
                </c:pt>
                <c:pt idx="499">
                  <c:v>9.8258729926126512E-3</c:v>
                </c:pt>
                <c:pt idx="500">
                  <c:v>9.826141188238359E-3</c:v>
                </c:pt>
                <c:pt idx="501">
                  <c:v>9.8264093984923653E-3</c:v>
                </c:pt>
                <c:pt idx="502">
                  <c:v>9.8274823858713126E-3</c:v>
                </c:pt>
                <c:pt idx="503">
                  <c:v>9.8277506693467478E-3</c:v>
                </c:pt>
                <c:pt idx="504">
                  <c:v>9.8280189674504817E-3</c:v>
                </c:pt>
                <c:pt idx="505">
                  <c:v>9.8282872801825141E-3</c:v>
                </c:pt>
                <c:pt idx="506">
                  <c:v>9.829092306388211E-3</c:v>
                </c:pt>
                <c:pt idx="507">
                  <c:v>9.8293607273536657E-3</c:v>
                </c:pt>
                <c:pt idx="508">
                  <c:v>9.8296385566332481E-3</c:v>
                </c:pt>
                <c:pt idx="509">
                  <c:v>9.829946099824162E-3</c:v>
                </c:pt>
                <c:pt idx="510">
                  <c:v>9.8302860250321436E-3</c:v>
                </c:pt>
                <c:pt idx="511">
                  <c:v>9.8313423080393474E-3</c:v>
                </c:pt>
                <c:pt idx="512">
                  <c:v>9.8319696171778395E-3</c:v>
                </c:pt>
                <c:pt idx="513">
                  <c:v>9.8324715057885106E-3</c:v>
                </c:pt>
                <c:pt idx="514">
                  <c:v>9.8330057975993049E-3</c:v>
                </c:pt>
                <c:pt idx="515">
                  <c:v>9.8335724962872809E-3</c:v>
                </c:pt>
                <c:pt idx="516">
                  <c:v>9.8350826131188632E-3</c:v>
                </c:pt>
                <c:pt idx="517">
                  <c:v>9.8361634300747972E-3</c:v>
                </c:pt>
                <c:pt idx="518">
                  <c:v>9.8368922160663522E-3</c:v>
                </c:pt>
                <c:pt idx="519">
                  <c:v>9.8376534300382082E-3</c:v>
                </c:pt>
                <c:pt idx="520">
                  <c:v>9.8384470757473599E-3</c:v>
                </c:pt>
                <c:pt idx="521">
                  <c:v>9.840411460482236E-3</c:v>
                </c:pt>
                <c:pt idx="522">
                  <c:v>9.8419460456611665E-3</c:v>
                </c:pt>
                <c:pt idx="523">
                  <c:v>9.842901902734659E-3</c:v>
                </c:pt>
                <c:pt idx="524">
                  <c:v>9.8438902128084385E-3</c:v>
                </c:pt>
                <c:pt idx="525">
                  <c:v>9.8449109792398196E-3</c:v>
                </c:pt>
                <c:pt idx="526">
                  <c:v>9.847330066836725E-3</c:v>
                </c:pt>
                <c:pt idx="527">
                  <c:v>9.8493186811232994E-3</c:v>
                </c:pt>
                <c:pt idx="528">
                  <c:v>9.8505017834593991E-3</c:v>
                </c:pt>
                <c:pt idx="529">
                  <c:v>9.8517173634960278E-3</c:v>
                </c:pt>
                <c:pt idx="530">
                  <c:v>9.8529654250701162E-3</c:v>
                </c:pt>
                <c:pt idx="531">
                  <c:v>9.8558396514736649E-3</c:v>
                </c:pt>
                <c:pt idx="532">
                  <c:v>9.8582825562854373E-3</c:v>
                </c:pt>
                <c:pt idx="533">
                  <c:v>9.8596930783046224E-3</c:v>
                </c:pt>
                <c:pt idx="534">
                  <c:v>9.8611361030443226E-3</c:v>
                </c:pt>
                <c:pt idx="535">
                  <c:v>9.8626116341815964E-3</c:v>
                </c:pt>
                <c:pt idx="536">
                  <c:v>9.8659414366153789E-3</c:v>
                </c:pt>
                <c:pt idx="537">
                  <c:v>9.8688388940893282E-3</c:v>
                </c:pt>
                <c:pt idx="538">
                  <c:v>9.8704770106916931E-3</c:v>
                </c:pt>
                <c:pt idx="539">
                  <c:v>9.8721476551944312E-3</c:v>
                </c:pt>
                <c:pt idx="540">
                  <c:v>9.8738508311147291E-3</c:v>
                </c:pt>
                <c:pt idx="541">
                  <c:v>9.877636648081313E-3</c:v>
                </c:pt>
                <c:pt idx="542">
                  <c:v>9.8809889209123918E-3</c:v>
                </c:pt>
                <c:pt idx="543">
                  <c:v>9.88285480779897E-3</c:v>
                </c:pt>
                <c:pt idx="544">
                  <c:v>9.8847532476842651E-3</c:v>
                </c:pt>
                <c:pt idx="545">
                  <c:v>9.8866842441669781E-3</c:v>
                </c:pt>
                <c:pt idx="546">
                  <c:v>9.890926515687716E-3</c:v>
                </c:pt>
                <c:pt idx="547">
                  <c:v>9.8947338676147814E-3</c:v>
                </c:pt>
                <c:pt idx="548">
                  <c:v>9.8968277009614872E-3</c:v>
                </c:pt>
                <c:pt idx="549">
                  <c:v>9.8989541124883465E-3</c:v>
                </c:pt>
                <c:pt idx="550">
                  <c:v>9.9011131058724181E-3</c:v>
                </c:pt>
                <c:pt idx="551">
                  <c:v>9.9058122738071921E-3</c:v>
                </c:pt>
                <c:pt idx="552">
                  <c:v>9.9100749695235982E-3</c:v>
                </c:pt>
                <c:pt idx="553">
                  <c:v>9.9123969261505698E-3</c:v>
                </c:pt>
                <c:pt idx="554">
                  <c:v>9.9147514862174893E-3</c:v>
                </c:pt>
                <c:pt idx="555">
                  <c:v>9.9171386535612874E-3</c:v>
                </c:pt>
                <c:pt idx="556">
                  <c:v>9.9222951618483171E-3</c:v>
                </c:pt>
                <c:pt idx="557">
                  <c:v>9.9270134669282931E-3</c:v>
                </c:pt>
                <c:pt idx="558">
                  <c:v>9.929563724533387E-3</c:v>
                </c:pt>
                <c:pt idx="559">
                  <c:v>9.9321466109980952E-3</c:v>
                </c:pt>
                <c:pt idx="560">
                  <c:v>9.9347621301593483E-3</c:v>
                </c:pt>
                <c:pt idx="561">
                  <c:v>9.940376424681964E-3</c:v>
                </c:pt>
                <c:pt idx="562">
                  <c:v>9.9455506058721346E-3</c:v>
                </c:pt>
                <c:pt idx="563">
                  <c:v>9.9483293429525679E-3</c:v>
                </c:pt>
                <c:pt idx="564">
                  <c:v>9.9511407344721539E-3</c:v>
                </c:pt>
                <c:pt idx="565">
                  <c:v>9.9539847841878873E-3</c:v>
                </c:pt>
                <c:pt idx="566">
                  <c:v>9.9600573132541462E-3</c:v>
                </c:pt>
                <c:pt idx="567">
                  <c:v>9.96568763871334E-3</c:v>
                </c:pt>
                <c:pt idx="568">
                  <c:v>9.9686950345656902E-3</c:v>
                </c:pt>
                <c:pt idx="569">
                  <c:v>9.9710745346826349E-3</c:v>
                </c:pt>
                <c:pt idx="570">
                  <c:v>9.9728120940590151E-3</c:v>
                </c:pt>
                <c:pt idx="571">
                  <c:v>9.9776288387421266E-3</c:v>
                </c:pt>
                <c:pt idx="572">
                  <c:v>9.9816741080616458E-3</c:v>
                </c:pt>
                <c:pt idx="573">
                  <c:v>9.9834813634469902E-3</c:v>
                </c:pt>
                <c:pt idx="574">
                  <c:v>9.9853002394552012E-3</c:v>
                </c:pt>
                <c:pt idx="575">
                  <c:v>9.9892539013879747E-3</c:v>
                </c:pt>
                <c:pt idx="576">
                  <c:v>9.9926919751603185E-3</c:v>
                </c:pt>
                <c:pt idx="577">
                  <c:v>9.994568973636965E-3</c:v>
                </c:pt>
                <c:pt idx="578">
                  <c:v>9.9964576004918718E-3</c:v>
                </c:pt>
                <c:pt idx="579">
                  <c:v>9.9983578572438239E-3</c:v>
                </c:pt>
                <c:pt idx="580">
                  <c:v>1.0002475045354266E-2</c:v>
                </c:pt>
                <c:pt idx="581">
                  <c:v>1.0006075207602584E-2</c:v>
                </c:pt>
                <c:pt idx="582">
                  <c:v>1.0008033632784609E-2</c:v>
                </c:pt>
                <c:pt idx="583">
                  <c:v>1.0010003695537542E-2</c:v>
                </c:pt>
                <c:pt idx="584">
                  <c:v>1.001198539730023E-2</c:v>
                </c:pt>
                <c:pt idx="585">
                  <c:v>1.0016266273220645E-2</c:v>
                </c:pt>
                <c:pt idx="586">
                  <c:v>1.0020028620267888E-2</c:v>
                </c:pt>
                <c:pt idx="587">
                  <c:v>1.0022068536583753E-2</c:v>
                </c:pt>
                <c:pt idx="588">
                  <c:v>1.0024120099902981E-2</c:v>
                </c:pt>
                <c:pt idx="589">
                  <c:v>1.0026183311264739E-2</c:v>
                </c:pt>
                <c:pt idx="590">
                  <c:v>1.0030628037132098E-2</c:v>
                </c:pt>
                <c:pt idx="591">
                  <c:v>1.0034552665594313E-2</c:v>
                </c:pt>
                <c:pt idx="592">
                  <c:v>1.0036674138032034E-2</c:v>
                </c:pt>
                <c:pt idx="593">
                  <c:v>1.0038807266505892E-2</c:v>
                </c:pt>
                <c:pt idx="594">
                  <c:v>1.0040952052534672E-2</c:v>
                </c:pt>
                <c:pt idx="595">
                  <c:v>1.0045560791098787E-2</c:v>
                </c:pt>
                <c:pt idx="596">
                  <c:v>1.0049647798018349E-2</c:v>
                </c:pt>
                <c:pt idx="597">
                  <c:v>1.0053098634714744E-2</c:v>
                </c:pt>
                <c:pt idx="598">
                  <c:v>1.0056292076026133E-2</c:v>
                </c:pt>
                <c:pt idx="599">
                  <c:v>1.0061064990996052E-2</c:v>
                </c:pt>
                <c:pt idx="600">
                  <c:v>1.0065314473655143E-2</c:v>
                </c:pt>
                <c:pt idx="601">
                  <c:v>1.0067599253460494E-2</c:v>
                </c:pt>
                <c:pt idx="602">
                  <c:v>1.0069895708007018E-2</c:v>
                </c:pt>
                <c:pt idx="603">
                  <c:v>1.0072203838893437E-2</c:v>
                </c:pt>
                <c:pt idx="604">
                  <c:v>1.0077141094510576E-2</c:v>
                </c:pt>
                <c:pt idx="605">
                  <c:v>1.0081553150618242E-2</c:v>
                </c:pt>
                <c:pt idx="606">
                  <c:v>1.0083919682468726E-2</c:v>
                </c:pt>
                <c:pt idx="607">
                  <c:v>1.0086297898492838E-2</c:v>
                </c:pt>
                <c:pt idx="608">
                  <c:v>1.0088687800049493E-2</c:v>
                </c:pt>
                <c:pt idx="609">
                  <c:v>1.0093789561462821E-2</c:v>
                </c:pt>
                <c:pt idx="610">
                  <c:v>1.0098364289179465E-2</c:v>
                </c:pt>
                <c:pt idx="611">
                  <c:v>1.0100812638942394E-2</c:v>
                </c:pt>
                <c:pt idx="612">
                  <c:v>1.0103272682231471E-2</c:v>
                </c:pt>
                <c:pt idx="613">
                  <c:v>1.0105744420645416E-2</c:v>
                </c:pt>
                <c:pt idx="614">
                  <c:v>1.0111010853561845E-2</c:v>
                </c:pt>
                <c:pt idx="615">
                  <c:v>1.0115748351449164E-2</c:v>
                </c:pt>
                <c:pt idx="616">
                  <c:v>1.0118278585231658E-2</c:v>
                </c:pt>
                <c:pt idx="617">
                  <c:v>1.0120820522212562E-2</c:v>
                </c:pt>
                <c:pt idx="618">
                  <c:v>1.0123374163590918E-2</c:v>
                </c:pt>
                <c:pt idx="619">
                  <c:v>1.0128805434730418E-2</c:v>
                </c:pt>
                <c:pt idx="620">
                  <c:v>1.0133705801775897E-2</c:v>
                </c:pt>
                <c:pt idx="621">
                  <c:v>1.0136317986164692E-2</c:v>
                </c:pt>
                <c:pt idx="622">
                  <c:v>1.0138941883264288E-2</c:v>
                </c:pt>
                <c:pt idx="623">
                  <c:v>1.0141577494353663E-2</c:v>
                </c:pt>
                <c:pt idx="624">
                  <c:v>1.0147173771049048E-2</c:v>
                </c:pt>
                <c:pt idx="625">
                  <c:v>1.0152237106586562E-2</c:v>
                </c:pt>
                <c:pt idx="626">
                  <c:v>1.0154931308408202E-2</c:v>
                </c:pt>
                <c:pt idx="627">
                  <c:v>1.0157637232532971E-2</c:v>
                </c:pt>
                <c:pt idx="628">
                  <c:v>1.0160354880159908E-2</c:v>
                </c:pt>
                <c:pt idx="629">
                  <c:v>1.0166116330836453E-2</c:v>
                </c:pt>
                <c:pt idx="630">
                  <c:v>1.0171342734706138E-2</c:v>
                </c:pt>
                <c:pt idx="631">
                  <c:v>1.0174119021186848E-2</c:v>
                </c:pt>
                <c:pt idx="632">
                  <c:v>1.0176907039403141E-2</c:v>
                </c:pt>
                <c:pt idx="633">
                  <c:v>1.0178958868269953E-2</c:v>
                </c:pt>
                <c:pt idx="634">
                  <c:v>1.0181962899746858E-2</c:v>
                </c:pt>
                <c:pt idx="635">
                  <c:v>1.0184516558018367E-2</c:v>
                </c:pt>
                <c:pt idx="636">
                  <c:v>1.0186000159020417E-2</c:v>
                </c:pt>
                <c:pt idx="637">
                  <c:v>1.0187521440039943E-2</c:v>
                </c:pt>
                <c:pt idx="638">
                  <c:v>1.0189080405398379E-2</c:v>
                </c:pt>
                <c:pt idx="639">
                  <c:v>1.0193599204833018E-2</c:v>
                </c:pt>
                <c:pt idx="640">
                  <c:v>1.0197440645498582E-2</c:v>
                </c:pt>
                <c:pt idx="641">
                  <c:v>1.0199225806397686E-2</c:v>
                </c:pt>
                <c:pt idx="642">
                  <c:v>1.0201048681448591E-2</c:v>
                </c:pt>
                <c:pt idx="643">
                  <c:v>1.0205109443255403E-2</c:v>
                </c:pt>
                <c:pt idx="644">
                  <c:v>1.020871741030053E-2</c:v>
                </c:pt>
                <c:pt idx="645">
                  <c:v>1.0210728921178394E-2</c:v>
                </c:pt>
                <c:pt idx="646">
                  <c:v>1.0212778172107343E-2</c:v>
                </c:pt>
                <c:pt idx="647">
                  <c:v>1.0214865167403922E-2</c:v>
                </c:pt>
                <c:pt idx="648">
                  <c:v>1.0219455083877485E-2</c:v>
                </c:pt>
                <c:pt idx="649">
                  <c:v>1.0223590678517561E-2</c:v>
                </c:pt>
                <c:pt idx="650">
                  <c:v>1.0225866460400504E-2</c:v>
                </c:pt>
                <c:pt idx="651">
                  <c:v>1.0228180012550362E-2</c:v>
                </c:pt>
                <c:pt idx="652">
                  <c:v>1.0230531339203744E-2</c:v>
                </c:pt>
                <c:pt idx="653">
                  <c:v>1.0235650939707278E-2</c:v>
                </c:pt>
                <c:pt idx="654">
                  <c:v>1.0240314478942062E-2</c:v>
                </c:pt>
                <c:pt idx="655">
                  <c:v>1.0242854743580701E-2</c:v>
                </c:pt>
                <c:pt idx="656">
                  <c:v>1.0245432809021829E-2</c:v>
                </c:pt>
                <c:pt idx="657">
                  <c:v>1.024804867942212E-2</c:v>
                </c:pt>
                <c:pt idx="658">
                  <c:v>1.0253698495423827E-2</c:v>
                </c:pt>
                <c:pt idx="659">
                  <c:v>1.0258890297425475E-2</c:v>
                </c:pt>
                <c:pt idx="660">
                  <c:v>1.0261695257929341E-2</c:v>
                </c:pt>
                <c:pt idx="661">
                  <c:v>1.0264538049531461E-2</c:v>
                </c:pt>
                <c:pt idx="662">
                  <c:v>1.0267418676628318E-2</c:v>
                </c:pt>
                <c:pt idx="663">
                  <c:v>1.027524935047767E-2</c:v>
                </c:pt>
                <c:pt idx="664">
                  <c:v>1.0282389497371406E-2</c:v>
                </c:pt>
                <c:pt idx="665">
                  <c:v>1.0285497229283217E-2</c:v>
                </c:pt>
                <c:pt idx="666">
                  <c:v>1.0288642827385211E-2</c:v>
                </c:pt>
                <c:pt idx="667">
                  <c:v>1.0295354680644507E-2</c:v>
                </c:pt>
                <c:pt idx="668">
                  <c:v>1.0301603969225007E-2</c:v>
                </c:pt>
                <c:pt idx="669">
                  <c:v>1.030493896414523E-2</c:v>
                </c:pt>
                <c:pt idx="670">
                  <c:v>1.03083118515546E-2</c:v>
                </c:pt>
                <c:pt idx="671">
                  <c:v>1.0311722636089407E-2</c:v>
                </c:pt>
                <c:pt idx="672">
                  <c:v>1.0318966317184356E-2</c:v>
                </c:pt>
                <c:pt idx="673">
                  <c:v>1.0325744832693254E-2</c:v>
                </c:pt>
                <c:pt idx="674">
                  <c:v>1.0329345168722562E-2</c:v>
                </c:pt>
                <c:pt idx="675">
                  <c:v>1.0332983428336143E-2</c:v>
                </c:pt>
                <c:pt idx="676">
                  <c:v>1.033665961593048E-2</c:v>
                </c:pt>
                <c:pt idx="677">
                  <c:v>1.034443566879876E-2</c:v>
                </c:pt>
                <c:pt idx="678">
                  <c:v>1.0351743736283262E-2</c:v>
                </c:pt>
                <c:pt idx="679">
                  <c:v>1.035560963108754E-2</c:v>
                </c:pt>
                <c:pt idx="680">
                  <c:v>1.0359513480731089E-2</c:v>
                </c:pt>
                <c:pt idx="681">
                  <c:v>1.036345528969033E-2</c:v>
                </c:pt>
                <c:pt idx="682">
                  <c:v>1.0371764261893937E-2</c:v>
                </c:pt>
                <c:pt idx="683">
                  <c:v>1.0379602208212583E-2</c:v>
                </c:pt>
                <c:pt idx="684">
                  <c:v>1.0383733881056437E-2</c:v>
                </c:pt>
                <c:pt idx="685">
                  <c:v>1.0387903540154434E-2</c:v>
                </c:pt>
                <c:pt idx="686">
                  <c:v>1.0392111189903056E-2</c:v>
                </c:pt>
                <c:pt idx="687">
                  <c:v>1.0403271227756897E-2</c:v>
                </c:pt>
                <c:pt idx="688">
                  <c:v>1.0413719458997087E-2</c:v>
                </c:pt>
                <c:pt idx="689">
                  <c:v>1.0418155148492795E-2</c:v>
                </c:pt>
                <c:pt idx="690">
                  <c:v>1.0422628860373742E-2</c:v>
                </c:pt>
                <c:pt idx="691">
                  <c:v>1.0432005330480757E-2</c:v>
                </c:pt>
                <c:pt idx="692">
                  <c:v>1.0440904023996148E-2</c:v>
                </c:pt>
                <c:pt idx="693">
                  <c:v>1.0445567916708179E-2</c:v>
                </c:pt>
                <c:pt idx="694">
                  <c:v>1.0452791604396197E-2</c:v>
                </c:pt>
                <c:pt idx="695">
                  <c:v>1.0459889767959788E-2</c:v>
                </c:pt>
                <c:pt idx="696">
                  <c:v>1.0462700642426307E-2</c:v>
                </c:pt>
                <c:pt idx="697">
                  <c:v>1.04643770081109E-2</c:v>
                </c:pt>
                <c:pt idx="698">
                  <c:v>1.0466124773325128E-2</c:v>
                </c:pt>
                <c:pt idx="699">
                  <c:v>1.0467943946377326E-2</c:v>
                </c:pt>
                <c:pt idx="700">
                  <c:v>1.0472124971743249E-2</c:v>
                </c:pt>
                <c:pt idx="701">
                  <c:v>1.0475934883968955E-2</c:v>
                </c:pt>
                <c:pt idx="702">
                  <c:v>1.0478111221319289E-2</c:v>
                </c:pt>
                <c:pt idx="703">
                  <c:v>1.0480359016549238E-2</c:v>
                </c:pt>
                <c:pt idx="704">
                  <c:v>1.0482678278052085E-2</c:v>
                </c:pt>
                <c:pt idx="705">
                  <c:v>1.0487860591004186E-2</c:v>
                </c:pt>
                <c:pt idx="706">
                  <c:v>1.0492670153619025E-2</c:v>
                </c:pt>
                <c:pt idx="707">
                  <c:v>1.0495346871666237E-2</c:v>
                </c:pt>
                <c:pt idx="708">
                  <c:v>1.0498095106346066E-2</c:v>
                </c:pt>
                <c:pt idx="709">
                  <c:v>1.0500914865652116E-2</c:v>
                </c:pt>
                <c:pt idx="710">
                  <c:v>1.0507099492196342E-2</c:v>
                </c:pt>
                <c:pt idx="711">
                  <c:v>1.0512909320201696E-2</c:v>
                </c:pt>
                <c:pt idx="712">
                  <c:v>1.051608683005693E-2</c:v>
                </c:pt>
                <c:pt idx="713">
                  <c:v>1.0519335915217847E-2</c:v>
                </c:pt>
                <c:pt idx="714">
                  <c:v>1.0522656584157668E-2</c:v>
                </c:pt>
                <c:pt idx="715">
                  <c:v>1.0529844555389228E-2</c:v>
                </c:pt>
                <c:pt idx="716">
                  <c:v>1.0538648874129957E-2</c:v>
                </c:pt>
                <c:pt idx="717">
                  <c:v>1.0544084331014541E-2</c:v>
                </c:pt>
                <c:pt idx="718">
                  <c:v>1.0547906323337169E-2</c:v>
                </c:pt>
                <c:pt idx="719">
                  <c:v>1.0556098676852737E-2</c:v>
                </c:pt>
                <c:pt idx="720">
                  <c:v>1.0566156117253239E-2</c:v>
                </c:pt>
                <c:pt idx="721">
                  <c:v>1.0572343258452615E-2</c:v>
                </c:pt>
                <c:pt idx="722">
                  <c:v>1.0576666990704846E-2</c:v>
                </c:pt>
                <c:pt idx="723">
                  <c:v>1.0585864771188763E-2</c:v>
                </c:pt>
                <c:pt idx="724">
                  <c:v>1.0594679118574073E-2</c:v>
                </c:pt>
                <c:pt idx="725">
                  <c:v>1.0599361493222086E-2</c:v>
                </c:pt>
                <c:pt idx="726">
                  <c:v>1.0604115621992743E-2</c:v>
                </c:pt>
                <c:pt idx="727">
                  <c:v>1.0608941513679009E-2</c:v>
                </c:pt>
                <c:pt idx="728">
                  <c:v>1.0619145774101751E-2</c:v>
                </c:pt>
                <c:pt idx="729">
                  <c:v>1.0628962882082187E-2</c:v>
                </c:pt>
                <c:pt idx="730">
                  <c:v>1.0634147717842917E-2</c:v>
                </c:pt>
                <c:pt idx="731">
                  <c:v>1.0639404368317822E-2</c:v>
                </c:pt>
                <c:pt idx="732">
                  <c:v>1.0644732842379805E-2</c:v>
                </c:pt>
                <c:pt idx="733">
                  <c:v>1.06588865712887E-2</c:v>
                </c:pt>
                <c:pt idx="734">
                  <c:v>1.0672452870252907E-2</c:v>
                </c:pt>
                <c:pt idx="735">
                  <c:v>1.0678212468571185E-2</c:v>
                </c:pt>
                <c:pt idx="736">
                  <c:v>1.0684043951547689E-2</c:v>
                </c:pt>
                <c:pt idx="737">
                  <c:v>1.0696264367027235E-2</c:v>
                </c:pt>
                <c:pt idx="738">
                  <c:v>1.0708088906135099E-2</c:v>
                </c:pt>
                <c:pt idx="739">
                  <c:v>1.0714279944696908E-2</c:v>
                </c:pt>
                <c:pt idx="740">
                  <c:v>1.0720542920674741E-2</c:v>
                </c:pt>
                <c:pt idx="741">
                  <c:v>1.0726877843261245E-2</c:v>
                </c:pt>
                <c:pt idx="742">
                  <c:v>1.074010795472095E-2</c:v>
                </c:pt>
                <c:pt idx="743">
                  <c:v>1.0752937175713167E-2</c:v>
                </c:pt>
                <c:pt idx="744">
                  <c:v>1.075963196403688E-2</c:v>
                </c:pt>
                <c:pt idx="745">
                  <c:v>1.0766398752286615E-2</c:v>
                </c:pt>
                <c:pt idx="746">
                  <c:v>1.0773237549415209E-2</c:v>
                </c:pt>
                <c:pt idx="747">
                  <c:v>1.0787478451153059E-2</c:v>
                </c:pt>
                <c:pt idx="748">
                  <c:v>1.0801313006574314E-2</c:v>
                </c:pt>
                <c:pt idx="749">
                  <c:v>1.0808511983109208E-2</c:v>
                </c:pt>
                <c:pt idx="750">
                  <c:v>1.0815783022559738E-2</c:v>
                </c:pt>
                <c:pt idx="751">
                  <c:v>1.0823126134118548E-2</c:v>
                </c:pt>
                <c:pt idx="752">
                  <c:v>1.0842334135527969E-2</c:v>
                </c:pt>
                <c:pt idx="753">
                  <c:v>1.086092309032342E-2</c:v>
                </c:pt>
                <c:pt idx="754">
                  <c:v>1.0868698825179417E-2</c:v>
                </c:pt>
                <c:pt idx="755">
                  <c:v>1.0876546696092542E-2</c:v>
                </c:pt>
                <c:pt idx="756">
                  <c:v>1.0892812512626231E-2</c:v>
                </c:pt>
                <c:pt idx="757">
                  <c:v>1.090752780608824E-2</c:v>
                </c:pt>
                <c:pt idx="758">
                  <c:v>1.0913424919127872E-2</c:v>
                </c:pt>
                <c:pt idx="759">
                  <c:v>1.0919322601949982E-2</c:v>
                </c:pt>
                <c:pt idx="760">
                  <c:v>1.0925220855195799E-2</c:v>
                </c:pt>
                <c:pt idx="761">
                  <c:v>1.0937351540825129E-2</c:v>
                </c:pt>
                <c:pt idx="762">
                  <c:v>1.0948819577372187E-2</c:v>
                </c:pt>
                <c:pt idx="763">
                  <c:v>1.0954720686973157E-2</c:v>
                </c:pt>
                <c:pt idx="764">
                  <c:v>1.0960622368676492E-2</c:v>
                </c:pt>
                <c:pt idx="765">
                  <c:v>1.0966524623041745E-2</c:v>
                </c:pt>
                <c:pt idx="766">
                  <c:v>1.0978665833532058E-2</c:v>
                </c:pt>
                <c:pt idx="767">
                  <c:v>1.0990139372717462E-2</c:v>
                </c:pt>
                <c:pt idx="768">
                  <c:v>1.0996044494868724E-2</c:v>
                </c:pt>
                <c:pt idx="769">
                  <c:v>1.1001950191520433E-2</c:v>
                </c:pt>
                <c:pt idx="770">
                  <c:v>1.1007856462992334E-2</c:v>
                </c:pt>
                <c:pt idx="771">
                  <c:v>1.1020008241668973E-2</c:v>
                </c:pt>
                <c:pt idx="772">
                  <c:v>1.1031487304435967E-2</c:v>
                </c:pt>
                <c:pt idx="773">
                  <c:v>1.1037396455284605E-2</c:v>
                </c:pt>
                <c:pt idx="774">
                  <c:v>1.1043306182871899E-2</c:v>
                </c:pt>
                <c:pt idx="775">
                  <c:v>1.1049216487677467E-2</c:v>
                </c:pt>
                <c:pt idx="776">
                  <c:v>1.1061378877865775E-2</c:v>
                </c:pt>
                <c:pt idx="777">
                  <c:v>1.1072863485157609E-2</c:v>
                </c:pt>
                <c:pt idx="778">
                  <c:v>1.107877668077077E-2</c:v>
                </c:pt>
                <c:pt idx="779">
                  <c:v>1.1084690455440733E-2</c:v>
                </c:pt>
                <c:pt idx="780">
                  <c:v>1.1090604809647115E-2</c:v>
                </c:pt>
                <c:pt idx="781">
                  <c:v>1.110277785493889E-2</c:v>
                </c:pt>
                <c:pt idx="782">
                  <c:v>1.1114268027672165E-2</c:v>
                </c:pt>
                <c:pt idx="783">
                  <c:v>1.1120185284276869E-2</c:v>
                </c:pt>
                <c:pt idx="784">
                  <c:v>1.1126103122176585E-2</c:v>
                </c:pt>
                <c:pt idx="785">
                  <c:v>1.1132021541930865E-2</c:v>
                </c:pt>
                <c:pt idx="786">
                  <c:v>1.1144205285864612E-2</c:v>
                </c:pt>
                <c:pt idx="787">
                  <c:v>1.1155701045249029E-2</c:v>
                </c:pt>
                <c:pt idx="788">
                  <c:v>1.1161622378832487E-2</c:v>
                </c:pt>
                <c:pt idx="789">
                  <c:v>1.1167544296188976E-2</c:v>
                </c:pt>
                <c:pt idx="790">
                  <c:v>1.1173466797636452E-2</c:v>
                </c:pt>
                <c:pt idx="791">
                  <c:v>1.1185661283965627E-2</c:v>
                </c:pt>
                <c:pt idx="792">
                  <c:v>1.1197162650997723E-2</c:v>
                </c:pt>
                <c:pt idx="793">
                  <c:v>1.1203088077946828E-2</c:v>
                </c:pt>
                <c:pt idx="794">
                  <c:v>1.1209014090907172E-2</c:v>
                </c:pt>
                <c:pt idx="795">
                  <c:v>1.1214940690278436E-2</c:v>
                </c:pt>
                <c:pt idx="796">
                  <c:v>1.122714596272449E-2</c:v>
                </c:pt>
                <c:pt idx="797">
                  <c:v>1.1238652958507385E-2</c:v>
                </c:pt>
                <c:pt idx="798">
                  <c:v>1.124458249496922E-2</c:v>
                </c:pt>
                <c:pt idx="799">
                  <c:v>1.1250512619840376E-2</c:v>
                </c:pt>
                <c:pt idx="800">
                  <c:v>1.1256443333360662E-2</c:v>
                </c:pt>
                <c:pt idx="801">
                  <c:v>1.1268659435916857E-2</c:v>
                </c:pt>
                <c:pt idx="802">
                  <c:v>1.1280172081686897E-2</c:v>
                </c:pt>
                <c:pt idx="803">
                  <c:v>1.1286105743968418E-2</c:v>
                </c:pt>
                <c:pt idx="804">
                  <c:v>1.1292039996897469E-2</c:v>
                </c:pt>
                <c:pt idx="805">
                  <c:v>1.1297974840953668E-2</c:v>
                </c:pt>
                <c:pt idx="806">
                  <c:v>1.1310201817451611E-2</c:v>
                </c:pt>
                <c:pt idx="807">
                  <c:v>1.1321720134445141E-2</c:v>
                </c:pt>
                <c:pt idx="808">
                  <c:v>1.1327657938853304E-2</c:v>
                </c:pt>
                <c:pt idx="809">
                  <c:v>1.1333596336227143E-2</c:v>
                </c:pt>
                <c:pt idx="810">
                  <c:v>1.1339535327046275E-2</c:v>
                </c:pt>
                <c:pt idx="811">
                  <c:v>1.1351773221637313E-2</c:v>
                </c:pt>
                <c:pt idx="812">
                  <c:v>1.1363297231010745E-2</c:v>
                </c:pt>
                <c:pt idx="813">
                  <c:v>1.1369239193852505E-2</c:v>
                </c:pt>
                <c:pt idx="814">
                  <c:v>1.1375181752058023E-2</c:v>
                </c:pt>
                <c:pt idx="815">
                  <c:v>1.138112490602698E-2</c:v>
                </c:pt>
                <c:pt idx="816">
                  <c:v>1.1393373762862464E-2</c:v>
                </c:pt>
                <c:pt idx="817">
                  <c:v>1.1404903486012015E-2</c:v>
                </c:pt>
                <c:pt idx="818">
                  <c:v>1.1410849623674264E-2</c:v>
                </c:pt>
                <c:pt idx="819">
                  <c:v>1.1416796359098353E-2</c:v>
                </c:pt>
                <c:pt idx="820">
                  <c:v>1.1422787942967401E-2</c:v>
                </c:pt>
                <c:pt idx="821">
                  <c:v>1.1438413155730603E-2</c:v>
                </c:pt>
                <c:pt idx="822">
                  <c:v>1.1452936154814393E-2</c:v>
                </c:pt>
                <c:pt idx="823">
                  <c:v>1.1458958606791509E-2</c:v>
                </c:pt>
                <c:pt idx="824">
                  <c:v>1.1464978661885934E-2</c:v>
                </c:pt>
                <c:pt idx="825">
                  <c:v>1.1477376679751614E-2</c:v>
                </c:pt>
                <c:pt idx="826">
                  <c:v>1.1489034912237669E-2</c:v>
                </c:pt>
                <c:pt idx="827">
                  <c:v>1.1495042982199208E-2</c:v>
                </c:pt>
                <c:pt idx="828">
                  <c:v>1.150104865495831E-2</c:v>
                </c:pt>
                <c:pt idx="829">
                  <c:v>1.1507051930594911E-2</c:v>
                </c:pt>
                <c:pt idx="830">
                  <c:v>1.1519419074144152E-2</c:v>
                </c:pt>
                <c:pt idx="831">
                  <c:v>1.1531041060397526E-2</c:v>
                </c:pt>
                <c:pt idx="832">
                  <c:v>1.153703234930252E-2</c:v>
                </c:pt>
                <c:pt idx="833">
                  <c:v>1.1543021241005078E-2</c:v>
                </c:pt>
                <c:pt idx="834">
                  <c:v>1.1549007735105518E-2</c:v>
                </c:pt>
                <c:pt idx="835">
                  <c:v>1.1561344002259985E-2</c:v>
                </c:pt>
                <c:pt idx="836">
                  <c:v>1.1572929735566048E-2</c:v>
                </c:pt>
                <c:pt idx="837">
                  <c:v>1.1578904241496032E-2</c:v>
                </c:pt>
                <c:pt idx="838">
                  <c:v>1.1584876349743964E-2</c:v>
                </c:pt>
                <c:pt idx="839">
                  <c:v>1.1590846059990098E-2</c:v>
                </c:pt>
                <c:pt idx="840">
                  <c:v>1.1603151448511581E-2</c:v>
                </c:pt>
                <c:pt idx="841">
                  <c:v>1.1614700922235641E-2</c:v>
                </c:pt>
                <c:pt idx="842">
                  <c:v>1.1620658642712597E-2</c:v>
                </c:pt>
                <c:pt idx="843">
                  <c:v>1.1626613965027885E-2</c:v>
                </c:pt>
                <c:pt idx="844">
                  <c:v>1.1632566889261439E-2</c:v>
                </c:pt>
                <c:pt idx="845">
                  <c:v>1.1644841396325531E-2</c:v>
                </c:pt>
                <c:pt idx="846">
                  <c:v>1.1656354603299987E-2</c:v>
                </c:pt>
                <c:pt idx="847">
                  <c:v>1.1662295535845899E-2</c:v>
                </c:pt>
                <c:pt idx="848">
                  <c:v>1.1671391327925426E-2</c:v>
                </c:pt>
                <c:pt idx="849">
                  <c:v>1.1686413827982675E-2</c:v>
                </c:pt>
                <c:pt idx="850">
                  <c:v>1.1697890761093219E-2</c:v>
                </c:pt>
                <c:pt idx="851">
                  <c:v>1.1703814903070195E-2</c:v>
                </c:pt>
                <c:pt idx="852">
                  <c:v>1.1709736646244142E-2</c:v>
                </c:pt>
                <c:pt idx="853">
                  <c:v>1.1715655990460802E-2</c:v>
                </c:pt>
                <c:pt idx="854">
                  <c:v>1.1727868724911203E-2</c:v>
                </c:pt>
                <c:pt idx="855">
                  <c:v>1.1739309376750426E-2</c:v>
                </c:pt>
                <c:pt idx="856">
                  <c:v>1.1745216725360705E-2</c:v>
                </c:pt>
                <c:pt idx="857">
                  <c:v>1.1751121674770146E-2</c:v>
                </c:pt>
                <c:pt idx="858">
                  <c:v>1.1757024224818877E-2</c:v>
                </c:pt>
                <c:pt idx="859">
                  <c:v>1.1769206067420199E-2</c:v>
                </c:pt>
                <c:pt idx="860">
                  <c:v>1.1780610430207658E-2</c:v>
                </c:pt>
                <c:pt idx="861">
                  <c:v>1.1786500982653478E-2</c:v>
                </c:pt>
                <c:pt idx="862">
                  <c:v>1.1792389135338907E-2</c:v>
                </c:pt>
                <c:pt idx="863">
                  <c:v>1.179827488818401E-2</c:v>
                </c:pt>
                <c:pt idx="864">
                  <c:v>1.1810425834806224E-2</c:v>
                </c:pt>
                <c:pt idx="865">
                  <c:v>1.1821793900841412E-2</c:v>
                </c:pt>
                <c:pt idx="866">
                  <c:v>1.1827667653925331E-2</c:v>
                </c:pt>
                <c:pt idx="867">
                  <c:v>1.1833539006769242E-2</c:v>
                </c:pt>
                <c:pt idx="868">
                  <c:v>1.1839407959533019E-2</c:v>
                </c:pt>
                <c:pt idx="869">
                  <c:v>1.1851528005353315E-2</c:v>
                </c:pt>
                <c:pt idx="870">
                  <c:v>1.1862859766509401E-2</c:v>
                </c:pt>
                <c:pt idx="871">
                  <c:v>1.1868716716954039E-2</c:v>
                </c:pt>
                <c:pt idx="872">
                  <c:v>1.1874571266918862E-2</c:v>
                </c:pt>
                <c:pt idx="873">
                  <c:v>1.1880423416084127E-2</c:v>
                </c:pt>
                <c:pt idx="874">
                  <c:v>1.1892512556359633E-2</c:v>
                </c:pt>
                <c:pt idx="875">
                  <c:v>1.1903808004349911E-2</c:v>
                </c:pt>
                <c:pt idx="876">
                  <c:v>1.1909648149037763E-2</c:v>
                </c:pt>
                <c:pt idx="877">
                  <c:v>1.1915485892526376E-2</c:v>
                </c:pt>
                <c:pt idx="878">
                  <c:v>1.1921321234735813E-2</c:v>
                </c:pt>
                <c:pt idx="879">
                  <c:v>1.1933379464110813E-2</c:v>
                </c:pt>
                <c:pt idx="880">
                  <c:v>1.1944638590541998E-2</c:v>
                </c:pt>
                <c:pt idx="881">
                  <c:v>1.1950461925796005E-2</c:v>
                </c:pt>
                <c:pt idx="882">
                  <c:v>1.1956282859371156E-2</c:v>
                </c:pt>
                <c:pt idx="883">
                  <c:v>1.1962101391187516E-2</c:v>
                </c:pt>
                <c:pt idx="884">
                  <c:v>1.197444474374028E-2</c:v>
                </c:pt>
                <c:pt idx="885">
                  <c:v>1.1986086594371103E-2</c:v>
                </c:pt>
                <c:pt idx="886">
                  <c:v>1.199210122716292E-2</c:v>
                </c:pt>
                <c:pt idx="887">
                  <c:v>1.1998112601441279E-2</c:v>
                </c:pt>
                <c:pt idx="888">
                  <c:v>1.2004120716886434E-2</c:v>
                </c:pt>
                <c:pt idx="889">
                  <c:v>1.2019726637801974E-2</c:v>
                </c:pt>
                <c:pt idx="890">
                  <c:v>1.2034112407217678E-2</c:v>
                </c:pt>
                <c:pt idx="891">
                  <c:v>1.2040100966705979E-2</c:v>
                </c:pt>
                <c:pt idx="892">
                  <c:v>1.20460862660821E-2</c:v>
                </c:pt>
                <c:pt idx="893">
                  <c:v>1.2058449881120524E-2</c:v>
                </c:pt>
                <c:pt idx="894">
                  <c:v>1.2069994860706189E-2</c:v>
                </c:pt>
                <c:pt idx="895">
                  <c:v>1.2075963857602944E-2</c:v>
                </c:pt>
                <c:pt idx="896">
                  <c:v>1.2081929593508222E-2</c:v>
                </c:pt>
                <c:pt idx="897">
                  <c:v>1.2087892068182214E-2</c:v>
                </c:pt>
                <c:pt idx="898">
                  <c:v>1.2100212831764922E-2</c:v>
                </c:pt>
                <c:pt idx="899">
                  <c:v>1.2111709350968213E-2</c:v>
                </c:pt>
                <c:pt idx="900">
                  <c:v>1.2117655516767955E-2</c:v>
                </c:pt>
                <c:pt idx="901">
                  <c:v>1.2123598420297243E-2</c:v>
                </c:pt>
                <c:pt idx="902">
                  <c:v>1.2129538061316269E-2</c:v>
                </c:pt>
                <c:pt idx="903">
                  <c:v>1.2141815954551704E-2</c:v>
                </c:pt>
                <c:pt idx="904">
                  <c:v>1.2153263996532758E-2</c:v>
                </c:pt>
                <c:pt idx="905">
                  <c:v>1.2159187322202713E-2</c:v>
                </c:pt>
                <c:pt idx="906">
                  <c:v>1.21651073842433E-2</c:v>
                </c:pt>
                <c:pt idx="907">
                  <c:v>1.2171024182494649E-2</c:v>
                </c:pt>
                <c:pt idx="908">
                  <c:v>1.2183259185851768E-2</c:v>
                </c:pt>
                <c:pt idx="909">
                  <c:v>1.2194658733371043E-2</c:v>
                </c:pt>
                <c:pt idx="910">
                  <c:v>1.2200559209638627E-2</c:v>
                </c:pt>
                <c:pt idx="911">
                  <c:v>1.2206456420917932E-2</c:v>
                </c:pt>
                <c:pt idx="912">
                  <c:v>1.221235036712902E-2</c:v>
                </c:pt>
                <c:pt idx="913">
                  <c:v>1.222454246062381E-2</c:v>
                </c:pt>
                <c:pt idx="914">
                  <c:v>1.2235893496255245E-2</c:v>
                </c:pt>
                <c:pt idx="915">
                  <c:v>1.2241771113686047E-2</c:v>
                </c:pt>
                <c:pt idx="916">
                  <c:v>1.224764546477357E-2</c:v>
                </c:pt>
                <c:pt idx="917">
                  <c:v>1.2253516549432008E-2</c:v>
                </c:pt>
                <c:pt idx="918">
                  <c:v>1.2268805058091069E-2</c:v>
                </c:pt>
                <c:pt idx="919">
                  <c:v>1.2282822967444361E-2</c:v>
                </c:pt>
                <c:pt idx="920">
                  <c:v>1.2288674448583991E-2</c:v>
                </c:pt>
                <c:pt idx="921">
                  <c:v>1.2294522662017514E-2</c:v>
                </c:pt>
                <c:pt idx="922">
                  <c:v>1.2306628873570745E-2</c:v>
                </c:pt>
                <c:pt idx="923">
                  <c:v>1.2317882831895987E-2</c:v>
                </c:pt>
                <c:pt idx="924">
                  <c:v>1.2323714702562371E-2</c:v>
                </c:pt>
                <c:pt idx="925">
                  <c:v>1.2329543304003864E-2</c:v>
                </c:pt>
                <c:pt idx="926">
                  <c:v>1.2335368636220466E-2</c:v>
                </c:pt>
                <c:pt idx="927">
                  <c:v>1.2347431874788527E-2</c:v>
                </c:pt>
                <c:pt idx="928">
                  <c:v>1.2358637267162508E-2</c:v>
                </c:pt>
                <c:pt idx="929">
                  <c:v>1.2364446249417725E-2</c:v>
                </c:pt>
                <c:pt idx="930">
                  <c:v>1.2370251961089139E-2</c:v>
                </c:pt>
                <c:pt idx="931">
                  <c:v>1.2376054402096813E-2</c:v>
                </c:pt>
                <c:pt idx="932">
                  <c:v>1.2388074645564061E-2</c:v>
                </c:pt>
                <c:pt idx="933">
                  <c:v>1.2399231453414971E-2</c:v>
                </c:pt>
                <c:pt idx="934">
                  <c:v>1.2405017537107143E-2</c:v>
                </c:pt>
                <c:pt idx="935">
                  <c:v>1.2410800348696726E-2</c:v>
                </c:pt>
                <c:pt idx="936">
                  <c:v>1.2416579888103784E-2</c:v>
                </c:pt>
                <c:pt idx="937">
                  <c:v>1.243165626321212E-2</c:v>
                </c:pt>
                <c:pt idx="938">
                  <c:v>1.2445428493128618E-2</c:v>
                </c:pt>
                <c:pt idx="939">
                  <c:v>1.2451188394244684E-2</c:v>
                </c:pt>
                <c:pt idx="940">
                  <c:v>1.2456945021579503E-2</c:v>
                </c:pt>
                <c:pt idx="941">
                  <c:v>1.2468879206846185E-2</c:v>
                </c:pt>
                <c:pt idx="942">
                  <c:v>1.2479938788629897E-2</c:v>
                </c:pt>
                <c:pt idx="943">
                  <c:v>1.2485679043701171E-2</c:v>
                </c:pt>
                <c:pt idx="944">
                  <c:v>1.2491416023712221E-2</c:v>
                </c:pt>
                <c:pt idx="945">
                  <c:v>1.2497149728343305E-2</c:v>
                </c:pt>
                <c:pt idx="946">
                  <c:v>1.2509040849390462E-2</c:v>
                </c:pt>
                <c:pt idx="947">
                  <c:v>1.2520731836929189E-2</c:v>
                </c:pt>
                <c:pt idx="948">
                  <c:v>1.2527784367728546E-2</c:v>
                </c:pt>
                <c:pt idx="949">
                  <c:v>1.2538500276968501E-2</c:v>
                </c:pt>
                <c:pt idx="950">
                  <c:v>1.2556012646456383E-2</c:v>
                </c:pt>
                <c:pt idx="951">
                  <c:v>1.2569246458369366E-2</c:v>
                </c:pt>
                <c:pt idx="952">
                  <c:v>1.2576014574836637E-2</c:v>
                </c:pt>
                <c:pt idx="953">
                  <c:v>1.258274203934211E-2</c:v>
                </c:pt>
                <c:pt idx="954">
                  <c:v>1.2589428846610008E-2</c:v>
                </c:pt>
                <c:pt idx="955">
                  <c:v>1.2603108101725314E-2</c:v>
                </c:pt>
                <c:pt idx="956">
                  <c:v>1.261576939523228E-2</c:v>
                </c:pt>
                <c:pt idx="957">
                  <c:v>1.2622252835337067E-2</c:v>
                </c:pt>
                <c:pt idx="958">
                  <c:v>1.2628695585830175E-2</c:v>
                </c:pt>
                <c:pt idx="959">
                  <c:v>1.2635097641435823E-2</c:v>
                </c:pt>
                <c:pt idx="960">
                  <c:v>1.264821043042379E-2</c:v>
                </c:pt>
                <c:pt idx="961">
                  <c:v>1.2660298804911863E-2</c:v>
                </c:pt>
                <c:pt idx="962">
                  <c:v>1.2666497303905944E-2</c:v>
                </c:pt>
                <c:pt idx="963">
                  <c:v>1.2672655075238782E-2</c:v>
                </c:pt>
                <c:pt idx="964">
                  <c:v>1.267877211355466E-2</c:v>
                </c:pt>
                <c:pt idx="965">
                  <c:v>1.2691317774757894E-2</c:v>
                </c:pt>
                <c:pt idx="966">
                  <c:v>1.2702832826017075E-2</c:v>
                </c:pt>
                <c:pt idx="967">
                  <c:v>1.2711906804865381E-2</c:v>
                </c:pt>
                <c:pt idx="968">
                  <c:v>1.2720450393821681E-2</c:v>
                </c:pt>
                <c:pt idx="969">
                  <c:v>1.2732428258814866E-2</c:v>
                </c:pt>
                <c:pt idx="970">
                  <c:v>1.2743369579091324E-2</c:v>
                </c:pt>
                <c:pt idx="971">
                  <c:v>1.2717158745787539E-2</c:v>
                </c:pt>
                <c:pt idx="972">
                  <c:v>1.2725228601171468E-2</c:v>
                </c:pt>
                <c:pt idx="973">
                  <c:v>1.273657654154552E-2</c:v>
                </c:pt>
                <c:pt idx="974">
                  <c:v>1.2746888333097455E-2</c:v>
                </c:pt>
                <c:pt idx="975">
                  <c:v>1.2752202018990789E-2</c:v>
                </c:pt>
                <c:pt idx="976">
                  <c:v>1.2757475194966662E-2</c:v>
                </c:pt>
                <c:pt idx="977">
                  <c:v>1.2762707855351652E-2</c:v>
                </c:pt>
                <c:pt idx="978">
                  <c:v>1.2773491298157014E-2</c:v>
                </c:pt>
                <c:pt idx="979">
                  <c:v>1.2783233231390457E-2</c:v>
                </c:pt>
                <c:pt idx="980">
                  <c:v>1.278826323100728E-2</c:v>
                </c:pt>
                <c:pt idx="981">
                  <c:v>1.2793252681779822E-2</c:v>
                </c:pt>
                <c:pt idx="982">
                  <c:v>1.2798201577952684E-2</c:v>
                </c:pt>
                <c:pt idx="983">
                  <c:v>1.2811054786550136E-2</c:v>
                </c:pt>
                <c:pt idx="984">
                  <c:v>1.2822337545337393E-2</c:v>
                </c:pt>
                <c:pt idx="985">
                  <c:v>1.2827042996725924E-2</c:v>
                </c:pt>
                <c:pt idx="986">
                  <c:v>1.2831707854346109E-2</c:v>
                </c:pt>
                <c:pt idx="987">
                  <c:v>1.2841360258262258E-2</c:v>
                </c:pt>
                <c:pt idx="988">
                  <c:v>1.2849961233314434E-2</c:v>
                </c:pt>
                <c:pt idx="989">
                  <c:v>1.2854423036960983E-2</c:v>
                </c:pt>
                <c:pt idx="990">
                  <c:v>1.2858844212864306E-2</c:v>
                </c:pt>
                <c:pt idx="991">
                  <c:v>1.2863224755357165E-2</c:v>
                </c:pt>
                <c:pt idx="992">
                  <c:v>1.2872310607238617E-2</c:v>
                </c:pt>
                <c:pt idx="993">
                  <c:v>1.2880340476917213E-2</c:v>
                </c:pt>
                <c:pt idx="994">
                  <c:v>1.2884517766787102E-2</c:v>
                </c:pt>
                <c:pt idx="995">
                  <c:v>1.2888654389035966E-2</c:v>
                </c:pt>
                <c:pt idx="996">
                  <c:v>1.2892750337971864E-2</c:v>
                </c:pt>
                <c:pt idx="997">
                  <c:v>1.2901268942809475E-2</c:v>
                </c:pt>
                <c:pt idx="998">
                  <c:v>1.290872728605639E-2</c:v>
                </c:pt>
                <c:pt idx="999">
                  <c:v>1.2912619782385781E-2</c:v>
                </c:pt>
                <c:pt idx="1000">
                  <c:v>1.291647157118956E-2</c:v>
                </c:pt>
                <c:pt idx="1001">
                  <c:v>1.2920282646329164E-2</c:v>
                </c:pt>
                <c:pt idx="1002">
                  <c:v>1.2930303294798096E-2</c:v>
                </c:pt>
                <c:pt idx="1003">
                  <c:v>1.2938727119074154E-2</c:v>
                </c:pt>
                <c:pt idx="1004">
                  <c:v>1.2942293792514886E-2</c:v>
                </c:pt>
                <c:pt idx="1005">
                  <c:v>1.2945819712147007E-2</c:v>
                </c:pt>
                <c:pt idx="1006">
                  <c:v>1.2953201719075505E-2</c:v>
                </c:pt>
                <c:pt idx="1007">
                  <c:v>1.2960233662660164E-2</c:v>
                </c:pt>
                <c:pt idx="1008">
                  <c:v>1.2965015293595514E-2</c:v>
                </c:pt>
                <c:pt idx="1009">
                  <c:v>1.2969791712451799E-2</c:v>
                </c:pt>
                <c:pt idx="1010">
                  <c:v>1.2974562918686049E-2</c:v>
                </c:pt>
                <c:pt idx="1011">
                  <c:v>1.2984556254335609E-2</c:v>
                </c:pt>
                <c:pt idx="1012">
                  <c:v>1.2993595605312783E-2</c:v>
                </c:pt>
                <c:pt idx="1013">
                  <c:v>1.2998340739434256E-2</c:v>
                </c:pt>
                <c:pt idx="1014">
                  <c:v>1.300308065733659E-2</c:v>
                </c:pt>
                <c:pt idx="1015">
                  <c:v>1.3007815358363671E-2</c:v>
                </c:pt>
                <c:pt idx="1016">
                  <c:v>1.3017738065902082E-2</c:v>
                </c:pt>
                <c:pt idx="1017">
                  <c:v>1.3026701981988704E-2</c:v>
                </c:pt>
                <c:pt idx="1018">
                  <c:v>1.3031410589656643E-2</c:v>
                </c:pt>
                <c:pt idx="1019">
                  <c:v>1.3036113976932122E-2</c:v>
                </c:pt>
                <c:pt idx="1020">
                  <c:v>1.3040812143192327E-2</c:v>
                </c:pt>
                <c:pt idx="1021">
                  <c:v>1.3050664150985786E-2</c:v>
                </c:pt>
                <c:pt idx="1022">
                  <c:v>1.3059552585026514E-2</c:v>
                </c:pt>
                <c:pt idx="1023">
                  <c:v>1.3064224636656267E-2</c:v>
                </c:pt>
                <c:pt idx="1024">
                  <c:v>1.3068891463576992E-2</c:v>
                </c:pt>
                <c:pt idx="1025">
                  <c:v>1.307355306508598E-2</c:v>
                </c:pt>
                <c:pt idx="1026">
                  <c:v>1.3083334300797904E-2</c:v>
                </c:pt>
                <c:pt idx="1027">
                  <c:v>1.3092147205393452E-2</c:v>
                </c:pt>
                <c:pt idx="1028">
                  <c:v>1.3096782670920688E-2</c:v>
                </c:pt>
                <c:pt idx="1029">
                  <c:v>1.3101412907439079E-2</c:v>
                </c:pt>
                <c:pt idx="1030">
                  <c:v>1.3106037914212448E-2</c:v>
                </c:pt>
                <c:pt idx="1031">
                  <c:v>1.3115748304653643E-2</c:v>
                </c:pt>
                <c:pt idx="1032">
                  <c:v>1.3124485632205642E-2</c:v>
                </c:pt>
                <c:pt idx="1033">
                  <c:v>1.3129084481271406E-2</c:v>
                </c:pt>
                <c:pt idx="1034">
                  <c:v>1.3133678096995005E-2</c:v>
                </c:pt>
                <c:pt idx="1035">
                  <c:v>1.3138266478753751E-2</c:v>
                </c:pt>
                <c:pt idx="1036">
                  <c:v>1.3147905950211992E-2</c:v>
                </c:pt>
                <c:pt idx="1037">
                  <c:v>1.3156567652610125E-2</c:v>
                </c:pt>
                <c:pt idx="1038">
                  <c:v>1.316112985474199E-2</c:v>
                </c:pt>
                <c:pt idx="1039">
                  <c:v>1.316568681915202E-2</c:v>
                </c:pt>
                <c:pt idx="1040">
                  <c:v>1.3170238545024021E-2</c:v>
                </c:pt>
                <c:pt idx="1041">
                  <c:v>1.3179807023276563E-2</c:v>
                </c:pt>
                <c:pt idx="1042">
                  <c:v>1.3188393052121654E-2</c:v>
                </c:pt>
                <c:pt idx="1043">
                  <c:v>1.3192918576561066E-2</c:v>
                </c:pt>
                <c:pt idx="1044">
                  <c:v>1.3197438858705437E-2</c:v>
                </c:pt>
                <c:pt idx="1045">
                  <c:v>1.3201953898012091E-2</c:v>
                </c:pt>
                <c:pt idx="1046">
                  <c:v>1.3211451307907804E-2</c:v>
                </c:pt>
                <c:pt idx="1047">
                  <c:v>1.3219961614370163E-2</c:v>
                </c:pt>
                <c:pt idx="1048">
                  <c:v>1.3224450430005127E-2</c:v>
                </c:pt>
                <c:pt idx="1049">
                  <c:v>1.3228933998885525E-2</c:v>
                </c:pt>
                <c:pt idx="1050">
                  <c:v>1.3233412320514823E-2</c:v>
                </c:pt>
                <c:pt idx="1051">
                  <c:v>1.3242838586312231E-2</c:v>
                </c:pt>
                <c:pt idx="1052">
                  <c:v>1.3251273121273204E-2</c:v>
                </c:pt>
                <c:pt idx="1053">
                  <c:v>1.3255725196781459E-2</c:v>
                </c:pt>
                <c:pt idx="1054">
                  <c:v>1.3260172021134444E-2</c:v>
                </c:pt>
                <c:pt idx="1055">
                  <c:v>1.3264613593679956E-2</c:v>
                </c:pt>
                <c:pt idx="1056">
                  <c:v>1.3273968639087785E-2</c:v>
                </c:pt>
                <c:pt idx="1057">
                  <c:v>1.3282327353019296E-2</c:v>
                </c:pt>
                <c:pt idx="1058">
                  <c:v>1.3286742656906055E-2</c:v>
                </c:pt>
                <c:pt idx="1059">
                  <c:v>1.3291152705068452E-2</c:v>
                </c:pt>
                <c:pt idx="1060">
                  <c:v>1.3295557496963937E-2</c:v>
                </c:pt>
                <c:pt idx="1061">
                  <c:v>1.3304841244971449E-2</c:v>
                </c:pt>
                <c:pt idx="1062">
                  <c:v>1.331312408818559E-2</c:v>
                </c:pt>
                <c:pt idx="1063">
                  <c:v>1.3317502588543612E-2</c:v>
                </c:pt>
                <c:pt idx="1064">
                  <c:v>1.3321875828797803E-2</c:v>
                </c:pt>
                <c:pt idx="1065">
                  <c:v>1.3326243808051834E-2</c:v>
                </c:pt>
                <c:pt idx="1066">
                  <c:v>1.3335456180999164E-2</c:v>
                </c:pt>
                <c:pt idx="1067">
                  <c:v>1.3343663103178163E-2</c:v>
                </c:pt>
                <c:pt idx="1068">
                  <c:v>1.3348004768209925E-2</c:v>
                </c:pt>
                <c:pt idx="1069">
                  <c:v>1.3352341168244708E-2</c:v>
                </c:pt>
                <c:pt idx="1070">
                  <c:v>1.3356672302899903E-2</c:v>
                </c:pt>
                <c:pt idx="1071">
                  <c:v>1.3368218363605291E-2</c:v>
                </c:pt>
                <c:pt idx="1072">
                  <c:v>1.3378259236816032E-2</c:v>
                </c:pt>
                <c:pt idx="1073">
                  <c:v>1.338258665060762E-2</c:v>
                </c:pt>
                <c:pt idx="1074">
                  <c:v>1.3386919824982652E-2</c:v>
                </c:pt>
                <c:pt idx="1075">
                  <c:v>1.3396103838375291E-2</c:v>
                </c:pt>
                <c:pt idx="1076">
                  <c:v>1.3404310150482282E-2</c:v>
                </c:pt>
                <c:pt idx="1077">
                  <c:v>1.3408672143573301E-2</c:v>
                </c:pt>
                <c:pt idx="1078">
                  <c:v>1.3413039903402825E-2</c:v>
                </c:pt>
                <c:pt idx="1079">
                  <c:v>1.3417413430787367E-2</c:v>
                </c:pt>
                <c:pt idx="1080">
                  <c:v>1.3426680450949078E-2</c:v>
                </c:pt>
                <c:pt idx="1081">
                  <c:v>1.3434965236875904E-2</c:v>
                </c:pt>
                <c:pt idx="1082">
                  <c:v>1.3439367617251849E-2</c:v>
                </c:pt>
                <c:pt idx="1083">
                  <c:v>1.3443775771337907E-2</c:v>
                </c:pt>
                <c:pt idx="1084">
                  <c:v>1.3448189699916242E-2</c:v>
                </c:pt>
                <c:pt idx="1085">
                  <c:v>1.34575398497454E-2</c:v>
                </c:pt>
                <c:pt idx="1086">
                  <c:v>1.3465903179723496E-2</c:v>
                </c:pt>
                <c:pt idx="1087">
                  <c:v>1.3470345995914127E-2</c:v>
                </c:pt>
                <c:pt idx="1088">
                  <c:v>1.3474794592609455E-2</c:v>
                </c:pt>
                <c:pt idx="1089">
                  <c:v>1.3479248970911352E-2</c:v>
                </c:pt>
                <c:pt idx="1090">
                  <c:v>1.3488682373932959E-2</c:v>
                </c:pt>
                <c:pt idx="1091">
                  <c:v>1.3497124318593401E-2</c:v>
                </c:pt>
                <c:pt idx="1092">
                  <c:v>1.3501607619288411E-2</c:v>
                </c:pt>
                <c:pt idx="1093">
                  <c:v>1.3506096707425306E-2</c:v>
                </c:pt>
                <c:pt idx="1094">
                  <c:v>1.351059158398059E-2</c:v>
                </c:pt>
                <c:pt idx="1095">
                  <c:v>1.3520108364514664E-2</c:v>
                </c:pt>
                <c:pt idx="1096">
                  <c:v>1.3528628995145278E-2</c:v>
                </c:pt>
                <c:pt idx="1097">
                  <c:v>1.3533152829088397E-2</c:v>
                </c:pt>
                <c:pt idx="1098">
                  <c:v>1.353768245752506E-2</c:v>
                </c:pt>
                <c:pt idx="1099">
                  <c:v>1.354221788147713E-2</c:v>
                </c:pt>
                <c:pt idx="1100">
                  <c:v>1.3551818164528544E-2</c:v>
                </c:pt>
                <c:pt idx="1101">
                  <c:v>1.3560417552367466E-2</c:v>
                </c:pt>
                <c:pt idx="1102">
                  <c:v>1.3564981968896547E-2</c:v>
                </c:pt>
                <c:pt idx="1103">
                  <c:v>1.3569552186936217E-2</c:v>
                </c:pt>
                <c:pt idx="1104">
                  <c:v>1.3574128207543E-2</c:v>
                </c:pt>
                <c:pt idx="1105">
                  <c:v>1.3583812118812979E-2</c:v>
                </c:pt>
                <c:pt idx="1106">
                  <c:v>1.3592490335680997E-2</c:v>
                </c:pt>
                <c:pt idx="1107">
                  <c:v>1.3597095384259112E-2</c:v>
                </c:pt>
                <c:pt idx="1108">
                  <c:v>1.3601706241479496E-2</c:v>
                </c:pt>
                <c:pt idx="1109">
                  <c:v>1.3606322908204054E-2</c:v>
                </c:pt>
                <c:pt idx="1110">
                  <c:v>1.3616090574242953E-2</c:v>
                </c:pt>
                <c:pt idx="1111">
                  <c:v>1.3624847692390675E-2</c:v>
                </c:pt>
                <c:pt idx="1112">
                  <c:v>1.3629493422675505E-2</c:v>
                </c:pt>
                <c:pt idx="1113">
                  <c:v>1.3634144968779438E-2</c:v>
                </c:pt>
                <c:pt idx="1114">
                  <c:v>1.3638802331679143E-2</c:v>
                </c:pt>
                <c:pt idx="1115">
                  <c:v>1.364865387957369E-2</c:v>
                </c:pt>
                <c:pt idx="1116">
                  <c:v>1.3657489971590305E-2</c:v>
                </c:pt>
                <c:pt idx="1117">
                  <c:v>1.3662176433693064E-2</c:v>
                </c:pt>
                <c:pt idx="1118">
                  <c:v>1.3666868718889086E-2</c:v>
                </c:pt>
                <c:pt idx="1119">
                  <c:v>1.3671566827835338E-2</c:v>
                </c:pt>
                <c:pt idx="1120">
                  <c:v>1.36815023856489E-2</c:v>
                </c:pt>
                <c:pt idx="1121">
                  <c:v>1.369041752443902E-2</c:v>
                </c:pt>
                <c:pt idx="1122">
                  <c:v>1.3695144768710667E-2</c:v>
                </c:pt>
                <c:pt idx="1123">
                  <c:v>1.3699877843287319E-2</c:v>
                </c:pt>
                <c:pt idx="1124">
                  <c:v>1.3704616748950816E-2</c:v>
                </c:pt>
                <c:pt idx="1125">
                  <c:v>1.3714636445226415E-2</c:v>
                </c:pt>
                <c:pt idx="1126">
                  <c:v>1.3723630704161124E-2</c:v>
                </c:pt>
                <c:pt idx="1127">
                  <c:v>1.3728398781298634E-2</c:v>
                </c:pt>
                <c:pt idx="1128">
                  <c:v>1.373317269583792E-2</c:v>
                </c:pt>
                <c:pt idx="1129">
                  <c:v>1.3737952448835713E-2</c:v>
                </c:pt>
                <c:pt idx="1130">
                  <c:v>1.3748056413191306E-2</c:v>
                </c:pt>
                <c:pt idx="1131">
                  <c:v>1.3757129866009993E-2</c:v>
                </c:pt>
                <c:pt idx="1132">
                  <c:v>1.3761938826835143E-2</c:v>
                </c:pt>
                <c:pt idx="1133">
                  <c:v>1.376675363235383E-2</c:v>
                </c:pt>
                <c:pt idx="1134">
                  <c:v>1.3771574283667555E-2</c:v>
                </c:pt>
                <c:pt idx="1135">
                  <c:v>1.3781762646330693E-2</c:v>
                </c:pt>
                <c:pt idx="1136">
                  <c:v>1.3790717851198739E-2</c:v>
                </c:pt>
                <c:pt idx="1137">
                  <c:v>1.3795174338222561E-2</c:v>
                </c:pt>
                <c:pt idx="1138">
                  <c:v>1.3799639112368541E-2</c:v>
                </c:pt>
                <c:pt idx="1139">
                  <c:v>1.3804112175173112E-2</c:v>
                </c:pt>
                <c:pt idx="1140">
                  <c:v>1.3813615946753212E-2</c:v>
                </c:pt>
                <c:pt idx="1141">
                  <c:v>1.382208733996974E-2</c:v>
                </c:pt>
                <c:pt idx="1142">
                  <c:v>1.3826601866557878E-2</c:v>
                </c:pt>
                <c:pt idx="1143">
                  <c:v>1.3831124690197911E-2</c:v>
                </c:pt>
                <c:pt idx="1144">
                  <c:v>1.3835655812311E-2</c:v>
                </c:pt>
                <c:pt idx="1145">
                  <c:v>1.3847824059203311E-2</c:v>
                </c:pt>
                <c:pt idx="1146">
                  <c:v>1.3858435947693471E-2</c:v>
                </c:pt>
                <c:pt idx="1147">
                  <c:v>1.3863016889634814E-2</c:v>
                </c:pt>
                <c:pt idx="1148">
                  <c:v>1.3867606139894625E-2</c:v>
                </c:pt>
                <c:pt idx="1149">
                  <c:v>1.3877347254026241E-2</c:v>
                </c:pt>
                <c:pt idx="1150">
                  <c:v>1.3886046252131795E-2</c:v>
                </c:pt>
                <c:pt idx="1151">
                  <c:v>1.3890677065069352E-2</c:v>
                </c:pt>
                <c:pt idx="1152">
                  <c:v>1.3895316194785283E-2</c:v>
                </c:pt>
                <c:pt idx="1153">
                  <c:v>1.3899963642656272E-2</c:v>
                </c:pt>
                <c:pt idx="1154">
                  <c:v>1.3909823691617281E-2</c:v>
                </c:pt>
                <c:pt idx="1155">
                  <c:v>1.3918636644840774E-2</c:v>
                </c:pt>
                <c:pt idx="1156">
                  <c:v>1.3923325705176336E-2</c:v>
                </c:pt>
                <c:pt idx="1157">
                  <c:v>1.3928023092300068E-2</c:v>
                </c:pt>
                <c:pt idx="1158">
                  <c:v>1.3932728807633007E-2</c:v>
                </c:pt>
                <c:pt idx="1159">
                  <c:v>1.3942707968706796E-2</c:v>
                </c:pt>
                <c:pt idx="1160">
                  <c:v>1.3951634979541034E-2</c:v>
                </c:pt>
                <c:pt idx="1161">
                  <c:v>1.3956382357396329E-2</c:v>
                </c:pt>
                <c:pt idx="1162">
                  <c:v>1.3961138072013973E-2</c:v>
                </c:pt>
                <c:pt idx="1163">
                  <c:v>1.3965902124930603E-2</c:v>
                </c:pt>
                <c:pt idx="1164">
                  <c:v>1.3976000576469276E-2</c:v>
                </c:pt>
                <c:pt idx="1165">
                  <c:v>1.3985041748017023E-2</c:v>
                </c:pt>
                <c:pt idx="1166">
                  <c:v>1.398984751379787E-2</c:v>
                </c:pt>
                <c:pt idx="1167">
                  <c:v>1.3994661626590753E-2</c:v>
                </c:pt>
                <c:pt idx="1168">
                  <c:v>1.3999484087656753E-2</c:v>
                </c:pt>
                <c:pt idx="1169">
                  <c:v>1.4012400034670908E-2</c:v>
                </c:pt>
                <c:pt idx="1170">
                  <c:v>1.4023721669602711E-2</c:v>
                </c:pt>
                <c:pt idx="1171">
                  <c:v>1.4028594251456222E-2</c:v>
                </c:pt>
                <c:pt idx="1172">
                  <c:v>1.4033475191752649E-2</c:v>
                </c:pt>
                <c:pt idx="1173">
                  <c:v>1.4043812763401687E-2</c:v>
                </c:pt>
                <c:pt idx="1174">
                  <c:v>1.4053082567875373E-2</c:v>
                </c:pt>
                <c:pt idx="1175">
                  <c:v>1.4058005322794576E-2</c:v>
                </c:pt>
                <c:pt idx="1176">
                  <c:v>1.4062936445109553E-2</c:v>
                </c:pt>
                <c:pt idx="1177">
                  <c:v>1.4067875936241168E-2</c:v>
                </c:pt>
                <c:pt idx="1178">
                  <c:v>1.4078333339772452E-2</c:v>
                </c:pt>
                <c:pt idx="1179">
                  <c:v>1.4087717617663557E-2</c:v>
                </c:pt>
                <c:pt idx="1180">
                  <c:v>1.4092698974585999E-2</c:v>
                </c:pt>
                <c:pt idx="1181">
                  <c:v>1.4097688709215989E-2</c:v>
                </c:pt>
                <c:pt idx="1182">
                  <c:v>1.4102686822814474E-2</c:v>
                </c:pt>
                <c:pt idx="1183">
                  <c:v>1.4113264241198655E-2</c:v>
                </c:pt>
                <c:pt idx="1184">
                  <c:v>1.4122763097856884E-2</c:v>
                </c:pt>
                <c:pt idx="1185">
                  <c:v>1.4127803129053795E-2</c:v>
                </c:pt>
                <c:pt idx="1186">
                  <c:v>1.4132851548251956E-2</c:v>
                </c:pt>
                <c:pt idx="1187">
                  <c:v>1.4137908356828356E-2</c:v>
                </c:pt>
                <c:pt idx="1188">
                  <c:v>1.4148605973830903E-2</c:v>
                </c:pt>
                <c:pt idx="1189">
                  <c:v>1.4158219515263509E-2</c:v>
                </c:pt>
                <c:pt idx="1190">
                  <c:v>1.4166150592656074E-2</c:v>
                </c:pt>
                <c:pt idx="1191">
                  <c:v>1.4173541046182963E-2</c:v>
                </c:pt>
                <c:pt idx="1192">
                  <c:v>1.4184359046974489E-2</c:v>
                </c:pt>
                <c:pt idx="1193">
                  <c:v>1.4194087379937327E-2</c:v>
                </c:pt>
                <c:pt idx="1194">
                  <c:v>1.4199244977970527E-2</c:v>
                </c:pt>
                <c:pt idx="1195">
                  <c:v>1.4204410984948179E-2</c:v>
                </c:pt>
                <c:pt idx="1196">
                  <c:v>1.420958540208749E-2</c:v>
                </c:pt>
                <c:pt idx="1197">
                  <c:v>1.4220523973040147E-2</c:v>
                </c:pt>
                <c:pt idx="1198">
                  <c:v>1.4231030141831464E-2</c:v>
                </c:pt>
                <c:pt idx="1199">
                  <c:v>1.4237533039886946E-2</c:v>
                </c:pt>
                <c:pt idx="1200">
                  <c:v>1.4247467725003788E-2</c:v>
                </c:pt>
                <c:pt idx="1201">
                  <c:v>1.4263584825312236E-2</c:v>
                </c:pt>
                <c:pt idx="1202">
                  <c:v>1.4275483586592131E-2</c:v>
                </c:pt>
                <c:pt idx="1203">
                  <c:v>1.4281630798056557E-2</c:v>
                </c:pt>
                <c:pt idx="1204">
                  <c:v>1.4287727166022434E-2</c:v>
                </c:pt>
                <c:pt idx="1205">
                  <c:v>1.4293772682594358E-2</c:v>
                </c:pt>
                <c:pt idx="1206">
                  <c:v>1.4306262659803792E-2</c:v>
                </c:pt>
                <c:pt idx="1207">
                  <c:v>1.4317446078637839E-2</c:v>
                </c:pt>
                <c:pt idx="1208">
                  <c:v>1.4323237220679167E-2</c:v>
                </c:pt>
                <c:pt idx="1209">
                  <c:v>1.432897746439952E-2</c:v>
                </c:pt>
                <c:pt idx="1210">
                  <c:v>1.4334666801725359E-2</c:v>
                </c:pt>
                <c:pt idx="1211">
                  <c:v>1.4346447434751395E-2</c:v>
                </c:pt>
                <c:pt idx="1212">
                  <c:v>1.4356914929385527E-2</c:v>
                </c:pt>
                <c:pt idx="1213">
                  <c:v>1.4362349616321411E-2</c:v>
                </c:pt>
                <c:pt idx="1214">
                  <c:v>1.4367733349385365E-2</c:v>
                </c:pt>
                <c:pt idx="1215">
                  <c:v>1.4373066120725283E-2</c:v>
                </c:pt>
                <c:pt idx="1216">
                  <c:v>1.438413644421292E-2</c:v>
                </c:pt>
                <c:pt idx="1217">
                  <c:v>1.439388742876299E-2</c:v>
                </c:pt>
                <c:pt idx="1218">
                  <c:v>1.4398965271633778E-2</c:v>
                </c:pt>
                <c:pt idx="1219">
                  <c:v>1.4403992104978749E-2</c:v>
                </c:pt>
                <c:pt idx="1220">
                  <c:v>1.4417170050495861E-2</c:v>
                </c:pt>
                <c:pt idx="1221">
                  <c:v>1.442836084640811E-2</c:v>
                </c:pt>
                <c:pt idx="1222">
                  <c:v>1.4433081453428772E-2</c:v>
                </c:pt>
                <c:pt idx="1223">
                  <c:v>1.4437750994826942E-2</c:v>
                </c:pt>
                <c:pt idx="1224">
                  <c:v>1.448965634726079E-2</c:v>
                </c:pt>
                <c:pt idx="1225">
                  <c:v>1.4500004816919662E-2</c:v>
                </c:pt>
                <c:pt idx="1226">
                  <c:v>1.450439102975724E-2</c:v>
                </c:pt>
                <c:pt idx="1227">
                  <c:v>1.4508725698936195E-2</c:v>
                </c:pt>
                <c:pt idx="1228">
                  <c:v>1.4513008816001855E-2</c:v>
                </c:pt>
                <c:pt idx="1229">
                  <c:v>1.4521988930171037E-2</c:v>
                </c:pt>
                <c:pt idx="1230">
                  <c:v>1.4529625600030615E-2</c:v>
                </c:pt>
                <c:pt idx="1231">
                  <c:v>1.4533650833932158E-2</c:v>
                </c:pt>
                <c:pt idx="1232">
                  <c:v>1.4537624466559752E-2</c:v>
                </c:pt>
                <c:pt idx="1233">
                  <c:v>1.4541546489501515E-2</c:v>
                </c:pt>
                <c:pt idx="1234">
                  <c:v>1.4551975676937497E-2</c:v>
                </c:pt>
                <c:pt idx="1235">
                  <c:v>1.4560382171959922E-2</c:v>
                </c:pt>
                <c:pt idx="1236">
                  <c:v>1.4563994363940791E-2</c:v>
                </c:pt>
                <c:pt idx="1237">
                  <c:v>1.4567554888700478E-2</c:v>
                </c:pt>
                <c:pt idx="1238">
                  <c:v>1.4575093724572937E-2</c:v>
                </c:pt>
                <c:pt idx="1239">
                  <c:v>1.4581280146985728E-2</c:v>
                </c:pt>
                <c:pt idx="1240">
                  <c:v>1.4584582210013405E-2</c:v>
                </c:pt>
                <c:pt idx="1241">
                  <c:v>1.4587832555681352E-2</c:v>
                </c:pt>
                <c:pt idx="1242">
                  <c:v>1.4591031175694878E-2</c:v>
                </c:pt>
                <c:pt idx="1243">
                  <c:v>1.4597847852035157E-2</c:v>
                </c:pt>
                <c:pt idx="1244">
                  <c:v>1.460330823314554E-2</c:v>
                </c:pt>
                <c:pt idx="1245">
                  <c:v>1.4606248100050782E-2</c:v>
                </c:pt>
                <c:pt idx="1246">
                  <c:v>1.460913619126164E-2</c:v>
                </c:pt>
                <c:pt idx="1247">
                  <c:v>1.4611972498526018E-2</c:v>
                </c:pt>
                <c:pt idx="1248">
                  <c:v>1.4618065994770056E-2</c:v>
                </c:pt>
                <c:pt idx="1249">
                  <c:v>1.4622799719405877E-2</c:v>
                </c:pt>
                <c:pt idx="1250">
                  <c:v>1.4625376980774877E-2</c:v>
                </c:pt>
                <c:pt idx="1251">
                  <c:v>1.4627902407757732E-2</c:v>
                </c:pt>
                <c:pt idx="1252">
                  <c:v>1.46303759920598E-2</c:v>
                </c:pt>
                <c:pt idx="1253">
                  <c:v>1.4637193278532797E-2</c:v>
                </c:pt>
                <c:pt idx="1254">
                  <c:v>1.464196597846572E-2</c:v>
                </c:pt>
                <c:pt idx="1255">
                  <c:v>1.4644128329808388E-2</c:v>
                </c:pt>
                <c:pt idx="1256">
                  <c:v>1.4646238779618612E-2</c:v>
                </c:pt>
                <c:pt idx="1257">
                  <c:v>1.4650882836520773E-2</c:v>
                </c:pt>
                <c:pt idx="1258">
                  <c:v>1.4654161393703386E-2</c:v>
                </c:pt>
                <c:pt idx="1259">
                  <c:v>1.4656924105047773E-2</c:v>
                </c:pt>
                <c:pt idx="1260">
                  <c:v>1.46605769840024E-2</c:v>
                </c:pt>
                <c:pt idx="1261">
                  <c:v>1.4664223243141714E-2</c:v>
                </c:pt>
                <c:pt idx="1262">
                  <c:v>1.4672091622979602E-2</c:v>
                </c:pt>
                <c:pt idx="1263">
                  <c:v>1.4678742062328621E-2</c:v>
                </c:pt>
                <c:pt idx="1264">
                  <c:v>1.4682355207786749E-2</c:v>
                </c:pt>
                <c:pt idx="1265">
                  <c:v>1.4685961727434374E-2</c:v>
                </c:pt>
                <c:pt idx="1266">
                  <c:v>1.468956162029348E-2</c:v>
                </c:pt>
                <c:pt idx="1267">
                  <c:v>1.4697339303727245E-2</c:v>
                </c:pt>
                <c:pt idx="1268">
                  <c:v>1.4703894903973424E-2</c:v>
                </c:pt>
                <c:pt idx="1269">
                  <c:v>1.4707461647833686E-2</c:v>
                </c:pt>
                <c:pt idx="1270">
                  <c:v>1.4711021759004256E-2</c:v>
                </c:pt>
                <c:pt idx="1271">
                  <c:v>1.4714575236112113E-2</c:v>
                </c:pt>
                <c:pt idx="1272">
                  <c:v>1.4722262101099785E-2</c:v>
                </c:pt>
                <c:pt idx="1273">
                  <c:v>1.4728722786203548E-2</c:v>
                </c:pt>
                <c:pt idx="1274">
                  <c:v>1.4732243078985539E-2</c:v>
                </c:pt>
                <c:pt idx="1275">
                  <c:v>1.4735756731789534E-2</c:v>
                </c:pt>
                <c:pt idx="1276">
                  <c:v>1.473926374359521E-2</c:v>
                </c:pt>
                <c:pt idx="1277">
                  <c:v>1.4746859667348721E-2</c:v>
                </c:pt>
                <c:pt idx="1278">
                  <c:v>1.4753225360897484E-2</c:v>
                </c:pt>
                <c:pt idx="1279">
                  <c:v>1.4756699152627031E-2</c:v>
                </c:pt>
                <c:pt idx="1280">
                  <c:v>1.4760166297203196E-2</c:v>
                </c:pt>
                <c:pt idx="1281">
                  <c:v>1.4763626793727804E-2</c:v>
                </c:pt>
                <c:pt idx="1282">
                  <c:v>1.4771131652918386E-2</c:v>
                </c:pt>
                <c:pt idx="1283">
                  <c:v>1.4777402278081019E-2</c:v>
                </c:pt>
                <c:pt idx="1284">
                  <c:v>1.4780829518657085E-2</c:v>
                </c:pt>
                <c:pt idx="1285">
                  <c:v>1.4784250104866635E-2</c:v>
                </c:pt>
                <c:pt idx="1286">
                  <c:v>1.4787664035849276E-2</c:v>
                </c:pt>
                <c:pt idx="1287">
                  <c:v>1.4795077706403578E-2</c:v>
                </c:pt>
                <c:pt idx="1288">
                  <c:v>1.4801253186054384E-2</c:v>
                </c:pt>
                <c:pt idx="1289">
                  <c:v>1.480463382493848E-2</c:v>
                </c:pt>
                <c:pt idx="1290">
                  <c:v>1.4808007802440603E-2</c:v>
                </c:pt>
                <c:pt idx="1291">
                  <c:v>1.4811375117422714E-2</c:v>
                </c:pt>
                <c:pt idx="1292">
                  <c:v>1.4818697474546515E-2</c:v>
                </c:pt>
                <c:pt idx="1293">
                  <c:v>1.4824777731161545E-2</c:v>
                </c:pt>
                <c:pt idx="1294">
                  <c:v>1.4828111717853013E-2</c:v>
                </c:pt>
                <c:pt idx="1295">
                  <c:v>1.4831439035789443E-2</c:v>
                </c:pt>
                <c:pt idx="1296">
                  <c:v>1.4834759684110504E-2</c:v>
                </c:pt>
                <c:pt idx="1297">
                  <c:v>1.4841990602424786E-2</c:v>
                </c:pt>
                <c:pt idx="1298">
                  <c:v>1.484797555810567E-2</c:v>
                </c:pt>
                <c:pt idx="1299">
                  <c:v>1.4851262841666279E-2</c:v>
                </c:pt>
                <c:pt idx="1300">
                  <c:v>1.4854543449296582E-2</c:v>
                </c:pt>
                <c:pt idx="1301">
                  <c:v>1.485781737969861E-2</c:v>
                </c:pt>
                <c:pt idx="1302">
                  <c:v>1.4864956733235218E-2</c:v>
                </c:pt>
                <c:pt idx="1303">
                  <c:v>1.4870846309798168E-2</c:v>
                </c:pt>
                <c:pt idx="1304">
                  <c:v>1.4874086839078322E-2</c:v>
                </c:pt>
                <c:pt idx="1305">
                  <c:v>1.4877320684994134E-2</c:v>
                </c:pt>
                <c:pt idx="1306">
                  <c:v>1.4880547846487407E-2</c:v>
                </c:pt>
                <c:pt idx="1307">
                  <c:v>1.4887595508491239E-2</c:v>
                </c:pt>
                <c:pt idx="1308">
                  <c:v>1.4893389627246182E-2</c:v>
                </c:pt>
                <c:pt idx="1309">
                  <c:v>1.4896583350856521E-2</c:v>
                </c:pt>
                <c:pt idx="1310">
                  <c:v>1.4899770383729362E-2</c:v>
                </c:pt>
                <c:pt idx="1311">
                  <c:v>1.4902950724844592E-2</c:v>
                </c:pt>
                <c:pt idx="1312">
                  <c:v>1.4909906567889633E-2</c:v>
                </c:pt>
                <c:pt idx="1313">
                  <c:v>1.4915605150032313E-2</c:v>
                </c:pt>
                <c:pt idx="1314">
                  <c:v>1.4918752016315096E-2</c:v>
                </c:pt>
                <c:pt idx="1315">
                  <c:v>1.4921892184525328E-2</c:v>
                </c:pt>
                <c:pt idx="1316">
                  <c:v>1.4925025653364952E-2</c:v>
                </c:pt>
                <c:pt idx="1317">
                  <c:v>1.4931889549459636E-2</c:v>
                </c:pt>
                <c:pt idx="1318">
                  <c:v>1.4937492515867287E-2</c:v>
                </c:pt>
                <c:pt idx="1319">
                  <c:v>1.4940592472883152E-2</c:v>
                </c:pt>
                <c:pt idx="1320">
                  <c:v>1.4943685724373318E-2</c:v>
                </c:pt>
                <c:pt idx="1321">
                  <c:v>1.494677226915786E-2</c:v>
                </c:pt>
                <c:pt idx="1322">
                  <c:v>1.4953544089619053E-2</c:v>
                </c:pt>
                <c:pt idx="1323">
                  <c:v>1.4958977948904774E-2</c:v>
                </c:pt>
                <c:pt idx="1324">
                  <c:v>1.4961896847542781E-2</c:v>
                </c:pt>
                <c:pt idx="1325">
                  <c:v>1.4964828125168198E-2</c:v>
                </c:pt>
                <c:pt idx="1326">
                  <c:v>1.4967771784000097E-2</c:v>
                </c:pt>
                <c:pt idx="1327">
                  <c:v>1.4976127283135075E-2</c:v>
                </c:pt>
                <c:pt idx="1328">
                  <c:v>1.498267586973046E-2</c:v>
                </c:pt>
                <c:pt idx="1329">
                  <c:v>1.4985693859823502E-2</c:v>
                </c:pt>
                <c:pt idx="1330">
                  <c:v>1.4988724246010283E-2</c:v>
                </c:pt>
                <c:pt idx="1331">
                  <c:v>1.4995450926020091E-2</c:v>
                </c:pt>
                <c:pt idx="1332">
                  <c:v>1.5000969791702942E-2</c:v>
                </c:pt>
                <c:pt idx="1333">
                  <c:v>1.5004062189085909E-2</c:v>
                </c:pt>
                <c:pt idx="1334">
                  <c:v>1.5007166995013463E-2</c:v>
                </c:pt>
                <c:pt idx="1335">
                  <c:v>1.5010284211743007E-2</c:v>
                </c:pt>
                <c:pt idx="1336">
                  <c:v>1.5017186414309299E-2</c:v>
                </c:pt>
                <c:pt idx="1337">
                  <c:v>1.5022877228212618E-2</c:v>
                </c:pt>
                <c:pt idx="1338">
                  <c:v>1.5026056530389336E-2</c:v>
                </c:pt>
                <c:pt idx="1339">
                  <c:v>1.5029248255918018E-2</c:v>
                </c:pt>
                <c:pt idx="1340">
                  <c:v>1.5032452407177524E-2</c:v>
                </c:pt>
                <c:pt idx="1341">
                  <c:v>1.5039530393591039E-2</c:v>
                </c:pt>
                <c:pt idx="1342">
                  <c:v>1.5045393310406531E-2</c:v>
                </c:pt>
                <c:pt idx="1343">
                  <c:v>1.5048659621552902E-2</c:v>
                </c:pt>
                <c:pt idx="1344">
                  <c:v>1.5051938370980046E-2</c:v>
                </c:pt>
                <c:pt idx="1345">
                  <c:v>1.5055229560945422E-2</c:v>
                </c:pt>
                <c:pt idx="1346">
                  <c:v>1.5062483593916515E-2</c:v>
                </c:pt>
                <c:pt idx="1347">
                  <c:v>1.506851876891948E-2</c:v>
                </c:pt>
                <c:pt idx="1348">
                  <c:v>1.507187219357262E-2</c:v>
                </c:pt>
                <c:pt idx="1349">
                  <c:v>1.5075238071633711E-2</c:v>
                </c:pt>
                <c:pt idx="1350">
                  <c:v>1.5078616405321684E-2</c:v>
                </c:pt>
                <c:pt idx="1351">
                  <c:v>1.5088072984204058E-2</c:v>
                </c:pt>
                <c:pt idx="1352">
                  <c:v>1.5095694981000187E-2</c:v>
                </c:pt>
                <c:pt idx="1353">
                  <c:v>1.5099148092871799E-2</c:v>
                </c:pt>
                <c:pt idx="1354">
                  <c:v>1.510261367517776E-2</c:v>
                </c:pt>
                <c:pt idx="1355">
                  <c:v>1.5110220593789551E-2</c:v>
                </c:pt>
                <c:pt idx="1356">
                  <c:v>1.5116600753713155E-2</c:v>
                </c:pt>
                <c:pt idx="1357">
                  <c:v>1.5120128721306381E-2</c:v>
                </c:pt>
                <c:pt idx="1358">
                  <c:v>1.5123669172603356E-2</c:v>
                </c:pt>
                <c:pt idx="1359">
                  <c:v>1.5127222109503203E-2</c:v>
                </c:pt>
                <c:pt idx="1360">
                  <c:v>1.5135005869729462E-2</c:v>
                </c:pt>
                <c:pt idx="1361">
                  <c:v>1.5141558757611882E-2</c:v>
                </c:pt>
                <c:pt idx="1362">
                  <c:v>1.5145174155597718E-2</c:v>
                </c:pt>
                <c:pt idx="1363">
                  <c:v>1.5148802052375862E-2</c:v>
                </c:pt>
                <c:pt idx="1364">
                  <c:v>1.515244245003918E-2</c:v>
                </c:pt>
                <c:pt idx="1365">
                  <c:v>1.5160403319552681E-2</c:v>
                </c:pt>
                <c:pt idx="1366">
                  <c:v>1.5167129093380654E-2</c:v>
                </c:pt>
                <c:pt idx="1367">
                  <c:v>1.5170832028384132E-2</c:v>
                </c:pt>
                <c:pt idx="1368">
                  <c:v>1.5174547477207883E-2</c:v>
                </c:pt>
                <c:pt idx="1369">
                  <c:v>1.5178275442429261E-2</c:v>
                </c:pt>
                <c:pt idx="1370">
                  <c:v>1.5186413690101786E-2</c:v>
                </c:pt>
                <c:pt idx="1371">
                  <c:v>1.5193312508501573E-2</c:v>
                </c:pt>
                <c:pt idx="1372">
                  <c:v>1.5197103087387488E-2</c:v>
                </c:pt>
                <c:pt idx="1373">
                  <c:v>1.5200906195700623E-2</c:v>
                </c:pt>
                <c:pt idx="1374">
                  <c:v>1.5204721835419942E-2</c:v>
                </c:pt>
                <c:pt idx="1375">
                  <c:v>1.5213037731768053E-2</c:v>
                </c:pt>
                <c:pt idx="1376">
                  <c:v>1.5220109753959328E-2</c:v>
                </c:pt>
                <c:pt idx="1377">
                  <c:v>1.5223988084580854E-2</c:v>
                </c:pt>
                <c:pt idx="1378">
                  <c:v>1.5227878959797998E-2</c:v>
                </c:pt>
                <c:pt idx="1379">
                  <c:v>1.5231782382028316E-2</c:v>
                </c:pt>
                <c:pt idx="1380">
                  <c:v>1.5240276198635124E-2</c:v>
                </c:pt>
                <c:pt idx="1381">
                  <c:v>1.524752158484937E-2</c:v>
                </c:pt>
                <c:pt idx="1382">
                  <c:v>1.5251487775100717E-2</c:v>
                </c:pt>
                <c:pt idx="1383">
                  <c:v>1.5255466525554701E-2</c:v>
                </c:pt>
                <c:pt idx="1384">
                  <c:v>1.5259457838509962E-2</c:v>
                </c:pt>
                <c:pt idx="1385">
                  <c:v>1.5268129848503321E-2</c:v>
                </c:pt>
                <c:pt idx="1386">
                  <c:v>1.5275127117104603E-2</c:v>
                </c:pt>
                <c:pt idx="1387">
                  <c:v>1.5278340250149123E-2</c:v>
                </c:pt>
                <c:pt idx="1388">
                  <c:v>1.5281569347693589E-2</c:v>
                </c:pt>
                <c:pt idx="1389">
                  <c:v>1.5284814412875047E-2</c:v>
                </c:pt>
                <c:pt idx="1390">
                  <c:v>1.5292007306565786E-2</c:v>
                </c:pt>
                <c:pt idx="1391">
                  <c:v>1.529795440317089E-2</c:v>
                </c:pt>
                <c:pt idx="1392">
                  <c:v>1.5301279347006253E-2</c:v>
                </c:pt>
                <c:pt idx="1393">
                  <c:v>1.5304620275105322E-2</c:v>
                </c:pt>
                <c:pt idx="1394">
                  <c:v>1.5307977189846606E-2</c:v>
                </c:pt>
                <c:pt idx="1395">
                  <c:v>1.5317426936594157E-2</c:v>
                </c:pt>
                <c:pt idx="1396">
                  <c:v>1.532500166399702E-2</c:v>
                </c:pt>
                <c:pt idx="1397">
                  <c:v>1.5328454558372347E-2</c:v>
                </c:pt>
                <c:pt idx="1398">
                  <c:v>1.5331923458974207E-2</c:v>
                </c:pt>
                <c:pt idx="1399">
                  <c:v>1.5339568199897775E-2</c:v>
                </c:pt>
                <c:pt idx="1400">
                  <c:v>1.5345959180838963E-2</c:v>
                </c:pt>
                <c:pt idx="1401">
                  <c:v>1.5349508154998425E-2</c:v>
                </c:pt>
                <c:pt idx="1402">
                  <c:v>1.5353073152330853E-2</c:v>
                </c:pt>
                <c:pt idx="1403">
                  <c:v>1.535665417565364E-2</c:v>
                </c:pt>
                <c:pt idx="1404">
                  <c:v>1.5364525355358384E-2</c:v>
                </c:pt>
                <c:pt idx="1405">
                  <c:v>1.5371138583726587E-2</c:v>
                </c:pt>
                <c:pt idx="1406">
                  <c:v>1.5374799778668886E-2</c:v>
                </c:pt>
                <c:pt idx="1407">
                  <c:v>1.5378477016308194E-2</c:v>
                </c:pt>
                <c:pt idx="1408">
                  <c:v>1.5382170299502545E-2</c:v>
                </c:pt>
                <c:pt idx="1409">
                  <c:v>1.5390268263831594E-2</c:v>
                </c:pt>
                <c:pt idx="1410">
                  <c:v>1.5397103944543114E-2</c:v>
                </c:pt>
                <c:pt idx="1411">
                  <c:v>1.5400877497857865E-2</c:v>
                </c:pt>
                <c:pt idx="1412">
                  <c:v>1.540466711383396E-2</c:v>
                </c:pt>
                <c:pt idx="1413">
                  <c:v>1.5408472795049054E-2</c:v>
                </c:pt>
                <c:pt idx="1414">
                  <c:v>1.5416797891364752E-2</c:v>
                </c:pt>
                <c:pt idx="1415">
                  <c:v>1.5423856229974964E-2</c:v>
                </c:pt>
                <c:pt idx="1416">
                  <c:v>1.542774228041147E-2</c:v>
                </c:pt>
                <c:pt idx="1417">
                  <c:v>1.5431644413193304E-2</c:v>
                </c:pt>
                <c:pt idx="1418">
                  <c:v>1.5435562631178431E-2</c:v>
                </c:pt>
                <c:pt idx="1419">
                  <c:v>1.5446432661936405E-2</c:v>
                </c:pt>
                <c:pt idx="1420">
                  <c:v>1.5455395098611685E-2</c:v>
                </c:pt>
                <c:pt idx="1421">
                  <c:v>1.5459409887508073E-2</c:v>
                </c:pt>
                <c:pt idx="1422">
                  <c:v>1.5463440781691458E-2</c:v>
                </c:pt>
                <c:pt idx="1423">
                  <c:v>1.547222119155401E-2</c:v>
                </c:pt>
                <c:pt idx="1424">
                  <c:v>1.5479725466811842E-2</c:v>
                </c:pt>
                <c:pt idx="1425">
                  <c:v>1.5483836929657069E-2</c:v>
                </c:pt>
                <c:pt idx="1426">
                  <c:v>1.5487964514810736E-2</c:v>
                </c:pt>
                <c:pt idx="1427">
                  <c:v>1.5492108225150547E-2</c:v>
                </c:pt>
                <c:pt idx="1428">
                  <c:v>1.5501116820377032E-2</c:v>
                </c:pt>
                <c:pt idx="1429">
                  <c:v>1.5508844376335465E-2</c:v>
                </c:pt>
                <c:pt idx="1430">
                  <c:v>1.5513068755896659E-2</c:v>
                </c:pt>
                <c:pt idx="1431">
                  <c:v>1.5517309277995089E-2</c:v>
                </c:pt>
                <c:pt idx="1432">
                  <c:v>1.5521565945488607E-2</c:v>
                </c:pt>
                <c:pt idx="1433">
                  <c:v>1.5530803080841865E-2</c:v>
                </c:pt>
                <c:pt idx="1434">
                  <c:v>1.5538754126926749E-2</c:v>
                </c:pt>
                <c:pt idx="1435">
                  <c:v>1.554309156470067E-2</c:v>
                </c:pt>
                <c:pt idx="1436">
                  <c:v>1.5547445165215791E-2</c:v>
                </c:pt>
                <c:pt idx="1437">
                  <c:v>1.5551814931369689E-2</c:v>
                </c:pt>
                <c:pt idx="1438">
                  <c:v>1.5561280963804273E-2</c:v>
                </c:pt>
                <c:pt idx="1439">
                  <c:v>1.556945571068701E-2</c:v>
                </c:pt>
                <c:pt idx="1440">
                  <c:v>1.5573906348780095E-2</c:v>
                </c:pt>
                <c:pt idx="1441">
                  <c:v>1.5580951834017809E-2</c:v>
                </c:pt>
                <c:pt idx="1442">
                  <c:v>1.5592551465487324E-2</c:v>
                </c:pt>
                <c:pt idx="1443">
                  <c:v>1.5600950124798677E-2</c:v>
                </c:pt>
                <c:pt idx="1444">
                  <c:v>1.5605514106156512E-2</c:v>
                </c:pt>
                <c:pt idx="1445">
                  <c:v>1.5610094290942957E-2</c:v>
                </c:pt>
                <c:pt idx="1446">
                  <c:v>1.5614690682375419E-2</c:v>
                </c:pt>
                <c:pt idx="1447">
                  <c:v>1.5624615587643054E-2</c:v>
                </c:pt>
                <c:pt idx="1448">
                  <c:v>1.5633238372159464E-2</c:v>
                </c:pt>
                <c:pt idx="1449">
                  <c:v>1.5637090135702577E-2</c:v>
                </c:pt>
                <c:pt idx="1450">
                  <c:v>1.5642035380518726E-2</c:v>
                </c:pt>
                <c:pt idx="1451">
                  <c:v>1.5650245779506911E-2</c:v>
                </c:pt>
                <c:pt idx="1452">
                  <c:v>1.5656016767484401E-2</c:v>
                </c:pt>
                <c:pt idx="1453">
                  <c:v>1.5659307180711297E-2</c:v>
                </c:pt>
                <c:pt idx="1454">
                  <c:v>1.5662636461877037E-2</c:v>
                </c:pt>
                <c:pt idx="1455">
                  <c:v>1.5666004618036029E-2</c:v>
                </c:pt>
                <c:pt idx="1456">
                  <c:v>1.5673552887269012E-2</c:v>
                </c:pt>
                <c:pt idx="1457">
                  <c:v>1.5679866127491275E-2</c:v>
                </c:pt>
                <c:pt idx="1458">
                  <c:v>1.5683428760404971E-2</c:v>
                </c:pt>
                <c:pt idx="1459">
                  <c:v>1.5687030309059258E-2</c:v>
                </c:pt>
                <c:pt idx="1460">
                  <c:v>1.5690670780588511E-2</c:v>
                </c:pt>
                <c:pt idx="1461">
                  <c:v>1.5698766037316788E-2</c:v>
                </c:pt>
                <c:pt idx="1462">
                  <c:v>1.5705622030986258E-2</c:v>
                </c:pt>
                <c:pt idx="1463">
                  <c:v>1.5709457219068343E-2</c:v>
                </c:pt>
                <c:pt idx="1464">
                  <c:v>1.5713331371032604E-2</c:v>
                </c:pt>
                <c:pt idx="1465">
                  <c:v>1.5717244493973256E-2</c:v>
                </c:pt>
                <c:pt idx="1466">
                  <c:v>1.5725887581075966E-2</c:v>
                </c:pt>
                <c:pt idx="1467">
                  <c:v>1.5733286831431697E-2</c:v>
                </c:pt>
                <c:pt idx="1468">
                  <c:v>1.5737394911872555E-2</c:v>
                </c:pt>
                <c:pt idx="1469">
                  <c:v>1.5741542004616731E-2</c:v>
                </c:pt>
                <c:pt idx="1470">
                  <c:v>1.5745728116478917E-2</c:v>
                </c:pt>
                <c:pt idx="1471">
                  <c:v>1.5754919881531319E-2</c:v>
                </c:pt>
                <c:pt idx="1472">
                  <c:v>1.576286289431552E-2</c:v>
                </c:pt>
                <c:pt idx="1473">
                  <c:v>1.5767244206023913E-2</c:v>
                </c:pt>
                <c:pt idx="1474">
                  <c:v>1.5771664578576951E-2</c:v>
                </c:pt>
                <c:pt idx="1475">
                  <c:v>1.5776124018908908E-2</c:v>
                </c:pt>
                <c:pt idx="1476">
                  <c:v>1.5785865313989522E-2</c:v>
                </c:pt>
                <c:pt idx="1477">
                  <c:v>1.5794352597315625E-2</c:v>
                </c:pt>
                <c:pt idx="1478">
                  <c:v>1.5799007481079125E-2</c:v>
                </c:pt>
                <c:pt idx="1479">
                  <c:v>1.580370147450802E-2</c:v>
                </c:pt>
                <c:pt idx="1480">
                  <c:v>1.5808434584576956E-2</c:v>
                </c:pt>
                <c:pt idx="1481">
                  <c:v>1.5818726266720085E-2</c:v>
                </c:pt>
                <c:pt idx="1482">
                  <c:v>1.5827758331419618E-2</c:v>
                </c:pt>
                <c:pt idx="1483">
                  <c:v>1.5832687129823966E-2</c:v>
                </c:pt>
                <c:pt idx="1484">
                  <c:v>1.5837655087074611E-2</c:v>
                </c:pt>
                <c:pt idx="1485">
                  <c:v>1.5842662210105739E-2</c:v>
                </c:pt>
                <c:pt idx="1486">
                  <c:v>1.5856423409788045E-2</c:v>
                </c:pt>
                <c:pt idx="1487">
                  <c:v>1.5868285559308155E-2</c:v>
                </c:pt>
                <c:pt idx="1488">
                  <c:v>1.5873527825454412E-2</c:v>
                </c:pt>
                <c:pt idx="1489">
                  <c:v>1.5878809306781611E-2</c:v>
                </c:pt>
                <c:pt idx="1490">
                  <c:v>1.5890204355929263E-2</c:v>
                </c:pt>
                <c:pt idx="1491">
                  <c:v>1.5900327526867389E-2</c:v>
                </c:pt>
                <c:pt idx="1492">
                  <c:v>1.5905805191114664E-2</c:v>
                </c:pt>
                <c:pt idx="1493">
                  <c:v>1.5911322113308656E-2</c:v>
                </c:pt>
                <c:pt idx="1494">
                  <c:v>1.5916878300504082E-2</c:v>
                </c:pt>
                <c:pt idx="1495">
                  <c:v>1.5928826340737876E-2</c:v>
                </c:pt>
                <c:pt idx="1496">
                  <c:v>1.5939495842743175E-2</c:v>
                </c:pt>
                <c:pt idx="1497">
                  <c:v>1.5945248462478641E-2</c:v>
                </c:pt>
                <c:pt idx="1498">
                  <c:v>1.5951040390061285E-2</c:v>
                </c:pt>
                <c:pt idx="1499">
                  <c:v>1.5956871632984707E-2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'USD Forwards'!$H$14</c:f>
              <c:strCache>
                <c:ptCount val="1"/>
                <c:pt idx="0">
                  <c:v>USD3ML</c:v>
                </c:pt>
              </c:strCache>
            </c:strRef>
          </c:tx>
          <c:marker>
            <c:symbol val="none"/>
          </c:marker>
          <c:cat>
            <c:numRef>
              <c:f>'USD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42454</c:v>
                </c:pt>
                <c:pt idx="26">
                  <c:v>42457</c:v>
                </c:pt>
                <c:pt idx="27">
                  <c:v>42458</c:v>
                </c:pt>
                <c:pt idx="28">
                  <c:v>42459</c:v>
                </c:pt>
                <c:pt idx="29">
                  <c:v>42460</c:v>
                </c:pt>
                <c:pt idx="30">
                  <c:v>42461</c:v>
                </c:pt>
                <c:pt idx="31">
                  <c:v>42464</c:v>
                </c:pt>
                <c:pt idx="32">
                  <c:v>42465</c:v>
                </c:pt>
                <c:pt idx="33">
                  <c:v>42466</c:v>
                </c:pt>
                <c:pt idx="34">
                  <c:v>42467</c:v>
                </c:pt>
                <c:pt idx="35">
                  <c:v>42468</c:v>
                </c:pt>
                <c:pt idx="36">
                  <c:v>42471</c:v>
                </c:pt>
                <c:pt idx="37">
                  <c:v>42472</c:v>
                </c:pt>
                <c:pt idx="38">
                  <c:v>42473</c:v>
                </c:pt>
                <c:pt idx="39">
                  <c:v>42474</c:v>
                </c:pt>
                <c:pt idx="40">
                  <c:v>42475</c:v>
                </c:pt>
                <c:pt idx="41">
                  <c:v>42478</c:v>
                </c:pt>
                <c:pt idx="42">
                  <c:v>42479</c:v>
                </c:pt>
                <c:pt idx="43">
                  <c:v>42480</c:v>
                </c:pt>
                <c:pt idx="44">
                  <c:v>42481</c:v>
                </c:pt>
                <c:pt idx="45">
                  <c:v>42482</c:v>
                </c:pt>
                <c:pt idx="46">
                  <c:v>42485</c:v>
                </c:pt>
                <c:pt idx="47">
                  <c:v>42486</c:v>
                </c:pt>
                <c:pt idx="48">
                  <c:v>42487</c:v>
                </c:pt>
                <c:pt idx="49">
                  <c:v>42488</c:v>
                </c:pt>
                <c:pt idx="50">
                  <c:v>42489</c:v>
                </c:pt>
                <c:pt idx="51">
                  <c:v>42492</c:v>
                </c:pt>
                <c:pt idx="52">
                  <c:v>42493</c:v>
                </c:pt>
                <c:pt idx="53">
                  <c:v>42494</c:v>
                </c:pt>
                <c:pt idx="54">
                  <c:v>42495</c:v>
                </c:pt>
                <c:pt idx="55">
                  <c:v>42496</c:v>
                </c:pt>
                <c:pt idx="56">
                  <c:v>42499</c:v>
                </c:pt>
                <c:pt idx="57">
                  <c:v>42500</c:v>
                </c:pt>
                <c:pt idx="58">
                  <c:v>42501</c:v>
                </c:pt>
                <c:pt idx="59">
                  <c:v>42502</c:v>
                </c:pt>
                <c:pt idx="60">
                  <c:v>42503</c:v>
                </c:pt>
                <c:pt idx="61">
                  <c:v>42506</c:v>
                </c:pt>
                <c:pt idx="62">
                  <c:v>42507</c:v>
                </c:pt>
                <c:pt idx="63">
                  <c:v>42508</c:v>
                </c:pt>
                <c:pt idx="64">
                  <c:v>42509</c:v>
                </c:pt>
                <c:pt idx="65">
                  <c:v>42510</c:v>
                </c:pt>
                <c:pt idx="66">
                  <c:v>42513</c:v>
                </c:pt>
                <c:pt idx="67">
                  <c:v>42514</c:v>
                </c:pt>
                <c:pt idx="68">
                  <c:v>42515</c:v>
                </c:pt>
                <c:pt idx="69">
                  <c:v>42516</c:v>
                </c:pt>
                <c:pt idx="70">
                  <c:v>42517</c:v>
                </c:pt>
                <c:pt idx="71">
                  <c:v>42521</c:v>
                </c:pt>
                <c:pt idx="72">
                  <c:v>42522</c:v>
                </c:pt>
                <c:pt idx="73">
                  <c:v>42523</c:v>
                </c:pt>
                <c:pt idx="74">
                  <c:v>42524</c:v>
                </c:pt>
                <c:pt idx="75">
                  <c:v>42527</c:v>
                </c:pt>
                <c:pt idx="76">
                  <c:v>42528</c:v>
                </c:pt>
                <c:pt idx="77">
                  <c:v>42529</c:v>
                </c:pt>
                <c:pt idx="78">
                  <c:v>42530</c:v>
                </c:pt>
                <c:pt idx="79">
                  <c:v>42531</c:v>
                </c:pt>
                <c:pt idx="80">
                  <c:v>42534</c:v>
                </c:pt>
                <c:pt idx="81">
                  <c:v>42535</c:v>
                </c:pt>
                <c:pt idx="82">
                  <c:v>42536</c:v>
                </c:pt>
                <c:pt idx="83">
                  <c:v>42537</c:v>
                </c:pt>
                <c:pt idx="84">
                  <c:v>42538</c:v>
                </c:pt>
                <c:pt idx="85">
                  <c:v>42541</c:v>
                </c:pt>
                <c:pt idx="86">
                  <c:v>42542</c:v>
                </c:pt>
                <c:pt idx="87">
                  <c:v>42543</c:v>
                </c:pt>
                <c:pt idx="88">
                  <c:v>42544</c:v>
                </c:pt>
                <c:pt idx="89">
                  <c:v>42545</c:v>
                </c:pt>
                <c:pt idx="90">
                  <c:v>42548</c:v>
                </c:pt>
                <c:pt idx="91">
                  <c:v>42549</c:v>
                </c:pt>
                <c:pt idx="92">
                  <c:v>42550</c:v>
                </c:pt>
                <c:pt idx="93">
                  <c:v>42551</c:v>
                </c:pt>
                <c:pt idx="94">
                  <c:v>42552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42619</c:v>
                </c:pt>
                <c:pt idx="140">
                  <c:v>42620</c:v>
                </c:pt>
                <c:pt idx="141">
                  <c:v>42621</c:v>
                </c:pt>
                <c:pt idx="142">
                  <c:v>42622</c:v>
                </c:pt>
                <c:pt idx="143">
                  <c:v>42625</c:v>
                </c:pt>
                <c:pt idx="144">
                  <c:v>42626</c:v>
                </c:pt>
                <c:pt idx="145">
                  <c:v>42627</c:v>
                </c:pt>
                <c:pt idx="146">
                  <c:v>42628</c:v>
                </c:pt>
                <c:pt idx="147">
                  <c:v>42629</c:v>
                </c:pt>
                <c:pt idx="148">
                  <c:v>42632</c:v>
                </c:pt>
                <c:pt idx="149">
                  <c:v>42633</c:v>
                </c:pt>
                <c:pt idx="150">
                  <c:v>42634</c:v>
                </c:pt>
                <c:pt idx="151">
                  <c:v>42635</c:v>
                </c:pt>
                <c:pt idx="152">
                  <c:v>42636</c:v>
                </c:pt>
                <c:pt idx="153">
                  <c:v>42639</c:v>
                </c:pt>
                <c:pt idx="154">
                  <c:v>42640</c:v>
                </c:pt>
                <c:pt idx="155">
                  <c:v>42641</c:v>
                </c:pt>
                <c:pt idx="156">
                  <c:v>42642</c:v>
                </c:pt>
                <c:pt idx="157">
                  <c:v>42643</c:v>
                </c:pt>
                <c:pt idx="158">
                  <c:v>42646</c:v>
                </c:pt>
                <c:pt idx="159">
                  <c:v>42647</c:v>
                </c:pt>
                <c:pt idx="160">
                  <c:v>42648</c:v>
                </c:pt>
                <c:pt idx="161">
                  <c:v>42649</c:v>
                </c:pt>
                <c:pt idx="162">
                  <c:v>42650</c:v>
                </c:pt>
                <c:pt idx="163">
                  <c:v>42654</c:v>
                </c:pt>
                <c:pt idx="164">
                  <c:v>42655</c:v>
                </c:pt>
                <c:pt idx="165">
                  <c:v>42656</c:v>
                </c:pt>
                <c:pt idx="166">
                  <c:v>42657</c:v>
                </c:pt>
                <c:pt idx="167">
                  <c:v>42660</c:v>
                </c:pt>
                <c:pt idx="168">
                  <c:v>42661</c:v>
                </c:pt>
                <c:pt idx="169">
                  <c:v>42662</c:v>
                </c:pt>
                <c:pt idx="170">
                  <c:v>42663</c:v>
                </c:pt>
                <c:pt idx="171">
                  <c:v>42664</c:v>
                </c:pt>
                <c:pt idx="172">
                  <c:v>42667</c:v>
                </c:pt>
                <c:pt idx="173">
                  <c:v>42668</c:v>
                </c:pt>
                <c:pt idx="174">
                  <c:v>42669</c:v>
                </c:pt>
                <c:pt idx="175">
                  <c:v>42670</c:v>
                </c:pt>
                <c:pt idx="176">
                  <c:v>42671</c:v>
                </c:pt>
                <c:pt idx="177">
                  <c:v>42674</c:v>
                </c:pt>
                <c:pt idx="178">
                  <c:v>42675</c:v>
                </c:pt>
                <c:pt idx="179">
                  <c:v>42676</c:v>
                </c:pt>
                <c:pt idx="180">
                  <c:v>42677</c:v>
                </c:pt>
                <c:pt idx="181">
                  <c:v>42678</c:v>
                </c:pt>
                <c:pt idx="182">
                  <c:v>42681</c:v>
                </c:pt>
                <c:pt idx="183">
                  <c:v>42682</c:v>
                </c:pt>
                <c:pt idx="184">
                  <c:v>42683</c:v>
                </c:pt>
                <c:pt idx="185">
                  <c:v>42684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42699</c:v>
                </c:pt>
                <c:pt idx="195">
                  <c:v>42702</c:v>
                </c:pt>
                <c:pt idx="196">
                  <c:v>42703</c:v>
                </c:pt>
                <c:pt idx="197">
                  <c:v>42704</c:v>
                </c:pt>
                <c:pt idx="198">
                  <c:v>42705</c:v>
                </c:pt>
                <c:pt idx="199">
                  <c:v>42706</c:v>
                </c:pt>
                <c:pt idx="200">
                  <c:v>42709</c:v>
                </c:pt>
                <c:pt idx="201">
                  <c:v>42710</c:v>
                </c:pt>
                <c:pt idx="202">
                  <c:v>42711</c:v>
                </c:pt>
                <c:pt idx="203">
                  <c:v>42712</c:v>
                </c:pt>
                <c:pt idx="204">
                  <c:v>42713</c:v>
                </c:pt>
                <c:pt idx="205">
                  <c:v>42716</c:v>
                </c:pt>
                <c:pt idx="206">
                  <c:v>42717</c:v>
                </c:pt>
                <c:pt idx="207">
                  <c:v>42718</c:v>
                </c:pt>
                <c:pt idx="208">
                  <c:v>42719</c:v>
                </c:pt>
                <c:pt idx="209">
                  <c:v>42720</c:v>
                </c:pt>
                <c:pt idx="210">
                  <c:v>42723</c:v>
                </c:pt>
                <c:pt idx="211">
                  <c:v>42724</c:v>
                </c:pt>
                <c:pt idx="212">
                  <c:v>42725</c:v>
                </c:pt>
                <c:pt idx="213">
                  <c:v>42726</c:v>
                </c:pt>
                <c:pt idx="214">
                  <c:v>42727</c:v>
                </c:pt>
                <c:pt idx="215">
                  <c:v>42731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42752</c:v>
                </c:pt>
                <c:pt idx="229">
                  <c:v>42753</c:v>
                </c:pt>
                <c:pt idx="230">
                  <c:v>42754</c:v>
                </c:pt>
                <c:pt idx="231">
                  <c:v>42755</c:v>
                </c:pt>
                <c:pt idx="232">
                  <c:v>42758</c:v>
                </c:pt>
                <c:pt idx="233">
                  <c:v>42759</c:v>
                </c:pt>
                <c:pt idx="234">
                  <c:v>42760</c:v>
                </c:pt>
                <c:pt idx="235">
                  <c:v>42761</c:v>
                </c:pt>
                <c:pt idx="236">
                  <c:v>42762</c:v>
                </c:pt>
                <c:pt idx="237">
                  <c:v>42765</c:v>
                </c:pt>
                <c:pt idx="238">
                  <c:v>42766</c:v>
                </c:pt>
                <c:pt idx="239">
                  <c:v>42767</c:v>
                </c:pt>
                <c:pt idx="240">
                  <c:v>42768</c:v>
                </c:pt>
                <c:pt idx="241">
                  <c:v>42769</c:v>
                </c:pt>
                <c:pt idx="242">
                  <c:v>42772</c:v>
                </c:pt>
                <c:pt idx="243">
                  <c:v>42773</c:v>
                </c:pt>
                <c:pt idx="244">
                  <c:v>42774</c:v>
                </c:pt>
                <c:pt idx="245">
                  <c:v>42775</c:v>
                </c:pt>
                <c:pt idx="246">
                  <c:v>42776</c:v>
                </c:pt>
                <c:pt idx="247">
                  <c:v>42779</c:v>
                </c:pt>
                <c:pt idx="248">
                  <c:v>42780</c:v>
                </c:pt>
                <c:pt idx="249">
                  <c:v>42781</c:v>
                </c:pt>
                <c:pt idx="250">
                  <c:v>42782</c:v>
                </c:pt>
                <c:pt idx="251">
                  <c:v>42783</c:v>
                </c:pt>
                <c:pt idx="252">
                  <c:v>42787</c:v>
                </c:pt>
                <c:pt idx="253">
                  <c:v>42788</c:v>
                </c:pt>
                <c:pt idx="254">
                  <c:v>42789</c:v>
                </c:pt>
                <c:pt idx="255">
                  <c:v>42790</c:v>
                </c:pt>
                <c:pt idx="256">
                  <c:v>42793</c:v>
                </c:pt>
                <c:pt idx="257">
                  <c:v>42794</c:v>
                </c:pt>
                <c:pt idx="258">
                  <c:v>42795</c:v>
                </c:pt>
                <c:pt idx="259">
                  <c:v>42796</c:v>
                </c:pt>
                <c:pt idx="260">
                  <c:v>42797</c:v>
                </c:pt>
                <c:pt idx="261">
                  <c:v>42800</c:v>
                </c:pt>
                <c:pt idx="262">
                  <c:v>42801</c:v>
                </c:pt>
                <c:pt idx="263">
                  <c:v>42802</c:v>
                </c:pt>
                <c:pt idx="264">
                  <c:v>42803</c:v>
                </c:pt>
                <c:pt idx="265">
                  <c:v>42804</c:v>
                </c:pt>
                <c:pt idx="266">
                  <c:v>42807</c:v>
                </c:pt>
                <c:pt idx="267">
                  <c:v>42808</c:v>
                </c:pt>
                <c:pt idx="268">
                  <c:v>42809</c:v>
                </c:pt>
                <c:pt idx="269">
                  <c:v>42810</c:v>
                </c:pt>
                <c:pt idx="270">
                  <c:v>42811</c:v>
                </c:pt>
                <c:pt idx="271">
                  <c:v>42814</c:v>
                </c:pt>
                <c:pt idx="272">
                  <c:v>42815</c:v>
                </c:pt>
                <c:pt idx="273">
                  <c:v>42816</c:v>
                </c:pt>
                <c:pt idx="274">
                  <c:v>42817</c:v>
                </c:pt>
                <c:pt idx="275">
                  <c:v>42818</c:v>
                </c:pt>
                <c:pt idx="276">
                  <c:v>42821</c:v>
                </c:pt>
                <c:pt idx="277">
                  <c:v>42822</c:v>
                </c:pt>
                <c:pt idx="278">
                  <c:v>42823</c:v>
                </c:pt>
                <c:pt idx="279">
                  <c:v>42824</c:v>
                </c:pt>
                <c:pt idx="280">
                  <c:v>42825</c:v>
                </c:pt>
                <c:pt idx="281">
                  <c:v>42828</c:v>
                </c:pt>
                <c:pt idx="282">
                  <c:v>42829</c:v>
                </c:pt>
                <c:pt idx="283">
                  <c:v>42830</c:v>
                </c:pt>
                <c:pt idx="284">
                  <c:v>42831</c:v>
                </c:pt>
                <c:pt idx="285">
                  <c:v>42832</c:v>
                </c:pt>
                <c:pt idx="286">
                  <c:v>42835</c:v>
                </c:pt>
                <c:pt idx="287">
                  <c:v>42836</c:v>
                </c:pt>
                <c:pt idx="288">
                  <c:v>42837</c:v>
                </c:pt>
                <c:pt idx="289">
                  <c:v>42838</c:v>
                </c:pt>
                <c:pt idx="290">
                  <c:v>42839</c:v>
                </c:pt>
                <c:pt idx="291">
                  <c:v>42842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42856</c:v>
                </c:pt>
                <c:pt idx="302">
                  <c:v>42857</c:v>
                </c:pt>
                <c:pt idx="303">
                  <c:v>42858</c:v>
                </c:pt>
                <c:pt idx="304">
                  <c:v>42859</c:v>
                </c:pt>
                <c:pt idx="305">
                  <c:v>42860</c:v>
                </c:pt>
                <c:pt idx="306">
                  <c:v>42863</c:v>
                </c:pt>
                <c:pt idx="307">
                  <c:v>42864</c:v>
                </c:pt>
                <c:pt idx="308">
                  <c:v>42865</c:v>
                </c:pt>
                <c:pt idx="309">
                  <c:v>42866</c:v>
                </c:pt>
                <c:pt idx="310">
                  <c:v>42867</c:v>
                </c:pt>
                <c:pt idx="311">
                  <c:v>42870</c:v>
                </c:pt>
                <c:pt idx="312">
                  <c:v>42871</c:v>
                </c:pt>
                <c:pt idx="313">
                  <c:v>42872</c:v>
                </c:pt>
                <c:pt idx="314">
                  <c:v>42873</c:v>
                </c:pt>
                <c:pt idx="315">
                  <c:v>42874</c:v>
                </c:pt>
                <c:pt idx="316">
                  <c:v>42877</c:v>
                </c:pt>
                <c:pt idx="317">
                  <c:v>42878</c:v>
                </c:pt>
                <c:pt idx="318">
                  <c:v>42879</c:v>
                </c:pt>
                <c:pt idx="319">
                  <c:v>42880</c:v>
                </c:pt>
                <c:pt idx="320">
                  <c:v>42881</c:v>
                </c:pt>
                <c:pt idx="321">
                  <c:v>42885</c:v>
                </c:pt>
                <c:pt idx="322">
                  <c:v>42886</c:v>
                </c:pt>
                <c:pt idx="323">
                  <c:v>42887</c:v>
                </c:pt>
                <c:pt idx="324">
                  <c:v>42888</c:v>
                </c:pt>
                <c:pt idx="325">
                  <c:v>42891</c:v>
                </c:pt>
                <c:pt idx="326">
                  <c:v>42892</c:v>
                </c:pt>
                <c:pt idx="327">
                  <c:v>42893</c:v>
                </c:pt>
                <c:pt idx="328">
                  <c:v>42894</c:v>
                </c:pt>
                <c:pt idx="329">
                  <c:v>42895</c:v>
                </c:pt>
                <c:pt idx="330">
                  <c:v>42898</c:v>
                </c:pt>
                <c:pt idx="331">
                  <c:v>42899</c:v>
                </c:pt>
                <c:pt idx="332">
                  <c:v>42900</c:v>
                </c:pt>
                <c:pt idx="333">
                  <c:v>42901</c:v>
                </c:pt>
                <c:pt idx="334">
                  <c:v>42902</c:v>
                </c:pt>
                <c:pt idx="335">
                  <c:v>42905</c:v>
                </c:pt>
                <c:pt idx="336">
                  <c:v>42906</c:v>
                </c:pt>
                <c:pt idx="337">
                  <c:v>42907</c:v>
                </c:pt>
                <c:pt idx="338">
                  <c:v>42908</c:v>
                </c:pt>
                <c:pt idx="339">
                  <c:v>42909</c:v>
                </c:pt>
                <c:pt idx="340">
                  <c:v>42912</c:v>
                </c:pt>
                <c:pt idx="341">
                  <c:v>42913</c:v>
                </c:pt>
                <c:pt idx="342">
                  <c:v>42914</c:v>
                </c:pt>
                <c:pt idx="343">
                  <c:v>42915</c:v>
                </c:pt>
                <c:pt idx="344">
                  <c:v>42916</c:v>
                </c:pt>
                <c:pt idx="345">
                  <c:v>42919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42975</c:v>
                </c:pt>
                <c:pt idx="385">
                  <c:v>42976</c:v>
                </c:pt>
                <c:pt idx="386">
                  <c:v>42977</c:v>
                </c:pt>
                <c:pt idx="387">
                  <c:v>42978</c:v>
                </c:pt>
                <c:pt idx="388">
                  <c:v>42979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43018</c:v>
                </c:pt>
                <c:pt idx="414">
                  <c:v>43019</c:v>
                </c:pt>
                <c:pt idx="415">
                  <c:v>43020</c:v>
                </c:pt>
                <c:pt idx="416">
                  <c:v>43021</c:v>
                </c:pt>
                <c:pt idx="417">
                  <c:v>43024</c:v>
                </c:pt>
                <c:pt idx="418">
                  <c:v>43025</c:v>
                </c:pt>
                <c:pt idx="419">
                  <c:v>43026</c:v>
                </c:pt>
                <c:pt idx="420">
                  <c:v>43027</c:v>
                </c:pt>
                <c:pt idx="421">
                  <c:v>43028</c:v>
                </c:pt>
                <c:pt idx="422">
                  <c:v>43031</c:v>
                </c:pt>
                <c:pt idx="423">
                  <c:v>43032</c:v>
                </c:pt>
                <c:pt idx="424">
                  <c:v>43033</c:v>
                </c:pt>
                <c:pt idx="425">
                  <c:v>43034</c:v>
                </c:pt>
                <c:pt idx="426">
                  <c:v>43035</c:v>
                </c:pt>
                <c:pt idx="427">
                  <c:v>43038</c:v>
                </c:pt>
                <c:pt idx="428">
                  <c:v>43039</c:v>
                </c:pt>
                <c:pt idx="429">
                  <c:v>43040</c:v>
                </c:pt>
                <c:pt idx="430">
                  <c:v>43041</c:v>
                </c:pt>
                <c:pt idx="431">
                  <c:v>43042</c:v>
                </c:pt>
                <c:pt idx="432">
                  <c:v>43045</c:v>
                </c:pt>
                <c:pt idx="433">
                  <c:v>43046</c:v>
                </c:pt>
                <c:pt idx="434">
                  <c:v>43047</c:v>
                </c:pt>
                <c:pt idx="435">
                  <c:v>43048</c:v>
                </c:pt>
                <c:pt idx="436">
                  <c:v>43049</c:v>
                </c:pt>
                <c:pt idx="437">
                  <c:v>43052</c:v>
                </c:pt>
                <c:pt idx="438">
                  <c:v>43053</c:v>
                </c:pt>
                <c:pt idx="439">
                  <c:v>43054</c:v>
                </c:pt>
                <c:pt idx="440">
                  <c:v>43055</c:v>
                </c:pt>
                <c:pt idx="441">
                  <c:v>43056</c:v>
                </c:pt>
                <c:pt idx="442">
                  <c:v>43059</c:v>
                </c:pt>
                <c:pt idx="443">
                  <c:v>43060</c:v>
                </c:pt>
                <c:pt idx="444">
                  <c:v>43061</c:v>
                </c:pt>
                <c:pt idx="445">
                  <c:v>43063</c:v>
                </c:pt>
                <c:pt idx="446">
                  <c:v>43066</c:v>
                </c:pt>
                <c:pt idx="447">
                  <c:v>43067</c:v>
                </c:pt>
                <c:pt idx="448">
                  <c:v>43068</c:v>
                </c:pt>
                <c:pt idx="449">
                  <c:v>43069</c:v>
                </c:pt>
                <c:pt idx="450">
                  <c:v>43070</c:v>
                </c:pt>
                <c:pt idx="451">
                  <c:v>43073</c:v>
                </c:pt>
                <c:pt idx="452">
                  <c:v>43074</c:v>
                </c:pt>
                <c:pt idx="453">
                  <c:v>43075</c:v>
                </c:pt>
                <c:pt idx="454">
                  <c:v>43076</c:v>
                </c:pt>
                <c:pt idx="455">
                  <c:v>43077</c:v>
                </c:pt>
                <c:pt idx="456">
                  <c:v>43080</c:v>
                </c:pt>
                <c:pt idx="457">
                  <c:v>43081</c:v>
                </c:pt>
                <c:pt idx="458">
                  <c:v>43082</c:v>
                </c:pt>
                <c:pt idx="459">
                  <c:v>43083</c:v>
                </c:pt>
                <c:pt idx="460">
                  <c:v>43084</c:v>
                </c:pt>
                <c:pt idx="461">
                  <c:v>43087</c:v>
                </c:pt>
                <c:pt idx="462">
                  <c:v>43088</c:v>
                </c:pt>
                <c:pt idx="463">
                  <c:v>43089</c:v>
                </c:pt>
                <c:pt idx="464">
                  <c:v>43090</c:v>
                </c:pt>
                <c:pt idx="465">
                  <c:v>43091</c:v>
                </c:pt>
                <c:pt idx="466">
                  <c:v>43095</c:v>
                </c:pt>
                <c:pt idx="467">
                  <c:v>43096</c:v>
                </c:pt>
                <c:pt idx="468">
                  <c:v>43097</c:v>
                </c:pt>
                <c:pt idx="469">
                  <c:v>43098</c:v>
                </c:pt>
                <c:pt idx="470">
                  <c:v>43102</c:v>
                </c:pt>
                <c:pt idx="471">
                  <c:v>43103</c:v>
                </c:pt>
                <c:pt idx="472">
                  <c:v>43104</c:v>
                </c:pt>
                <c:pt idx="473">
                  <c:v>43105</c:v>
                </c:pt>
                <c:pt idx="474">
                  <c:v>43108</c:v>
                </c:pt>
                <c:pt idx="475">
                  <c:v>43109</c:v>
                </c:pt>
                <c:pt idx="476">
                  <c:v>43110</c:v>
                </c:pt>
                <c:pt idx="477">
                  <c:v>43111</c:v>
                </c:pt>
                <c:pt idx="478">
                  <c:v>43112</c:v>
                </c:pt>
                <c:pt idx="479">
                  <c:v>43116</c:v>
                </c:pt>
                <c:pt idx="480">
                  <c:v>43117</c:v>
                </c:pt>
                <c:pt idx="481">
                  <c:v>43118</c:v>
                </c:pt>
                <c:pt idx="482">
                  <c:v>43119</c:v>
                </c:pt>
                <c:pt idx="483">
                  <c:v>43122</c:v>
                </c:pt>
                <c:pt idx="484">
                  <c:v>43123</c:v>
                </c:pt>
                <c:pt idx="485">
                  <c:v>43124</c:v>
                </c:pt>
                <c:pt idx="486">
                  <c:v>43125</c:v>
                </c:pt>
                <c:pt idx="487">
                  <c:v>43126</c:v>
                </c:pt>
                <c:pt idx="488">
                  <c:v>43129</c:v>
                </c:pt>
                <c:pt idx="489">
                  <c:v>43130</c:v>
                </c:pt>
                <c:pt idx="490">
                  <c:v>43131</c:v>
                </c:pt>
                <c:pt idx="491">
                  <c:v>43132</c:v>
                </c:pt>
                <c:pt idx="492">
                  <c:v>43133</c:v>
                </c:pt>
                <c:pt idx="493">
                  <c:v>43136</c:v>
                </c:pt>
                <c:pt idx="494">
                  <c:v>43137</c:v>
                </c:pt>
                <c:pt idx="495">
                  <c:v>43138</c:v>
                </c:pt>
                <c:pt idx="496">
                  <c:v>43139</c:v>
                </c:pt>
                <c:pt idx="497">
                  <c:v>43140</c:v>
                </c:pt>
                <c:pt idx="498">
                  <c:v>43143</c:v>
                </c:pt>
                <c:pt idx="499">
                  <c:v>43144</c:v>
                </c:pt>
                <c:pt idx="500">
                  <c:v>43145</c:v>
                </c:pt>
                <c:pt idx="501">
                  <c:v>43146</c:v>
                </c:pt>
                <c:pt idx="502">
                  <c:v>43147</c:v>
                </c:pt>
                <c:pt idx="503">
                  <c:v>43151</c:v>
                </c:pt>
                <c:pt idx="504">
                  <c:v>43152</c:v>
                </c:pt>
                <c:pt idx="505">
                  <c:v>43153</c:v>
                </c:pt>
                <c:pt idx="506">
                  <c:v>43154</c:v>
                </c:pt>
                <c:pt idx="507">
                  <c:v>43157</c:v>
                </c:pt>
                <c:pt idx="508">
                  <c:v>43158</c:v>
                </c:pt>
                <c:pt idx="509">
                  <c:v>43159</c:v>
                </c:pt>
                <c:pt idx="510">
                  <c:v>43160</c:v>
                </c:pt>
                <c:pt idx="511">
                  <c:v>43161</c:v>
                </c:pt>
                <c:pt idx="512">
                  <c:v>43164</c:v>
                </c:pt>
                <c:pt idx="513">
                  <c:v>43165</c:v>
                </c:pt>
                <c:pt idx="514">
                  <c:v>43166</c:v>
                </c:pt>
                <c:pt idx="515">
                  <c:v>43167</c:v>
                </c:pt>
                <c:pt idx="516">
                  <c:v>43168</c:v>
                </c:pt>
                <c:pt idx="517">
                  <c:v>43171</c:v>
                </c:pt>
                <c:pt idx="518">
                  <c:v>43172</c:v>
                </c:pt>
                <c:pt idx="519">
                  <c:v>43173</c:v>
                </c:pt>
                <c:pt idx="520">
                  <c:v>43174</c:v>
                </c:pt>
                <c:pt idx="521">
                  <c:v>43175</c:v>
                </c:pt>
                <c:pt idx="522">
                  <c:v>43178</c:v>
                </c:pt>
                <c:pt idx="523">
                  <c:v>43179</c:v>
                </c:pt>
                <c:pt idx="524">
                  <c:v>43180</c:v>
                </c:pt>
                <c:pt idx="525">
                  <c:v>43181</c:v>
                </c:pt>
                <c:pt idx="526">
                  <c:v>43182</c:v>
                </c:pt>
                <c:pt idx="527">
                  <c:v>43185</c:v>
                </c:pt>
                <c:pt idx="528">
                  <c:v>43186</c:v>
                </c:pt>
                <c:pt idx="529">
                  <c:v>43187</c:v>
                </c:pt>
                <c:pt idx="530">
                  <c:v>43188</c:v>
                </c:pt>
                <c:pt idx="531">
                  <c:v>43189</c:v>
                </c:pt>
                <c:pt idx="532">
                  <c:v>43192</c:v>
                </c:pt>
                <c:pt idx="533">
                  <c:v>43193</c:v>
                </c:pt>
                <c:pt idx="534">
                  <c:v>43194</c:v>
                </c:pt>
                <c:pt idx="535">
                  <c:v>43195</c:v>
                </c:pt>
                <c:pt idx="536">
                  <c:v>43196</c:v>
                </c:pt>
                <c:pt idx="537">
                  <c:v>43199</c:v>
                </c:pt>
                <c:pt idx="538">
                  <c:v>43200</c:v>
                </c:pt>
                <c:pt idx="539">
                  <c:v>43201</c:v>
                </c:pt>
                <c:pt idx="540">
                  <c:v>43202</c:v>
                </c:pt>
                <c:pt idx="541">
                  <c:v>43203</c:v>
                </c:pt>
                <c:pt idx="542">
                  <c:v>43206</c:v>
                </c:pt>
                <c:pt idx="543">
                  <c:v>43207</c:v>
                </c:pt>
                <c:pt idx="544">
                  <c:v>43208</c:v>
                </c:pt>
                <c:pt idx="545">
                  <c:v>43209</c:v>
                </c:pt>
                <c:pt idx="546">
                  <c:v>43210</c:v>
                </c:pt>
                <c:pt idx="547">
                  <c:v>43213</c:v>
                </c:pt>
                <c:pt idx="548">
                  <c:v>43214</c:v>
                </c:pt>
                <c:pt idx="549">
                  <c:v>43215</c:v>
                </c:pt>
                <c:pt idx="550">
                  <c:v>43216</c:v>
                </c:pt>
                <c:pt idx="551">
                  <c:v>43217</c:v>
                </c:pt>
                <c:pt idx="552">
                  <c:v>43220</c:v>
                </c:pt>
                <c:pt idx="553">
                  <c:v>43221</c:v>
                </c:pt>
                <c:pt idx="554">
                  <c:v>43222</c:v>
                </c:pt>
                <c:pt idx="555">
                  <c:v>43223</c:v>
                </c:pt>
                <c:pt idx="556">
                  <c:v>43224</c:v>
                </c:pt>
                <c:pt idx="557">
                  <c:v>43227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43286</c:v>
                </c:pt>
                <c:pt idx="599">
                  <c:v>43287</c:v>
                </c:pt>
                <c:pt idx="600">
                  <c:v>43290</c:v>
                </c:pt>
                <c:pt idx="601">
                  <c:v>43291</c:v>
                </c:pt>
                <c:pt idx="602">
                  <c:v>43292</c:v>
                </c:pt>
                <c:pt idx="603">
                  <c:v>43293</c:v>
                </c:pt>
                <c:pt idx="604">
                  <c:v>43294</c:v>
                </c:pt>
                <c:pt idx="605">
                  <c:v>43297</c:v>
                </c:pt>
                <c:pt idx="606">
                  <c:v>43298</c:v>
                </c:pt>
                <c:pt idx="607">
                  <c:v>43299</c:v>
                </c:pt>
                <c:pt idx="608">
                  <c:v>43300</c:v>
                </c:pt>
                <c:pt idx="609">
                  <c:v>43301</c:v>
                </c:pt>
                <c:pt idx="610">
                  <c:v>43304</c:v>
                </c:pt>
                <c:pt idx="611">
                  <c:v>43305</c:v>
                </c:pt>
                <c:pt idx="612">
                  <c:v>43306</c:v>
                </c:pt>
                <c:pt idx="613">
                  <c:v>43307</c:v>
                </c:pt>
                <c:pt idx="614">
                  <c:v>43308</c:v>
                </c:pt>
                <c:pt idx="615">
                  <c:v>43311</c:v>
                </c:pt>
                <c:pt idx="616">
                  <c:v>43312</c:v>
                </c:pt>
                <c:pt idx="617">
                  <c:v>43313</c:v>
                </c:pt>
                <c:pt idx="618">
                  <c:v>43314</c:v>
                </c:pt>
                <c:pt idx="619">
                  <c:v>43315</c:v>
                </c:pt>
                <c:pt idx="620">
                  <c:v>43318</c:v>
                </c:pt>
                <c:pt idx="621">
                  <c:v>43319</c:v>
                </c:pt>
                <c:pt idx="622">
                  <c:v>43320</c:v>
                </c:pt>
                <c:pt idx="623">
                  <c:v>43321</c:v>
                </c:pt>
                <c:pt idx="624">
                  <c:v>43322</c:v>
                </c:pt>
                <c:pt idx="625">
                  <c:v>43325</c:v>
                </c:pt>
                <c:pt idx="626">
                  <c:v>43326</c:v>
                </c:pt>
                <c:pt idx="627">
                  <c:v>43327</c:v>
                </c:pt>
                <c:pt idx="628">
                  <c:v>43328</c:v>
                </c:pt>
                <c:pt idx="629">
                  <c:v>43329</c:v>
                </c:pt>
                <c:pt idx="630">
                  <c:v>43332</c:v>
                </c:pt>
                <c:pt idx="631">
                  <c:v>43333</c:v>
                </c:pt>
                <c:pt idx="632">
                  <c:v>43334</c:v>
                </c:pt>
                <c:pt idx="633">
                  <c:v>43335</c:v>
                </c:pt>
                <c:pt idx="634">
                  <c:v>43336</c:v>
                </c:pt>
                <c:pt idx="635">
                  <c:v>43339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43347</c:v>
                </c:pt>
                <c:pt idx="641">
                  <c:v>43348</c:v>
                </c:pt>
                <c:pt idx="642">
                  <c:v>43349</c:v>
                </c:pt>
                <c:pt idx="643">
                  <c:v>43350</c:v>
                </c:pt>
                <c:pt idx="644">
                  <c:v>43353</c:v>
                </c:pt>
                <c:pt idx="645">
                  <c:v>43354</c:v>
                </c:pt>
                <c:pt idx="646">
                  <c:v>43355</c:v>
                </c:pt>
                <c:pt idx="647">
                  <c:v>43356</c:v>
                </c:pt>
                <c:pt idx="648">
                  <c:v>43357</c:v>
                </c:pt>
                <c:pt idx="649">
                  <c:v>43360</c:v>
                </c:pt>
                <c:pt idx="650">
                  <c:v>43361</c:v>
                </c:pt>
                <c:pt idx="651">
                  <c:v>43362</c:v>
                </c:pt>
                <c:pt idx="652">
                  <c:v>43363</c:v>
                </c:pt>
                <c:pt idx="653">
                  <c:v>43364</c:v>
                </c:pt>
                <c:pt idx="654">
                  <c:v>43367</c:v>
                </c:pt>
                <c:pt idx="655">
                  <c:v>43368</c:v>
                </c:pt>
                <c:pt idx="656">
                  <c:v>43369</c:v>
                </c:pt>
                <c:pt idx="657">
                  <c:v>43370</c:v>
                </c:pt>
                <c:pt idx="658">
                  <c:v>43371</c:v>
                </c:pt>
                <c:pt idx="659">
                  <c:v>43374</c:v>
                </c:pt>
                <c:pt idx="660">
                  <c:v>43375</c:v>
                </c:pt>
                <c:pt idx="661">
                  <c:v>43376</c:v>
                </c:pt>
                <c:pt idx="662">
                  <c:v>43377</c:v>
                </c:pt>
                <c:pt idx="663">
                  <c:v>43378</c:v>
                </c:pt>
                <c:pt idx="664">
                  <c:v>43382</c:v>
                </c:pt>
                <c:pt idx="665">
                  <c:v>43383</c:v>
                </c:pt>
                <c:pt idx="666">
                  <c:v>43384</c:v>
                </c:pt>
                <c:pt idx="667">
                  <c:v>43385</c:v>
                </c:pt>
                <c:pt idx="668">
                  <c:v>43388</c:v>
                </c:pt>
                <c:pt idx="669">
                  <c:v>43389</c:v>
                </c:pt>
                <c:pt idx="670">
                  <c:v>43390</c:v>
                </c:pt>
                <c:pt idx="671">
                  <c:v>43391</c:v>
                </c:pt>
                <c:pt idx="672">
                  <c:v>43392</c:v>
                </c:pt>
                <c:pt idx="673">
                  <c:v>43395</c:v>
                </c:pt>
                <c:pt idx="674">
                  <c:v>43396</c:v>
                </c:pt>
                <c:pt idx="675">
                  <c:v>43397</c:v>
                </c:pt>
                <c:pt idx="676">
                  <c:v>43398</c:v>
                </c:pt>
                <c:pt idx="677">
                  <c:v>43399</c:v>
                </c:pt>
                <c:pt idx="678">
                  <c:v>43402</c:v>
                </c:pt>
                <c:pt idx="679">
                  <c:v>43403</c:v>
                </c:pt>
                <c:pt idx="680">
                  <c:v>43404</c:v>
                </c:pt>
                <c:pt idx="681">
                  <c:v>43405</c:v>
                </c:pt>
                <c:pt idx="682">
                  <c:v>43406</c:v>
                </c:pt>
                <c:pt idx="683">
                  <c:v>43409</c:v>
                </c:pt>
                <c:pt idx="684">
                  <c:v>43410</c:v>
                </c:pt>
                <c:pt idx="685">
                  <c:v>43411</c:v>
                </c:pt>
                <c:pt idx="686">
                  <c:v>43412</c:v>
                </c:pt>
                <c:pt idx="687">
                  <c:v>43413</c:v>
                </c:pt>
                <c:pt idx="688">
                  <c:v>43417</c:v>
                </c:pt>
                <c:pt idx="689">
                  <c:v>43418</c:v>
                </c:pt>
                <c:pt idx="690">
                  <c:v>43419</c:v>
                </c:pt>
                <c:pt idx="691">
                  <c:v>43420</c:v>
                </c:pt>
                <c:pt idx="692">
                  <c:v>43423</c:v>
                </c:pt>
                <c:pt idx="693">
                  <c:v>43424</c:v>
                </c:pt>
                <c:pt idx="694">
                  <c:v>43425</c:v>
                </c:pt>
                <c:pt idx="695">
                  <c:v>43427</c:v>
                </c:pt>
                <c:pt idx="696">
                  <c:v>43430</c:v>
                </c:pt>
                <c:pt idx="697">
                  <c:v>43431</c:v>
                </c:pt>
                <c:pt idx="698">
                  <c:v>43432</c:v>
                </c:pt>
                <c:pt idx="699">
                  <c:v>43433</c:v>
                </c:pt>
                <c:pt idx="700">
                  <c:v>43434</c:v>
                </c:pt>
                <c:pt idx="701">
                  <c:v>43437</c:v>
                </c:pt>
                <c:pt idx="702">
                  <c:v>43438</c:v>
                </c:pt>
                <c:pt idx="703">
                  <c:v>43439</c:v>
                </c:pt>
                <c:pt idx="704">
                  <c:v>43440</c:v>
                </c:pt>
                <c:pt idx="705">
                  <c:v>43441</c:v>
                </c:pt>
                <c:pt idx="706">
                  <c:v>43444</c:v>
                </c:pt>
                <c:pt idx="707">
                  <c:v>43445</c:v>
                </c:pt>
                <c:pt idx="708">
                  <c:v>43446</c:v>
                </c:pt>
                <c:pt idx="709">
                  <c:v>43447</c:v>
                </c:pt>
                <c:pt idx="710">
                  <c:v>43448</c:v>
                </c:pt>
                <c:pt idx="711">
                  <c:v>43451</c:v>
                </c:pt>
                <c:pt idx="712">
                  <c:v>43452</c:v>
                </c:pt>
                <c:pt idx="713">
                  <c:v>43453</c:v>
                </c:pt>
                <c:pt idx="714">
                  <c:v>43454</c:v>
                </c:pt>
                <c:pt idx="715">
                  <c:v>43455</c:v>
                </c:pt>
                <c:pt idx="716">
                  <c:v>43458</c:v>
                </c:pt>
                <c:pt idx="717">
                  <c:v>43460</c:v>
                </c:pt>
                <c:pt idx="718">
                  <c:v>43461</c:v>
                </c:pt>
                <c:pt idx="719">
                  <c:v>43462</c:v>
                </c:pt>
                <c:pt idx="720">
                  <c:v>43465</c:v>
                </c:pt>
                <c:pt idx="721">
                  <c:v>43467</c:v>
                </c:pt>
                <c:pt idx="722">
                  <c:v>43468</c:v>
                </c:pt>
                <c:pt idx="723">
                  <c:v>43469</c:v>
                </c:pt>
                <c:pt idx="724">
                  <c:v>43472</c:v>
                </c:pt>
                <c:pt idx="725">
                  <c:v>43473</c:v>
                </c:pt>
                <c:pt idx="726">
                  <c:v>43474</c:v>
                </c:pt>
                <c:pt idx="727">
                  <c:v>43475</c:v>
                </c:pt>
                <c:pt idx="728">
                  <c:v>43476</c:v>
                </c:pt>
                <c:pt idx="729">
                  <c:v>43479</c:v>
                </c:pt>
                <c:pt idx="730">
                  <c:v>43480</c:v>
                </c:pt>
                <c:pt idx="731">
                  <c:v>43481</c:v>
                </c:pt>
                <c:pt idx="732">
                  <c:v>43482</c:v>
                </c:pt>
                <c:pt idx="733">
                  <c:v>43483</c:v>
                </c:pt>
                <c:pt idx="734">
                  <c:v>43487</c:v>
                </c:pt>
                <c:pt idx="735">
                  <c:v>43488</c:v>
                </c:pt>
                <c:pt idx="736">
                  <c:v>43489</c:v>
                </c:pt>
                <c:pt idx="737">
                  <c:v>43490</c:v>
                </c:pt>
                <c:pt idx="738">
                  <c:v>43493</c:v>
                </c:pt>
                <c:pt idx="739">
                  <c:v>43494</c:v>
                </c:pt>
                <c:pt idx="740">
                  <c:v>43495</c:v>
                </c:pt>
                <c:pt idx="741">
                  <c:v>43496</c:v>
                </c:pt>
                <c:pt idx="742">
                  <c:v>43497</c:v>
                </c:pt>
                <c:pt idx="743">
                  <c:v>43500</c:v>
                </c:pt>
                <c:pt idx="744">
                  <c:v>43501</c:v>
                </c:pt>
                <c:pt idx="745">
                  <c:v>43502</c:v>
                </c:pt>
                <c:pt idx="746">
                  <c:v>43503</c:v>
                </c:pt>
                <c:pt idx="747">
                  <c:v>43504</c:v>
                </c:pt>
                <c:pt idx="748">
                  <c:v>43507</c:v>
                </c:pt>
                <c:pt idx="749">
                  <c:v>43508</c:v>
                </c:pt>
                <c:pt idx="750">
                  <c:v>43509</c:v>
                </c:pt>
                <c:pt idx="751">
                  <c:v>43510</c:v>
                </c:pt>
                <c:pt idx="752">
                  <c:v>43511</c:v>
                </c:pt>
                <c:pt idx="753">
                  <c:v>43515</c:v>
                </c:pt>
                <c:pt idx="754">
                  <c:v>43516</c:v>
                </c:pt>
                <c:pt idx="755">
                  <c:v>43517</c:v>
                </c:pt>
                <c:pt idx="756">
                  <c:v>43518</c:v>
                </c:pt>
                <c:pt idx="757">
                  <c:v>43521</c:v>
                </c:pt>
                <c:pt idx="758">
                  <c:v>43522</c:v>
                </c:pt>
                <c:pt idx="759">
                  <c:v>43523</c:v>
                </c:pt>
                <c:pt idx="760">
                  <c:v>43524</c:v>
                </c:pt>
                <c:pt idx="761">
                  <c:v>43525</c:v>
                </c:pt>
                <c:pt idx="762">
                  <c:v>43528</c:v>
                </c:pt>
                <c:pt idx="763">
                  <c:v>43529</c:v>
                </c:pt>
                <c:pt idx="764">
                  <c:v>43530</c:v>
                </c:pt>
                <c:pt idx="765">
                  <c:v>43531</c:v>
                </c:pt>
                <c:pt idx="766">
                  <c:v>43532</c:v>
                </c:pt>
                <c:pt idx="767">
                  <c:v>43535</c:v>
                </c:pt>
                <c:pt idx="768">
                  <c:v>43536</c:v>
                </c:pt>
                <c:pt idx="769">
                  <c:v>43537</c:v>
                </c:pt>
                <c:pt idx="770">
                  <c:v>43538</c:v>
                </c:pt>
                <c:pt idx="771">
                  <c:v>43539</c:v>
                </c:pt>
                <c:pt idx="772">
                  <c:v>43542</c:v>
                </c:pt>
                <c:pt idx="773">
                  <c:v>43543</c:v>
                </c:pt>
                <c:pt idx="774">
                  <c:v>43544</c:v>
                </c:pt>
                <c:pt idx="775">
                  <c:v>43545</c:v>
                </c:pt>
                <c:pt idx="776">
                  <c:v>43546</c:v>
                </c:pt>
                <c:pt idx="777">
                  <c:v>43549</c:v>
                </c:pt>
                <c:pt idx="778">
                  <c:v>43550</c:v>
                </c:pt>
                <c:pt idx="779">
                  <c:v>43551</c:v>
                </c:pt>
                <c:pt idx="780">
                  <c:v>43552</c:v>
                </c:pt>
                <c:pt idx="781">
                  <c:v>43553</c:v>
                </c:pt>
                <c:pt idx="782">
                  <c:v>43556</c:v>
                </c:pt>
                <c:pt idx="783">
                  <c:v>43557</c:v>
                </c:pt>
                <c:pt idx="784">
                  <c:v>43558</c:v>
                </c:pt>
                <c:pt idx="785">
                  <c:v>43559</c:v>
                </c:pt>
                <c:pt idx="786">
                  <c:v>43560</c:v>
                </c:pt>
                <c:pt idx="787">
                  <c:v>43563</c:v>
                </c:pt>
                <c:pt idx="788">
                  <c:v>43564</c:v>
                </c:pt>
                <c:pt idx="789">
                  <c:v>43565</c:v>
                </c:pt>
                <c:pt idx="790">
                  <c:v>43566</c:v>
                </c:pt>
                <c:pt idx="791">
                  <c:v>43567</c:v>
                </c:pt>
                <c:pt idx="792">
                  <c:v>43570</c:v>
                </c:pt>
                <c:pt idx="793">
                  <c:v>43571</c:v>
                </c:pt>
                <c:pt idx="794">
                  <c:v>43572</c:v>
                </c:pt>
                <c:pt idx="795">
                  <c:v>43573</c:v>
                </c:pt>
                <c:pt idx="796">
                  <c:v>43574</c:v>
                </c:pt>
                <c:pt idx="797">
                  <c:v>43577</c:v>
                </c:pt>
                <c:pt idx="798">
                  <c:v>43578</c:v>
                </c:pt>
                <c:pt idx="799">
                  <c:v>43579</c:v>
                </c:pt>
                <c:pt idx="800">
                  <c:v>43580</c:v>
                </c:pt>
                <c:pt idx="801">
                  <c:v>43581</c:v>
                </c:pt>
                <c:pt idx="802">
                  <c:v>43584</c:v>
                </c:pt>
                <c:pt idx="803">
                  <c:v>43585</c:v>
                </c:pt>
                <c:pt idx="804">
                  <c:v>43586</c:v>
                </c:pt>
                <c:pt idx="805">
                  <c:v>43587</c:v>
                </c:pt>
                <c:pt idx="806">
                  <c:v>43588</c:v>
                </c:pt>
                <c:pt idx="807">
                  <c:v>43591</c:v>
                </c:pt>
                <c:pt idx="808">
                  <c:v>43592</c:v>
                </c:pt>
                <c:pt idx="809">
                  <c:v>43593</c:v>
                </c:pt>
                <c:pt idx="810">
                  <c:v>43594</c:v>
                </c:pt>
                <c:pt idx="811">
                  <c:v>43595</c:v>
                </c:pt>
                <c:pt idx="812">
                  <c:v>43598</c:v>
                </c:pt>
                <c:pt idx="813">
                  <c:v>43599</c:v>
                </c:pt>
                <c:pt idx="814">
                  <c:v>43600</c:v>
                </c:pt>
                <c:pt idx="815">
                  <c:v>43601</c:v>
                </c:pt>
                <c:pt idx="816">
                  <c:v>43602</c:v>
                </c:pt>
                <c:pt idx="817">
                  <c:v>43605</c:v>
                </c:pt>
                <c:pt idx="818">
                  <c:v>43606</c:v>
                </c:pt>
                <c:pt idx="819">
                  <c:v>43607</c:v>
                </c:pt>
                <c:pt idx="820">
                  <c:v>43608</c:v>
                </c:pt>
                <c:pt idx="821">
                  <c:v>43609</c:v>
                </c:pt>
                <c:pt idx="822">
                  <c:v>43613</c:v>
                </c:pt>
                <c:pt idx="823">
                  <c:v>43614</c:v>
                </c:pt>
                <c:pt idx="824">
                  <c:v>43615</c:v>
                </c:pt>
                <c:pt idx="825">
                  <c:v>43616</c:v>
                </c:pt>
                <c:pt idx="826">
                  <c:v>43619</c:v>
                </c:pt>
                <c:pt idx="827">
                  <c:v>43620</c:v>
                </c:pt>
                <c:pt idx="828">
                  <c:v>43621</c:v>
                </c:pt>
                <c:pt idx="829">
                  <c:v>43622</c:v>
                </c:pt>
                <c:pt idx="830">
                  <c:v>43623</c:v>
                </c:pt>
                <c:pt idx="831">
                  <c:v>43626</c:v>
                </c:pt>
                <c:pt idx="832">
                  <c:v>43627</c:v>
                </c:pt>
                <c:pt idx="833">
                  <c:v>43628</c:v>
                </c:pt>
                <c:pt idx="834">
                  <c:v>43629</c:v>
                </c:pt>
                <c:pt idx="835">
                  <c:v>43630</c:v>
                </c:pt>
                <c:pt idx="836">
                  <c:v>43633</c:v>
                </c:pt>
                <c:pt idx="837">
                  <c:v>43634</c:v>
                </c:pt>
                <c:pt idx="838">
                  <c:v>43635</c:v>
                </c:pt>
                <c:pt idx="839">
                  <c:v>43636</c:v>
                </c:pt>
                <c:pt idx="840">
                  <c:v>43637</c:v>
                </c:pt>
                <c:pt idx="841">
                  <c:v>43640</c:v>
                </c:pt>
                <c:pt idx="842">
                  <c:v>43641</c:v>
                </c:pt>
                <c:pt idx="843">
                  <c:v>43642</c:v>
                </c:pt>
                <c:pt idx="844">
                  <c:v>43643</c:v>
                </c:pt>
                <c:pt idx="845">
                  <c:v>43644</c:v>
                </c:pt>
                <c:pt idx="846">
                  <c:v>43647</c:v>
                </c:pt>
                <c:pt idx="847">
                  <c:v>43648</c:v>
                </c:pt>
                <c:pt idx="848">
                  <c:v>43649</c:v>
                </c:pt>
                <c:pt idx="849">
                  <c:v>43651</c:v>
                </c:pt>
                <c:pt idx="850">
                  <c:v>43654</c:v>
                </c:pt>
                <c:pt idx="851">
                  <c:v>43655</c:v>
                </c:pt>
                <c:pt idx="852">
                  <c:v>43656</c:v>
                </c:pt>
                <c:pt idx="853">
                  <c:v>43657</c:v>
                </c:pt>
                <c:pt idx="854">
                  <c:v>43658</c:v>
                </c:pt>
                <c:pt idx="855">
                  <c:v>43661</c:v>
                </c:pt>
                <c:pt idx="856">
                  <c:v>43662</c:v>
                </c:pt>
                <c:pt idx="857">
                  <c:v>43663</c:v>
                </c:pt>
                <c:pt idx="858">
                  <c:v>43664</c:v>
                </c:pt>
                <c:pt idx="859">
                  <c:v>43665</c:v>
                </c:pt>
                <c:pt idx="860">
                  <c:v>43668</c:v>
                </c:pt>
                <c:pt idx="861">
                  <c:v>43669</c:v>
                </c:pt>
                <c:pt idx="862">
                  <c:v>43670</c:v>
                </c:pt>
                <c:pt idx="863">
                  <c:v>43671</c:v>
                </c:pt>
                <c:pt idx="864">
                  <c:v>43672</c:v>
                </c:pt>
                <c:pt idx="865">
                  <c:v>43675</c:v>
                </c:pt>
                <c:pt idx="866">
                  <c:v>43676</c:v>
                </c:pt>
                <c:pt idx="867">
                  <c:v>43677</c:v>
                </c:pt>
                <c:pt idx="868">
                  <c:v>43678</c:v>
                </c:pt>
                <c:pt idx="869">
                  <c:v>43679</c:v>
                </c:pt>
                <c:pt idx="870">
                  <c:v>43682</c:v>
                </c:pt>
                <c:pt idx="871">
                  <c:v>43683</c:v>
                </c:pt>
                <c:pt idx="872">
                  <c:v>43684</c:v>
                </c:pt>
                <c:pt idx="873">
                  <c:v>43685</c:v>
                </c:pt>
                <c:pt idx="874">
                  <c:v>43686</c:v>
                </c:pt>
                <c:pt idx="875">
                  <c:v>43689</c:v>
                </c:pt>
                <c:pt idx="876">
                  <c:v>43690</c:v>
                </c:pt>
                <c:pt idx="877">
                  <c:v>43691</c:v>
                </c:pt>
                <c:pt idx="878">
                  <c:v>43692</c:v>
                </c:pt>
                <c:pt idx="879">
                  <c:v>43693</c:v>
                </c:pt>
                <c:pt idx="880">
                  <c:v>43696</c:v>
                </c:pt>
                <c:pt idx="881">
                  <c:v>43697</c:v>
                </c:pt>
                <c:pt idx="882">
                  <c:v>43698</c:v>
                </c:pt>
                <c:pt idx="883">
                  <c:v>43699</c:v>
                </c:pt>
                <c:pt idx="884">
                  <c:v>43700</c:v>
                </c:pt>
                <c:pt idx="885">
                  <c:v>43703</c:v>
                </c:pt>
                <c:pt idx="886">
                  <c:v>43704</c:v>
                </c:pt>
                <c:pt idx="887">
                  <c:v>43705</c:v>
                </c:pt>
                <c:pt idx="888">
                  <c:v>43706</c:v>
                </c:pt>
                <c:pt idx="889">
                  <c:v>43707</c:v>
                </c:pt>
                <c:pt idx="890">
                  <c:v>43711</c:v>
                </c:pt>
                <c:pt idx="891">
                  <c:v>43712</c:v>
                </c:pt>
                <c:pt idx="892">
                  <c:v>43713</c:v>
                </c:pt>
                <c:pt idx="893">
                  <c:v>43714</c:v>
                </c:pt>
                <c:pt idx="894">
                  <c:v>43717</c:v>
                </c:pt>
                <c:pt idx="895">
                  <c:v>43718</c:v>
                </c:pt>
                <c:pt idx="896">
                  <c:v>43719</c:v>
                </c:pt>
                <c:pt idx="897">
                  <c:v>43720</c:v>
                </c:pt>
                <c:pt idx="898">
                  <c:v>43721</c:v>
                </c:pt>
                <c:pt idx="899">
                  <c:v>43724</c:v>
                </c:pt>
                <c:pt idx="900">
                  <c:v>43725</c:v>
                </c:pt>
                <c:pt idx="901">
                  <c:v>43726</c:v>
                </c:pt>
                <c:pt idx="902">
                  <c:v>43727</c:v>
                </c:pt>
                <c:pt idx="903">
                  <c:v>43728</c:v>
                </c:pt>
                <c:pt idx="904">
                  <c:v>43731</c:v>
                </c:pt>
                <c:pt idx="905">
                  <c:v>43732</c:v>
                </c:pt>
                <c:pt idx="906">
                  <c:v>43733</c:v>
                </c:pt>
                <c:pt idx="907">
                  <c:v>43734</c:v>
                </c:pt>
                <c:pt idx="908">
                  <c:v>43735</c:v>
                </c:pt>
                <c:pt idx="909">
                  <c:v>43738</c:v>
                </c:pt>
                <c:pt idx="910">
                  <c:v>43739</c:v>
                </c:pt>
                <c:pt idx="911">
                  <c:v>43740</c:v>
                </c:pt>
                <c:pt idx="912">
                  <c:v>43741</c:v>
                </c:pt>
                <c:pt idx="913">
                  <c:v>43742</c:v>
                </c:pt>
                <c:pt idx="914">
                  <c:v>43745</c:v>
                </c:pt>
                <c:pt idx="915">
                  <c:v>43746</c:v>
                </c:pt>
                <c:pt idx="916">
                  <c:v>43747</c:v>
                </c:pt>
                <c:pt idx="917">
                  <c:v>43748</c:v>
                </c:pt>
                <c:pt idx="918">
                  <c:v>43749</c:v>
                </c:pt>
                <c:pt idx="919">
                  <c:v>43753</c:v>
                </c:pt>
                <c:pt idx="920">
                  <c:v>43754</c:v>
                </c:pt>
                <c:pt idx="921">
                  <c:v>43755</c:v>
                </c:pt>
                <c:pt idx="922">
                  <c:v>43756</c:v>
                </c:pt>
                <c:pt idx="923">
                  <c:v>43759</c:v>
                </c:pt>
                <c:pt idx="924">
                  <c:v>43760</c:v>
                </c:pt>
                <c:pt idx="925">
                  <c:v>43761</c:v>
                </c:pt>
                <c:pt idx="926">
                  <c:v>43762</c:v>
                </c:pt>
                <c:pt idx="927">
                  <c:v>43763</c:v>
                </c:pt>
                <c:pt idx="928">
                  <c:v>43766</c:v>
                </c:pt>
                <c:pt idx="929">
                  <c:v>43767</c:v>
                </c:pt>
                <c:pt idx="930">
                  <c:v>43768</c:v>
                </c:pt>
                <c:pt idx="931">
                  <c:v>43769</c:v>
                </c:pt>
                <c:pt idx="932">
                  <c:v>43770</c:v>
                </c:pt>
                <c:pt idx="933">
                  <c:v>43773</c:v>
                </c:pt>
                <c:pt idx="934">
                  <c:v>43774</c:v>
                </c:pt>
                <c:pt idx="935">
                  <c:v>43775</c:v>
                </c:pt>
                <c:pt idx="936">
                  <c:v>43776</c:v>
                </c:pt>
                <c:pt idx="937">
                  <c:v>43777</c:v>
                </c:pt>
                <c:pt idx="938">
                  <c:v>43781</c:v>
                </c:pt>
                <c:pt idx="939">
                  <c:v>43782</c:v>
                </c:pt>
                <c:pt idx="940">
                  <c:v>43783</c:v>
                </c:pt>
                <c:pt idx="941">
                  <c:v>43784</c:v>
                </c:pt>
                <c:pt idx="942">
                  <c:v>43787</c:v>
                </c:pt>
                <c:pt idx="943">
                  <c:v>43788</c:v>
                </c:pt>
                <c:pt idx="944">
                  <c:v>43789</c:v>
                </c:pt>
                <c:pt idx="945">
                  <c:v>43790</c:v>
                </c:pt>
                <c:pt idx="946">
                  <c:v>43791</c:v>
                </c:pt>
                <c:pt idx="947">
                  <c:v>43794</c:v>
                </c:pt>
                <c:pt idx="948">
                  <c:v>43795</c:v>
                </c:pt>
                <c:pt idx="949">
                  <c:v>43796</c:v>
                </c:pt>
                <c:pt idx="950">
                  <c:v>43798</c:v>
                </c:pt>
                <c:pt idx="951">
                  <c:v>43801</c:v>
                </c:pt>
                <c:pt idx="952">
                  <c:v>43802</c:v>
                </c:pt>
                <c:pt idx="953">
                  <c:v>43803</c:v>
                </c:pt>
                <c:pt idx="954">
                  <c:v>43804</c:v>
                </c:pt>
                <c:pt idx="955">
                  <c:v>43805</c:v>
                </c:pt>
                <c:pt idx="956">
                  <c:v>43808</c:v>
                </c:pt>
                <c:pt idx="957">
                  <c:v>43809</c:v>
                </c:pt>
                <c:pt idx="958">
                  <c:v>43810</c:v>
                </c:pt>
                <c:pt idx="959">
                  <c:v>43811</c:v>
                </c:pt>
                <c:pt idx="960">
                  <c:v>43812</c:v>
                </c:pt>
                <c:pt idx="961">
                  <c:v>43815</c:v>
                </c:pt>
                <c:pt idx="962">
                  <c:v>43816</c:v>
                </c:pt>
                <c:pt idx="963">
                  <c:v>43817</c:v>
                </c:pt>
                <c:pt idx="964">
                  <c:v>43818</c:v>
                </c:pt>
                <c:pt idx="965">
                  <c:v>43819</c:v>
                </c:pt>
                <c:pt idx="966">
                  <c:v>43822</c:v>
                </c:pt>
                <c:pt idx="967">
                  <c:v>43823</c:v>
                </c:pt>
                <c:pt idx="968">
                  <c:v>43825</c:v>
                </c:pt>
                <c:pt idx="969">
                  <c:v>43826</c:v>
                </c:pt>
                <c:pt idx="970">
                  <c:v>43829</c:v>
                </c:pt>
                <c:pt idx="971">
                  <c:v>43830</c:v>
                </c:pt>
                <c:pt idx="972">
                  <c:v>43832</c:v>
                </c:pt>
                <c:pt idx="973">
                  <c:v>43833</c:v>
                </c:pt>
                <c:pt idx="974">
                  <c:v>43836</c:v>
                </c:pt>
                <c:pt idx="975">
                  <c:v>43837</c:v>
                </c:pt>
                <c:pt idx="976">
                  <c:v>43838</c:v>
                </c:pt>
                <c:pt idx="977">
                  <c:v>43839</c:v>
                </c:pt>
                <c:pt idx="978">
                  <c:v>43840</c:v>
                </c:pt>
                <c:pt idx="979">
                  <c:v>43843</c:v>
                </c:pt>
                <c:pt idx="980">
                  <c:v>43844</c:v>
                </c:pt>
                <c:pt idx="981">
                  <c:v>43845</c:v>
                </c:pt>
                <c:pt idx="982">
                  <c:v>43846</c:v>
                </c:pt>
                <c:pt idx="983">
                  <c:v>43847</c:v>
                </c:pt>
                <c:pt idx="984">
                  <c:v>43851</c:v>
                </c:pt>
                <c:pt idx="985">
                  <c:v>43852</c:v>
                </c:pt>
                <c:pt idx="986">
                  <c:v>43853</c:v>
                </c:pt>
                <c:pt idx="987">
                  <c:v>43854</c:v>
                </c:pt>
                <c:pt idx="988">
                  <c:v>43857</c:v>
                </c:pt>
                <c:pt idx="989">
                  <c:v>43858</c:v>
                </c:pt>
                <c:pt idx="990">
                  <c:v>43859</c:v>
                </c:pt>
                <c:pt idx="991">
                  <c:v>43860</c:v>
                </c:pt>
                <c:pt idx="992">
                  <c:v>43861</c:v>
                </c:pt>
                <c:pt idx="993">
                  <c:v>43864</c:v>
                </c:pt>
                <c:pt idx="994">
                  <c:v>43865</c:v>
                </c:pt>
                <c:pt idx="995">
                  <c:v>43866</c:v>
                </c:pt>
                <c:pt idx="996">
                  <c:v>43867</c:v>
                </c:pt>
                <c:pt idx="997">
                  <c:v>43868</c:v>
                </c:pt>
                <c:pt idx="998">
                  <c:v>43871</c:v>
                </c:pt>
                <c:pt idx="999">
                  <c:v>43872</c:v>
                </c:pt>
                <c:pt idx="1000">
                  <c:v>43873</c:v>
                </c:pt>
                <c:pt idx="1001">
                  <c:v>43874</c:v>
                </c:pt>
                <c:pt idx="1002">
                  <c:v>43875</c:v>
                </c:pt>
                <c:pt idx="1003">
                  <c:v>43879</c:v>
                </c:pt>
                <c:pt idx="1004">
                  <c:v>43880</c:v>
                </c:pt>
                <c:pt idx="1005">
                  <c:v>43881</c:v>
                </c:pt>
                <c:pt idx="1006">
                  <c:v>43882</c:v>
                </c:pt>
                <c:pt idx="1007">
                  <c:v>43885</c:v>
                </c:pt>
                <c:pt idx="1008">
                  <c:v>43886</c:v>
                </c:pt>
                <c:pt idx="1009">
                  <c:v>43887</c:v>
                </c:pt>
                <c:pt idx="1010">
                  <c:v>43888</c:v>
                </c:pt>
                <c:pt idx="1011">
                  <c:v>43889</c:v>
                </c:pt>
                <c:pt idx="1012">
                  <c:v>43892</c:v>
                </c:pt>
                <c:pt idx="1013">
                  <c:v>43893</c:v>
                </c:pt>
                <c:pt idx="1014">
                  <c:v>43894</c:v>
                </c:pt>
                <c:pt idx="1015">
                  <c:v>43895</c:v>
                </c:pt>
                <c:pt idx="1016">
                  <c:v>43896</c:v>
                </c:pt>
                <c:pt idx="1017">
                  <c:v>43899</c:v>
                </c:pt>
                <c:pt idx="1018">
                  <c:v>43900</c:v>
                </c:pt>
                <c:pt idx="1019">
                  <c:v>43901</c:v>
                </c:pt>
                <c:pt idx="1020">
                  <c:v>43902</c:v>
                </c:pt>
                <c:pt idx="1021">
                  <c:v>43903</c:v>
                </c:pt>
                <c:pt idx="1022">
                  <c:v>43906</c:v>
                </c:pt>
                <c:pt idx="1023">
                  <c:v>43907</c:v>
                </c:pt>
                <c:pt idx="1024">
                  <c:v>43908</c:v>
                </c:pt>
                <c:pt idx="1025">
                  <c:v>43909</c:v>
                </c:pt>
                <c:pt idx="1026">
                  <c:v>43910</c:v>
                </c:pt>
                <c:pt idx="1027">
                  <c:v>43913</c:v>
                </c:pt>
                <c:pt idx="1028">
                  <c:v>43914</c:v>
                </c:pt>
                <c:pt idx="1029">
                  <c:v>43915</c:v>
                </c:pt>
                <c:pt idx="1030">
                  <c:v>43916</c:v>
                </c:pt>
                <c:pt idx="1031">
                  <c:v>43917</c:v>
                </c:pt>
                <c:pt idx="1032">
                  <c:v>43920</c:v>
                </c:pt>
                <c:pt idx="1033">
                  <c:v>43921</c:v>
                </c:pt>
                <c:pt idx="1034">
                  <c:v>43922</c:v>
                </c:pt>
                <c:pt idx="1035">
                  <c:v>43923</c:v>
                </c:pt>
                <c:pt idx="1036">
                  <c:v>43924</c:v>
                </c:pt>
                <c:pt idx="1037">
                  <c:v>43927</c:v>
                </c:pt>
                <c:pt idx="1038">
                  <c:v>43928</c:v>
                </c:pt>
                <c:pt idx="1039">
                  <c:v>43929</c:v>
                </c:pt>
                <c:pt idx="1040">
                  <c:v>43930</c:v>
                </c:pt>
                <c:pt idx="1041">
                  <c:v>43931</c:v>
                </c:pt>
                <c:pt idx="1042">
                  <c:v>43934</c:v>
                </c:pt>
                <c:pt idx="1043">
                  <c:v>43935</c:v>
                </c:pt>
                <c:pt idx="1044">
                  <c:v>43936</c:v>
                </c:pt>
                <c:pt idx="1045">
                  <c:v>43937</c:v>
                </c:pt>
                <c:pt idx="1046">
                  <c:v>43938</c:v>
                </c:pt>
                <c:pt idx="1047">
                  <c:v>43941</c:v>
                </c:pt>
                <c:pt idx="1048">
                  <c:v>43942</c:v>
                </c:pt>
                <c:pt idx="1049">
                  <c:v>43943</c:v>
                </c:pt>
                <c:pt idx="1050">
                  <c:v>43944</c:v>
                </c:pt>
                <c:pt idx="1051">
                  <c:v>43945</c:v>
                </c:pt>
                <c:pt idx="1052">
                  <c:v>43948</c:v>
                </c:pt>
                <c:pt idx="1053">
                  <c:v>43949</c:v>
                </c:pt>
                <c:pt idx="1054">
                  <c:v>43950</c:v>
                </c:pt>
                <c:pt idx="1055">
                  <c:v>43951</c:v>
                </c:pt>
                <c:pt idx="1056">
                  <c:v>43952</c:v>
                </c:pt>
                <c:pt idx="1057">
                  <c:v>43955</c:v>
                </c:pt>
                <c:pt idx="1058">
                  <c:v>43956</c:v>
                </c:pt>
                <c:pt idx="1059">
                  <c:v>43957</c:v>
                </c:pt>
                <c:pt idx="1060">
                  <c:v>43958</c:v>
                </c:pt>
                <c:pt idx="1061">
                  <c:v>43959</c:v>
                </c:pt>
                <c:pt idx="1062">
                  <c:v>43962</c:v>
                </c:pt>
                <c:pt idx="1063">
                  <c:v>43963</c:v>
                </c:pt>
                <c:pt idx="1064">
                  <c:v>43964</c:v>
                </c:pt>
                <c:pt idx="1065">
                  <c:v>43965</c:v>
                </c:pt>
                <c:pt idx="1066">
                  <c:v>43966</c:v>
                </c:pt>
                <c:pt idx="1067">
                  <c:v>43969</c:v>
                </c:pt>
                <c:pt idx="1068">
                  <c:v>43970</c:v>
                </c:pt>
                <c:pt idx="1069">
                  <c:v>43971</c:v>
                </c:pt>
                <c:pt idx="1070">
                  <c:v>43972</c:v>
                </c:pt>
                <c:pt idx="1071">
                  <c:v>43973</c:v>
                </c:pt>
                <c:pt idx="1072">
                  <c:v>43977</c:v>
                </c:pt>
                <c:pt idx="1073">
                  <c:v>43978</c:v>
                </c:pt>
                <c:pt idx="1074">
                  <c:v>43979</c:v>
                </c:pt>
                <c:pt idx="1075">
                  <c:v>43980</c:v>
                </c:pt>
                <c:pt idx="1076">
                  <c:v>43983</c:v>
                </c:pt>
                <c:pt idx="1077">
                  <c:v>43984</c:v>
                </c:pt>
                <c:pt idx="1078">
                  <c:v>43985</c:v>
                </c:pt>
                <c:pt idx="1079">
                  <c:v>43986</c:v>
                </c:pt>
                <c:pt idx="1080">
                  <c:v>43987</c:v>
                </c:pt>
                <c:pt idx="1081">
                  <c:v>43990</c:v>
                </c:pt>
                <c:pt idx="1082">
                  <c:v>43991</c:v>
                </c:pt>
                <c:pt idx="1083">
                  <c:v>43992</c:v>
                </c:pt>
                <c:pt idx="1084">
                  <c:v>43993</c:v>
                </c:pt>
                <c:pt idx="1085">
                  <c:v>43994</c:v>
                </c:pt>
                <c:pt idx="1086">
                  <c:v>43997</c:v>
                </c:pt>
                <c:pt idx="1087">
                  <c:v>43998</c:v>
                </c:pt>
                <c:pt idx="1088">
                  <c:v>43999</c:v>
                </c:pt>
                <c:pt idx="1089">
                  <c:v>44000</c:v>
                </c:pt>
                <c:pt idx="1090">
                  <c:v>44001</c:v>
                </c:pt>
                <c:pt idx="1091">
                  <c:v>44004</c:v>
                </c:pt>
                <c:pt idx="1092">
                  <c:v>44005</c:v>
                </c:pt>
                <c:pt idx="1093">
                  <c:v>44006</c:v>
                </c:pt>
                <c:pt idx="1094">
                  <c:v>44007</c:v>
                </c:pt>
                <c:pt idx="1095">
                  <c:v>44008</c:v>
                </c:pt>
                <c:pt idx="1096">
                  <c:v>44011</c:v>
                </c:pt>
                <c:pt idx="1097">
                  <c:v>44012</c:v>
                </c:pt>
                <c:pt idx="1098">
                  <c:v>44013</c:v>
                </c:pt>
                <c:pt idx="1099">
                  <c:v>44014</c:v>
                </c:pt>
                <c:pt idx="1100">
                  <c:v>44015</c:v>
                </c:pt>
                <c:pt idx="1101">
                  <c:v>44018</c:v>
                </c:pt>
                <c:pt idx="1102">
                  <c:v>44019</c:v>
                </c:pt>
                <c:pt idx="1103">
                  <c:v>44020</c:v>
                </c:pt>
                <c:pt idx="1104">
                  <c:v>44021</c:v>
                </c:pt>
                <c:pt idx="1105">
                  <c:v>44022</c:v>
                </c:pt>
                <c:pt idx="1106">
                  <c:v>44025</c:v>
                </c:pt>
                <c:pt idx="1107">
                  <c:v>44026</c:v>
                </c:pt>
                <c:pt idx="1108">
                  <c:v>44027</c:v>
                </c:pt>
                <c:pt idx="1109">
                  <c:v>44028</c:v>
                </c:pt>
                <c:pt idx="1110">
                  <c:v>44029</c:v>
                </c:pt>
                <c:pt idx="1111">
                  <c:v>44032</c:v>
                </c:pt>
                <c:pt idx="1112">
                  <c:v>44033</c:v>
                </c:pt>
                <c:pt idx="1113">
                  <c:v>44034</c:v>
                </c:pt>
                <c:pt idx="1114">
                  <c:v>44035</c:v>
                </c:pt>
                <c:pt idx="1115">
                  <c:v>44036</c:v>
                </c:pt>
                <c:pt idx="1116">
                  <c:v>44039</c:v>
                </c:pt>
                <c:pt idx="1117">
                  <c:v>44040</c:v>
                </c:pt>
                <c:pt idx="1118">
                  <c:v>44041</c:v>
                </c:pt>
                <c:pt idx="1119">
                  <c:v>44042</c:v>
                </c:pt>
                <c:pt idx="1120">
                  <c:v>44043</c:v>
                </c:pt>
                <c:pt idx="1121">
                  <c:v>44046</c:v>
                </c:pt>
                <c:pt idx="1122">
                  <c:v>44047</c:v>
                </c:pt>
                <c:pt idx="1123">
                  <c:v>44048</c:v>
                </c:pt>
                <c:pt idx="1124">
                  <c:v>44049</c:v>
                </c:pt>
                <c:pt idx="1125">
                  <c:v>44050</c:v>
                </c:pt>
                <c:pt idx="1126">
                  <c:v>44053</c:v>
                </c:pt>
                <c:pt idx="1127">
                  <c:v>44054</c:v>
                </c:pt>
                <c:pt idx="1128">
                  <c:v>44055</c:v>
                </c:pt>
                <c:pt idx="1129">
                  <c:v>44056</c:v>
                </c:pt>
                <c:pt idx="1130">
                  <c:v>44057</c:v>
                </c:pt>
                <c:pt idx="1131">
                  <c:v>44060</c:v>
                </c:pt>
                <c:pt idx="1132">
                  <c:v>44061</c:v>
                </c:pt>
                <c:pt idx="1133">
                  <c:v>44062</c:v>
                </c:pt>
                <c:pt idx="1134">
                  <c:v>44063</c:v>
                </c:pt>
                <c:pt idx="1135">
                  <c:v>44064</c:v>
                </c:pt>
                <c:pt idx="1136">
                  <c:v>44067</c:v>
                </c:pt>
                <c:pt idx="1137">
                  <c:v>44068</c:v>
                </c:pt>
                <c:pt idx="1138">
                  <c:v>44069</c:v>
                </c:pt>
                <c:pt idx="1139">
                  <c:v>44070</c:v>
                </c:pt>
                <c:pt idx="1140">
                  <c:v>44071</c:v>
                </c:pt>
                <c:pt idx="1141">
                  <c:v>44074</c:v>
                </c:pt>
                <c:pt idx="1142">
                  <c:v>44075</c:v>
                </c:pt>
                <c:pt idx="1143">
                  <c:v>44076</c:v>
                </c:pt>
                <c:pt idx="1144">
                  <c:v>44077</c:v>
                </c:pt>
                <c:pt idx="1145">
                  <c:v>44078</c:v>
                </c:pt>
                <c:pt idx="1146">
                  <c:v>44082</c:v>
                </c:pt>
                <c:pt idx="1147">
                  <c:v>44083</c:v>
                </c:pt>
                <c:pt idx="1148">
                  <c:v>44084</c:v>
                </c:pt>
                <c:pt idx="1149">
                  <c:v>44085</c:v>
                </c:pt>
                <c:pt idx="1150">
                  <c:v>44088</c:v>
                </c:pt>
                <c:pt idx="1151">
                  <c:v>44089</c:v>
                </c:pt>
                <c:pt idx="1152">
                  <c:v>44090</c:v>
                </c:pt>
                <c:pt idx="1153">
                  <c:v>44091</c:v>
                </c:pt>
                <c:pt idx="1154">
                  <c:v>44092</c:v>
                </c:pt>
                <c:pt idx="1155">
                  <c:v>44095</c:v>
                </c:pt>
                <c:pt idx="1156">
                  <c:v>44096</c:v>
                </c:pt>
                <c:pt idx="1157">
                  <c:v>44097</c:v>
                </c:pt>
                <c:pt idx="1158">
                  <c:v>44098</c:v>
                </c:pt>
                <c:pt idx="1159">
                  <c:v>44099</c:v>
                </c:pt>
                <c:pt idx="1160">
                  <c:v>44102</c:v>
                </c:pt>
                <c:pt idx="1161">
                  <c:v>44103</c:v>
                </c:pt>
                <c:pt idx="1162">
                  <c:v>44104</c:v>
                </c:pt>
                <c:pt idx="1163">
                  <c:v>44105</c:v>
                </c:pt>
                <c:pt idx="1164">
                  <c:v>44106</c:v>
                </c:pt>
                <c:pt idx="1165">
                  <c:v>44109</c:v>
                </c:pt>
                <c:pt idx="1166">
                  <c:v>44110</c:v>
                </c:pt>
                <c:pt idx="1167">
                  <c:v>44111</c:v>
                </c:pt>
                <c:pt idx="1168">
                  <c:v>44112</c:v>
                </c:pt>
                <c:pt idx="1169">
                  <c:v>44113</c:v>
                </c:pt>
                <c:pt idx="1170">
                  <c:v>44117</c:v>
                </c:pt>
                <c:pt idx="1171">
                  <c:v>44118</c:v>
                </c:pt>
                <c:pt idx="1172">
                  <c:v>44119</c:v>
                </c:pt>
                <c:pt idx="1173">
                  <c:v>44120</c:v>
                </c:pt>
                <c:pt idx="1174">
                  <c:v>44123</c:v>
                </c:pt>
                <c:pt idx="1175">
                  <c:v>44124</c:v>
                </c:pt>
                <c:pt idx="1176">
                  <c:v>44125</c:v>
                </c:pt>
                <c:pt idx="1177">
                  <c:v>44126</c:v>
                </c:pt>
                <c:pt idx="1178">
                  <c:v>44127</c:v>
                </c:pt>
                <c:pt idx="1179">
                  <c:v>44130</c:v>
                </c:pt>
                <c:pt idx="1180">
                  <c:v>44131</c:v>
                </c:pt>
                <c:pt idx="1181">
                  <c:v>44132</c:v>
                </c:pt>
                <c:pt idx="1182">
                  <c:v>44133</c:v>
                </c:pt>
                <c:pt idx="1183">
                  <c:v>44134</c:v>
                </c:pt>
                <c:pt idx="1184">
                  <c:v>44137</c:v>
                </c:pt>
                <c:pt idx="1185">
                  <c:v>44138</c:v>
                </c:pt>
                <c:pt idx="1186">
                  <c:v>44139</c:v>
                </c:pt>
                <c:pt idx="1187">
                  <c:v>44140</c:v>
                </c:pt>
                <c:pt idx="1188">
                  <c:v>44141</c:v>
                </c:pt>
                <c:pt idx="1189">
                  <c:v>44144</c:v>
                </c:pt>
                <c:pt idx="1190">
                  <c:v>44145</c:v>
                </c:pt>
                <c:pt idx="1191">
                  <c:v>44147</c:v>
                </c:pt>
                <c:pt idx="1192">
                  <c:v>44148</c:v>
                </c:pt>
                <c:pt idx="1193">
                  <c:v>44151</c:v>
                </c:pt>
                <c:pt idx="1194">
                  <c:v>44152</c:v>
                </c:pt>
                <c:pt idx="1195">
                  <c:v>44153</c:v>
                </c:pt>
                <c:pt idx="1196">
                  <c:v>44154</c:v>
                </c:pt>
                <c:pt idx="1197">
                  <c:v>44155</c:v>
                </c:pt>
                <c:pt idx="1198">
                  <c:v>44158</c:v>
                </c:pt>
                <c:pt idx="1199">
                  <c:v>44159</c:v>
                </c:pt>
                <c:pt idx="1200">
                  <c:v>44160</c:v>
                </c:pt>
                <c:pt idx="1201">
                  <c:v>44162</c:v>
                </c:pt>
                <c:pt idx="1202">
                  <c:v>44165</c:v>
                </c:pt>
                <c:pt idx="1203">
                  <c:v>44166</c:v>
                </c:pt>
                <c:pt idx="1204">
                  <c:v>44167</c:v>
                </c:pt>
                <c:pt idx="1205">
                  <c:v>44168</c:v>
                </c:pt>
                <c:pt idx="1206">
                  <c:v>44169</c:v>
                </c:pt>
                <c:pt idx="1207">
                  <c:v>44172</c:v>
                </c:pt>
                <c:pt idx="1208">
                  <c:v>44173</c:v>
                </c:pt>
                <c:pt idx="1209">
                  <c:v>44174</c:v>
                </c:pt>
                <c:pt idx="1210">
                  <c:v>44175</c:v>
                </c:pt>
                <c:pt idx="1211">
                  <c:v>44176</c:v>
                </c:pt>
                <c:pt idx="1212">
                  <c:v>44179</c:v>
                </c:pt>
                <c:pt idx="1213">
                  <c:v>44180</c:v>
                </c:pt>
                <c:pt idx="1214">
                  <c:v>44181</c:v>
                </c:pt>
                <c:pt idx="1215">
                  <c:v>44182</c:v>
                </c:pt>
                <c:pt idx="1216">
                  <c:v>44183</c:v>
                </c:pt>
                <c:pt idx="1217">
                  <c:v>44186</c:v>
                </c:pt>
                <c:pt idx="1218">
                  <c:v>44187</c:v>
                </c:pt>
                <c:pt idx="1219">
                  <c:v>44188</c:v>
                </c:pt>
                <c:pt idx="1220">
                  <c:v>44189</c:v>
                </c:pt>
                <c:pt idx="1221">
                  <c:v>44193</c:v>
                </c:pt>
                <c:pt idx="1222">
                  <c:v>44194</c:v>
                </c:pt>
                <c:pt idx="1223">
                  <c:v>44195</c:v>
                </c:pt>
                <c:pt idx="1224">
                  <c:v>44196</c:v>
                </c:pt>
                <c:pt idx="1225">
                  <c:v>44200</c:v>
                </c:pt>
                <c:pt idx="1226">
                  <c:v>44201</c:v>
                </c:pt>
                <c:pt idx="1227">
                  <c:v>44202</c:v>
                </c:pt>
                <c:pt idx="1228">
                  <c:v>44203</c:v>
                </c:pt>
                <c:pt idx="1229">
                  <c:v>44204</c:v>
                </c:pt>
                <c:pt idx="1230">
                  <c:v>44207</c:v>
                </c:pt>
                <c:pt idx="1231">
                  <c:v>44208</c:v>
                </c:pt>
                <c:pt idx="1232">
                  <c:v>44209</c:v>
                </c:pt>
                <c:pt idx="1233">
                  <c:v>44210</c:v>
                </c:pt>
                <c:pt idx="1234">
                  <c:v>44211</c:v>
                </c:pt>
                <c:pt idx="1235">
                  <c:v>44215</c:v>
                </c:pt>
                <c:pt idx="1236">
                  <c:v>44216</c:v>
                </c:pt>
                <c:pt idx="1237">
                  <c:v>44217</c:v>
                </c:pt>
                <c:pt idx="1238">
                  <c:v>44218</c:v>
                </c:pt>
                <c:pt idx="1239">
                  <c:v>44221</c:v>
                </c:pt>
                <c:pt idx="1240">
                  <c:v>44222</c:v>
                </c:pt>
                <c:pt idx="1241">
                  <c:v>44223</c:v>
                </c:pt>
                <c:pt idx="1242">
                  <c:v>44224</c:v>
                </c:pt>
                <c:pt idx="1243">
                  <c:v>44225</c:v>
                </c:pt>
                <c:pt idx="1244">
                  <c:v>44228</c:v>
                </c:pt>
                <c:pt idx="1245">
                  <c:v>44229</c:v>
                </c:pt>
                <c:pt idx="1246">
                  <c:v>44230</c:v>
                </c:pt>
                <c:pt idx="1247">
                  <c:v>44231</c:v>
                </c:pt>
                <c:pt idx="1248">
                  <c:v>44232</c:v>
                </c:pt>
                <c:pt idx="1249">
                  <c:v>44235</c:v>
                </c:pt>
                <c:pt idx="1250">
                  <c:v>44236</c:v>
                </c:pt>
                <c:pt idx="1251">
                  <c:v>44237</c:v>
                </c:pt>
                <c:pt idx="1252">
                  <c:v>44238</c:v>
                </c:pt>
                <c:pt idx="1253">
                  <c:v>44239</c:v>
                </c:pt>
                <c:pt idx="1254">
                  <c:v>44243</c:v>
                </c:pt>
                <c:pt idx="1255">
                  <c:v>44244</c:v>
                </c:pt>
                <c:pt idx="1256">
                  <c:v>44245</c:v>
                </c:pt>
                <c:pt idx="1257">
                  <c:v>44246</c:v>
                </c:pt>
                <c:pt idx="1258">
                  <c:v>44249</c:v>
                </c:pt>
                <c:pt idx="1259">
                  <c:v>44250</c:v>
                </c:pt>
                <c:pt idx="1260">
                  <c:v>44251</c:v>
                </c:pt>
                <c:pt idx="1261">
                  <c:v>44252</c:v>
                </c:pt>
                <c:pt idx="1262">
                  <c:v>44253</c:v>
                </c:pt>
                <c:pt idx="1263">
                  <c:v>44256</c:v>
                </c:pt>
                <c:pt idx="1264">
                  <c:v>44257</c:v>
                </c:pt>
                <c:pt idx="1265">
                  <c:v>44258</c:v>
                </c:pt>
                <c:pt idx="1266">
                  <c:v>44259</c:v>
                </c:pt>
                <c:pt idx="1267">
                  <c:v>44260</c:v>
                </c:pt>
                <c:pt idx="1268">
                  <c:v>44263</c:v>
                </c:pt>
                <c:pt idx="1269">
                  <c:v>44264</c:v>
                </c:pt>
                <c:pt idx="1270">
                  <c:v>44265</c:v>
                </c:pt>
                <c:pt idx="1271">
                  <c:v>44266</c:v>
                </c:pt>
                <c:pt idx="1272">
                  <c:v>44267</c:v>
                </c:pt>
                <c:pt idx="1273">
                  <c:v>44270</c:v>
                </c:pt>
                <c:pt idx="1274">
                  <c:v>44271</c:v>
                </c:pt>
                <c:pt idx="1275">
                  <c:v>44272</c:v>
                </c:pt>
                <c:pt idx="1276">
                  <c:v>44273</c:v>
                </c:pt>
                <c:pt idx="1277">
                  <c:v>44274</c:v>
                </c:pt>
                <c:pt idx="1278">
                  <c:v>44277</c:v>
                </c:pt>
                <c:pt idx="1279">
                  <c:v>44278</c:v>
                </c:pt>
                <c:pt idx="1280">
                  <c:v>44279</c:v>
                </c:pt>
                <c:pt idx="1281">
                  <c:v>44280</c:v>
                </c:pt>
                <c:pt idx="1282">
                  <c:v>44281</c:v>
                </c:pt>
                <c:pt idx="1283">
                  <c:v>44284</c:v>
                </c:pt>
                <c:pt idx="1284">
                  <c:v>44285</c:v>
                </c:pt>
                <c:pt idx="1285">
                  <c:v>44286</c:v>
                </c:pt>
                <c:pt idx="1286">
                  <c:v>44287</c:v>
                </c:pt>
                <c:pt idx="1287">
                  <c:v>44288</c:v>
                </c:pt>
                <c:pt idx="1288">
                  <c:v>44291</c:v>
                </c:pt>
                <c:pt idx="1289">
                  <c:v>44292</c:v>
                </c:pt>
                <c:pt idx="1290">
                  <c:v>44293</c:v>
                </c:pt>
                <c:pt idx="1291">
                  <c:v>44294</c:v>
                </c:pt>
                <c:pt idx="1292">
                  <c:v>44295</c:v>
                </c:pt>
                <c:pt idx="1293">
                  <c:v>44298</c:v>
                </c:pt>
                <c:pt idx="1294">
                  <c:v>44299</c:v>
                </c:pt>
                <c:pt idx="1295">
                  <c:v>44300</c:v>
                </c:pt>
                <c:pt idx="1296">
                  <c:v>44301</c:v>
                </c:pt>
                <c:pt idx="1297">
                  <c:v>44302</c:v>
                </c:pt>
                <c:pt idx="1298">
                  <c:v>44305</c:v>
                </c:pt>
                <c:pt idx="1299">
                  <c:v>44306</c:v>
                </c:pt>
                <c:pt idx="1300">
                  <c:v>44307</c:v>
                </c:pt>
                <c:pt idx="1301">
                  <c:v>44308</c:v>
                </c:pt>
                <c:pt idx="1302">
                  <c:v>44309</c:v>
                </c:pt>
                <c:pt idx="1303">
                  <c:v>44312</c:v>
                </c:pt>
                <c:pt idx="1304">
                  <c:v>44313</c:v>
                </c:pt>
                <c:pt idx="1305">
                  <c:v>44314</c:v>
                </c:pt>
                <c:pt idx="1306">
                  <c:v>44315</c:v>
                </c:pt>
                <c:pt idx="1307">
                  <c:v>44316</c:v>
                </c:pt>
                <c:pt idx="1308">
                  <c:v>44319</c:v>
                </c:pt>
                <c:pt idx="1309">
                  <c:v>44320</c:v>
                </c:pt>
                <c:pt idx="1310">
                  <c:v>44321</c:v>
                </c:pt>
                <c:pt idx="1311">
                  <c:v>44322</c:v>
                </c:pt>
                <c:pt idx="1312">
                  <c:v>44323</c:v>
                </c:pt>
                <c:pt idx="1313">
                  <c:v>44326</c:v>
                </c:pt>
                <c:pt idx="1314">
                  <c:v>44327</c:v>
                </c:pt>
                <c:pt idx="1315">
                  <c:v>44328</c:v>
                </c:pt>
                <c:pt idx="1316">
                  <c:v>44329</c:v>
                </c:pt>
                <c:pt idx="1317">
                  <c:v>44330</c:v>
                </c:pt>
                <c:pt idx="1318">
                  <c:v>44333</c:v>
                </c:pt>
                <c:pt idx="1319">
                  <c:v>44334</c:v>
                </c:pt>
                <c:pt idx="1320">
                  <c:v>44335</c:v>
                </c:pt>
                <c:pt idx="1321">
                  <c:v>44336</c:v>
                </c:pt>
                <c:pt idx="1322">
                  <c:v>44337</c:v>
                </c:pt>
                <c:pt idx="1323">
                  <c:v>44340</c:v>
                </c:pt>
                <c:pt idx="1324">
                  <c:v>44341</c:v>
                </c:pt>
                <c:pt idx="1325">
                  <c:v>44342</c:v>
                </c:pt>
                <c:pt idx="1326">
                  <c:v>44343</c:v>
                </c:pt>
                <c:pt idx="1327">
                  <c:v>44344</c:v>
                </c:pt>
                <c:pt idx="1328">
                  <c:v>44348</c:v>
                </c:pt>
                <c:pt idx="1329">
                  <c:v>44349</c:v>
                </c:pt>
                <c:pt idx="1330">
                  <c:v>44350</c:v>
                </c:pt>
                <c:pt idx="1331">
                  <c:v>44351</c:v>
                </c:pt>
                <c:pt idx="1332">
                  <c:v>44354</c:v>
                </c:pt>
                <c:pt idx="1333">
                  <c:v>44355</c:v>
                </c:pt>
                <c:pt idx="1334">
                  <c:v>44356</c:v>
                </c:pt>
                <c:pt idx="1335">
                  <c:v>44357</c:v>
                </c:pt>
                <c:pt idx="1336">
                  <c:v>44358</c:v>
                </c:pt>
                <c:pt idx="1337">
                  <c:v>44361</c:v>
                </c:pt>
                <c:pt idx="1338">
                  <c:v>44362</c:v>
                </c:pt>
                <c:pt idx="1339">
                  <c:v>44363</c:v>
                </c:pt>
                <c:pt idx="1340">
                  <c:v>44364</c:v>
                </c:pt>
                <c:pt idx="1341">
                  <c:v>44365</c:v>
                </c:pt>
                <c:pt idx="1342">
                  <c:v>44368</c:v>
                </c:pt>
                <c:pt idx="1343">
                  <c:v>44369</c:v>
                </c:pt>
                <c:pt idx="1344">
                  <c:v>44370</c:v>
                </c:pt>
                <c:pt idx="1345">
                  <c:v>44371</c:v>
                </c:pt>
                <c:pt idx="1346">
                  <c:v>44372</c:v>
                </c:pt>
                <c:pt idx="1347">
                  <c:v>44375</c:v>
                </c:pt>
                <c:pt idx="1348">
                  <c:v>44376</c:v>
                </c:pt>
                <c:pt idx="1349">
                  <c:v>44377</c:v>
                </c:pt>
                <c:pt idx="1350">
                  <c:v>44378</c:v>
                </c:pt>
                <c:pt idx="1351">
                  <c:v>44379</c:v>
                </c:pt>
                <c:pt idx="1352">
                  <c:v>44383</c:v>
                </c:pt>
                <c:pt idx="1353">
                  <c:v>44384</c:v>
                </c:pt>
                <c:pt idx="1354">
                  <c:v>44385</c:v>
                </c:pt>
                <c:pt idx="1355">
                  <c:v>44386</c:v>
                </c:pt>
                <c:pt idx="1356">
                  <c:v>44389</c:v>
                </c:pt>
                <c:pt idx="1357">
                  <c:v>44390</c:v>
                </c:pt>
                <c:pt idx="1358">
                  <c:v>44391</c:v>
                </c:pt>
                <c:pt idx="1359">
                  <c:v>44392</c:v>
                </c:pt>
                <c:pt idx="1360">
                  <c:v>44393</c:v>
                </c:pt>
                <c:pt idx="1361">
                  <c:v>44396</c:v>
                </c:pt>
                <c:pt idx="1362">
                  <c:v>44397</c:v>
                </c:pt>
                <c:pt idx="1363">
                  <c:v>44398</c:v>
                </c:pt>
                <c:pt idx="1364">
                  <c:v>44399</c:v>
                </c:pt>
                <c:pt idx="1365">
                  <c:v>44400</c:v>
                </c:pt>
                <c:pt idx="1366">
                  <c:v>44403</c:v>
                </c:pt>
                <c:pt idx="1367">
                  <c:v>44404</c:v>
                </c:pt>
                <c:pt idx="1368">
                  <c:v>44405</c:v>
                </c:pt>
                <c:pt idx="1369">
                  <c:v>44406</c:v>
                </c:pt>
                <c:pt idx="1370">
                  <c:v>44407</c:v>
                </c:pt>
                <c:pt idx="1371">
                  <c:v>44410</c:v>
                </c:pt>
                <c:pt idx="1372">
                  <c:v>44411</c:v>
                </c:pt>
                <c:pt idx="1373">
                  <c:v>44412</c:v>
                </c:pt>
                <c:pt idx="1374">
                  <c:v>44413</c:v>
                </c:pt>
                <c:pt idx="1375">
                  <c:v>44414</c:v>
                </c:pt>
                <c:pt idx="1376">
                  <c:v>44417</c:v>
                </c:pt>
                <c:pt idx="1377">
                  <c:v>44418</c:v>
                </c:pt>
                <c:pt idx="1378">
                  <c:v>44419</c:v>
                </c:pt>
                <c:pt idx="1379">
                  <c:v>44420</c:v>
                </c:pt>
                <c:pt idx="1380">
                  <c:v>44421</c:v>
                </c:pt>
                <c:pt idx="1381">
                  <c:v>44424</c:v>
                </c:pt>
                <c:pt idx="1382">
                  <c:v>44425</c:v>
                </c:pt>
                <c:pt idx="1383">
                  <c:v>44426</c:v>
                </c:pt>
                <c:pt idx="1384">
                  <c:v>44427</c:v>
                </c:pt>
                <c:pt idx="1385">
                  <c:v>44428</c:v>
                </c:pt>
                <c:pt idx="1386">
                  <c:v>44431</c:v>
                </c:pt>
                <c:pt idx="1387">
                  <c:v>44432</c:v>
                </c:pt>
                <c:pt idx="1388">
                  <c:v>44433</c:v>
                </c:pt>
                <c:pt idx="1389">
                  <c:v>44434</c:v>
                </c:pt>
                <c:pt idx="1390">
                  <c:v>44435</c:v>
                </c:pt>
                <c:pt idx="1391">
                  <c:v>44438</c:v>
                </c:pt>
                <c:pt idx="1392">
                  <c:v>44439</c:v>
                </c:pt>
                <c:pt idx="1393">
                  <c:v>44440</c:v>
                </c:pt>
                <c:pt idx="1394">
                  <c:v>44441</c:v>
                </c:pt>
                <c:pt idx="1395">
                  <c:v>44442</c:v>
                </c:pt>
                <c:pt idx="1396">
                  <c:v>44446</c:v>
                </c:pt>
                <c:pt idx="1397">
                  <c:v>44447</c:v>
                </c:pt>
                <c:pt idx="1398">
                  <c:v>44448</c:v>
                </c:pt>
                <c:pt idx="1399">
                  <c:v>44449</c:v>
                </c:pt>
                <c:pt idx="1400">
                  <c:v>44452</c:v>
                </c:pt>
                <c:pt idx="1401">
                  <c:v>44453</c:v>
                </c:pt>
                <c:pt idx="1402">
                  <c:v>44454</c:v>
                </c:pt>
                <c:pt idx="1403">
                  <c:v>44455</c:v>
                </c:pt>
                <c:pt idx="1404">
                  <c:v>44456</c:v>
                </c:pt>
                <c:pt idx="1405">
                  <c:v>44459</c:v>
                </c:pt>
                <c:pt idx="1406">
                  <c:v>44460</c:v>
                </c:pt>
                <c:pt idx="1407">
                  <c:v>44461</c:v>
                </c:pt>
                <c:pt idx="1408">
                  <c:v>44462</c:v>
                </c:pt>
                <c:pt idx="1409">
                  <c:v>44463</c:v>
                </c:pt>
                <c:pt idx="1410">
                  <c:v>44466</c:v>
                </c:pt>
                <c:pt idx="1411">
                  <c:v>44467</c:v>
                </c:pt>
                <c:pt idx="1412">
                  <c:v>44468</c:v>
                </c:pt>
                <c:pt idx="1413">
                  <c:v>44469</c:v>
                </c:pt>
                <c:pt idx="1414">
                  <c:v>44470</c:v>
                </c:pt>
                <c:pt idx="1415">
                  <c:v>44473</c:v>
                </c:pt>
                <c:pt idx="1416">
                  <c:v>44474</c:v>
                </c:pt>
                <c:pt idx="1417">
                  <c:v>44475</c:v>
                </c:pt>
                <c:pt idx="1418">
                  <c:v>44476</c:v>
                </c:pt>
                <c:pt idx="1419">
                  <c:v>44477</c:v>
                </c:pt>
                <c:pt idx="1420">
                  <c:v>44481</c:v>
                </c:pt>
                <c:pt idx="1421">
                  <c:v>44482</c:v>
                </c:pt>
                <c:pt idx="1422">
                  <c:v>44483</c:v>
                </c:pt>
                <c:pt idx="1423">
                  <c:v>44484</c:v>
                </c:pt>
                <c:pt idx="1424">
                  <c:v>44487</c:v>
                </c:pt>
                <c:pt idx="1425">
                  <c:v>44488</c:v>
                </c:pt>
                <c:pt idx="1426">
                  <c:v>44489</c:v>
                </c:pt>
                <c:pt idx="1427">
                  <c:v>44490</c:v>
                </c:pt>
                <c:pt idx="1428">
                  <c:v>44491</c:v>
                </c:pt>
                <c:pt idx="1429">
                  <c:v>44494</c:v>
                </c:pt>
                <c:pt idx="1430">
                  <c:v>44495</c:v>
                </c:pt>
                <c:pt idx="1431">
                  <c:v>44496</c:v>
                </c:pt>
                <c:pt idx="1432">
                  <c:v>44497</c:v>
                </c:pt>
                <c:pt idx="1433">
                  <c:v>44498</c:v>
                </c:pt>
                <c:pt idx="1434">
                  <c:v>44501</c:v>
                </c:pt>
                <c:pt idx="1435">
                  <c:v>44502</c:v>
                </c:pt>
                <c:pt idx="1436">
                  <c:v>44503</c:v>
                </c:pt>
                <c:pt idx="1437">
                  <c:v>44504</c:v>
                </c:pt>
                <c:pt idx="1438">
                  <c:v>44505</c:v>
                </c:pt>
                <c:pt idx="1439">
                  <c:v>44508</c:v>
                </c:pt>
                <c:pt idx="1440">
                  <c:v>44509</c:v>
                </c:pt>
                <c:pt idx="1441">
                  <c:v>44510</c:v>
                </c:pt>
                <c:pt idx="1442">
                  <c:v>44512</c:v>
                </c:pt>
                <c:pt idx="1443">
                  <c:v>44515</c:v>
                </c:pt>
                <c:pt idx="1444">
                  <c:v>44516</c:v>
                </c:pt>
                <c:pt idx="1445">
                  <c:v>44517</c:v>
                </c:pt>
                <c:pt idx="1446">
                  <c:v>44518</c:v>
                </c:pt>
                <c:pt idx="1447">
                  <c:v>44519</c:v>
                </c:pt>
                <c:pt idx="1448">
                  <c:v>44522</c:v>
                </c:pt>
                <c:pt idx="1449">
                  <c:v>44523</c:v>
                </c:pt>
                <c:pt idx="1450">
                  <c:v>44524</c:v>
                </c:pt>
                <c:pt idx="1451">
                  <c:v>44526</c:v>
                </c:pt>
                <c:pt idx="1452">
                  <c:v>44529</c:v>
                </c:pt>
                <c:pt idx="1453">
                  <c:v>44530</c:v>
                </c:pt>
                <c:pt idx="1454">
                  <c:v>44531</c:v>
                </c:pt>
                <c:pt idx="1455">
                  <c:v>44532</c:v>
                </c:pt>
                <c:pt idx="1456">
                  <c:v>44533</c:v>
                </c:pt>
                <c:pt idx="1457">
                  <c:v>44536</c:v>
                </c:pt>
                <c:pt idx="1458">
                  <c:v>44537</c:v>
                </c:pt>
                <c:pt idx="1459">
                  <c:v>44538</c:v>
                </c:pt>
                <c:pt idx="1460">
                  <c:v>44539</c:v>
                </c:pt>
                <c:pt idx="1461">
                  <c:v>44540</c:v>
                </c:pt>
                <c:pt idx="1462">
                  <c:v>44543</c:v>
                </c:pt>
                <c:pt idx="1463">
                  <c:v>44544</c:v>
                </c:pt>
                <c:pt idx="1464">
                  <c:v>44545</c:v>
                </c:pt>
                <c:pt idx="1465">
                  <c:v>44546</c:v>
                </c:pt>
                <c:pt idx="1466">
                  <c:v>44547</c:v>
                </c:pt>
                <c:pt idx="1467">
                  <c:v>44550</c:v>
                </c:pt>
                <c:pt idx="1468">
                  <c:v>44551</c:v>
                </c:pt>
                <c:pt idx="1469">
                  <c:v>44552</c:v>
                </c:pt>
                <c:pt idx="1470">
                  <c:v>44553</c:v>
                </c:pt>
                <c:pt idx="1471">
                  <c:v>44554</c:v>
                </c:pt>
                <c:pt idx="1472">
                  <c:v>44557</c:v>
                </c:pt>
                <c:pt idx="1473">
                  <c:v>44558</c:v>
                </c:pt>
                <c:pt idx="1474">
                  <c:v>44559</c:v>
                </c:pt>
                <c:pt idx="1475">
                  <c:v>44560</c:v>
                </c:pt>
                <c:pt idx="1476">
                  <c:v>44561</c:v>
                </c:pt>
                <c:pt idx="1477">
                  <c:v>44564</c:v>
                </c:pt>
                <c:pt idx="1478">
                  <c:v>44565</c:v>
                </c:pt>
                <c:pt idx="1479">
                  <c:v>44566</c:v>
                </c:pt>
                <c:pt idx="1480">
                  <c:v>44567</c:v>
                </c:pt>
                <c:pt idx="1481">
                  <c:v>44568</c:v>
                </c:pt>
                <c:pt idx="1482">
                  <c:v>44571</c:v>
                </c:pt>
                <c:pt idx="1483">
                  <c:v>44572</c:v>
                </c:pt>
                <c:pt idx="1484">
                  <c:v>44573</c:v>
                </c:pt>
                <c:pt idx="1485">
                  <c:v>44574</c:v>
                </c:pt>
                <c:pt idx="1486">
                  <c:v>44575</c:v>
                </c:pt>
                <c:pt idx="1487">
                  <c:v>44579</c:v>
                </c:pt>
                <c:pt idx="1488">
                  <c:v>44580</c:v>
                </c:pt>
                <c:pt idx="1489">
                  <c:v>44581</c:v>
                </c:pt>
                <c:pt idx="1490">
                  <c:v>44582</c:v>
                </c:pt>
                <c:pt idx="1491">
                  <c:v>44585</c:v>
                </c:pt>
                <c:pt idx="1492">
                  <c:v>44586</c:v>
                </c:pt>
                <c:pt idx="1493">
                  <c:v>44587</c:v>
                </c:pt>
                <c:pt idx="1494">
                  <c:v>44588</c:v>
                </c:pt>
                <c:pt idx="1495">
                  <c:v>44589</c:v>
                </c:pt>
                <c:pt idx="1496">
                  <c:v>44592</c:v>
                </c:pt>
                <c:pt idx="1497">
                  <c:v>44593</c:v>
                </c:pt>
                <c:pt idx="1498">
                  <c:v>44594</c:v>
                </c:pt>
                <c:pt idx="1499">
                  <c:v>44595</c:v>
                </c:pt>
              </c:numCache>
            </c:numRef>
          </c:cat>
          <c:val>
            <c:numRef>
              <c:f>'USD Forwards'!$I$23:$I$1522</c:f>
              <c:numCache>
                <c:formatCode>0.00000%</c:formatCode>
                <c:ptCount val="1500"/>
                <c:pt idx="0">
                  <c:v>6.2460000000002661E-3</c:v>
                </c:pt>
                <c:pt idx="1">
                  <c:v>6.2449910686971739E-3</c:v>
                </c:pt>
                <c:pt idx="2">
                  <c:v>6.2460000000002661E-3</c:v>
                </c:pt>
                <c:pt idx="3">
                  <c:v>6.2488649836137397E-3</c:v>
                </c:pt>
                <c:pt idx="4">
                  <c:v>6.2543357459696773E-3</c:v>
                </c:pt>
                <c:pt idx="5">
                  <c:v>6.2623382617269215E-3</c:v>
                </c:pt>
                <c:pt idx="6">
                  <c:v>6.3007960759949057E-3</c:v>
                </c:pt>
                <c:pt idx="7">
                  <c:v>6.3181853519457864E-3</c:v>
                </c:pt>
                <c:pt idx="8">
                  <c:v>6.3377362545921807E-3</c:v>
                </c:pt>
                <c:pt idx="9">
                  <c:v>6.3593747585929256E-3</c:v>
                </c:pt>
                <c:pt idx="10">
                  <c:v>6.3830268386068671E-3</c:v>
                </c:pt>
                <c:pt idx="11">
                  <c:v>6.4653242813162643E-3</c:v>
                </c:pt>
                <c:pt idx="12">
                  <c:v>6.4962904119713937E-3</c:v>
                </c:pt>
                <c:pt idx="13">
                  <c:v>6.5288999919339208E-3</c:v>
                </c:pt>
                <c:pt idx="14">
                  <c:v>6.5630789958626918E-3</c:v>
                </c:pt>
                <c:pt idx="15">
                  <c:v>6.5987533984165417E-3</c:v>
                </c:pt>
                <c:pt idx="16">
                  <c:v>6.7140087444170016E-3</c:v>
                </c:pt>
                <c:pt idx="17">
                  <c:v>6.7549244880595917E-3</c:v>
                </c:pt>
                <c:pt idx="18">
                  <c:v>6.7969655036214721E-3</c:v>
                </c:pt>
                <c:pt idx="19">
                  <c:v>6.8400577657614777E-3</c:v>
                </c:pt>
                <c:pt idx="20">
                  <c:v>6.8841272491384576E-3</c:v>
                </c:pt>
                <c:pt idx="21">
                  <c:v>7.0214587732796195E-3</c:v>
                </c:pt>
                <c:pt idx="22">
                  <c:v>7.0686968881928909E-3</c:v>
                </c:pt>
                <c:pt idx="23">
                  <c:v>7.1165420976373331E-3</c:v>
                </c:pt>
                <c:pt idx="24">
                  <c:v>7.1649203762717967E-3</c:v>
                </c:pt>
                <c:pt idx="25">
                  <c:v>7.213757698755114E-3</c:v>
                </c:pt>
                <c:pt idx="26">
                  <c:v>7.3622836758866269E-3</c:v>
                </c:pt>
                <c:pt idx="27">
                  <c:v>7.4122169203537916E-3</c:v>
                </c:pt>
                <c:pt idx="28">
                  <c:v>7.4622390819640144E-3</c:v>
                </c:pt>
                <c:pt idx="29">
                  <c:v>7.512280241103092E-3</c:v>
                </c:pt>
                <c:pt idx="30">
                  <c:v>7.5623009364629385E-3</c:v>
                </c:pt>
                <c:pt idx="31">
                  <c:v>7.711982853121001E-3</c:v>
                </c:pt>
                <c:pt idx="32">
                  <c:v>7.7616644377653679E-3</c:v>
                </c:pt>
                <c:pt idx="33">
                  <c:v>7.8111969964050039E-3</c:v>
                </c:pt>
                <c:pt idx="34">
                  <c:v>7.8605548297095533E-3</c:v>
                </c:pt>
                <c:pt idx="35">
                  <c:v>7.9097122383486786E-3</c:v>
                </c:pt>
                <c:pt idx="36">
                  <c:v>8.0557249229700062E-3</c:v>
                </c:pt>
                <c:pt idx="37">
                  <c:v>8.1038236396439502E-3</c:v>
                </c:pt>
                <c:pt idx="38">
                  <c:v>8.1515934350007285E-3</c:v>
                </c:pt>
                <c:pt idx="39">
                  <c:v>8.1990086097100037E-3</c:v>
                </c:pt>
                <c:pt idx="40">
                  <c:v>8.2460434644414209E-3</c:v>
                </c:pt>
                <c:pt idx="41">
                  <c:v>8.3846091154650883E-3</c:v>
                </c:pt>
                <c:pt idx="42">
                  <c:v>8.4298656969816217E-3</c:v>
                </c:pt>
                <c:pt idx="43">
                  <c:v>8.4746134618685753E-3</c:v>
                </c:pt>
                <c:pt idx="44">
                  <c:v>8.5188267107955892E-3</c:v>
                </c:pt>
                <c:pt idx="45">
                  <c:v>8.5624797444323279E-3</c:v>
                </c:pt>
                <c:pt idx="46">
                  <c:v>8.6898205602973927E-3</c:v>
                </c:pt>
                <c:pt idx="47">
                  <c:v>8.7309757394695466E-3</c:v>
                </c:pt>
                <c:pt idx="48">
                  <c:v>8.7714422066996877E-3</c:v>
                </c:pt>
                <c:pt idx="49">
                  <c:v>8.8111942626574718E-3</c:v>
                </c:pt>
                <c:pt idx="50">
                  <c:v>8.8502062080125458E-3</c:v>
                </c:pt>
                <c:pt idx="51">
                  <c:v>8.9625443871580827E-3</c:v>
                </c:pt>
                <c:pt idx="52">
                  <c:v>8.9983388967988728E-3</c:v>
                </c:pt>
                <c:pt idx="53">
                  <c:v>9.0332647991852259E-3</c:v>
                </c:pt>
                <c:pt idx="54">
                  <c:v>9.0672963949867975E-3</c:v>
                </c:pt>
                <c:pt idx="55">
                  <c:v>9.1004079848732346E-3</c:v>
                </c:pt>
                <c:pt idx="56">
                  <c:v>9.1939657257383046E-3</c:v>
                </c:pt>
                <c:pt idx="57">
                  <c:v>9.2231402986607553E-3</c:v>
                </c:pt>
                <c:pt idx="58">
                  <c:v>9.2512663690163463E-3</c:v>
                </c:pt>
                <c:pt idx="59">
                  <c:v>9.2783182374747246E-3</c:v>
                </c:pt>
                <c:pt idx="60">
                  <c:v>9.3042702047055493E-3</c:v>
                </c:pt>
                <c:pt idx="61">
                  <c:v>9.3752697057292184E-3</c:v>
                </c:pt>
                <c:pt idx="62">
                  <c:v>9.396565074746354E-3</c:v>
                </c:pt>
                <c:pt idx="63">
                  <c:v>9.4166320458841987E-3</c:v>
                </c:pt>
                <c:pt idx="64">
                  <c:v>9.4354449198124097E-3</c:v>
                </c:pt>
                <c:pt idx="65">
                  <c:v>9.4529779972006376E-3</c:v>
                </c:pt>
                <c:pt idx="66">
                  <c:v>9.4976414568219755E-3</c:v>
                </c:pt>
                <c:pt idx="67">
                  <c:v>9.5078732988512563E-3</c:v>
                </c:pt>
                <c:pt idx="68">
                  <c:v>9.5132372838456492E-3</c:v>
                </c:pt>
                <c:pt idx="69">
                  <c:v>9.5142935343967231E-3</c:v>
                </c:pt>
                <c:pt idx="70">
                  <c:v>9.5116021730960437E-3</c:v>
                </c:pt>
                <c:pt idx="71">
                  <c:v>9.4745630612071748E-3</c:v>
                </c:pt>
                <c:pt idx="72">
                  <c:v>9.4615354795212596E-3</c:v>
                </c:pt>
                <c:pt idx="73">
                  <c:v>9.4481182669377967E-3</c:v>
                </c:pt>
                <c:pt idx="74">
                  <c:v>9.4346708641543011E-3</c:v>
                </c:pt>
                <c:pt idx="75">
                  <c:v>9.3943472326527278E-3</c:v>
                </c:pt>
                <c:pt idx="76">
                  <c:v>9.3809174374322717E-3</c:v>
                </c:pt>
                <c:pt idx="77">
                  <c:v>9.3674959613503934E-3</c:v>
                </c:pt>
                <c:pt idx="78">
                  <c:v>9.3540843713062222E-3</c:v>
                </c:pt>
                <c:pt idx="79">
                  <c:v>9.3406842341988879E-3</c:v>
                </c:pt>
                <c:pt idx="80">
                  <c:v>9.3005682094891729E-3</c:v>
                </c:pt>
                <c:pt idx="81">
                  <c:v>9.2872295531204602E-3</c:v>
                </c:pt>
                <c:pt idx="82">
                  <c:v>9.2739101841842198E-3</c:v>
                </c:pt>
                <c:pt idx="83">
                  <c:v>9.2606116695795847E-3</c:v>
                </c:pt>
                <c:pt idx="84">
                  <c:v>9.2473355762056775E-3</c:v>
                </c:pt>
                <c:pt idx="85">
                  <c:v>9.2076574924596262E-3</c:v>
                </c:pt>
                <c:pt idx="86">
                  <c:v>9.1944867529999228E-3</c:v>
                </c:pt>
                <c:pt idx="87">
                  <c:v>9.1813462692665916E-3</c:v>
                </c:pt>
                <c:pt idx="88">
                  <c:v>9.1682376081587569E-3</c:v>
                </c:pt>
                <c:pt idx="89">
                  <c:v>9.1551623365755518E-3</c:v>
                </c:pt>
                <c:pt idx="90">
                  <c:v>9.1161525279649658E-3</c:v>
                </c:pt>
                <c:pt idx="91">
                  <c:v>9.1032264834715448E-3</c:v>
                </c:pt>
                <c:pt idx="92">
                  <c:v>9.0903416629983871E-3</c:v>
                </c:pt>
                <c:pt idx="93">
                  <c:v>9.0774996334446259E-3</c:v>
                </c:pt>
                <c:pt idx="94">
                  <c:v>9.0647019617093854E-3</c:v>
                </c:pt>
                <c:pt idx="95">
                  <c:v>9.0139861909362008E-3</c:v>
                </c:pt>
                <c:pt idx="96">
                  <c:v>9.001433811780488E-3</c:v>
                </c:pt>
                <c:pt idx="97">
                  <c:v>8.9889351918380645E-3</c:v>
                </c:pt>
                <c:pt idx="98">
                  <c:v>8.9764918980080599E-3</c:v>
                </c:pt>
                <c:pt idx="99">
                  <c:v>8.9395096421838287E-3</c:v>
                </c:pt>
                <c:pt idx="100">
                  <c:v>8.9273033217947707E-3</c:v>
                </c:pt>
                <c:pt idx="101">
                  <c:v>8.9151601620137723E-3</c:v>
                </c:pt>
                <c:pt idx="102">
                  <c:v>8.9030817297399562E-3</c:v>
                </c:pt>
                <c:pt idx="103">
                  <c:v>8.8910695918724553E-3</c:v>
                </c:pt>
                <c:pt idx="104">
                  <c:v>8.8554466136991031E-3</c:v>
                </c:pt>
                <c:pt idx="105">
                  <c:v>8.8437153224481327E-3</c:v>
                </c:pt>
                <c:pt idx="106">
                  <c:v>8.8320581600991131E-3</c:v>
                </c:pt>
                <c:pt idx="107">
                  <c:v>8.8204766935511755E-3</c:v>
                </c:pt>
                <c:pt idx="108">
                  <c:v>8.8089724897034444E-3</c:v>
                </c:pt>
                <c:pt idx="109">
                  <c:v>8.7749391233527835E-3</c:v>
                </c:pt>
                <c:pt idx="110">
                  <c:v>8.7637596392971667E-3</c:v>
                </c:pt>
                <c:pt idx="111">
                  <c:v>8.7526652524373954E-3</c:v>
                </c:pt>
                <c:pt idx="112">
                  <c:v>8.7416575296726026E-3</c:v>
                </c:pt>
                <c:pt idx="113">
                  <c:v>8.7307380379019126E-3</c:v>
                </c:pt>
                <c:pt idx="114">
                  <c:v>8.6985246175457446E-3</c:v>
                </c:pt>
                <c:pt idx="115">
                  <c:v>8.6879737187427475E-3</c:v>
                </c:pt>
                <c:pt idx="116">
                  <c:v>8.6775188854294975E-3</c:v>
                </c:pt>
                <c:pt idx="117">
                  <c:v>8.6671616845051154E-3</c:v>
                </c:pt>
                <c:pt idx="118">
                  <c:v>8.6569036828687343E-3</c:v>
                </c:pt>
                <c:pt idx="119">
                  <c:v>8.6267405426788662E-3</c:v>
                </c:pt>
                <c:pt idx="120">
                  <c:v>8.6168950071857601E-3</c:v>
                </c:pt>
                <c:pt idx="121">
                  <c:v>8.607156505476294E-3</c:v>
                </c:pt>
                <c:pt idx="122">
                  <c:v>8.597526604449594E-3</c:v>
                </c:pt>
                <c:pt idx="123">
                  <c:v>8.5880068710047913E-3</c:v>
                </c:pt>
                <c:pt idx="124">
                  <c:v>8.5601243451530248E-3</c:v>
                </c:pt>
                <c:pt idx="125">
                  <c:v>8.5510609510270792E-3</c:v>
                </c:pt>
                <c:pt idx="126">
                  <c:v>8.5421155589786666E-3</c:v>
                </c:pt>
                <c:pt idx="127">
                  <c:v>8.5332897359069165E-3</c:v>
                </c:pt>
                <c:pt idx="128">
                  <c:v>8.5245850487109566E-3</c:v>
                </c:pt>
                <c:pt idx="129">
                  <c:v>8.4992134713691003E-3</c:v>
                </c:pt>
                <c:pt idx="130">
                  <c:v>8.4910089966675831E-3</c:v>
                </c:pt>
                <c:pt idx="131">
                  <c:v>8.4828687460019245E-3</c:v>
                </c:pt>
                <c:pt idx="132">
                  <c:v>8.4747284953362641E-3</c:v>
                </c:pt>
                <c:pt idx="133">
                  <c:v>8.4665882446706055E-3</c:v>
                </c:pt>
                <c:pt idx="134">
                  <c:v>8.4421674926736297E-3</c:v>
                </c:pt>
                <c:pt idx="135">
                  <c:v>8.4340272420079729E-3</c:v>
                </c:pt>
                <c:pt idx="136">
                  <c:v>8.4258869913423125E-3</c:v>
                </c:pt>
                <c:pt idx="137">
                  <c:v>8.4177467406766539E-3</c:v>
                </c:pt>
                <c:pt idx="138">
                  <c:v>8.4096064900109953E-3</c:v>
                </c:pt>
                <c:pt idx="139">
                  <c:v>8.3770454873483609E-3</c:v>
                </c:pt>
                <c:pt idx="140">
                  <c:v>8.3689052366827024E-3</c:v>
                </c:pt>
                <c:pt idx="141">
                  <c:v>8.3607649860170438E-3</c:v>
                </c:pt>
                <c:pt idx="142">
                  <c:v>8.3526247353513852E-3</c:v>
                </c:pt>
                <c:pt idx="143">
                  <c:v>8.3282039833544094E-3</c:v>
                </c:pt>
                <c:pt idx="144">
                  <c:v>8.3200637326887508E-3</c:v>
                </c:pt>
                <c:pt idx="145">
                  <c:v>8.3119234820230922E-3</c:v>
                </c:pt>
                <c:pt idx="146">
                  <c:v>8.3037832313574336E-3</c:v>
                </c:pt>
                <c:pt idx="147">
                  <c:v>8.295642980691775E-3</c:v>
                </c:pt>
                <c:pt idx="148">
                  <c:v>8.276140957267716E-3</c:v>
                </c:pt>
                <c:pt idx="149">
                  <c:v>8.2756355654328012E-3</c:v>
                </c:pt>
                <c:pt idx="150">
                  <c:v>8.2805502368727569E-3</c:v>
                </c:pt>
                <c:pt idx="151">
                  <c:v>8.2897193491684208E-3</c:v>
                </c:pt>
                <c:pt idx="152">
                  <c:v>8.2988884614642079E-3</c:v>
                </c:pt>
                <c:pt idx="153">
                  <c:v>8.32639579835176E-3</c:v>
                </c:pt>
                <c:pt idx="154">
                  <c:v>8.3355649106476356E-3</c:v>
                </c:pt>
                <c:pt idx="155">
                  <c:v>8.3447340229435719E-3</c:v>
                </c:pt>
                <c:pt idx="156">
                  <c:v>8.3539031352395186E-3</c:v>
                </c:pt>
                <c:pt idx="157">
                  <c:v>8.3630722475350784E-3</c:v>
                </c:pt>
                <c:pt idx="158">
                  <c:v>8.3905795844225629E-3</c:v>
                </c:pt>
                <c:pt idx="159">
                  <c:v>8.399748696718716E-3</c:v>
                </c:pt>
                <c:pt idx="160">
                  <c:v>8.4089178090148778E-3</c:v>
                </c:pt>
                <c:pt idx="161">
                  <c:v>8.418086921310677E-3</c:v>
                </c:pt>
                <c:pt idx="162">
                  <c:v>8.4272560336064815E-3</c:v>
                </c:pt>
                <c:pt idx="163">
                  <c:v>8.4639324827897704E-3</c:v>
                </c:pt>
                <c:pt idx="164">
                  <c:v>8.4731015950855523E-3</c:v>
                </c:pt>
                <c:pt idx="165">
                  <c:v>8.4822707073813342E-3</c:v>
                </c:pt>
                <c:pt idx="166">
                  <c:v>8.4914398196770761E-3</c:v>
                </c:pt>
                <c:pt idx="167">
                  <c:v>8.5189471565639812E-3</c:v>
                </c:pt>
                <c:pt idx="168">
                  <c:v>8.5281162688598099E-3</c:v>
                </c:pt>
                <c:pt idx="169">
                  <c:v>8.537285381155774E-3</c:v>
                </c:pt>
                <c:pt idx="170">
                  <c:v>8.5464544934519219E-3</c:v>
                </c:pt>
                <c:pt idx="171">
                  <c:v>8.5556236057480629E-3</c:v>
                </c:pt>
                <c:pt idx="172">
                  <c:v>8.5831309426359984E-3</c:v>
                </c:pt>
                <c:pt idx="173">
                  <c:v>8.5923000549317386E-3</c:v>
                </c:pt>
                <c:pt idx="174">
                  <c:v>8.6014691672276124E-3</c:v>
                </c:pt>
                <c:pt idx="175">
                  <c:v>8.6106382795234949E-3</c:v>
                </c:pt>
                <c:pt idx="176">
                  <c:v>8.6198073918190687E-3</c:v>
                </c:pt>
                <c:pt idx="177">
                  <c:v>8.647314728706345E-3</c:v>
                </c:pt>
                <c:pt idx="178">
                  <c:v>8.6564838410021164E-3</c:v>
                </c:pt>
                <c:pt idx="179">
                  <c:v>8.6656529532978845E-3</c:v>
                </c:pt>
                <c:pt idx="180">
                  <c:v>8.674822065593786E-3</c:v>
                </c:pt>
                <c:pt idx="181">
                  <c:v>8.6839911778896842E-3</c:v>
                </c:pt>
                <c:pt idx="182">
                  <c:v>8.7114985147774895E-3</c:v>
                </c:pt>
                <c:pt idx="183">
                  <c:v>8.7206676270735316E-3</c:v>
                </c:pt>
                <c:pt idx="184">
                  <c:v>8.7298367393695234E-3</c:v>
                </c:pt>
                <c:pt idx="185">
                  <c:v>8.7390058516654753E-3</c:v>
                </c:pt>
                <c:pt idx="186">
                  <c:v>8.7756823008487573E-3</c:v>
                </c:pt>
                <c:pt idx="187">
                  <c:v>8.7848514131445669E-3</c:v>
                </c:pt>
                <c:pt idx="188">
                  <c:v>8.7940205254403853E-3</c:v>
                </c:pt>
                <c:pt idx="189">
                  <c:v>8.803189637735959E-3</c:v>
                </c:pt>
                <c:pt idx="190">
                  <c:v>8.812358750031531E-3</c:v>
                </c:pt>
                <c:pt idx="191">
                  <c:v>8.8398660869192392E-3</c:v>
                </c:pt>
                <c:pt idx="192">
                  <c:v>8.8490351992153368E-3</c:v>
                </c:pt>
                <c:pt idx="193">
                  <c:v>8.8600641278850732E-3</c:v>
                </c:pt>
                <c:pt idx="194">
                  <c:v>8.8765425361032879E-3</c:v>
                </c:pt>
                <c:pt idx="195">
                  <c:v>8.9040498729907689E-3</c:v>
                </c:pt>
                <c:pt idx="196">
                  <c:v>8.9132189852862195E-3</c:v>
                </c:pt>
                <c:pt idx="197">
                  <c:v>8.9223880975816492E-3</c:v>
                </c:pt>
                <c:pt idx="198">
                  <c:v>8.9315572098778006E-3</c:v>
                </c:pt>
                <c:pt idx="199">
                  <c:v>8.9407263221739312E-3</c:v>
                </c:pt>
                <c:pt idx="200">
                  <c:v>8.9682336590610808E-3</c:v>
                </c:pt>
                <c:pt idx="201">
                  <c:v>8.9774027713567465E-3</c:v>
                </c:pt>
                <c:pt idx="202">
                  <c:v>8.9865718836527782E-3</c:v>
                </c:pt>
                <c:pt idx="203">
                  <c:v>8.9957409959488012E-3</c:v>
                </c:pt>
                <c:pt idx="204">
                  <c:v>9.0049101082445918E-3</c:v>
                </c:pt>
                <c:pt idx="205">
                  <c:v>9.0324174451326487E-3</c:v>
                </c:pt>
                <c:pt idx="206">
                  <c:v>9.0415865574287203E-3</c:v>
                </c:pt>
                <c:pt idx="207">
                  <c:v>9.0507556697247901E-3</c:v>
                </c:pt>
                <c:pt idx="208">
                  <c:v>9.0599247820208617E-3</c:v>
                </c:pt>
                <c:pt idx="209">
                  <c:v>9.0690938943169333E-3</c:v>
                </c:pt>
                <c:pt idx="210">
                  <c:v>9.0966012312051481E-3</c:v>
                </c:pt>
                <c:pt idx="211">
                  <c:v>9.1057703435012179E-3</c:v>
                </c:pt>
                <c:pt idx="212">
                  <c:v>9.1149394557946562E-3</c:v>
                </c:pt>
                <c:pt idx="213">
                  <c:v>9.1218217902650379E-3</c:v>
                </c:pt>
                <c:pt idx="214">
                  <c:v>9.1287041247355219E-3</c:v>
                </c:pt>
                <c:pt idx="215">
                  <c:v>9.1562334626181865E-3</c:v>
                </c:pt>
                <c:pt idx="216">
                  <c:v>9.1631157970891632E-3</c:v>
                </c:pt>
                <c:pt idx="217">
                  <c:v>9.1699981315601295E-3</c:v>
                </c:pt>
                <c:pt idx="218">
                  <c:v>9.1768804660305389E-3</c:v>
                </c:pt>
                <c:pt idx="219">
                  <c:v>9.2044663710453938E-3</c:v>
                </c:pt>
                <c:pt idx="220">
                  <c:v>9.2113675612267038E-3</c:v>
                </c:pt>
                <c:pt idx="221">
                  <c:v>9.2182687514086366E-3</c:v>
                </c:pt>
                <c:pt idx="222">
                  <c:v>9.2251699415905677E-3</c:v>
                </c:pt>
                <c:pt idx="223">
                  <c:v>9.2458735121346575E-3</c:v>
                </c:pt>
                <c:pt idx="224">
                  <c:v>9.2527747023160405E-3</c:v>
                </c:pt>
                <c:pt idx="225">
                  <c:v>9.2596758924974234E-3</c:v>
                </c:pt>
                <c:pt idx="226">
                  <c:v>9.2665770826788098E-3</c:v>
                </c:pt>
                <c:pt idx="227">
                  <c:v>9.2734782728602257E-3</c:v>
                </c:pt>
                <c:pt idx="228">
                  <c:v>9.3010830335865276E-3</c:v>
                </c:pt>
                <c:pt idx="229">
                  <c:v>9.3079842237681829E-3</c:v>
                </c:pt>
                <c:pt idx="230">
                  <c:v>9.3148854139495554E-3</c:v>
                </c:pt>
                <c:pt idx="231">
                  <c:v>9.32178660413094E-3</c:v>
                </c:pt>
                <c:pt idx="232">
                  <c:v>9.3424901746756404E-3</c:v>
                </c:pt>
                <c:pt idx="233">
                  <c:v>9.3493913648573772E-3</c:v>
                </c:pt>
                <c:pt idx="234">
                  <c:v>9.3562925550384514E-3</c:v>
                </c:pt>
                <c:pt idx="235">
                  <c:v>9.3631937452195325E-3</c:v>
                </c:pt>
                <c:pt idx="236">
                  <c:v>9.3700949354011843E-3</c:v>
                </c:pt>
                <c:pt idx="237">
                  <c:v>9.3907985059456522E-3</c:v>
                </c:pt>
                <c:pt idx="238">
                  <c:v>9.397699696127448E-3</c:v>
                </c:pt>
                <c:pt idx="239">
                  <c:v>9.4046008863092646E-3</c:v>
                </c:pt>
                <c:pt idx="240">
                  <c:v>9.4115020764903821E-3</c:v>
                </c:pt>
                <c:pt idx="241">
                  <c:v>9.4184032666715205E-3</c:v>
                </c:pt>
                <c:pt idx="242">
                  <c:v>9.4391068372156033E-3</c:v>
                </c:pt>
                <c:pt idx="243">
                  <c:v>9.4460080273971406E-3</c:v>
                </c:pt>
                <c:pt idx="244">
                  <c:v>9.4529092175788861E-3</c:v>
                </c:pt>
                <c:pt idx="245">
                  <c:v>9.4598104077606524E-3</c:v>
                </c:pt>
                <c:pt idx="246">
                  <c:v>9.4667115979417456E-3</c:v>
                </c:pt>
                <c:pt idx="247">
                  <c:v>9.4874151684868346E-3</c:v>
                </c:pt>
                <c:pt idx="248">
                  <c:v>9.4943163586680996E-3</c:v>
                </c:pt>
                <c:pt idx="249">
                  <c:v>9.5012175488493819E-3</c:v>
                </c:pt>
                <c:pt idx="250">
                  <c:v>9.5081187390307249E-3</c:v>
                </c:pt>
                <c:pt idx="251">
                  <c:v>9.5150199292121825E-3</c:v>
                </c:pt>
                <c:pt idx="252">
                  <c:v>9.54262468993765E-3</c:v>
                </c:pt>
                <c:pt idx="253">
                  <c:v>9.5519944887659473E-3</c:v>
                </c:pt>
                <c:pt idx="254">
                  <c:v>9.5615235526682121E-3</c:v>
                </c:pt>
                <c:pt idx="255">
                  <c:v>9.5657968691290757E-3</c:v>
                </c:pt>
                <c:pt idx="256">
                  <c:v>9.5840318310271792E-3</c:v>
                </c:pt>
                <c:pt idx="257">
                  <c:v>9.5909330212086401E-3</c:v>
                </c:pt>
                <c:pt idx="258">
                  <c:v>9.5978342113901063E-3</c:v>
                </c:pt>
                <c:pt idx="259">
                  <c:v>9.6047354015716575E-3</c:v>
                </c:pt>
                <c:pt idx="260">
                  <c:v>9.6116365917532868E-3</c:v>
                </c:pt>
                <c:pt idx="261">
                  <c:v>9.6323401622978762E-3</c:v>
                </c:pt>
                <c:pt idx="262">
                  <c:v>9.639241352478933E-3</c:v>
                </c:pt>
                <c:pt idx="263">
                  <c:v>9.646142542660498E-3</c:v>
                </c:pt>
                <c:pt idx="264">
                  <c:v>9.6530437328420544E-3</c:v>
                </c:pt>
                <c:pt idx="265">
                  <c:v>9.6599449230231824E-3</c:v>
                </c:pt>
                <c:pt idx="266">
                  <c:v>9.680648493568424E-3</c:v>
                </c:pt>
                <c:pt idx="267">
                  <c:v>9.6875496837501469E-3</c:v>
                </c:pt>
                <c:pt idx="268">
                  <c:v>9.6944508739311638E-3</c:v>
                </c:pt>
                <c:pt idx="269">
                  <c:v>9.7008145116044119E-3</c:v>
                </c:pt>
                <c:pt idx="270">
                  <c:v>9.7071781492770234E-3</c:v>
                </c:pt>
                <c:pt idx="271">
                  <c:v>9.7262690622940701E-3</c:v>
                </c:pt>
                <c:pt idx="272">
                  <c:v>9.7326326999666278E-3</c:v>
                </c:pt>
                <c:pt idx="273">
                  <c:v>9.7389963376392896E-3</c:v>
                </c:pt>
                <c:pt idx="274">
                  <c:v>9.7453599753120155E-3</c:v>
                </c:pt>
                <c:pt idx="275">
                  <c:v>9.7517236129847779E-3</c:v>
                </c:pt>
                <c:pt idx="276">
                  <c:v>9.7708145260029713E-3</c:v>
                </c:pt>
                <c:pt idx="277">
                  <c:v>9.7771781636758082E-3</c:v>
                </c:pt>
                <c:pt idx="278">
                  <c:v>9.7835418013486539E-3</c:v>
                </c:pt>
                <c:pt idx="279">
                  <c:v>9.7899054390211404E-3</c:v>
                </c:pt>
                <c:pt idx="280">
                  <c:v>9.7962690766935784E-3</c:v>
                </c:pt>
                <c:pt idx="281">
                  <c:v>9.8153599897113225E-3</c:v>
                </c:pt>
                <c:pt idx="282">
                  <c:v>9.8217236273842219E-3</c:v>
                </c:pt>
                <c:pt idx="283">
                  <c:v>9.8280872650568715E-3</c:v>
                </c:pt>
                <c:pt idx="284">
                  <c:v>9.8344509027295281E-3</c:v>
                </c:pt>
                <c:pt idx="285">
                  <c:v>9.8408145404023633E-3</c:v>
                </c:pt>
                <c:pt idx="286">
                  <c:v>9.8599054534202965E-3</c:v>
                </c:pt>
                <c:pt idx="287">
                  <c:v>9.8662690910929721E-3</c:v>
                </c:pt>
                <c:pt idx="288">
                  <c:v>9.8726327287656877E-3</c:v>
                </c:pt>
                <c:pt idx="289">
                  <c:v>9.8789963664384171E-3</c:v>
                </c:pt>
                <c:pt idx="290">
                  <c:v>9.8853600041111551E-3</c:v>
                </c:pt>
                <c:pt idx="291">
                  <c:v>9.9044509171285645E-3</c:v>
                </c:pt>
                <c:pt idx="292">
                  <c:v>9.9108145548013789E-3</c:v>
                </c:pt>
                <c:pt idx="293">
                  <c:v>9.9171781924740476E-3</c:v>
                </c:pt>
                <c:pt idx="294">
                  <c:v>9.9235418301467163E-3</c:v>
                </c:pt>
                <c:pt idx="295">
                  <c:v>9.9299054678195428E-3</c:v>
                </c:pt>
                <c:pt idx="296">
                  <c:v>9.9489963808379999E-3</c:v>
                </c:pt>
                <c:pt idx="297">
                  <c:v>9.9553600185106686E-3</c:v>
                </c:pt>
                <c:pt idx="298">
                  <c:v>9.9617236561833408E-3</c:v>
                </c:pt>
                <c:pt idx="299">
                  <c:v>9.9680872938560771E-3</c:v>
                </c:pt>
                <c:pt idx="300">
                  <c:v>9.9744509315288256E-3</c:v>
                </c:pt>
                <c:pt idx="301">
                  <c:v>9.9935418445462158E-3</c:v>
                </c:pt>
                <c:pt idx="302">
                  <c:v>9.9999054822189227E-3</c:v>
                </c:pt>
                <c:pt idx="303">
                  <c:v>1.0006269119891545E-2</c:v>
                </c:pt>
                <c:pt idx="304">
                  <c:v>1.0012632757564161E-2</c:v>
                </c:pt>
                <c:pt idx="305">
                  <c:v>1.0018996395237035E-2</c:v>
                </c:pt>
                <c:pt idx="306">
                  <c:v>1.0038087308255152E-2</c:v>
                </c:pt>
                <c:pt idx="307">
                  <c:v>1.0044450945927989E-2</c:v>
                </c:pt>
                <c:pt idx="308">
                  <c:v>1.0050814583600836E-2</c:v>
                </c:pt>
                <c:pt idx="309">
                  <c:v>1.0057178221273689E-2</c:v>
                </c:pt>
                <c:pt idx="310">
                  <c:v>1.0063541858946543E-2</c:v>
                </c:pt>
                <c:pt idx="311">
                  <c:v>1.0082632771963347E-2</c:v>
                </c:pt>
                <c:pt idx="312">
                  <c:v>1.0088996409636321E-2</c:v>
                </c:pt>
                <c:pt idx="313">
                  <c:v>1.0095360047309324E-2</c:v>
                </c:pt>
                <c:pt idx="314">
                  <c:v>1.0101723684982338E-2</c:v>
                </c:pt>
                <c:pt idx="315">
                  <c:v>1.0108087322654767E-2</c:v>
                </c:pt>
                <c:pt idx="316">
                  <c:v>1.0127178235672704E-2</c:v>
                </c:pt>
                <c:pt idx="317">
                  <c:v>1.0124768464653681E-2</c:v>
                </c:pt>
                <c:pt idx="318">
                  <c:v>1.0139905511017736E-2</c:v>
                </c:pt>
                <c:pt idx="319">
                  <c:v>1.0146269148691068E-2</c:v>
                </c:pt>
                <c:pt idx="320">
                  <c:v>1.0152632786363783E-2</c:v>
                </c:pt>
                <c:pt idx="321">
                  <c:v>1.0178087337054085E-2</c:v>
                </c:pt>
                <c:pt idx="322">
                  <c:v>1.0184450974726634E-2</c:v>
                </c:pt>
                <c:pt idx="323">
                  <c:v>1.0190814612399174E-2</c:v>
                </c:pt>
                <c:pt idx="324">
                  <c:v>1.0197178250071959E-2</c:v>
                </c:pt>
                <c:pt idx="325">
                  <c:v>1.0216269163090548E-2</c:v>
                </c:pt>
                <c:pt idx="326">
                  <c:v>1.0222632800763078E-2</c:v>
                </c:pt>
                <c:pt idx="327">
                  <c:v>1.0228996438435473E-2</c:v>
                </c:pt>
                <c:pt idx="328">
                  <c:v>1.0235360076107791E-2</c:v>
                </c:pt>
                <c:pt idx="329">
                  <c:v>1.0241723713780097E-2</c:v>
                </c:pt>
                <c:pt idx="330">
                  <c:v>1.0260814626798238E-2</c:v>
                </c:pt>
                <c:pt idx="331">
                  <c:v>1.0267178264470883E-2</c:v>
                </c:pt>
                <c:pt idx="332">
                  <c:v>1.0273541902143532E-2</c:v>
                </c:pt>
                <c:pt idx="333">
                  <c:v>1.0279905539816182E-2</c:v>
                </c:pt>
                <c:pt idx="334">
                  <c:v>1.0286269177488832E-2</c:v>
                </c:pt>
                <c:pt idx="335">
                  <c:v>1.0305360090506782E-2</c:v>
                </c:pt>
                <c:pt idx="336">
                  <c:v>1.0311723728179432E-2</c:v>
                </c:pt>
                <c:pt idx="337">
                  <c:v>1.0318087365852338E-2</c:v>
                </c:pt>
                <c:pt idx="338">
                  <c:v>1.032600186436969E-2</c:v>
                </c:pt>
                <c:pt idx="339">
                  <c:v>1.0333916362887205E-2</c:v>
                </c:pt>
                <c:pt idx="340">
                  <c:v>1.0357659858439424E-2</c:v>
                </c:pt>
                <c:pt idx="341">
                  <c:v>1.0365574356956455E-2</c:v>
                </c:pt>
                <c:pt idx="342">
                  <c:v>1.037348885547403E-2</c:v>
                </c:pt>
                <c:pt idx="343">
                  <c:v>1.0381403353991594E-2</c:v>
                </c:pt>
                <c:pt idx="344">
                  <c:v>1.0389317852508797E-2</c:v>
                </c:pt>
                <c:pt idx="345">
                  <c:v>1.0413061348061081E-2</c:v>
                </c:pt>
                <c:pt idx="346">
                  <c:v>1.0428890345095957E-2</c:v>
                </c:pt>
                <c:pt idx="347">
                  <c:v>1.0436804843613291E-2</c:v>
                </c:pt>
                <c:pt idx="348">
                  <c:v>1.0444719342130563E-2</c:v>
                </c:pt>
                <c:pt idx="349">
                  <c:v>1.0468462837682477E-2</c:v>
                </c:pt>
                <c:pt idx="350">
                  <c:v>1.0476377336200009E-2</c:v>
                </c:pt>
                <c:pt idx="351">
                  <c:v>1.048429183471747E-2</c:v>
                </c:pt>
                <c:pt idx="352">
                  <c:v>1.0492206333234848E-2</c:v>
                </c:pt>
                <c:pt idx="353">
                  <c:v>1.0500120831752056E-2</c:v>
                </c:pt>
                <c:pt idx="354">
                  <c:v>1.0523864327304538E-2</c:v>
                </c:pt>
                <c:pt idx="355">
                  <c:v>1.0531778825821549E-2</c:v>
                </c:pt>
                <c:pt idx="356">
                  <c:v>1.0539693324338566E-2</c:v>
                </c:pt>
                <c:pt idx="357">
                  <c:v>1.0547607822856124E-2</c:v>
                </c:pt>
                <c:pt idx="358">
                  <c:v>1.055552232137367E-2</c:v>
                </c:pt>
                <c:pt idx="359">
                  <c:v>1.0579265816925575E-2</c:v>
                </c:pt>
                <c:pt idx="360">
                  <c:v>1.0587180315443048E-2</c:v>
                </c:pt>
                <c:pt idx="361">
                  <c:v>1.0595094813960404E-2</c:v>
                </c:pt>
                <c:pt idx="362">
                  <c:v>1.060300931247771E-2</c:v>
                </c:pt>
                <c:pt idx="363">
                  <c:v>1.0610923810994986E-2</c:v>
                </c:pt>
                <c:pt idx="364">
                  <c:v>1.0634667306546906E-2</c:v>
                </c:pt>
                <c:pt idx="365">
                  <c:v>1.0642581805064154E-2</c:v>
                </c:pt>
                <c:pt idx="366">
                  <c:v>1.0650496303581402E-2</c:v>
                </c:pt>
                <c:pt idx="367">
                  <c:v>1.0658410802098695E-2</c:v>
                </c:pt>
                <c:pt idx="368">
                  <c:v>1.0666325300616081E-2</c:v>
                </c:pt>
                <c:pt idx="369">
                  <c:v>1.069006879616884E-2</c:v>
                </c:pt>
                <c:pt idx="370">
                  <c:v>1.0697983294685916E-2</c:v>
                </c:pt>
                <c:pt idx="371">
                  <c:v>1.0705897793202995E-2</c:v>
                </c:pt>
                <c:pt idx="372">
                  <c:v>1.0713812291720085E-2</c:v>
                </c:pt>
                <c:pt idx="373">
                  <c:v>1.0721726790237973E-2</c:v>
                </c:pt>
                <c:pt idx="374">
                  <c:v>1.0745470285790291E-2</c:v>
                </c:pt>
                <c:pt idx="375">
                  <c:v>1.0753384784307356E-2</c:v>
                </c:pt>
                <c:pt idx="376">
                  <c:v>1.0761299282824403E-2</c:v>
                </c:pt>
                <c:pt idx="377">
                  <c:v>1.0769213781342182E-2</c:v>
                </c:pt>
                <c:pt idx="378">
                  <c:v>1.0777128279859946E-2</c:v>
                </c:pt>
                <c:pt idx="379">
                  <c:v>1.0800871775411594E-2</c:v>
                </c:pt>
                <c:pt idx="380">
                  <c:v>1.0808786273928735E-2</c:v>
                </c:pt>
                <c:pt idx="381">
                  <c:v>1.0819863334674216E-2</c:v>
                </c:pt>
                <c:pt idx="382">
                  <c:v>1.0824615270963369E-2</c:v>
                </c:pt>
                <c:pt idx="383">
                  <c:v>1.0832529769480976E-2</c:v>
                </c:pt>
                <c:pt idx="384">
                  <c:v>1.0856273265032501E-2</c:v>
                </c:pt>
                <c:pt idx="385">
                  <c:v>1.0864187763550373E-2</c:v>
                </c:pt>
                <c:pt idx="386">
                  <c:v>1.0872102262068233E-2</c:v>
                </c:pt>
                <c:pt idx="387">
                  <c:v>1.0880016760585448E-2</c:v>
                </c:pt>
                <c:pt idx="388">
                  <c:v>1.0887931259102616E-2</c:v>
                </c:pt>
                <c:pt idx="389">
                  <c:v>1.0919589253172145E-2</c:v>
                </c:pt>
                <c:pt idx="390">
                  <c:v>1.0927503751689585E-2</c:v>
                </c:pt>
                <c:pt idx="391">
                  <c:v>1.0935418250206911E-2</c:v>
                </c:pt>
                <c:pt idx="392">
                  <c:v>1.0943332748724121E-2</c:v>
                </c:pt>
                <c:pt idx="393">
                  <c:v>1.0967076244275235E-2</c:v>
                </c:pt>
                <c:pt idx="394">
                  <c:v>1.0974990742793086E-2</c:v>
                </c:pt>
                <c:pt idx="395">
                  <c:v>1.0982905241310939E-2</c:v>
                </c:pt>
                <c:pt idx="396">
                  <c:v>1.0990819739827925E-2</c:v>
                </c:pt>
                <c:pt idx="397">
                  <c:v>1.0998734238344937E-2</c:v>
                </c:pt>
                <c:pt idx="398">
                  <c:v>1.1022477733897343E-2</c:v>
                </c:pt>
                <c:pt idx="399">
                  <c:v>1.1030392232414764E-2</c:v>
                </c:pt>
                <c:pt idx="400">
                  <c:v>1.1038306730931762E-2</c:v>
                </c:pt>
                <c:pt idx="401">
                  <c:v>1.1046173916827461E-2</c:v>
                </c:pt>
                <c:pt idx="402">
                  <c:v>1.10540411027229E-2</c:v>
                </c:pt>
                <c:pt idx="403">
                  <c:v>1.107764266040827E-2</c:v>
                </c:pt>
                <c:pt idx="404">
                  <c:v>1.1085509846303037E-2</c:v>
                </c:pt>
                <c:pt idx="405">
                  <c:v>1.1093377032198091E-2</c:v>
                </c:pt>
                <c:pt idx="406">
                  <c:v>1.1101244218093246E-2</c:v>
                </c:pt>
                <c:pt idx="407">
                  <c:v>1.110911140398845E-2</c:v>
                </c:pt>
                <c:pt idx="408">
                  <c:v>1.1132712961672987E-2</c:v>
                </c:pt>
                <c:pt idx="409">
                  <c:v>1.1140580147568649E-2</c:v>
                </c:pt>
                <c:pt idx="410">
                  <c:v>1.1148447333464279E-2</c:v>
                </c:pt>
                <c:pt idx="411">
                  <c:v>1.1156314519359556E-2</c:v>
                </c:pt>
                <c:pt idx="412">
                  <c:v>1.1164181705254621E-2</c:v>
                </c:pt>
                <c:pt idx="413">
                  <c:v>1.1195650448834559E-2</c:v>
                </c:pt>
                <c:pt idx="414">
                  <c:v>1.1203517634729793E-2</c:v>
                </c:pt>
                <c:pt idx="415">
                  <c:v>1.1211384820625036E-2</c:v>
                </c:pt>
                <c:pt idx="416">
                  <c:v>1.1219252006519898E-2</c:v>
                </c:pt>
                <c:pt idx="417">
                  <c:v>1.1242853564205105E-2</c:v>
                </c:pt>
                <c:pt idx="418">
                  <c:v>1.1250720750100515E-2</c:v>
                </c:pt>
                <c:pt idx="419">
                  <c:v>1.1258587935995943E-2</c:v>
                </c:pt>
                <c:pt idx="420">
                  <c:v>1.1266455121890777E-2</c:v>
                </c:pt>
                <c:pt idx="421">
                  <c:v>1.127432230778563E-2</c:v>
                </c:pt>
                <c:pt idx="422">
                  <c:v>1.1297923865471203E-2</c:v>
                </c:pt>
                <c:pt idx="423">
                  <c:v>1.1305791051366643E-2</c:v>
                </c:pt>
                <c:pt idx="424">
                  <c:v>1.1313658237262086E-2</c:v>
                </c:pt>
                <c:pt idx="425">
                  <c:v>1.1321525423157529E-2</c:v>
                </c:pt>
                <c:pt idx="426">
                  <c:v>1.1329392609052077E-2</c:v>
                </c:pt>
                <c:pt idx="427">
                  <c:v>1.1352994166737618E-2</c:v>
                </c:pt>
                <c:pt idx="428">
                  <c:v>1.1360861352632897E-2</c:v>
                </c:pt>
                <c:pt idx="429">
                  <c:v>1.1368728538528019E-2</c:v>
                </c:pt>
                <c:pt idx="430">
                  <c:v>1.1376595724422888E-2</c:v>
                </c:pt>
                <c:pt idx="431">
                  <c:v>1.138446291031776E-2</c:v>
                </c:pt>
                <c:pt idx="432">
                  <c:v>1.1408064468003501E-2</c:v>
                </c:pt>
                <c:pt idx="433">
                  <c:v>1.1415931653898917E-2</c:v>
                </c:pt>
                <c:pt idx="434">
                  <c:v>1.1423798839793527E-2</c:v>
                </c:pt>
                <c:pt idx="435">
                  <c:v>1.1431666025688153E-2</c:v>
                </c:pt>
                <c:pt idx="436">
                  <c:v>1.1439533211583329E-2</c:v>
                </c:pt>
                <c:pt idx="437">
                  <c:v>1.1463134769269244E-2</c:v>
                </c:pt>
                <c:pt idx="438">
                  <c:v>1.1471001955164015E-2</c:v>
                </c:pt>
                <c:pt idx="439">
                  <c:v>1.147886914105878E-2</c:v>
                </c:pt>
                <c:pt idx="440">
                  <c:v>1.1486736326954166E-2</c:v>
                </c:pt>
                <c:pt idx="441">
                  <c:v>1.1494603512849618E-2</c:v>
                </c:pt>
                <c:pt idx="442">
                  <c:v>1.1518205070535083E-2</c:v>
                </c:pt>
                <c:pt idx="443">
                  <c:v>1.1526072256429595E-2</c:v>
                </c:pt>
                <c:pt idx="444">
                  <c:v>1.1533939442324873E-2</c:v>
                </c:pt>
                <c:pt idx="445">
                  <c:v>1.154967381384823E-2</c:v>
                </c:pt>
                <c:pt idx="446">
                  <c:v>1.1573275371800525E-2</c:v>
                </c:pt>
                <c:pt idx="447">
                  <c:v>1.1581142557695431E-2</c:v>
                </c:pt>
                <c:pt idx="448">
                  <c:v>1.1589009743590346E-2</c:v>
                </c:pt>
                <c:pt idx="449">
                  <c:v>1.1596876929486062E-2</c:v>
                </c:pt>
                <c:pt idx="450">
                  <c:v>1.1604744115381796E-2</c:v>
                </c:pt>
                <c:pt idx="451">
                  <c:v>1.1628345673065976E-2</c:v>
                </c:pt>
                <c:pt idx="452">
                  <c:v>1.1636212858961105E-2</c:v>
                </c:pt>
                <c:pt idx="453">
                  <c:v>1.1644080044856703E-2</c:v>
                </c:pt>
                <c:pt idx="454">
                  <c:v>1.1651947230752331E-2</c:v>
                </c:pt>
                <c:pt idx="455">
                  <c:v>1.1659814416646881E-2</c:v>
                </c:pt>
                <c:pt idx="456">
                  <c:v>1.1683415974332458E-2</c:v>
                </c:pt>
                <c:pt idx="457">
                  <c:v>1.1691283160227854E-2</c:v>
                </c:pt>
                <c:pt idx="458">
                  <c:v>1.1699150346123064E-2</c:v>
                </c:pt>
                <c:pt idx="459">
                  <c:v>1.1707017532017788E-2</c:v>
                </c:pt>
                <c:pt idx="460">
                  <c:v>1.1714884717912519E-2</c:v>
                </c:pt>
                <c:pt idx="461">
                  <c:v>1.1738486275598269E-2</c:v>
                </c:pt>
                <c:pt idx="462">
                  <c:v>1.1746353461493565E-2</c:v>
                </c:pt>
                <c:pt idx="463">
                  <c:v>1.1754220647388092E-2</c:v>
                </c:pt>
                <c:pt idx="464">
                  <c:v>1.1760393260250289E-2</c:v>
                </c:pt>
                <c:pt idx="465">
                  <c:v>1.1766565873112091E-2</c:v>
                </c:pt>
                <c:pt idx="466">
                  <c:v>1.1791256324559095E-2</c:v>
                </c:pt>
                <c:pt idx="467">
                  <c:v>1.1797428937421393E-2</c:v>
                </c:pt>
                <c:pt idx="468">
                  <c:v>1.1803601550283706E-2</c:v>
                </c:pt>
                <c:pt idx="469">
                  <c:v>1.1809774163145496E-2</c:v>
                </c:pt>
                <c:pt idx="470">
                  <c:v>1.1834464614591844E-2</c:v>
                </c:pt>
                <c:pt idx="471">
                  <c:v>1.1840637227453325E-2</c:v>
                </c:pt>
                <c:pt idx="472">
                  <c:v>1.1846809840315805E-2</c:v>
                </c:pt>
                <c:pt idx="473">
                  <c:v>1.1852982453178266E-2</c:v>
                </c:pt>
                <c:pt idx="474">
                  <c:v>1.1871500291763277E-2</c:v>
                </c:pt>
                <c:pt idx="475">
                  <c:v>1.1877672904624903E-2</c:v>
                </c:pt>
                <c:pt idx="476">
                  <c:v>1.1883845517486929E-2</c:v>
                </c:pt>
                <c:pt idx="477">
                  <c:v>1.189001813034894E-2</c:v>
                </c:pt>
                <c:pt idx="478">
                  <c:v>1.189619074321081E-2</c:v>
                </c:pt>
                <c:pt idx="479">
                  <c:v>1.1920881194657975E-2</c:v>
                </c:pt>
                <c:pt idx="480">
                  <c:v>1.192705380751934E-2</c:v>
                </c:pt>
                <c:pt idx="481">
                  <c:v>1.1933226420381762E-2</c:v>
                </c:pt>
                <c:pt idx="482">
                  <c:v>1.1939399033244152E-2</c:v>
                </c:pt>
                <c:pt idx="483">
                  <c:v>1.1957916871829281E-2</c:v>
                </c:pt>
                <c:pt idx="484">
                  <c:v>1.1964089484690793E-2</c:v>
                </c:pt>
                <c:pt idx="485">
                  <c:v>1.1970262097552324E-2</c:v>
                </c:pt>
                <c:pt idx="486">
                  <c:v>1.1976434710413897E-2</c:v>
                </c:pt>
                <c:pt idx="487">
                  <c:v>1.1982607323276313E-2</c:v>
                </c:pt>
                <c:pt idx="488">
                  <c:v>1.2001125161862287E-2</c:v>
                </c:pt>
                <c:pt idx="489">
                  <c:v>1.2007297774723971E-2</c:v>
                </c:pt>
                <c:pt idx="490">
                  <c:v>1.2013470387585642E-2</c:v>
                </c:pt>
                <c:pt idx="491">
                  <c:v>1.2019643000447682E-2</c:v>
                </c:pt>
                <c:pt idx="492">
                  <c:v>1.2025815613309721E-2</c:v>
                </c:pt>
                <c:pt idx="493">
                  <c:v>1.2044333451894821E-2</c:v>
                </c:pt>
                <c:pt idx="494">
                  <c:v>1.2050506064756611E-2</c:v>
                </c:pt>
                <c:pt idx="495">
                  <c:v>1.2056678677618454E-2</c:v>
                </c:pt>
                <c:pt idx="496">
                  <c:v>1.2062851290480356E-2</c:v>
                </c:pt>
                <c:pt idx="497">
                  <c:v>1.2069023903342349E-2</c:v>
                </c:pt>
                <c:pt idx="498">
                  <c:v>1.2087541741927632E-2</c:v>
                </c:pt>
                <c:pt idx="499">
                  <c:v>1.2093714354789478E-2</c:v>
                </c:pt>
                <c:pt idx="500">
                  <c:v>1.209988696765134E-2</c:v>
                </c:pt>
                <c:pt idx="501">
                  <c:v>1.2106059580513201E-2</c:v>
                </c:pt>
                <c:pt idx="502">
                  <c:v>1.2112232193375079E-2</c:v>
                </c:pt>
                <c:pt idx="503">
                  <c:v>1.2136922644822676E-2</c:v>
                </c:pt>
                <c:pt idx="504">
                  <c:v>1.2143095257684294E-2</c:v>
                </c:pt>
                <c:pt idx="505">
                  <c:v>1.2149267870545917E-2</c:v>
                </c:pt>
                <c:pt idx="506">
                  <c:v>1.2153440383230478E-2</c:v>
                </c:pt>
                <c:pt idx="507">
                  <c:v>1.217395832199393E-2</c:v>
                </c:pt>
                <c:pt idx="508">
                  <c:v>1.2180130934855647E-2</c:v>
                </c:pt>
                <c:pt idx="509">
                  <c:v>1.2186303547717367E-2</c:v>
                </c:pt>
                <c:pt idx="510">
                  <c:v>1.2192476160579259E-2</c:v>
                </c:pt>
                <c:pt idx="511">
                  <c:v>1.2198648773441175E-2</c:v>
                </c:pt>
                <c:pt idx="512">
                  <c:v>1.2217166612026932E-2</c:v>
                </c:pt>
                <c:pt idx="513">
                  <c:v>1.2223339224888769E-2</c:v>
                </c:pt>
                <c:pt idx="514">
                  <c:v>1.2229511837750291E-2</c:v>
                </c:pt>
                <c:pt idx="515">
                  <c:v>1.2235684450611801E-2</c:v>
                </c:pt>
                <c:pt idx="516">
                  <c:v>1.2241857063473797E-2</c:v>
                </c:pt>
                <c:pt idx="517">
                  <c:v>1.2260374902059628E-2</c:v>
                </c:pt>
                <c:pt idx="518">
                  <c:v>1.226654751492154E-2</c:v>
                </c:pt>
                <c:pt idx="519">
                  <c:v>1.2272720127783439E-2</c:v>
                </c:pt>
                <c:pt idx="520">
                  <c:v>1.2278892740644981E-2</c:v>
                </c:pt>
                <c:pt idx="521">
                  <c:v>1.2285065353506493E-2</c:v>
                </c:pt>
                <c:pt idx="522">
                  <c:v>1.2303583192093091E-2</c:v>
                </c:pt>
                <c:pt idx="523">
                  <c:v>1.2309755804954544E-2</c:v>
                </c:pt>
                <c:pt idx="524">
                  <c:v>1.2315928417815926E-2</c:v>
                </c:pt>
                <c:pt idx="525">
                  <c:v>1.2323154782529913E-2</c:v>
                </c:pt>
                <c:pt idx="526">
                  <c:v>1.2330381147243975E-2</c:v>
                </c:pt>
                <c:pt idx="527">
                  <c:v>1.2352060241386265E-2</c:v>
                </c:pt>
                <c:pt idx="528">
                  <c:v>1.2359286606100356E-2</c:v>
                </c:pt>
                <c:pt idx="529">
                  <c:v>1.2366512970814453E-2</c:v>
                </c:pt>
                <c:pt idx="530">
                  <c:v>1.2373739335528549E-2</c:v>
                </c:pt>
                <c:pt idx="531">
                  <c:v>1.2380965700242441E-2</c:v>
                </c:pt>
                <c:pt idx="532">
                  <c:v>1.240264479438518E-2</c:v>
                </c:pt>
                <c:pt idx="533">
                  <c:v>1.2409871159099119E-2</c:v>
                </c:pt>
                <c:pt idx="534">
                  <c:v>1.2417097523813063E-2</c:v>
                </c:pt>
                <c:pt idx="535">
                  <c:v>1.2424323888527053E-2</c:v>
                </c:pt>
                <c:pt idx="536">
                  <c:v>1.2431550253241053E-2</c:v>
                </c:pt>
                <c:pt idx="537">
                  <c:v>1.2453229347382777E-2</c:v>
                </c:pt>
                <c:pt idx="538">
                  <c:v>1.246045571209717E-2</c:v>
                </c:pt>
                <c:pt idx="539">
                  <c:v>1.2467682076811266E-2</c:v>
                </c:pt>
                <c:pt idx="540">
                  <c:v>1.2474908441525226E-2</c:v>
                </c:pt>
                <c:pt idx="541">
                  <c:v>1.248213480623909E-2</c:v>
                </c:pt>
                <c:pt idx="542">
                  <c:v>1.2503813900381055E-2</c:v>
                </c:pt>
                <c:pt idx="543">
                  <c:v>1.2511040265095263E-2</c:v>
                </c:pt>
                <c:pt idx="544">
                  <c:v>1.2518266629809479E-2</c:v>
                </c:pt>
                <c:pt idx="545">
                  <c:v>1.2525492994523386E-2</c:v>
                </c:pt>
                <c:pt idx="546">
                  <c:v>1.2532719359237297E-2</c:v>
                </c:pt>
                <c:pt idx="547">
                  <c:v>1.2554398453379488E-2</c:v>
                </c:pt>
                <c:pt idx="548">
                  <c:v>1.2561624818093298E-2</c:v>
                </c:pt>
                <c:pt idx="549">
                  <c:v>1.2568851182807442E-2</c:v>
                </c:pt>
                <c:pt idx="550">
                  <c:v>1.2576077547521585E-2</c:v>
                </c:pt>
                <c:pt idx="551">
                  <c:v>1.2583303912235376E-2</c:v>
                </c:pt>
                <c:pt idx="552">
                  <c:v>1.2604983006377217E-2</c:v>
                </c:pt>
                <c:pt idx="553">
                  <c:v>1.2612209371091389E-2</c:v>
                </c:pt>
                <c:pt idx="554">
                  <c:v>1.2619435735805573E-2</c:v>
                </c:pt>
                <c:pt idx="555">
                  <c:v>1.2626662100519761E-2</c:v>
                </c:pt>
                <c:pt idx="556">
                  <c:v>1.263388846523395E-2</c:v>
                </c:pt>
                <c:pt idx="557">
                  <c:v>1.2655567559376151E-2</c:v>
                </c:pt>
                <c:pt idx="558">
                  <c:v>1.2662793924090025E-2</c:v>
                </c:pt>
                <c:pt idx="559">
                  <c:v>1.2670020288803792E-2</c:v>
                </c:pt>
                <c:pt idx="560">
                  <c:v>1.2677246653517545E-2</c:v>
                </c:pt>
                <c:pt idx="561">
                  <c:v>1.2684473018231772E-2</c:v>
                </c:pt>
                <c:pt idx="562">
                  <c:v>1.2706152112374004E-2</c:v>
                </c:pt>
                <c:pt idx="563">
                  <c:v>1.2713378477088059E-2</c:v>
                </c:pt>
                <c:pt idx="564">
                  <c:v>1.2720604841802157E-2</c:v>
                </c:pt>
                <c:pt idx="565">
                  <c:v>1.2727831206516349E-2</c:v>
                </c:pt>
                <c:pt idx="566">
                  <c:v>1.273505757123055E-2</c:v>
                </c:pt>
                <c:pt idx="567">
                  <c:v>1.2756736665372425E-2</c:v>
                </c:pt>
                <c:pt idx="568">
                  <c:v>1.276396303008729E-2</c:v>
                </c:pt>
                <c:pt idx="569">
                  <c:v>1.2772574868743823E-2</c:v>
                </c:pt>
                <c:pt idx="570">
                  <c:v>1.2778415759515429E-2</c:v>
                </c:pt>
                <c:pt idx="571">
                  <c:v>1.2785642124229333E-2</c:v>
                </c:pt>
                <c:pt idx="572">
                  <c:v>1.281454758308459E-2</c:v>
                </c:pt>
                <c:pt idx="573">
                  <c:v>1.282177394779902E-2</c:v>
                </c:pt>
                <c:pt idx="574">
                  <c:v>1.2829000312513002E-2</c:v>
                </c:pt>
                <c:pt idx="575">
                  <c:v>1.2836226677226963E-2</c:v>
                </c:pt>
                <c:pt idx="576">
                  <c:v>1.2857905771368871E-2</c:v>
                </c:pt>
                <c:pt idx="577">
                  <c:v>1.2865132136082917E-2</c:v>
                </c:pt>
                <c:pt idx="578">
                  <c:v>1.2872358500797083E-2</c:v>
                </c:pt>
                <c:pt idx="579">
                  <c:v>1.2879584865511247E-2</c:v>
                </c:pt>
                <c:pt idx="580">
                  <c:v>1.2886811230225392E-2</c:v>
                </c:pt>
                <c:pt idx="581">
                  <c:v>1.290849032436772E-2</c:v>
                </c:pt>
                <c:pt idx="582">
                  <c:v>1.2915716689081248E-2</c:v>
                </c:pt>
                <c:pt idx="583">
                  <c:v>1.2922943053794749E-2</c:v>
                </c:pt>
                <c:pt idx="584">
                  <c:v>1.293016941850918E-2</c:v>
                </c:pt>
                <c:pt idx="585">
                  <c:v>1.2937395783223586E-2</c:v>
                </c:pt>
                <c:pt idx="586">
                  <c:v>1.2959074877365388E-2</c:v>
                </c:pt>
                <c:pt idx="587">
                  <c:v>1.2966301242079351E-2</c:v>
                </c:pt>
                <c:pt idx="588">
                  <c:v>1.2973527606793975E-2</c:v>
                </c:pt>
                <c:pt idx="589">
                  <c:v>1.2980160425056132E-2</c:v>
                </c:pt>
                <c:pt idx="590">
                  <c:v>1.2986793243318296E-2</c:v>
                </c:pt>
                <c:pt idx="591">
                  <c:v>1.3006691698104719E-2</c:v>
                </c:pt>
                <c:pt idx="592">
                  <c:v>1.3013324516366734E-2</c:v>
                </c:pt>
                <c:pt idx="593">
                  <c:v>1.3019957334628891E-2</c:v>
                </c:pt>
                <c:pt idx="594">
                  <c:v>1.302659015289105E-2</c:v>
                </c:pt>
                <c:pt idx="595">
                  <c:v>1.3033222971153025E-2</c:v>
                </c:pt>
                <c:pt idx="596">
                  <c:v>1.3053121425940124E-2</c:v>
                </c:pt>
                <c:pt idx="597">
                  <c:v>1.3059754244202458E-2</c:v>
                </c:pt>
                <c:pt idx="598">
                  <c:v>1.3073019880726651E-2</c:v>
                </c:pt>
                <c:pt idx="599">
                  <c:v>1.307965269898863E-2</c:v>
                </c:pt>
                <c:pt idx="600">
                  <c:v>1.3099551153774598E-2</c:v>
                </c:pt>
                <c:pt idx="601">
                  <c:v>1.3106183972036755E-2</c:v>
                </c:pt>
                <c:pt idx="602">
                  <c:v>1.3112816790299194E-2</c:v>
                </c:pt>
                <c:pt idx="603">
                  <c:v>1.3119449608561623E-2</c:v>
                </c:pt>
                <c:pt idx="604">
                  <c:v>1.3126082426823924E-2</c:v>
                </c:pt>
                <c:pt idx="605">
                  <c:v>1.3145980881610743E-2</c:v>
                </c:pt>
                <c:pt idx="606">
                  <c:v>1.3152613699872522E-2</c:v>
                </c:pt>
                <c:pt idx="607">
                  <c:v>1.3159246518134275E-2</c:v>
                </c:pt>
                <c:pt idx="608">
                  <c:v>1.3165879336396883E-2</c:v>
                </c:pt>
                <c:pt idx="609">
                  <c:v>1.3172512154659474E-2</c:v>
                </c:pt>
                <c:pt idx="610">
                  <c:v>1.3192410609445674E-2</c:v>
                </c:pt>
                <c:pt idx="611">
                  <c:v>1.3199043427708003E-2</c:v>
                </c:pt>
                <c:pt idx="612">
                  <c:v>1.3205676245970379E-2</c:v>
                </c:pt>
                <c:pt idx="613">
                  <c:v>1.3212309064232769E-2</c:v>
                </c:pt>
                <c:pt idx="614">
                  <c:v>1.3218941882494556E-2</c:v>
                </c:pt>
                <c:pt idx="615">
                  <c:v>1.3238840337281172E-2</c:v>
                </c:pt>
                <c:pt idx="616">
                  <c:v>1.3245473155543083E-2</c:v>
                </c:pt>
                <c:pt idx="617">
                  <c:v>1.3252105973805011E-2</c:v>
                </c:pt>
                <c:pt idx="618">
                  <c:v>1.3258738792067114E-2</c:v>
                </c:pt>
                <c:pt idx="619">
                  <c:v>1.3265371610329346E-2</c:v>
                </c:pt>
                <c:pt idx="620">
                  <c:v>1.3285270065116589E-2</c:v>
                </c:pt>
                <c:pt idx="621">
                  <c:v>1.329190288337888E-2</c:v>
                </c:pt>
                <c:pt idx="622">
                  <c:v>1.3298535701641018E-2</c:v>
                </c:pt>
                <c:pt idx="623">
                  <c:v>1.3305168519903033E-2</c:v>
                </c:pt>
                <c:pt idx="624">
                  <c:v>1.3311801338164873E-2</c:v>
                </c:pt>
                <c:pt idx="625">
                  <c:v>1.3331699792950642E-2</c:v>
                </c:pt>
                <c:pt idx="626">
                  <c:v>1.3338332611213161E-2</c:v>
                </c:pt>
                <c:pt idx="627">
                  <c:v>1.3344965429475665E-2</c:v>
                </c:pt>
                <c:pt idx="628">
                  <c:v>1.335159824773784E-2</c:v>
                </c:pt>
                <c:pt idx="629">
                  <c:v>1.3358231066000025E-2</c:v>
                </c:pt>
                <c:pt idx="630">
                  <c:v>1.3378129520786725E-2</c:v>
                </c:pt>
                <c:pt idx="631">
                  <c:v>1.3384762339048827E-2</c:v>
                </c:pt>
                <c:pt idx="632">
                  <c:v>1.3392017177171438E-2</c:v>
                </c:pt>
                <c:pt idx="633">
                  <c:v>1.3399312145607628E-2</c:v>
                </c:pt>
                <c:pt idx="634">
                  <c:v>1.3405282813695739E-2</c:v>
                </c:pt>
                <c:pt idx="635">
                  <c:v>1.342455924862153E-2</c:v>
                </c:pt>
                <c:pt idx="636">
                  <c:v>1.3431192066883986E-2</c:v>
                </c:pt>
                <c:pt idx="637">
                  <c:v>1.3437824885146442E-2</c:v>
                </c:pt>
                <c:pt idx="638">
                  <c:v>1.3444457703408508E-2</c:v>
                </c:pt>
                <c:pt idx="639">
                  <c:v>1.3451090521670584E-2</c:v>
                </c:pt>
                <c:pt idx="640">
                  <c:v>1.3477621794719157E-2</c:v>
                </c:pt>
                <c:pt idx="641">
                  <c:v>1.3484254612981183E-2</c:v>
                </c:pt>
                <c:pt idx="642">
                  <c:v>1.3490887431243203E-2</c:v>
                </c:pt>
                <c:pt idx="643">
                  <c:v>1.3497520249505436E-2</c:v>
                </c:pt>
                <c:pt idx="644">
                  <c:v>1.3517418704292615E-2</c:v>
                </c:pt>
                <c:pt idx="645">
                  <c:v>1.3524051522554797E-2</c:v>
                </c:pt>
                <c:pt idx="646">
                  <c:v>1.3530684340816846E-2</c:v>
                </c:pt>
                <c:pt idx="647">
                  <c:v>1.3537317159078747E-2</c:v>
                </c:pt>
                <c:pt idx="648">
                  <c:v>1.3543949977340637E-2</c:v>
                </c:pt>
                <c:pt idx="649">
                  <c:v>1.3563848432127473E-2</c:v>
                </c:pt>
                <c:pt idx="650">
                  <c:v>1.3570481250389668E-2</c:v>
                </c:pt>
                <c:pt idx="651">
                  <c:v>1.3577114068651195E-2</c:v>
                </c:pt>
                <c:pt idx="652">
                  <c:v>1.3583844728521541E-2</c:v>
                </c:pt>
                <c:pt idx="653">
                  <c:v>1.3590726089902062E-2</c:v>
                </c:pt>
                <c:pt idx="654">
                  <c:v>1.3612203510469604E-2</c:v>
                </c:pt>
                <c:pt idx="655">
                  <c:v>1.3619616805255761E-2</c:v>
                </c:pt>
                <c:pt idx="656">
                  <c:v>1.3627145365234562E-2</c:v>
                </c:pt>
                <c:pt idx="657">
                  <c:v>1.36347821031425E-2</c:v>
                </c:pt>
                <c:pt idx="658">
                  <c:v>1.3642519931716071E-2</c:v>
                </c:pt>
                <c:pt idx="659">
                  <c:v>1.3666269088795514E-2</c:v>
                </c:pt>
                <c:pt idx="660">
                  <c:v>1.3674340407396551E-2</c:v>
                </c:pt>
                <c:pt idx="661">
                  <c:v>1.3682477380345693E-2</c:v>
                </c:pt>
                <c:pt idx="662">
                  <c:v>1.3690672920379426E-2</c:v>
                </c:pt>
                <c:pt idx="663">
                  <c:v>1.3698919940234252E-2</c:v>
                </c:pt>
                <c:pt idx="664">
                  <c:v>1.3732281072594331E-2</c:v>
                </c:pt>
                <c:pt idx="665">
                  <c:v>1.3740679182602014E-2</c:v>
                </c:pt>
                <c:pt idx="666">
                  <c:v>1.3749086248849749E-2</c:v>
                </c:pt>
                <c:pt idx="667">
                  <c:v>1.3757495573266117E-2</c:v>
                </c:pt>
                <c:pt idx="668">
                  <c:v>1.3782713186465161E-2</c:v>
                </c:pt>
                <c:pt idx="669">
                  <c:v>1.3791111462593878E-2</c:v>
                </c:pt>
                <c:pt idx="670">
                  <c:v>1.3799503879400465E-2</c:v>
                </c:pt>
                <c:pt idx="671">
                  <c:v>1.380788919977294E-2</c:v>
                </c:pt>
                <c:pt idx="672">
                  <c:v>1.381626618659931E-2</c:v>
                </c:pt>
                <c:pt idx="673">
                  <c:v>1.3841334774681954E-2</c:v>
                </c:pt>
                <c:pt idx="674">
                  <c:v>1.3849666056204054E-2</c:v>
                </c:pt>
                <c:pt idx="675">
                  <c:v>1.3857982818620123E-2</c:v>
                </c:pt>
                <c:pt idx="676">
                  <c:v>1.386628382481817E-2</c:v>
                </c:pt>
                <c:pt idx="677">
                  <c:v>1.3874567837686213E-2</c:v>
                </c:pt>
                <c:pt idx="678">
                  <c:v>1.3899305545190425E-2</c:v>
                </c:pt>
                <c:pt idx="679">
                  <c:v>1.3907509213618571E-2</c:v>
                </c:pt>
                <c:pt idx="680">
                  <c:v>1.3915689703156776E-2</c:v>
                </c:pt>
                <c:pt idx="681">
                  <c:v>1.3923845776693058E-2</c:v>
                </c:pt>
                <c:pt idx="682">
                  <c:v>1.3931976197115425E-2</c:v>
                </c:pt>
                <c:pt idx="683">
                  <c:v>1.3956201168579182E-2</c:v>
                </c:pt>
                <c:pt idx="684">
                  <c:v>1.396421660542603E-2</c:v>
                </c:pt>
                <c:pt idx="685">
                  <c:v>1.3972200203599034E-2</c:v>
                </c:pt>
                <c:pt idx="686">
                  <c:v>1.3980150725986204E-2</c:v>
                </c:pt>
                <c:pt idx="687">
                  <c:v>1.3988066935475555E-2</c:v>
                </c:pt>
                <c:pt idx="688">
                  <c:v>1.401936390221504E-2</c:v>
                </c:pt>
                <c:pt idx="689">
                  <c:v>1.4027089990535499E-2</c:v>
                </c:pt>
                <c:pt idx="690">
                  <c:v>1.4034774343286217E-2</c:v>
                </c:pt>
                <c:pt idx="691">
                  <c:v>1.4042415723355212E-2</c:v>
                </c:pt>
                <c:pt idx="692">
                  <c:v>1.4065069656351977E-2</c:v>
                </c:pt>
                <c:pt idx="693">
                  <c:v>1.4072526774574204E-2</c:v>
                </c:pt>
                <c:pt idx="694">
                  <c:v>1.4079934734554773E-2</c:v>
                </c:pt>
                <c:pt idx="695">
                  <c:v>1.4094598231342995E-2</c:v>
                </c:pt>
                <c:pt idx="696">
                  <c:v>1.4116425617107079E-2</c:v>
                </c:pt>
                <c:pt idx="697">
                  <c:v>1.412368981294203E-2</c:v>
                </c:pt>
                <c:pt idx="698">
                  <c:v>1.4130944216349035E-2</c:v>
                </c:pt>
                <c:pt idx="699">
                  <c:v>1.4138186431697253E-2</c:v>
                </c:pt>
                <c:pt idx="700">
                  <c:v>1.4145414063355838E-2</c:v>
                </c:pt>
                <c:pt idx="701">
                  <c:v>1.4166985499885362E-2</c:v>
                </c:pt>
                <c:pt idx="702">
                  <c:v>1.417413084047698E-2</c:v>
                </c:pt>
                <c:pt idx="703">
                  <c:v>1.4181249619224751E-2</c:v>
                </c:pt>
                <c:pt idx="704">
                  <c:v>1.4188339440497825E-2</c:v>
                </c:pt>
                <c:pt idx="705">
                  <c:v>1.4195397908665364E-2</c:v>
                </c:pt>
                <c:pt idx="706">
                  <c:v>1.4216361238226319E-2</c:v>
                </c:pt>
                <c:pt idx="707">
                  <c:v>1.422327033766327E-2</c:v>
                </c:pt>
                <c:pt idx="708">
                  <c:v>1.4230136105840467E-2</c:v>
                </c:pt>
                <c:pt idx="709">
                  <c:v>1.4236956147127064E-2</c:v>
                </c:pt>
                <c:pt idx="710">
                  <c:v>1.4243728065892219E-2</c:v>
                </c:pt>
                <c:pt idx="711">
                  <c:v>1.4263731130750593E-2</c:v>
                </c:pt>
                <c:pt idx="712">
                  <c:v>1.4270286603121542E-2</c:v>
                </c:pt>
                <c:pt idx="713">
                  <c:v>1.4276781974816828E-2</c:v>
                </c:pt>
                <c:pt idx="714">
                  <c:v>1.4283180642473959E-2</c:v>
                </c:pt>
                <c:pt idx="715">
                  <c:v>1.4289450458647327E-2</c:v>
                </c:pt>
                <c:pt idx="716">
                  <c:v>1.4307529680709951E-2</c:v>
                </c:pt>
                <c:pt idx="717">
                  <c:v>1.431901685581553E-2</c:v>
                </c:pt>
                <c:pt idx="718">
                  <c:v>1.4324603616220989E-2</c:v>
                </c:pt>
                <c:pt idx="719">
                  <c:v>1.4330091542854233E-2</c:v>
                </c:pt>
                <c:pt idx="720">
                  <c:v>1.4346005202565761E-2</c:v>
                </c:pt>
                <c:pt idx="721">
                  <c:v>1.4356198757995002E-2</c:v>
                </c:pt>
                <c:pt idx="722">
                  <c:v>1.4361183735129613E-2</c:v>
                </c:pt>
                <c:pt idx="723">
                  <c:v>1.4366099896203554E-2</c:v>
                </c:pt>
                <c:pt idx="724">
                  <c:v>1.438047836550645E-2</c:v>
                </c:pt>
                <c:pt idx="725">
                  <c:v>1.4385162144782793E-2</c:v>
                </c:pt>
                <c:pt idx="726">
                  <c:v>1.4389798549221003E-2</c:v>
                </c:pt>
                <c:pt idx="727">
                  <c:v>1.4394391867065584E-2</c:v>
                </c:pt>
                <c:pt idx="728">
                  <c:v>1.4398946386561046E-2</c:v>
                </c:pt>
                <c:pt idx="729">
                  <c:v>1.4412420037397775E-2</c:v>
                </c:pt>
                <c:pt idx="730">
                  <c:v>1.4416862245941822E-2</c:v>
                </c:pt>
                <c:pt idx="731">
                  <c:v>1.4421287097359278E-2</c:v>
                </c:pt>
                <c:pt idx="732">
                  <c:v>1.4425698879894656E-2</c:v>
                </c:pt>
                <c:pt idx="733">
                  <c:v>1.4430101881792457E-2</c:v>
                </c:pt>
                <c:pt idx="734">
                  <c:v>1.4447705014916542E-2</c:v>
                </c:pt>
                <c:pt idx="735">
                  <c:v>1.4452118876912423E-2</c:v>
                </c:pt>
                <c:pt idx="736">
                  <c:v>1.445654339124121E-2</c:v>
                </c:pt>
                <c:pt idx="737">
                  <c:v>1.4460981253062954E-2</c:v>
                </c:pt>
                <c:pt idx="738">
                  <c:v>1.447440187508643E-2</c:v>
                </c:pt>
                <c:pt idx="739">
                  <c:v>1.4478920078480503E-2</c:v>
                </c:pt>
                <c:pt idx="740">
                  <c:v>1.4483465105167785E-2</c:v>
                </c:pt>
                <c:pt idx="741">
                  <c:v>1.4488039650308324E-2</c:v>
                </c:pt>
                <c:pt idx="742">
                  <c:v>1.4492646409062171E-2</c:v>
                </c:pt>
                <c:pt idx="743">
                  <c:v>1.4506686918604057E-2</c:v>
                </c:pt>
                <c:pt idx="744">
                  <c:v>1.4511449483411636E-2</c:v>
                </c:pt>
                <c:pt idx="745">
                  <c:v>1.4516257737632774E-2</c:v>
                </c:pt>
                <c:pt idx="746">
                  <c:v>1.4521114376427518E-2</c:v>
                </c:pt>
                <c:pt idx="747">
                  <c:v>1.4526022094955923E-2</c:v>
                </c:pt>
                <c:pt idx="748">
                  <c:v>1.4541078680543587E-2</c:v>
                </c:pt>
                <c:pt idx="749">
                  <c:v>1.4546217669607127E-2</c:v>
                </c:pt>
                <c:pt idx="750">
                  <c:v>1.4551421214204574E-2</c:v>
                </c:pt>
                <c:pt idx="751">
                  <c:v>1.4556692009495982E-2</c:v>
                </c:pt>
                <c:pt idx="752">
                  <c:v>1.4562032750641399E-2</c:v>
                </c:pt>
                <c:pt idx="753">
                  <c:v>1.4584149076964164E-2</c:v>
                </c:pt>
                <c:pt idx="754">
                  <c:v>1.4589879974780378E-2</c:v>
                </c:pt>
                <c:pt idx="755">
                  <c:v>1.4595696989410902E-2</c:v>
                </c:pt>
                <c:pt idx="756">
                  <c:v>1.460160281601579E-2</c:v>
                </c:pt>
                <c:pt idx="757">
                  <c:v>1.4619880119277107E-2</c:v>
                </c:pt>
                <c:pt idx="758">
                  <c:v>1.4626165739545701E-2</c:v>
                </c:pt>
                <c:pt idx="759">
                  <c:v>1.4632541908301915E-2</c:v>
                </c:pt>
                <c:pt idx="760">
                  <c:v>1.4639000929278011E-2</c:v>
                </c:pt>
                <c:pt idx="761">
                  <c:v>1.4645535106206252E-2</c:v>
                </c:pt>
                <c:pt idx="762">
                  <c:v>1.4665511610026456E-2</c:v>
                </c:pt>
                <c:pt idx="763">
                  <c:v>1.4672269448085893E-2</c:v>
                </c:pt>
                <c:pt idx="764">
                  <c:v>1.4679063960758786E-2</c:v>
                </c:pt>
                <c:pt idx="765">
                  <c:v>1.4685887451777397E-2</c:v>
                </c:pt>
                <c:pt idx="766">
                  <c:v>1.4692732224873986E-2</c:v>
                </c:pt>
                <c:pt idx="767">
                  <c:v>1.471331533501173E-2</c:v>
                </c:pt>
                <c:pt idx="768">
                  <c:v>1.4720158717577531E-2</c:v>
                </c:pt>
                <c:pt idx="769">
                  <c:v>1.472697109052018E-2</c:v>
                </c:pt>
                <c:pt idx="770">
                  <c:v>1.4733738577757081E-2</c:v>
                </c:pt>
                <c:pt idx="771">
                  <c:v>1.4740447303205634E-2</c:v>
                </c:pt>
                <c:pt idx="772">
                  <c:v>1.4760082147995237E-2</c:v>
                </c:pt>
                <c:pt idx="773">
                  <c:v>1.4766417065464426E-2</c:v>
                </c:pt>
                <c:pt idx="774">
                  <c:v>1.4772623840732279E-2</c:v>
                </c:pt>
                <c:pt idx="775">
                  <c:v>1.4778650986067196E-2</c:v>
                </c:pt>
                <c:pt idx="776">
                  <c:v>1.4784467755075482E-2</c:v>
                </c:pt>
                <c:pt idx="777">
                  <c:v>1.4800828163383375E-2</c:v>
                </c:pt>
                <c:pt idx="778">
                  <c:v>1.4805975786327943E-2</c:v>
                </c:pt>
                <c:pt idx="779">
                  <c:v>1.4810999212567275E-2</c:v>
                </c:pt>
                <c:pt idx="780">
                  <c:v>1.481591567802565E-2</c:v>
                </c:pt>
                <c:pt idx="781">
                  <c:v>1.4820742418627348E-2</c:v>
                </c:pt>
                <c:pt idx="782">
                  <c:v>1.4834856650535154E-2</c:v>
                </c:pt>
                <c:pt idx="783">
                  <c:v>1.4839496850952923E-2</c:v>
                </c:pt>
                <c:pt idx="784">
                  <c:v>1.4844132066490085E-2</c:v>
                </c:pt>
                <c:pt idx="785">
                  <c:v>1.4848767257028701E-2</c:v>
                </c:pt>
                <c:pt idx="786">
                  <c:v>1.4853402447567316E-2</c:v>
                </c:pt>
                <c:pt idx="787">
                  <c:v>1.4867308019183163E-2</c:v>
                </c:pt>
                <c:pt idx="788">
                  <c:v>1.4871943209721777E-2</c:v>
                </c:pt>
                <c:pt idx="789">
                  <c:v>1.4876578400260392E-2</c:v>
                </c:pt>
                <c:pt idx="790">
                  <c:v>1.4881213590799008E-2</c:v>
                </c:pt>
                <c:pt idx="791">
                  <c:v>1.4885848781337621E-2</c:v>
                </c:pt>
                <c:pt idx="792">
                  <c:v>1.489975435295347E-2</c:v>
                </c:pt>
                <c:pt idx="793">
                  <c:v>1.4904389543492083E-2</c:v>
                </c:pt>
                <c:pt idx="794">
                  <c:v>1.4909024734030699E-2</c:v>
                </c:pt>
                <c:pt idx="795">
                  <c:v>1.4913659924569314E-2</c:v>
                </c:pt>
                <c:pt idx="796">
                  <c:v>1.4918295115107928E-2</c:v>
                </c:pt>
                <c:pt idx="797">
                  <c:v>1.4932200686723775E-2</c:v>
                </c:pt>
                <c:pt idx="798">
                  <c:v>1.4936835877262392E-2</c:v>
                </c:pt>
                <c:pt idx="799">
                  <c:v>1.4941471067801006E-2</c:v>
                </c:pt>
                <c:pt idx="800">
                  <c:v>1.4946106258339621E-2</c:v>
                </c:pt>
                <c:pt idx="801">
                  <c:v>1.4950741448878237E-2</c:v>
                </c:pt>
                <c:pt idx="802">
                  <c:v>1.4964647020494081E-2</c:v>
                </c:pt>
                <c:pt idx="803">
                  <c:v>1.4969282211032699E-2</c:v>
                </c:pt>
                <c:pt idx="804">
                  <c:v>1.4973917401571312E-2</c:v>
                </c:pt>
                <c:pt idx="805">
                  <c:v>1.497855259210993E-2</c:v>
                </c:pt>
                <c:pt idx="806">
                  <c:v>1.4983187782648543E-2</c:v>
                </c:pt>
                <c:pt idx="807">
                  <c:v>1.4997093354264388E-2</c:v>
                </c:pt>
                <c:pt idx="808">
                  <c:v>1.5001728544803005E-2</c:v>
                </c:pt>
                <c:pt idx="809">
                  <c:v>1.5006363735341619E-2</c:v>
                </c:pt>
                <c:pt idx="810">
                  <c:v>1.5010998925880235E-2</c:v>
                </c:pt>
                <c:pt idx="811">
                  <c:v>1.501563411641885E-2</c:v>
                </c:pt>
                <c:pt idx="812">
                  <c:v>1.5029539688034695E-2</c:v>
                </c:pt>
                <c:pt idx="813">
                  <c:v>1.5034174878573309E-2</c:v>
                </c:pt>
                <c:pt idx="814">
                  <c:v>1.5038810069111926E-2</c:v>
                </c:pt>
                <c:pt idx="815">
                  <c:v>1.5043445259650541E-2</c:v>
                </c:pt>
                <c:pt idx="816">
                  <c:v>1.5048080450189157E-2</c:v>
                </c:pt>
                <c:pt idx="817">
                  <c:v>1.5061986021805003E-2</c:v>
                </c:pt>
                <c:pt idx="818">
                  <c:v>1.5066621212343617E-2</c:v>
                </c:pt>
                <c:pt idx="819">
                  <c:v>1.5071256402882233E-2</c:v>
                </c:pt>
                <c:pt idx="820">
                  <c:v>1.5075891593420848E-2</c:v>
                </c:pt>
                <c:pt idx="821">
                  <c:v>1.5080524347528421E-2</c:v>
                </c:pt>
                <c:pt idx="822">
                  <c:v>1.5099007537875922E-2</c:v>
                </c:pt>
                <c:pt idx="823">
                  <c:v>1.5103616649703505E-2</c:v>
                </c:pt>
                <c:pt idx="824">
                  <c:v>1.5108221195531932E-2</c:v>
                </c:pt>
                <c:pt idx="825">
                  <c:v>1.5112821229513485E-2</c:v>
                </c:pt>
                <c:pt idx="826">
                  <c:v>1.512659480189972E-2</c:v>
                </c:pt>
                <c:pt idx="827">
                  <c:v>1.5131177330016593E-2</c:v>
                </c:pt>
                <c:pt idx="828">
                  <c:v>1.5135755617048E-2</c:v>
                </c:pt>
                <c:pt idx="829">
                  <c:v>1.5140329717146222E-2</c:v>
                </c:pt>
                <c:pt idx="830">
                  <c:v>1.5144899684463538E-2</c:v>
                </c:pt>
                <c:pt idx="831">
                  <c:v>1.5158585331252873E-2</c:v>
                </c:pt>
                <c:pt idx="832">
                  <c:v>1.5163139308969386E-2</c:v>
                </c:pt>
                <c:pt idx="833">
                  <c:v>1.5167689424666401E-2</c:v>
                </c:pt>
                <c:pt idx="834">
                  <c:v>1.5172235732496197E-2</c:v>
                </c:pt>
                <c:pt idx="835">
                  <c:v>1.5176778286611058E-2</c:v>
                </c:pt>
                <c:pt idx="836">
                  <c:v>1.5190383968188845E-2</c:v>
                </c:pt>
                <c:pt idx="837">
                  <c:v>1.5194912048966778E-2</c:v>
                </c:pt>
                <c:pt idx="838">
                  <c:v>1.5199436646791182E-2</c:v>
                </c:pt>
                <c:pt idx="839">
                  <c:v>1.5203957815814337E-2</c:v>
                </c:pt>
                <c:pt idx="840">
                  <c:v>1.5208475610188527E-2</c:v>
                </c:pt>
                <c:pt idx="841">
                  <c:v>1.5222009286940112E-2</c:v>
                </c:pt>
                <c:pt idx="842">
                  <c:v>1.5226514124241249E-2</c:v>
                </c:pt>
                <c:pt idx="843">
                  <c:v>1.5231015857654824E-2</c:v>
                </c:pt>
                <c:pt idx="844">
                  <c:v>1.5235514541333123E-2</c:v>
                </c:pt>
                <c:pt idx="845">
                  <c:v>1.5240010229428422E-2</c:v>
                </c:pt>
                <c:pt idx="846">
                  <c:v>1.5253479861739154E-2</c:v>
                </c:pt>
                <c:pt idx="847">
                  <c:v>1.5257964109025277E-2</c:v>
                </c:pt>
                <c:pt idx="848">
                  <c:v>1.526244563148981E-2</c:v>
                </c:pt>
                <c:pt idx="849">
                  <c:v>1.5271400718563225E-2</c:v>
                </c:pt>
                <c:pt idx="850">
                  <c:v>1.528481426681845E-2</c:v>
                </c:pt>
                <c:pt idx="851">
                  <c:v>1.5289280577551344E-2</c:v>
                </c:pt>
                <c:pt idx="852">
                  <c:v>1.5293744542528616E-2</c:v>
                </c:pt>
                <c:pt idx="853">
                  <c:v>1.5298206215902546E-2</c:v>
                </c:pt>
                <c:pt idx="854">
                  <c:v>1.5302665651825415E-2</c:v>
                </c:pt>
                <c:pt idx="855">
                  <c:v>1.5316031076410483E-2</c:v>
                </c:pt>
                <c:pt idx="856">
                  <c:v>1.5320482104051928E-2</c:v>
                </c:pt>
                <c:pt idx="857">
                  <c:v>1.5324931165003719E-2</c:v>
                </c:pt>
                <c:pt idx="858">
                  <c:v>1.532937831341814E-2</c:v>
                </c:pt>
                <c:pt idx="859">
                  <c:v>1.5333823603447471E-2</c:v>
                </c:pt>
                <c:pt idx="860">
                  <c:v>1.534714886474773E-2</c:v>
                </c:pt>
                <c:pt idx="861">
                  <c:v>1.535158726275951E-2</c:v>
                </c:pt>
                <c:pt idx="862">
                  <c:v>1.5356024073147607E-2</c:v>
                </c:pt>
                <c:pt idx="863">
                  <c:v>1.5360459350064299E-2</c:v>
                </c:pt>
                <c:pt idx="864">
                  <c:v>1.536489314766187E-2</c:v>
                </c:pt>
                <c:pt idx="865">
                  <c:v>1.5378186206062669E-2</c:v>
                </c:pt>
                <c:pt idx="866">
                  <c:v>1.5382614627906566E-2</c:v>
                </c:pt>
                <c:pt idx="867">
                  <c:v>1.5387041841192748E-2</c:v>
                </c:pt>
                <c:pt idx="868">
                  <c:v>1.5391467900073497E-2</c:v>
                </c:pt>
                <c:pt idx="869">
                  <c:v>1.5395892858701094E-2</c:v>
                </c:pt>
                <c:pt idx="870">
                  <c:v>1.5409161674587781E-2</c:v>
                </c:pt>
                <c:pt idx="871">
                  <c:v>1.5413582773725577E-2</c:v>
                </c:pt>
                <c:pt idx="872">
                  <c:v>1.5418003043371631E-2</c:v>
                </c:pt>
                <c:pt idx="873">
                  <c:v>1.5422422537678218E-2</c:v>
                </c:pt>
                <c:pt idx="874">
                  <c:v>1.542684131079762E-2</c:v>
                </c:pt>
                <c:pt idx="875">
                  <c:v>1.5440093844555542E-2</c:v>
                </c:pt>
                <c:pt idx="876">
                  <c:v>1.5444510274449026E-2</c:v>
                </c:pt>
                <c:pt idx="877">
                  <c:v>1.544892625391673E-2</c:v>
                </c:pt>
                <c:pt idx="878">
                  <c:v>1.5453341837110939E-2</c:v>
                </c:pt>
                <c:pt idx="879">
                  <c:v>1.5457757078183932E-2</c:v>
                </c:pt>
                <c:pt idx="880">
                  <c:v>1.5471001290198438E-2</c:v>
                </c:pt>
                <c:pt idx="881">
                  <c:v>1.5475415704309386E-2</c:v>
                </c:pt>
                <c:pt idx="882">
                  <c:v>1.5479830047060526E-2</c:v>
                </c:pt>
                <c:pt idx="883">
                  <c:v>1.5484244369738154E-2</c:v>
                </c:pt>
                <c:pt idx="884">
                  <c:v>1.5488658692126204E-2</c:v>
                </c:pt>
                <c:pt idx="885">
                  <c:v>1.5501884905849812E-2</c:v>
                </c:pt>
                <c:pt idx="886">
                  <c:v>1.5506286348475021E-2</c:v>
                </c:pt>
                <c:pt idx="887">
                  <c:v>1.5510684237640722E-2</c:v>
                </c:pt>
                <c:pt idx="888">
                  <c:v>1.5515078629856004E-2</c:v>
                </c:pt>
                <c:pt idx="889">
                  <c:v>1.5519469581629964E-2</c:v>
                </c:pt>
                <c:pt idx="890">
                  <c:v>1.5537000114494409E-2</c:v>
                </c:pt>
                <c:pt idx="891">
                  <c:v>1.5541374711698133E-2</c:v>
                </c:pt>
                <c:pt idx="892">
                  <c:v>1.5545746207515089E-2</c:v>
                </c:pt>
                <c:pt idx="893">
                  <c:v>1.5550114658454366E-2</c:v>
                </c:pt>
                <c:pt idx="894">
                  <c:v>1.556320230709706E-2</c:v>
                </c:pt>
                <c:pt idx="895">
                  <c:v>1.5567559143616553E-2</c:v>
                </c:pt>
                <c:pt idx="896">
                  <c:v>1.5571913217803829E-2</c:v>
                </c:pt>
                <c:pt idx="897">
                  <c:v>1.5576264586167985E-2</c:v>
                </c:pt>
                <c:pt idx="898">
                  <c:v>1.558061330521811E-2</c:v>
                </c:pt>
                <c:pt idx="899">
                  <c:v>1.5593644131575221E-2</c:v>
                </c:pt>
                <c:pt idx="900">
                  <c:v>1.5597982818460148E-2</c:v>
                </c:pt>
                <c:pt idx="901">
                  <c:v>1.5602319138576506E-2</c:v>
                </c:pt>
                <c:pt idx="902">
                  <c:v>1.560665314843339E-2</c:v>
                </c:pt>
                <c:pt idx="903">
                  <c:v>1.5610984904539887E-2</c:v>
                </c:pt>
                <c:pt idx="904">
                  <c:v>1.5623967215448009E-2</c:v>
                </c:pt>
                <c:pt idx="905">
                  <c:v>1.5628290521643898E-2</c:v>
                </c:pt>
                <c:pt idx="906">
                  <c:v>1.5632611856634868E-2</c:v>
                </c:pt>
                <c:pt idx="907">
                  <c:v>1.5636931276930003E-2</c:v>
                </c:pt>
                <c:pt idx="908">
                  <c:v>1.5641248839038405E-2</c:v>
                </c:pt>
                <c:pt idx="909">
                  <c:v>1.565419094133412E-2</c:v>
                </c:pt>
                <c:pt idx="910">
                  <c:v>1.5658501635786498E-2</c:v>
                </c:pt>
                <c:pt idx="911">
                  <c:v>1.5662810754597602E-2</c:v>
                </c:pt>
                <c:pt idx="912">
                  <c:v>1.5667118354276525E-2</c:v>
                </c:pt>
                <c:pt idx="913">
                  <c:v>1.567142449133236E-2</c:v>
                </c:pt>
                <c:pt idx="914">
                  <c:v>1.5684334691852247E-2</c:v>
                </c:pt>
                <c:pt idx="915">
                  <c:v>1.5688635543506649E-2</c:v>
                </c:pt>
                <c:pt idx="916">
                  <c:v>1.5692935215083421E-2</c:v>
                </c:pt>
                <c:pt idx="917">
                  <c:v>1.5697233763091657E-2</c:v>
                </c:pt>
                <c:pt idx="918">
                  <c:v>1.5701531244040449E-2</c:v>
                </c:pt>
                <c:pt idx="919">
                  <c:v>1.5718711627423044E-2</c:v>
                </c:pt>
                <c:pt idx="920">
                  <c:v>1.5723004620711009E-2</c:v>
                </c:pt>
                <c:pt idx="921">
                  <c:v>1.5727296885994089E-2</c:v>
                </c:pt>
                <c:pt idx="922">
                  <c:v>1.5731588479781372E-2</c:v>
                </c:pt>
                <c:pt idx="923">
                  <c:v>1.5744459797259365E-2</c:v>
                </c:pt>
                <c:pt idx="924">
                  <c:v>1.5748749270154388E-2</c:v>
                </c:pt>
                <c:pt idx="925">
                  <c:v>1.5753038354099077E-2</c:v>
                </c:pt>
                <c:pt idx="926">
                  <c:v>1.5757327105602528E-2</c:v>
                </c:pt>
                <c:pt idx="927">
                  <c:v>1.5761615581173824E-2</c:v>
                </c:pt>
                <c:pt idx="928">
                  <c:v>1.5774479917385752E-2</c:v>
                </c:pt>
                <c:pt idx="929">
                  <c:v>1.5778767854474806E-2</c:v>
                </c:pt>
                <c:pt idx="930">
                  <c:v>1.5783055933017862E-2</c:v>
                </c:pt>
                <c:pt idx="931">
                  <c:v>1.5787344724576317E-2</c:v>
                </c:pt>
                <c:pt idx="932">
                  <c:v>1.5791634867463173E-2</c:v>
                </c:pt>
                <c:pt idx="933">
                  <c:v>1.5804519787224271E-2</c:v>
                </c:pt>
                <c:pt idx="934">
                  <c:v>1.5808821718554855E-2</c:v>
                </c:pt>
                <c:pt idx="935">
                  <c:v>1.5813128192778893E-2</c:v>
                </c:pt>
                <c:pt idx="936">
                  <c:v>1.5817439848209401E-2</c:v>
                </c:pt>
                <c:pt idx="937">
                  <c:v>1.5821757323159387E-2</c:v>
                </c:pt>
                <c:pt idx="938">
                  <c:v>1.5839098184414362E-2</c:v>
                </c:pt>
                <c:pt idx="939">
                  <c:v>1.5843454331656914E-2</c:v>
                </c:pt>
                <c:pt idx="940">
                  <c:v>1.5847820128297007E-2</c:v>
                </c:pt>
                <c:pt idx="941">
                  <c:v>1.5852196212647659E-2</c:v>
                </c:pt>
                <c:pt idx="942">
                  <c:v>1.5865392575093062E-2</c:v>
                </c:pt>
                <c:pt idx="943">
                  <c:v>1.5869816193416049E-2</c:v>
                </c:pt>
                <c:pt idx="944">
                  <c:v>1.5874253291014644E-2</c:v>
                </c:pt>
                <c:pt idx="945">
                  <c:v>1.5878704506201862E-2</c:v>
                </c:pt>
                <c:pt idx="946">
                  <c:v>1.5883170477290712E-2</c:v>
                </c:pt>
                <c:pt idx="947">
                  <c:v>1.5896663309097163E-2</c:v>
                </c:pt>
                <c:pt idx="948">
                  <c:v>1.5901188066858869E-2</c:v>
                </c:pt>
                <c:pt idx="949">
                  <c:v>1.5905717097370788E-2</c:v>
                </c:pt>
                <c:pt idx="950">
                  <c:v>1.5914787922363862E-2</c:v>
                </c:pt>
                <c:pt idx="951">
                  <c:v>1.5928425866221251E-2</c:v>
                </c:pt>
                <c:pt idx="952">
                  <c:v>1.5932980248257036E-2</c:v>
                </c:pt>
                <c:pt idx="953">
                  <c:v>1.5937538808050565E-2</c:v>
                </c:pt>
                <c:pt idx="954">
                  <c:v>1.5942101532031482E-2</c:v>
                </c:pt>
                <c:pt idx="955">
                  <c:v>1.5946668406629429E-2</c:v>
                </c:pt>
                <c:pt idx="956">
                  <c:v>1.5960393798421943E-2</c:v>
                </c:pt>
                <c:pt idx="957">
                  <c:v>1.5964977139784491E-2</c:v>
                </c:pt>
                <c:pt idx="958">
                  <c:v>1.5969564563912308E-2</c:v>
                </c:pt>
                <c:pt idx="959">
                  <c:v>1.5974156057235036E-2</c:v>
                </c:pt>
                <c:pt idx="960">
                  <c:v>1.5978751606182322E-2</c:v>
                </c:pt>
                <c:pt idx="961">
                  <c:v>1.5992562451068004E-2</c:v>
                </c:pt>
                <c:pt idx="962">
                  <c:v>1.5997174086809996E-2</c:v>
                </c:pt>
                <c:pt idx="963">
                  <c:v>1.6001789710324777E-2</c:v>
                </c:pt>
                <c:pt idx="964">
                  <c:v>1.6006409308041997E-2</c:v>
                </c:pt>
                <c:pt idx="965">
                  <c:v>1.60110328663913E-2</c:v>
                </c:pt>
                <c:pt idx="966">
                  <c:v>1.6024927169528188E-2</c:v>
                </c:pt>
                <c:pt idx="967">
                  <c:v>1.6029566434702297E-2</c:v>
                </c:pt>
                <c:pt idx="968">
                  <c:v>1.6038856629821116E-2</c:v>
                </c:pt>
                <c:pt idx="969">
                  <c:v>1.6043507532625116E-2</c:v>
                </c:pt>
                <c:pt idx="970">
                  <c:v>1.6057483299171248E-2</c:v>
                </c:pt>
                <c:pt idx="971">
                  <c:v>1.6062149528830158E-2</c:v>
                </c:pt>
                <c:pt idx="972">
                  <c:v>1.6071467817728322E-2</c:v>
                </c:pt>
                <c:pt idx="973">
                  <c:v>1.6076132594123722E-2</c:v>
                </c:pt>
                <c:pt idx="974">
                  <c:v>1.609014928958212E-2</c:v>
                </c:pt>
                <c:pt idx="975">
                  <c:v>1.6094828931960903E-2</c:v>
                </c:pt>
                <c:pt idx="976">
                  <c:v>1.6099512257186963E-2</c:v>
                </c:pt>
                <c:pt idx="977">
                  <c:v>1.6104199251800878E-2</c:v>
                </c:pt>
                <c:pt idx="978">
                  <c:v>1.6108889902343233E-2</c:v>
                </c:pt>
                <c:pt idx="979">
                  <c:v>1.6122983654946629E-2</c:v>
                </c:pt>
                <c:pt idx="980">
                  <c:v>1.6127688794608467E-2</c:v>
                </c:pt>
                <c:pt idx="981">
                  <c:v>1.6132397522901607E-2</c:v>
                </c:pt>
                <c:pt idx="982">
                  <c:v>1.6137109826366635E-2</c:v>
                </c:pt>
                <c:pt idx="983">
                  <c:v>1.6141825691544123E-2</c:v>
                </c:pt>
                <c:pt idx="984">
                  <c:v>1.6160724500190172E-2</c:v>
                </c:pt>
                <c:pt idx="985">
                  <c:v>1.6165457972038583E-2</c:v>
                </c:pt>
                <c:pt idx="986">
                  <c:v>1.6170194924842906E-2</c:v>
                </c:pt>
                <c:pt idx="987">
                  <c:v>1.6174935345143721E-2</c:v>
                </c:pt>
                <c:pt idx="988">
                  <c:v>1.6189177276430829E-2</c:v>
                </c:pt>
                <c:pt idx="989">
                  <c:v>1.6193931432123339E-2</c:v>
                </c:pt>
                <c:pt idx="990">
                  <c:v>1.6198688988015211E-2</c:v>
                </c:pt>
                <c:pt idx="991">
                  <c:v>1.6203449930647023E-2</c:v>
                </c:pt>
                <c:pt idx="992">
                  <c:v>1.6208214246559351E-2</c:v>
                </c:pt>
                <c:pt idx="993">
                  <c:v>1.6222527299385163E-2</c:v>
                </c:pt>
                <c:pt idx="994">
                  <c:v>1.6227304973825293E-2</c:v>
                </c:pt>
                <c:pt idx="995">
                  <c:v>1.6232085954248816E-2</c:v>
                </c:pt>
                <c:pt idx="996">
                  <c:v>1.6236870227196304E-2</c:v>
                </c:pt>
                <c:pt idx="997">
                  <c:v>1.6241657779208333E-2</c:v>
                </c:pt>
                <c:pt idx="998">
                  <c:v>1.6256039975037412E-2</c:v>
                </c:pt>
                <c:pt idx="999">
                  <c:v>1.6260840508713355E-2</c:v>
                </c:pt>
                <c:pt idx="1000">
                  <c:v>1.6265644254156712E-2</c:v>
                </c:pt>
                <c:pt idx="1001">
                  <c:v>1.627045119790807E-2</c:v>
                </c:pt>
                <c:pt idx="1002">
                  <c:v>1.6275261326507987E-2</c:v>
                </c:pt>
                <c:pt idx="1003">
                  <c:v>1.6294533420204847E-2</c:v>
                </c:pt>
                <c:pt idx="1004">
                  <c:v>1.6299359271156232E-2</c:v>
                </c:pt>
                <c:pt idx="1005">
                  <c:v>1.6304188226199643E-2</c:v>
                </c:pt>
                <c:pt idx="1006">
                  <c:v>1.6309020271875641E-2</c:v>
                </c:pt>
                <c:pt idx="1007">
                  <c:v>1.6323534818104963E-2</c:v>
                </c:pt>
                <c:pt idx="1008">
                  <c:v>1.6328379982125482E-2</c:v>
                </c:pt>
                <c:pt idx="1009">
                  <c:v>1.6333229929213645E-2</c:v>
                </c:pt>
                <c:pt idx="1010">
                  <c:v>1.6338084614283131E-2</c:v>
                </c:pt>
                <c:pt idx="1011">
                  <c:v>1.6342943992247606E-2</c:v>
                </c:pt>
                <c:pt idx="1012">
                  <c:v>1.6357549832647714E-2</c:v>
                </c:pt>
                <c:pt idx="1013">
                  <c:v>1.6362427531328889E-2</c:v>
                </c:pt>
                <c:pt idx="1014">
                  <c:v>1.6367309697473419E-2</c:v>
                </c:pt>
                <c:pt idx="1015">
                  <c:v>1.6372196285994983E-2</c:v>
                </c:pt>
                <c:pt idx="1016">
                  <c:v>1.6377087251807247E-2</c:v>
                </c:pt>
                <c:pt idx="1017">
                  <c:v>1.6391785962124993E-2</c:v>
                </c:pt>
                <c:pt idx="1018">
                  <c:v>1.6396693986236804E-2</c:v>
                </c:pt>
                <c:pt idx="1019">
                  <c:v>1.640160616220768E-2</c:v>
                </c:pt>
                <c:pt idx="1020">
                  <c:v>1.6406522444951298E-2</c:v>
                </c:pt>
                <c:pt idx="1021">
                  <c:v>1.6411442789381336E-2</c:v>
                </c:pt>
                <c:pt idx="1022">
                  <c:v>1.6426227741926661E-2</c:v>
                </c:pt>
                <c:pt idx="1023">
                  <c:v>1.6431163882239083E-2</c:v>
                </c:pt>
                <c:pt idx="1024">
                  <c:v>1.643610385880629E-2</c:v>
                </c:pt>
                <c:pt idx="1025">
                  <c:v>1.6441047626541947E-2</c:v>
                </c:pt>
                <c:pt idx="1026">
                  <c:v>1.6445995140359732E-2</c:v>
                </c:pt>
                <c:pt idx="1027">
                  <c:v>1.6460859707442578E-2</c:v>
                </c:pt>
                <c:pt idx="1028">
                  <c:v>1.64658217547256E-2</c:v>
                </c:pt>
                <c:pt idx="1029">
                  <c:v>1.6470787322659115E-2</c:v>
                </c:pt>
                <c:pt idx="1030">
                  <c:v>1.6475756366156797E-2</c:v>
                </c:pt>
                <c:pt idx="1031">
                  <c:v>1.6480728840132311E-2</c:v>
                </c:pt>
                <c:pt idx="1032">
                  <c:v>1.6495666394062618E-2</c:v>
                </c:pt>
                <c:pt idx="1033">
                  <c:v>1.6500652139086223E-2</c:v>
                </c:pt>
                <c:pt idx="1034">
                  <c:v>1.6505641089156024E-2</c:v>
                </c:pt>
                <c:pt idx="1035">
                  <c:v>1.6510633199185703E-2</c:v>
                </c:pt>
                <c:pt idx="1036">
                  <c:v>1.6515628424088935E-2</c:v>
                </c:pt>
                <c:pt idx="1037">
                  <c:v>1.6530632337176648E-2</c:v>
                </c:pt>
                <c:pt idx="1038">
                  <c:v>1.6535639570710806E-2</c:v>
                </c:pt>
                <c:pt idx="1039">
                  <c:v>1.6540649693686883E-2</c:v>
                </c:pt>
                <c:pt idx="1040">
                  <c:v>1.6545662661018541E-2</c:v>
                </c:pt>
                <c:pt idx="1041">
                  <c:v>1.6550678427619463E-2</c:v>
                </c:pt>
                <c:pt idx="1042">
                  <c:v>1.6565742072174532E-2</c:v>
                </c:pt>
                <c:pt idx="1043">
                  <c:v>1.6570768584989227E-2</c:v>
                </c:pt>
                <c:pt idx="1044">
                  <c:v>1.6575797671641548E-2</c:v>
                </c:pt>
                <c:pt idx="1045">
                  <c:v>1.6580829287045174E-2</c:v>
                </c:pt>
                <c:pt idx="1046">
                  <c:v>1.6585863386113769E-2</c:v>
                </c:pt>
                <c:pt idx="1047">
                  <c:v>1.6600980134446126E-2</c:v>
                </c:pt>
                <c:pt idx="1048">
                  <c:v>1.6606023717311347E-2</c:v>
                </c:pt>
                <c:pt idx="1049">
                  <c:v>1.6611069558409901E-2</c:v>
                </c:pt>
                <c:pt idx="1050">
                  <c:v>1.6616117612655468E-2</c:v>
                </c:pt>
                <c:pt idx="1051">
                  <c:v>1.662116783496172E-2</c:v>
                </c:pt>
                <c:pt idx="1052">
                  <c:v>1.663633105938131E-2</c:v>
                </c:pt>
                <c:pt idx="1053">
                  <c:v>1.6641389503067028E-2</c:v>
                </c:pt>
                <c:pt idx="1054">
                  <c:v>1.6646449889381798E-2</c:v>
                </c:pt>
                <c:pt idx="1055">
                  <c:v>1.6651512173239288E-2</c:v>
                </c:pt>
                <c:pt idx="1056">
                  <c:v>1.6656576309553174E-2</c:v>
                </c:pt>
                <c:pt idx="1057">
                  <c:v>1.6671779382369939E-2</c:v>
                </c:pt>
                <c:pt idx="1058">
                  <c:v>1.6676850477646138E-2</c:v>
                </c:pt>
                <c:pt idx="1059">
                  <c:v>1.6681923199947098E-2</c:v>
                </c:pt>
                <c:pt idx="1060">
                  <c:v>1.6686997504186497E-2</c:v>
                </c:pt>
                <c:pt idx="1061">
                  <c:v>1.6692073345277999E-2</c:v>
                </c:pt>
                <c:pt idx="1062">
                  <c:v>1.6707309638801883E-2</c:v>
                </c:pt>
                <c:pt idx="1063">
                  <c:v>1.6712391176438548E-2</c:v>
                </c:pt>
                <c:pt idx="1064">
                  <c:v>1.6717474025495685E-2</c:v>
                </c:pt>
                <c:pt idx="1065">
                  <c:v>1.6722558140886967E-2</c:v>
                </c:pt>
                <c:pt idx="1066">
                  <c:v>1.6727643477526068E-2</c:v>
                </c:pt>
                <c:pt idx="1067">
                  <c:v>1.6742906364067011E-2</c:v>
                </c:pt>
                <c:pt idx="1068">
                  <c:v>1.6747996134834121E-2</c:v>
                </c:pt>
                <c:pt idx="1069">
                  <c:v>1.675308690141741E-2</c:v>
                </c:pt>
                <c:pt idx="1070">
                  <c:v>1.6758178618730555E-2</c:v>
                </c:pt>
                <c:pt idx="1071">
                  <c:v>1.6763271241687232E-2</c:v>
                </c:pt>
                <c:pt idx="1072">
                  <c:v>1.6783649888222715E-2</c:v>
                </c:pt>
                <c:pt idx="1073">
                  <c:v>1.678874603051058E-2</c:v>
                </c:pt>
                <c:pt idx="1074">
                  <c:v>1.6793842172798449E-2</c:v>
                </c:pt>
                <c:pt idx="1075">
                  <c:v>1.6798938315086318E-2</c:v>
                </c:pt>
                <c:pt idx="1076">
                  <c:v>1.6814226741949913E-2</c:v>
                </c:pt>
                <c:pt idx="1077">
                  <c:v>1.6819322884237781E-2</c:v>
                </c:pt>
                <c:pt idx="1078">
                  <c:v>1.682441902652565E-2</c:v>
                </c:pt>
                <c:pt idx="1079">
                  <c:v>1.6829515168813515E-2</c:v>
                </c:pt>
                <c:pt idx="1080">
                  <c:v>1.6834611311101384E-2</c:v>
                </c:pt>
                <c:pt idx="1081">
                  <c:v>1.6849899737964979E-2</c:v>
                </c:pt>
                <c:pt idx="1082">
                  <c:v>1.6854995880252847E-2</c:v>
                </c:pt>
                <c:pt idx="1083">
                  <c:v>1.6860092022540716E-2</c:v>
                </c:pt>
                <c:pt idx="1084">
                  <c:v>1.6865188164828581E-2</c:v>
                </c:pt>
                <c:pt idx="1085">
                  <c:v>1.6870284307116446E-2</c:v>
                </c:pt>
                <c:pt idx="1086">
                  <c:v>1.6885572733980052E-2</c:v>
                </c:pt>
                <c:pt idx="1087">
                  <c:v>1.6890668876267913E-2</c:v>
                </c:pt>
                <c:pt idx="1088">
                  <c:v>1.6895765018555779E-2</c:v>
                </c:pt>
                <c:pt idx="1089">
                  <c:v>1.6900861160843647E-2</c:v>
                </c:pt>
                <c:pt idx="1090">
                  <c:v>1.6905957303131516E-2</c:v>
                </c:pt>
                <c:pt idx="1091">
                  <c:v>1.6921245729995114E-2</c:v>
                </c:pt>
                <c:pt idx="1092">
                  <c:v>1.6926341872282983E-2</c:v>
                </c:pt>
                <c:pt idx="1093">
                  <c:v>1.6931438014570845E-2</c:v>
                </c:pt>
                <c:pt idx="1094">
                  <c:v>1.6936534156858713E-2</c:v>
                </c:pt>
                <c:pt idx="1095">
                  <c:v>1.6941630299146582E-2</c:v>
                </c:pt>
                <c:pt idx="1096">
                  <c:v>1.695691872601018E-2</c:v>
                </c:pt>
                <c:pt idx="1097">
                  <c:v>1.6962014868298049E-2</c:v>
                </c:pt>
                <c:pt idx="1098">
                  <c:v>1.6967111010585918E-2</c:v>
                </c:pt>
                <c:pt idx="1099">
                  <c:v>1.6972207152873779E-2</c:v>
                </c:pt>
                <c:pt idx="1100">
                  <c:v>1.6977303295161644E-2</c:v>
                </c:pt>
                <c:pt idx="1101">
                  <c:v>1.6992591722025246E-2</c:v>
                </c:pt>
                <c:pt idx="1102">
                  <c:v>1.6997687864313115E-2</c:v>
                </c:pt>
                <c:pt idx="1103">
                  <c:v>1.7002784008031485E-2</c:v>
                </c:pt>
                <c:pt idx="1104">
                  <c:v>1.7007880308114579E-2</c:v>
                </c:pt>
                <c:pt idx="1105">
                  <c:v>1.7012977207629391E-2</c:v>
                </c:pt>
                <c:pt idx="1106">
                  <c:v>1.7028276250945718E-2</c:v>
                </c:pt>
                <c:pt idx="1107">
                  <c:v>1.7033380296369006E-2</c:v>
                </c:pt>
                <c:pt idx="1108">
                  <c:v>1.7038487315314814E-2</c:v>
                </c:pt>
                <c:pt idx="1109">
                  <c:v>1.7043597782601311E-2</c:v>
                </c:pt>
                <c:pt idx="1110">
                  <c:v>1.7048712173046647E-2</c:v>
                </c:pt>
                <c:pt idx="1111">
                  <c:v>1.706408363151737E-2</c:v>
                </c:pt>
                <c:pt idx="1112">
                  <c:v>1.7069218462779718E-2</c:v>
                </c:pt>
                <c:pt idx="1113">
                  <c:v>1.7074359591291714E-2</c:v>
                </c:pt>
                <c:pt idx="1114">
                  <c:v>1.7079507491871534E-2</c:v>
                </c:pt>
                <c:pt idx="1115">
                  <c:v>1.7084662639337327E-2</c:v>
                </c:pt>
                <c:pt idx="1116">
                  <c:v>1.7100176311232201E-2</c:v>
                </c:pt>
                <c:pt idx="1117">
                  <c:v>1.710536519442353E-2</c:v>
                </c:pt>
                <c:pt idx="1118">
                  <c:v>1.7110563698591642E-2</c:v>
                </c:pt>
                <c:pt idx="1119">
                  <c:v>1.7115772298554703E-2</c:v>
                </c:pt>
                <c:pt idx="1120">
                  <c:v>1.7120991469130872E-2</c:v>
                </c:pt>
                <c:pt idx="1121">
                  <c:v>1.7136717152719666E-2</c:v>
                </c:pt>
                <c:pt idx="1122">
                  <c:v>1.7141983353929892E-2</c:v>
                </c:pt>
                <c:pt idx="1123">
                  <c:v>1.7147262499844038E-2</c:v>
                </c:pt>
                <c:pt idx="1124">
                  <c:v>1.7152555065280267E-2</c:v>
                </c:pt>
                <c:pt idx="1125">
                  <c:v>1.7157861525056734E-2</c:v>
                </c:pt>
                <c:pt idx="1126">
                  <c:v>1.7173869018609206E-2</c:v>
                </c:pt>
                <c:pt idx="1127">
                  <c:v>1.7179235803928262E-2</c:v>
                </c:pt>
                <c:pt idx="1128">
                  <c:v>1.7184618857678361E-2</c:v>
                </c:pt>
                <c:pt idx="1129">
                  <c:v>1.7190018654677675E-2</c:v>
                </c:pt>
                <c:pt idx="1130">
                  <c:v>1.7195435669744359E-2</c:v>
                </c:pt>
                <c:pt idx="1131">
                  <c:v>1.721179477153028E-2</c:v>
                </c:pt>
                <c:pt idx="1132">
                  <c:v>1.7217285407048075E-2</c:v>
                </c:pt>
                <c:pt idx="1133">
                  <c:v>1.7222795634724054E-2</c:v>
                </c:pt>
                <c:pt idx="1134">
                  <c:v>1.7228325929376374E-2</c:v>
                </c:pt>
                <c:pt idx="1135">
                  <c:v>1.7233876765823202E-2</c:v>
                </c:pt>
                <c:pt idx="1136">
                  <c:v>1.7250657274112329E-2</c:v>
                </c:pt>
                <c:pt idx="1137">
                  <c:v>1.7256290181834472E-2</c:v>
                </c:pt>
                <c:pt idx="1138">
                  <c:v>1.7261935929853013E-2</c:v>
                </c:pt>
                <c:pt idx="1139">
                  <c:v>1.726759441185572E-2</c:v>
                </c:pt>
                <c:pt idx="1140">
                  <c:v>1.7273265521530357E-2</c:v>
                </c:pt>
                <c:pt idx="1141">
                  <c:v>1.7290353553463401E-2</c:v>
                </c:pt>
                <c:pt idx="1142">
                  <c:v>1.7296074110703337E-2</c:v>
                </c:pt>
                <c:pt idx="1143">
                  <c:v>1.7301806764054E-2</c:v>
                </c:pt>
                <c:pt idx="1144">
                  <c:v>1.7307551407203154E-2</c:v>
                </c:pt>
                <c:pt idx="1145">
                  <c:v>1.7313307933838552E-2</c:v>
                </c:pt>
                <c:pt idx="1146">
                  <c:v>1.7336450748997857E-2</c:v>
                </c:pt>
                <c:pt idx="1147">
                  <c:v>1.734226509838091E-2</c:v>
                </c:pt>
                <c:pt idx="1148">
                  <c:v>1.7348090693376776E-2</c:v>
                </c:pt>
                <c:pt idx="1149">
                  <c:v>1.7353927427673218E-2</c:v>
                </c:pt>
                <c:pt idx="1150">
                  <c:v>1.7371503403243584E-2</c:v>
                </c:pt>
                <c:pt idx="1151">
                  <c:v>1.7377383631619926E-2</c:v>
                </c:pt>
                <c:pt idx="1152">
                  <c:v>1.7383274467735643E-2</c:v>
                </c:pt>
                <c:pt idx="1153">
                  <c:v>1.7389175805278496E-2</c:v>
                </c:pt>
                <c:pt idx="1154">
                  <c:v>1.7395087537936251E-2</c:v>
                </c:pt>
                <c:pt idx="1155">
                  <c:v>1.7412884043476504E-2</c:v>
                </c:pt>
                <c:pt idx="1156">
                  <c:v>1.7418836293471452E-2</c:v>
                </c:pt>
                <c:pt idx="1157">
                  <c:v>1.742479840702011E-2</c:v>
                </c:pt>
                <c:pt idx="1158">
                  <c:v>1.7430770277810221E-2</c:v>
                </c:pt>
                <c:pt idx="1159">
                  <c:v>1.7436751799529561E-2</c:v>
                </c:pt>
                <c:pt idx="1160">
                  <c:v>1.745475320714051E-2</c:v>
                </c:pt>
                <c:pt idx="1161">
                  <c:v>1.7460772269454347E-2</c:v>
                </c:pt>
                <c:pt idx="1162">
                  <c:v>1.7466800451136206E-2</c:v>
                </c:pt>
                <c:pt idx="1163">
                  <c:v>1.7472837645873852E-2</c:v>
                </c:pt>
                <c:pt idx="1164">
                  <c:v>1.7478883747355047E-2</c:v>
                </c:pt>
                <c:pt idx="1165">
                  <c:v>1.7497074429137519E-2</c:v>
                </c:pt>
                <c:pt idx="1166">
                  <c:v>1.7503155094470507E-2</c:v>
                </c:pt>
                <c:pt idx="1167">
                  <c:v>1.7509244134985849E-2</c:v>
                </c:pt>
                <c:pt idx="1168">
                  <c:v>1.75153414443713E-2</c:v>
                </c:pt>
                <c:pt idx="1169">
                  <c:v>1.7521446916314617E-2</c:v>
                </c:pt>
                <c:pt idx="1170">
                  <c:v>1.7545948303421842E-2</c:v>
                </c:pt>
                <c:pt idx="1171">
                  <c:v>1.7552092993470932E-2</c:v>
                </c:pt>
                <c:pt idx="1172">
                  <c:v>1.7558245208204461E-2</c:v>
                </c:pt>
                <c:pt idx="1173">
                  <c:v>1.7564404841310183E-2</c:v>
                </c:pt>
                <c:pt idx="1174">
                  <c:v>1.7582927187738143E-2</c:v>
                </c:pt>
                <c:pt idx="1175">
                  <c:v>1.7589115431210257E-2</c:v>
                </c:pt>
                <c:pt idx="1176">
                  <c:v>1.7595310561493376E-2</c:v>
                </c:pt>
                <c:pt idx="1177">
                  <c:v>1.760151247227525E-2</c:v>
                </c:pt>
                <c:pt idx="1178">
                  <c:v>1.7607721057243647E-2</c:v>
                </c:pt>
                <c:pt idx="1179">
                  <c:v>1.7626385794145574E-2</c:v>
                </c:pt>
                <c:pt idx="1180">
                  <c:v>1.763262001273766E-2</c:v>
                </c:pt>
                <c:pt idx="1181">
                  <c:v>1.7638860373955071E-2</c:v>
                </c:pt>
                <c:pt idx="1182">
                  <c:v>1.7645106771485571E-2</c:v>
                </c:pt>
                <c:pt idx="1183">
                  <c:v>1.7651359099016908E-2</c:v>
                </c:pt>
                <c:pt idx="1184">
                  <c:v>1.7670150598493622E-2</c:v>
                </c:pt>
                <c:pt idx="1185">
                  <c:v>1.7676425582905952E-2</c:v>
                </c:pt>
                <c:pt idx="1186">
                  <c:v>1.7682705965757932E-2</c:v>
                </c:pt>
                <c:pt idx="1187">
                  <c:v>1.7688991640737322E-2</c:v>
                </c:pt>
                <c:pt idx="1188">
                  <c:v>1.7695282501531882E-2</c:v>
                </c:pt>
                <c:pt idx="1189">
                  <c:v>1.771418513568419E-2</c:v>
                </c:pt>
                <c:pt idx="1190">
                  <c:v>1.7720495676617039E-2</c:v>
                </c:pt>
                <c:pt idx="1191">
                  <c:v>1.7733130614932417E-2</c:v>
                </c:pt>
                <c:pt idx="1192">
                  <c:v>1.7739454799690468E-2</c:v>
                </c:pt>
                <c:pt idx="1193">
                  <c:v>1.7758452940619195E-2</c:v>
                </c:pt>
                <c:pt idx="1194">
                  <c:v>1.7764793828772829E-2</c:v>
                </c:pt>
                <c:pt idx="1195">
                  <c:v>1.7771138626994764E-2</c:v>
                </c:pt>
                <c:pt idx="1196">
                  <c:v>1.7777487228972759E-2</c:v>
                </c:pt>
                <c:pt idx="1197">
                  <c:v>1.778383952839457E-2</c:v>
                </c:pt>
                <c:pt idx="1198">
                  <c:v>1.7802917548200528E-2</c:v>
                </c:pt>
                <c:pt idx="1199">
                  <c:v>1.7809291381680172E-2</c:v>
                </c:pt>
                <c:pt idx="1200">
                  <c:v>1.7815683802772177E-2</c:v>
                </c:pt>
                <c:pt idx="1201">
                  <c:v>1.7828522824063348E-2</c:v>
                </c:pt>
                <c:pt idx="1202">
                  <c:v>1.7847910864780873E-2</c:v>
                </c:pt>
                <c:pt idx="1203">
                  <c:v>1.7854406496965014E-2</c:v>
                </c:pt>
                <c:pt idx="1204">
                  <c:v>1.786091794523418E-2</c:v>
                </c:pt>
                <c:pt idx="1205">
                  <c:v>1.7867444813655889E-2</c:v>
                </c:pt>
                <c:pt idx="1206">
                  <c:v>1.7873986706297671E-2</c:v>
                </c:pt>
                <c:pt idx="1207">
                  <c:v>1.7893698570218657E-2</c:v>
                </c:pt>
                <c:pt idx="1208">
                  <c:v>1.7900296600415946E-2</c:v>
                </c:pt>
                <c:pt idx="1209">
                  <c:v>1.7906907675170922E-2</c:v>
                </c:pt>
                <c:pt idx="1210">
                  <c:v>1.7913531398551112E-2</c:v>
                </c:pt>
                <c:pt idx="1211">
                  <c:v>1.792016737462403E-2</c:v>
                </c:pt>
                <c:pt idx="1212">
                  <c:v>1.7940144859674427E-2</c:v>
                </c:pt>
                <c:pt idx="1213">
                  <c:v>1.7946825887193516E-2</c:v>
                </c:pt>
                <c:pt idx="1214">
                  <c:v>1.7953517187742959E-2</c:v>
                </c:pt>
                <c:pt idx="1215">
                  <c:v>1.796021836539027E-2</c:v>
                </c:pt>
                <c:pt idx="1216">
                  <c:v>1.7966929024202979E-2</c:v>
                </c:pt>
                <c:pt idx="1217">
                  <c:v>1.7987113928308738E-2</c:v>
                </c:pt>
                <c:pt idx="1218">
                  <c:v>1.7993858552458279E-2</c:v>
                </c:pt>
                <c:pt idx="1219">
                  <c:v>1.8000610678110828E-2</c:v>
                </c:pt>
                <c:pt idx="1220">
                  <c:v>1.8007369909333919E-2</c:v>
                </c:pt>
                <c:pt idx="1221">
                  <c:v>1.8034469971282139E-2</c:v>
                </c:pt>
                <c:pt idx="1222">
                  <c:v>1.8041258791370779E-2</c:v>
                </c:pt>
                <c:pt idx="1223">
                  <c:v>1.804805234143509E-2</c:v>
                </c:pt>
                <c:pt idx="1224">
                  <c:v>1.805485022554261E-2</c:v>
                </c:pt>
                <c:pt idx="1225">
                  <c:v>1.8082151841476029E-2</c:v>
                </c:pt>
                <c:pt idx="1226">
                  <c:v>1.8088984150789522E-2</c:v>
                </c:pt>
                <c:pt idx="1227">
                  <c:v>1.809581842384379E-2</c:v>
                </c:pt>
                <c:pt idx="1228">
                  <c:v>1.8102654261443193E-2</c:v>
                </c:pt>
                <c:pt idx="1229">
                  <c:v>1.810949126439209E-2</c:v>
                </c:pt>
                <c:pt idx="1230">
                  <c:v>1.8130005253037925E-2</c:v>
                </c:pt>
                <c:pt idx="1231">
                  <c:v>1.813684280060477E-2</c:v>
                </c:pt>
                <c:pt idx="1232">
                  <c:v>1.8143679316369253E-2</c:v>
                </c:pt>
                <c:pt idx="1233">
                  <c:v>1.8150514304452772E-2</c:v>
                </c:pt>
                <c:pt idx="1234">
                  <c:v>1.8157347268976727E-2</c:v>
                </c:pt>
                <c:pt idx="1235">
                  <c:v>1.8184648973904781E-2</c:v>
                </c:pt>
                <c:pt idx="1236">
                  <c:v>1.8191464382451835E-2</c:v>
                </c:pt>
                <c:pt idx="1237">
                  <c:v>1.8198274792167693E-2</c:v>
                </c:pt>
                <c:pt idx="1238">
                  <c:v>1.8205079707173753E-2</c:v>
                </c:pt>
                <c:pt idx="1239">
                  <c:v>1.8225456525147093E-2</c:v>
                </c:pt>
                <c:pt idx="1240">
                  <c:v>1.8232234502527912E-2</c:v>
                </c:pt>
                <c:pt idx="1241">
                  <c:v>1.8239004505805911E-2</c:v>
                </c:pt>
                <c:pt idx="1242">
                  <c:v>1.8245766039102485E-2</c:v>
                </c:pt>
                <c:pt idx="1243">
                  <c:v>1.825251860653903E-2</c:v>
                </c:pt>
                <c:pt idx="1244">
                  <c:v>1.8272717554902441E-2</c:v>
                </c:pt>
                <c:pt idx="1245">
                  <c:v>1.827942930011282E-2</c:v>
                </c:pt>
                <c:pt idx="1246">
                  <c:v>1.8286129600070148E-2</c:v>
                </c:pt>
                <c:pt idx="1247">
                  <c:v>1.8292817958895816E-2</c:v>
                </c:pt>
                <c:pt idx="1248">
                  <c:v>1.8299493880711226E-2</c:v>
                </c:pt>
                <c:pt idx="1249">
                  <c:v>1.8319442065309843E-2</c:v>
                </c:pt>
                <c:pt idx="1250">
                  <c:v>1.832606328029816E-2</c:v>
                </c:pt>
                <c:pt idx="1251">
                  <c:v>1.8332669578883198E-2</c:v>
                </c:pt>
                <c:pt idx="1252">
                  <c:v>1.833926046518634E-2</c:v>
                </c:pt>
                <c:pt idx="1253">
                  <c:v>1.8345835443328996E-2</c:v>
                </c:pt>
                <c:pt idx="1254">
                  <c:v>1.8371966356722603E-2</c:v>
                </c:pt>
                <c:pt idx="1255">
                  <c:v>1.8378454355883724E-2</c:v>
                </c:pt>
                <c:pt idx="1256">
                  <c:v>1.8384923471612729E-2</c:v>
                </c:pt>
                <c:pt idx="1257">
                  <c:v>1.8391373208031012E-2</c:v>
                </c:pt>
                <c:pt idx="1258">
                  <c:v>1.8410601182635464E-2</c:v>
                </c:pt>
                <c:pt idx="1259">
                  <c:v>1.8416968443024803E-2</c:v>
                </c:pt>
                <c:pt idx="1260">
                  <c:v>1.8423288039668102E-2</c:v>
                </c:pt>
                <c:pt idx="1261">
                  <c:v>1.842953953823594E-2</c:v>
                </c:pt>
                <c:pt idx="1262">
                  <c:v>1.8435731242736925E-2</c:v>
                </c:pt>
                <c:pt idx="1263">
                  <c:v>1.8454030631924901E-2</c:v>
                </c:pt>
                <c:pt idx="1264">
                  <c:v>1.8460066200244606E-2</c:v>
                </c:pt>
                <c:pt idx="1265">
                  <c:v>1.8466083494540528E-2</c:v>
                </c:pt>
                <c:pt idx="1266">
                  <c:v>1.8472090818821275E-2</c:v>
                </c:pt>
                <c:pt idx="1267">
                  <c:v>1.847809577194812E-2</c:v>
                </c:pt>
                <c:pt idx="1268">
                  <c:v>1.8496110783573074E-2</c:v>
                </c:pt>
                <c:pt idx="1269">
                  <c:v>1.8502115919710831E-2</c:v>
                </c:pt>
                <c:pt idx="1270">
                  <c:v>1.8508121157163281E-2</c:v>
                </c:pt>
                <c:pt idx="1271">
                  <c:v>1.8514126517040413E-2</c:v>
                </c:pt>
                <c:pt idx="1272">
                  <c:v>1.8520132020452204E-2</c:v>
                </c:pt>
                <c:pt idx="1273">
                  <c:v>1.8538149602995411E-2</c:v>
                </c:pt>
                <c:pt idx="1274">
                  <c:v>1.8544155891645701E-2</c:v>
                </c:pt>
                <c:pt idx="1275">
                  <c:v>1.8550162429380582E-2</c:v>
                </c:pt>
                <c:pt idx="1276">
                  <c:v>1.8556169237310027E-2</c:v>
                </c:pt>
                <c:pt idx="1277">
                  <c:v>1.8562176336544032E-2</c:v>
                </c:pt>
                <c:pt idx="1278">
                  <c:v>1.8580199593173214E-2</c:v>
                </c:pt>
                <c:pt idx="1279">
                  <c:v>1.8586208068725282E-2</c:v>
                </c:pt>
                <c:pt idx="1280">
                  <c:v>1.859221694113183E-2</c:v>
                </c:pt>
                <c:pt idx="1281">
                  <c:v>1.859822623150284E-2</c:v>
                </c:pt>
                <c:pt idx="1282">
                  <c:v>1.8604235960948293E-2</c:v>
                </c:pt>
                <c:pt idx="1283">
                  <c:v>1.8622267994831188E-2</c:v>
                </c:pt>
                <c:pt idx="1284">
                  <c:v>1.8628279691674274E-2</c:v>
                </c:pt>
                <c:pt idx="1285">
                  <c:v>1.8634291933141728E-2</c:v>
                </c:pt>
                <c:pt idx="1286">
                  <c:v>1.864030474034354E-2</c:v>
                </c:pt>
                <c:pt idx="1287">
                  <c:v>1.8646318134389689E-2</c:v>
                </c:pt>
                <c:pt idx="1288">
                  <c:v>1.8664362048694011E-2</c:v>
                </c:pt>
                <c:pt idx="1289">
                  <c:v>1.8670378001217361E-2</c:v>
                </c:pt>
                <c:pt idx="1290">
                  <c:v>1.8676394646134967E-2</c:v>
                </c:pt>
                <c:pt idx="1291">
                  <c:v>1.8682412004556819E-2</c:v>
                </c:pt>
                <c:pt idx="1292">
                  <c:v>1.8688430097592905E-2</c:v>
                </c:pt>
                <c:pt idx="1293">
                  <c:v>1.8706488995486388E-2</c:v>
                </c:pt>
                <c:pt idx="1294">
                  <c:v>1.8712510238079235E-2</c:v>
                </c:pt>
                <c:pt idx="1295">
                  <c:v>1.8718532320836239E-2</c:v>
                </c:pt>
                <c:pt idx="1296">
                  <c:v>1.8724555264867378E-2</c:v>
                </c:pt>
                <c:pt idx="1297">
                  <c:v>1.8730579091282642E-2</c:v>
                </c:pt>
                <c:pt idx="1298">
                  <c:v>1.8748656075933002E-2</c:v>
                </c:pt>
                <c:pt idx="1299">
                  <c:v>1.8754683642984597E-2</c:v>
                </c:pt>
                <c:pt idx="1300">
                  <c:v>1.8760712197970233E-2</c:v>
                </c:pt>
                <c:pt idx="1301">
                  <c:v>1.8766741761999904E-2</c:v>
                </c:pt>
                <c:pt idx="1302">
                  <c:v>1.8772772356183583E-2</c:v>
                </c:pt>
                <c:pt idx="1303">
                  <c:v>1.8790870530758549E-2</c:v>
                </c:pt>
                <c:pt idx="1304">
                  <c:v>1.8796905456658131E-2</c:v>
                </c:pt>
                <c:pt idx="1305">
                  <c:v>1.8802941518261646E-2</c:v>
                </c:pt>
                <c:pt idx="1306">
                  <c:v>1.8808978736679083E-2</c:v>
                </c:pt>
                <c:pt idx="1307">
                  <c:v>1.8815017133020428E-2</c:v>
                </c:pt>
                <c:pt idx="1308">
                  <c:v>1.8833139600687727E-2</c:v>
                </c:pt>
                <c:pt idx="1309">
                  <c:v>1.8839182919824535E-2</c:v>
                </c:pt>
                <c:pt idx="1310">
                  <c:v>1.8845227522435171E-2</c:v>
                </c:pt>
                <c:pt idx="1311">
                  <c:v>1.8851273429629615E-2</c:v>
                </c:pt>
                <c:pt idx="1312">
                  <c:v>1.8857320662517864E-2</c:v>
                </c:pt>
                <c:pt idx="1313">
                  <c:v>1.8875470526445226E-2</c:v>
                </c:pt>
                <c:pt idx="1314">
                  <c:v>1.8881523273208498E-2</c:v>
                </c:pt>
                <c:pt idx="1315">
                  <c:v>1.8887577451215495E-2</c:v>
                </c:pt>
                <c:pt idx="1316">
                  <c:v>1.8893633081576197E-2</c:v>
                </c:pt>
                <c:pt idx="1317">
                  <c:v>1.8899690185400584E-2</c:v>
                </c:pt>
                <c:pt idx="1318">
                  <c:v>1.8917870548755732E-2</c:v>
                </c:pt>
                <c:pt idx="1319">
                  <c:v>1.8923933757534719E-2</c:v>
                </c:pt>
                <c:pt idx="1320">
                  <c:v>1.8929998545327318E-2</c:v>
                </c:pt>
                <c:pt idx="1321">
                  <c:v>1.8936064933243516E-2</c:v>
                </c:pt>
                <c:pt idx="1322">
                  <c:v>1.8942132942393289E-2</c:v>
                </c:pt>
                <c:pt idx="1323">
                  <c:v>1.8960346908343941E-2</c:v>
                </c:pt>
                <c:pt idx="1324">
                  <c:v>1.8966421587858891E-2</c:v>
                </c:pt>
                <c:pt idx="1325">
                  <c:v>1.897249791570781E-2</c:v>
                </c:pt>
                <c:pt idx="1326">
                  <c:v>1.8978575872333384E-2</c:v>
                </c:pt>
                <c:pt idx="1327">
                  <c:v>1.8984655438178281E-2</c:v>
                </c:pt>
                <c:pt idx="1328">
                  <c:v>1.900898940260462E-2</c:v>
                </c:pt>
                <c:pt idx="1329">
                  <c:v>1.9015076721186276E-2</c:v>
                </c:pt>
                <c:pt idx="1330">
                  <c:v>1.9021165531643302E-2</c:v>
                </c:pt>
                <c:pt idx="1331">
                  <c:v>1.9027255814418383E-2</c:v>
                </c:pt>
                <c:pt idx="1332">
                  <c:v>1.9045535301078692E-2</c:v>
                </c:pt>
                <c:pt idx="1333">
                  <c:v>1.9051631277552734E-2</c:v>
                </c:pt>
                <c:pt idx="1334">
                  <c:v>1.9057728628558208E-2</c:v>
                </c:pt>
                <c:pt idx="1335">
                  <c:v>1.9063827334537785E-2</c:v>
                </c:pt>
                <c:pt idx="1336">
                  <c:v>1.9069927375934142E-2</c:v>
                </c:pt>
                <c:pt idx="1337">
                  <c:v>1.9088235317050641E-2</c:v>
                </c:pt>
                <c:pt idx="1338">
                  <c:v>1.9094340504540872E-2</c:v>
                </c:pt>
                <c:pt idx="1339">
                  <c:v>1.9100446929661254E-2</c:v>
                </c:pt>
                <c:pt idx="1340">
                  <c:v>1.910655457285447E-2</c:v>
                </c:pt>
                <c:pt idx="1341">
                  <c:v>1.9112663414563195E-2</c:v>
                </c:pt>
                <c:pt idx="1342">
                  <c:v>1.9130996935209157E-2</c:v>
                </c:pt>
                <c:pt idx="1343">
                  <c:v>1.9137110375406666E-2</c:v>
                </c:pt>
                <c:pt idx="1344">
                  <c:v>1.9143224916333051E-2</c:v>
                </c:pt>
                <c:pt idx="1345">
                  <c:v>1.9149340538430999E-2</c:v>
                </c:pt>
                <c:pt idx="1346">
                  <c:v>1.915545722214318E-2</c:v>
                </c:pt>
                <c:pt idx="1347">
                  <c:v>1.9173813447391882E-2</c:v>
                </c:pt>
                <c:pt idx="1348">
                  <c:v>1.9179934181987754E-2</c:v>
                </c:pt>
                <c:pt idx="1349">
                  <c:v>1.9186055880411234E-2</c:v>
                </c:pt>
                <c:pt idx="1350">
                  <c:v>1.9192178523105004E-2</c:v>
                </c:pt>
                <c:pt idx="1351">
                  <c:v>1.9198302090511734E-2</c:v>
                </c:pt>
                <c:pt idx="1352">
                  <c:v>1.9222805216121779E-2</c:v>
                </c:pt>
                <c:pt idx="1353">
                  <c:v>1.9228933113733443E-2</c:v>
                </c:pt>
                <c:pt idx="1354">
                  <c:v>1.9235061818714129E-2</c:v>
                </c:pt>
                <c:pt idx="1355">
                  <c:v>1.9241191311506495E-2</c:v>
                </c:pt>
                <c:pt idx="1356">
                  <c:v>1.9259584321180499E-2</c:v>
                </c:pt>
                <c:pt idx="1357">
                  <c:v>1.9265716769646377E-2</c:v>
                </c:pt>
                <c:pt idx="1358">
                  <c:v>1.9271849908137323E-2</c:v>
                </c:pt>
                <c:pt idx="1359">
                  <c:v>1.927798371709601E-2</c:v>
                </c:pt>
                <c:pt idx="1360">
                  <c:v>1.9284118176965109E-2</c:v>
                </c:pt>
                <c:pt idx="1361">
                  <c:v>1.9302525266461663E-2</c:v>
                </c:pt>
                <c:pt idx="1362">
                  <c:v>1.9308662134399183E-2</c:v>
                </c:pt>
                <c:pt idx="1363">
                  <c:v>1.9314799555460498E-2</c:v>
                </c:pt>
                <c:pt idx="1364">
                  <c:v>1.9320937510088277E-2</c:v>
                </c:pt>
                <c:pt idx="1365">
                  <c:v>1.9327075978725201E-2</c:v>
                </c:pt>
                <c:pt idx="1366">
                  <c:v>1.9345494273117585E-2</c:v>
                </c:pt>
                <c:pt idx="1367">
                  <c:v>1.9351634602217841E-2</c:v>
                </c:pt>
                <c:pt idx="1368">
                  <c:v>1.9357775347540612E-2</c:v>
                </c:pt>
                <c:pt idx="1369">
                  <c:v>1.9363916489528579E-2</c:v>
                </c:pt>
                <c:pt idx="1370">
                  <c:v>1.9370058008624416E-2</c:v>
                </c:pt>
                <c:pt idx="1371">
                  <c:v>1.9388484632985908E-2</c:v>
                </c:pt>
                <c:pt idx="1372">
                  <c:v>1.9394627464939983E-2</c:v>
                </c:pt>
                <c:pt idx="1373">
                  <c:v>1.9400770576215302E-2</c:v>
                </c:pt>
                <c:pt idx="1374">
                  <c:v>1.9406913947254547E-2</c:v>
                </c:pt>
                <c:pt idx="1375">
                  <c:v>1.9413057558500389E-2</c:v>
                </c:pt>
                <c:pt idx="1376">
                  <c:v>1.943148963790426E-2</c:v>
                </c:pt>
                <c:pt idx="1377">
                  <c:v>1.9437634014403248E-2</c:v>
                </c:pt>
                <c:pt idx="1378">
                  <c:v>1.9443778533322208E-2</c:v>
                </c:pt>
                <c:pt idx="1379">
                  <c:v>1.9449923175103825E-2</c:v>
                </c:pt>
                <c:pt idx="1380">
                  <c:v>1.9456067920190761E-2</c:v>
                </c:pt>
                <c:pt idx="1381">
                  <c:v>1.9474502579710284E-2</c:v>
                </c:pt>
                <c:pt idx="1382">
                  <c:v>1.9480647542445276E-2</c:v>
                </c:pt>
                <c:pt idx="1383">
                  <c:v>1.9486790317154452E-2</c:v>
                </c:pt>
                <c:pt idx="1384">
                  <c:v>1.9492907401823308E-2</c:v>
                </c:pt>
                <c:pt idx="1385">
                  <c:v>1.9498963326331893E-2</c:v>
                </c:pt>
                <c:pt idx="1386">
                  <c:v>1.9516408105145648E-2</c:v>
                </c:pt>
                <c:pt idx="1387">
                  <c:v>1.9521963938417708E-2</c:v>
                </c:pt>
                <c:pt idx="1388">
                  <c:v>1.9527505545781799E-2</c:v>
                </c:pt>
                <c:pt idx="1389">
                  <c:v>1.9533033001089294E-2</c:v>
                </c:pt>
                <c:pt idx="1390">
                  <c:v>1.9538546378191579E-2</c:v>
                </c:pt>
                <c:pt idx="1391">
                  <c:v>1.9555002778780951E-2</c:v>
                </c:pt>
                <c:pt idx="1392">
                  <c:v>1.9560460581576178E-2</c:v>
                </c:pt>
                <c:pt idx="1393">
                  <c:v>1.9565904675423094E-2</c:v>
                </c:pt>
                <c:pt idx="1394">
                  <c:v>1.9571335134173071E-2</c:v>
                </c:pt>
                <c:pt idx="1395">
                  <c:v>1.9576752031677493E-2</c:v>
                </c:pt>
                <c:pt idx="1396">
                  <c:v>1.9598285486267197E-2</c:v>
                </c:pt>
                <c:pt idx="1397">
                  <c:v>1.9603635685314529E-2</c:v>
                </c:pt>
                <c:pt idx="1398">
                  <c:v>1.9608972766224576E-2</c:v>
                </c:pt>
                <c:pt idx="1399">
                  <c:v>1.9614296802848725E-2</c:v>
                </c:pt>
                <c:pt idx="1400">
                  <c:v>1.9630191385519562E-2</c:v>
                </c:pt>
                <c:pt idx="1401">
                  <c:v>1.9635463983513901E-2</c:v>
                </c:pt>
                <c:pt idx="1402">
                  <c:v>1.9640723906479241E-2</c:v>
                </c:pt>
                <c:pt idx="1403">
                  <c:v>1.9645971228266952E-2</c:v>
                </c:pt>
                <c:pt idx="1404">
                  <c:v>1.9651206022728421E-2</c:v>
                </c:pt>
                <c:pt idx="1405">
                  <c:v>1.9666835980669151E-2</c:v>
                </c:pt>
                <c:pt idx="1406">
                  <c:v>1.9672021404339435E-2</c:v>
                </c:pt>
                <c:pt idx="1407">
                  <c:v>1.9677194669940373E-2</c:v>
                </c:pt>
                <c:pt idx="1408">
                  <c:v>1.968235585132334E-2</c:v>
                </c:pt>
                <c:pt idx="1409">
                  <c:v>1.9687505022339718E-2</c:v>
                </c:pt>
                <c:pt idx="1410">
                  <c:v>1.9702881211703115E-2</c:v>
                </c:pt>
                <c:pt idx="1411">
                  <c:v>1.9707983079766934E-2</c:v>
                </c:pt>
                <c:pt idx="1412">
                  <c:v>1.9713073306721059E-2</c:v>
                </c:pt>
                <c:pt idx="1413">
                  <c:v>1.9718151966416873E-2</c:v>
                </c:pt>
                <c:pt idx="1414">
                  <c:v>1.9723219132705756E-2</c:v>
                </c:pt>
                <c:pt idx="1415">
                  <c:v>1.9738352409644593E-2</c:v>
                </c:pt>
                <c:pt idx="1416">
                  <c:v>1.9743374340819537E-2</c:v>
                </c:pt>
                <c:pt idx="1417">
                  <c:v>1.9748385147844445E-2</c:v>
                </c:pt>
                <c:pt idx="1418">
                  <c:v>1.9753384904570698E-2</c:v>
                </c:pt>
                <c:pt idx="1419">
                  <c:v>1.9758373684849673E-2</c:v>
                </c:pt>
                <c:pt idx="1420">
                  <c:v>1.9778220518520389E-2</c:v>
                </c:pt>
                <c:pt idx="1421">
                  <c:v>1.978315552433367E-2</c:v>
                </c:pt>
                <c:pt idx="1422">
                  <c:v>1.9788079996807949E-2</c:v>
                </c:pt>
                <c:pt idx="1423">
                  <c:v>1.9792994009794611E-2</c:v>
                </c:pt>
                <c:pt idx="1424">
                  <c:v>1.9807674030342656E-2</c:v>
                </c:pt>
                <c:pt idx="1425">
                  <c:v>1.9812546943892624E-2</c:v>
                </c:pt>
                <c:pt idx="1426">
                  <c:v>1.9817409767211872E-2</c:v>
                </c:pt>
                <c:pt idx="1427">
                  <c:v>1.9822262574151771E-2</c:v>
                </c:pt>
                <c:pt idx="1428">
                  <c:v>1.9827105438563707E-2</c:v>
                </c:pt>
                <c:pt idx="1429">
                  <c:v>1.9841575115145518E-2</c:v>
                </c:pt>
                <c:pt idx="1430">
                  <c:v>1.9846378947959386E-2</c:v>
                </c:pt>
                <c:pt idx="1431">
                  <c:v>1.9851173207502189E-2</c:v>
                </c:pt>
                <c:pt idx="1432">
                  <c:v>1.9855957967625296E-2</c:v>
                </c:pt>
                <c:pt idx="1433">
                  <c:v>1.9860733302180102E-2</c:v>
                </c:pt>
                <c:pt idx="1434">
                  <c:v>1.9875003490948451E-2</c:v>
                </c:pt>
                <c:pt idx="1435">
                  <c:v>1.9879741861743811E-2</c:v>
                </c:pt>
                <c:pt idx="1436">
                  <c:v>1.9884471176227762E-2</c:v>
                </c:pt>
                <c:pt idx="1437">
                  <c:v>1.9889191508251674E-2</c:v>
                </c:pt>
                <c:pt idx="1438">
                  <c:v>1.9893902931666936E-2</c:v>
                </c:pt>
                <c:pt idx="1439">
                  <c:v>1.9907984488774597E-2</c:v>
                </c:pt>
                <c:pt idx="1440">
                  <c:v>1.991266101626904E-2</c:v>
                </c:pt>
                <c:pt idx="1441">
                  <c:v>1.9917329004411729E-2</c:v>
                </c:pt>
                <c:pt idx="1442">
                  <c:v>1.9926639658047349E-2</c:v>
                </c:pt>
                <c:pt idx="1443">
                  <c:v>1.9940543439647098E-2</c:v>
                </c:pt>
                <c:pt idx="1444">
                  <c:v>1.9945161742558216E-2</c:v>
                </c:pt>
                <c:pt idx="1445">
                  <c:v>1.9949772023077229E-2</c:v>
                </c:pt>
                <c:pt idx="1446">
                  <c:v>1.9954374355055524E-2</c:v>
                </c:pt>
                <c:pt idx="1447">
                  <c:v>1.995896881234448E-2</c:v>
                </c:pt>
                <c:pt idx="1448">
                  <c:v>1.997270567458909E-2</c:v>
                </c:pt>
                <c:pt idx="1449">
                  <c:v>1.9977269371634472E-2</c:v>
                </c:pt>
                <c:pt idx="1450">
                  <c:v>1.9981822851158817E-2</c:v>
                </c:pt>
                <c:pt idx="1451">
                  <c:v>1.9990891405263615E-2</c:v>
                </c:pt>
                <c:pt idx="1452">
                  <c:v>2.0004399774229201E-2</c:v>
                </c:pt>
                <c:pt idx="1453">
                  <c:v>2.0008877787344802E-2</c:v>
                </c:pt>
                <c:pt idx="1454">
                  <c:v>2.0013343584431506E-2</c:v>
                </c:pt>
                <c:pt idx="1455">
                  <c:v>2.0017797268833858E-2</c:v>
                </c:pt>
                <c:pt idx="1456">
                  <c:v>2.0022238943896393E-2</c:v>
                </c:pt>
                <c:pt idx="1457">
                  <c:v>2.0035492946490548E-2</c:v>
                </c:pt>
                <c:pt idx="1458">
                  <c:v>2.0039887617639252E-2</c:v>
                </c:pt>
                <c:pt idx="1459">
                  <c:v>2.0044270796170851E-2</c:v>
                </c:pt>
                <c:pt idx="1460">
                  <c:v>2.0048642585429884E-2</c:v>
                </c:pt>
                <c:pt idx="1461">
                  <c:v>2.0053003088760898E-2</c:v>
                </c:pt>
                <c:pt idx="1462">
                  <c:v>2.0066017916631221E-2</c:v>
                </c:pt>
                <c:pt idx="1463">
                  <c:v>2.0070334309695563E-2</c:v>
                </c:pt>
                <c:pt idx="1464">
                  <c:v>2.007463993355459E-2</c:v>
                </c:pt>
                <c:pt idx="1465">
                  <c:v>2.0078934891552842E-2</c:v>
                </c:pt>
                <c:pt idx="1466">
                  <c:v>2.0083219287034864E-2</c:v>
                </c:pt>
                <c:pt idx="1467">
                  <c:v>2.0096010131828958E-2</c:v>
                </c:pt>
                <c:pt idx="1468">
                  <c:v>2.0100253310691468E-2</c:v>
                </c:pt>
                <c:pt idx="1469">
                  <c:v>2.0104486443760457E-2</c:v>
                </c:pt>
                <c:pt idx="1470">
                  <c:v>2.010870963438046E-2</c:v>
                </c:pt>
                <c:pt idx="1471">
                  <c:v>2.0112922985896023E-2</c:v>
                </c:pt>
                <c:pt idx="1472">
                  <c:v>2.0125505039261488E-2</c:v>
                </c:pt>
                <c:pt idx="1473">
                  <c:v>2.0129680067804703E-2</c:v>
                </c:pt>
                <c:pt idx="1474">
                  <c:v>2.0133845773966187E-2</c:v>
                </c:pt>
                <c:pt idx="1475">
                  <c:v>2.0138002261090478E-2</c:v>
                </c:pt>
                <c:pt idx="1476">
                  <c:v>2.014214963252212E-2</c:v>
                </c:pt>
                <c:pt idx="1477">
                  <c:v>2.0154538086106556E-2</c:v>
                </c:pt>
                <c:pt idx="1478">
                  <c:v>2.0158650028213008E-2</c:v>
                </c:pt>
                <c:pt idx="1479">
                  <c:v>2.0162753371349523E-2</c:v>
                </c:pt>
                <c:pt idx="1480">
                  <c:v>2.0166848218860632E-2</c:v>
                </c:pt>
                <c:pt idx="1481">
                  <c:v>2.0170934674090882E-2</c:v>
                </c:pt>
                <c:pt idx="1482">
                  <c:v>2.0183144719541891E-2</c:v>
                </c:pt>
                <c:pt idx="1483">
                  <c:v>2.0187198639094118E-2</c:v>
                </c:pt>
                <c:pt idx="1484">
                  <c:v>2.0191244683088191E-2</c:v>
                </c:pt>
                <c:pt idx="1485">
                  <c:v>2.0195282954868655E-2</c:v>
                </c:pt>
                <c:pt idx="1486">
                  <c:v>2.0199313557780048E-2</c:v>
                </c:pt>
                <c:pt idx="1487">
                  <c:v>2.0215361347625763E-2</c:v>
                </c:pt>
                <c:pt idx="1488">
                  <c:v>2.0219355156359933E-2</c:v>
                </c:pt>
                <c:pt idx="1489">
                  <c:v>2.022334191629228E-2</c:v>
                </c:pt>
                <c:pt idx="1490">
                  <c:v>2.0227321730767352E-2</c:v>
                </c:pt>
                <c:pt idx="1491">
                  <c:v>2.0239220534894312E-2</c:v>
                </c:pt>
                <c:pt idx="1492">
                  <c:v>2.0243173600985685E-2</c:v>
                </c:pt>
                <c:pt idx="1493">
                  <c:v>2.0247120238342485E-2</c:v>
                </c:pt>
                <c:pt idx="1494">
                  <c:v>2.0251060550309254E-2</c:v>
                </c:pt>
                <c:pt idx="1495">
                  <c:v>2.0254994640230537E-2</c:v>
                </c:pt>
                <c:pt idx="1496">
                  <c:v>2.0266760611166872E-2</c:v>
                </c:pt>
                <c:pt idx="1497">
                  <c:v>2.0270670846351618E-2</c:v>
                </c:pt>
                <c:pt idx="1498">
                  <c:v>2.0274575376213581E-2</c:v>
                </c:pt>
                <c:pt idx="1499">
                  <c:v>2.0278474304097308E-2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6302208"/>
        <c:axId val="286304512"/>
      </c:lineChart>
      <c:dateAx>
        <c:axId val="2863022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286304512"/>
        <c:crosses val="autoZero"/>
        <c:auto val="1"/>
        <c:lblOffset val="100"/>
        <c:baseTimeUnit val="days"/>
      </c:dateAx>
      <c:valAx>
        <c:axId val="28630451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28630220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19074278482229393"/>
          <c:h val="0.12353432794584887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'GBP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'GBP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42493</c:v>
                </c:pt>
                <c:pt idx="50">
                  <c:v>42494</c:v>
                </c:pt>
                <c:pt idx="51">
                  <c:v>42495</c:v>
                </c:pt>
                <c:pt idx="52">
                  <c:v>42496</c:v>
                </c:pt>
                <c:pt idx="53">
                  <c:v>42499</c:v>
                </c:pt>
                <c:pt idx="54">
                  <c:v>42500</c:v>
                </c:pt>
                <c:pt idx="55">
                  <c:v>42501</c:v>
                </c:pt>
                <c:pt idx="56">
                  <c:v>42502</c:v>
                </c:pt>
                <c:pt idx="57">
                  <c:v>42503</c:v>
                </c:pt>
                <c:pt idx="58">
                  <c:v>42506</c:v>
                </c:pt>
                <c:pt idx="59">
                  <c:v>42507</c:v>
                </c:pt>
                <c:pt idx="60">
                  <c:v>42508</c:v>
                </c:pt>
                <c:pt idx="61">
                  <c:v>42509</c:v>
                </c:pt>
                <c:pt idx="62">
                  <c:v>42510</c:v>
                </c:pt>
                <c:pt idx="63">
                  <c:v>42513</c:v>
                </c:pt>
                <c:pt idx="64">
                  <c:v>42514</c:v>
                </c:pt>
                <c:pt idx="65">
                  <c:v>42515</c:v>
                </c:pt>
                <c:pt idx="66">
                  <c:v>42516</c:v>
                </c:pt>
                <c:pt idx="67">
                  <c:v>42517</c:v>
                </c:pt>
                <c:pt idx="68">
                  <c:v>42521</c:v>
                </c:pt>
                <c:pt idx="69">
                  <c:v>42522</c:v>
                </c:pt>
                <c:pt idx="70">
                  <c:v>42523</c:v>
                </c:pt>
                <c:pt idx="71">
                  <c:v>42524</c:v>
                </c:pt>
                <c:pt idx="72">
                  <c:v>42527</c:v>
                </c:pt>
                <c:pt idx="73">
                  <c:v>42528</c:v>
                </c:pt>
                <c:pt idx="74">
                  <c:v>42529</c:v>
                </c:pt>
                <c:pt idx="75">
                  <c:v>42530</c:v>
                </c:pt>
                <c:pt idx="76">
                  <c:v>42531</c:v>
                </c:pt>
                <c:pt idx="77">
                  <c:v>42534</c:v>
                </c:pt>
                <c:pt idx="78">
                  <c:v>42535</c:v>
                </c:pt>
                <c:pt idx="79">
                  <c:v>42536</c:v>
                </c:pt>
                <c:pt idx="80">
                  <c:v>42537</c:v>
                </c:pt>
                <c:pt idx="81">
                  <c:v>42538</c:v>
                </c:pt>
                <c:pt idx="82">
                  <c:v>42541</c:v>
                </c:pt>
                <c:pt idx="83">
                  <c:v>42542</c:v>
                </c:pt>
                <c:pt idx="84">
                  <c:v>42543</c:v>
                </c:pt>
                <c:pt idx="85">
                  <c:v>42544</c:v>
                </c:pt>
                <c:pt idx="86">
                  <c:v>42545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42555</c:v>
                </c:pt>
                <c:pt idx="93">
                  <c:v>42556</c:v>
                </c:pt>
                <c:pt idx="94">
                  <c:v>42557</c:v>
                </c:pt>
                <c:pt idx="95">
                  <c:v>42558</c:v>
                </c:pt>
                <c:pt idx="96">
                  <c:v>42559</c:v>
                </c:pt>
                <c:pt idx="97">
                  <c:v>42562</c:v>
                </c:pt>
                <c:pt idx="98">
                  <c:v>42563</c:v>
                </c:pt>
                <c:pt idx="99">
                  <c:v>42564</c:v>
                </c:pt>
                <c:pt idx="100">
                  <c:v>42565</c:v>
                </c:pt>
                <c:pt idx="101">
                  <c:v>42566</c:v>
                </c:pt>
                <c:pt idx="102">
                  <c:v>42569</c:v>
                </c:pt>
                <c:pt idx="103">
                  <c:v>42570</c:v>
                </c:pt>
                <c:pt idx="104">
                  <c:v>42571</c:v>
                </c:pt>
                <c:pt idx="105">
                  <c:v>42572</c:v>
                </c:pt>
                <c:pt idx="106">
                  <c:v>42573</c:v>
                </c:pt>
                <c:pt idx="107">
                  <c:v>42576</c:v>
                </c:pt>
                <c:pt idx="108">
                  <c:v>42577</c:v>
                </c:pt>
                <c:pt idx="109">
                  <c:v>42578</c:v>
                </c:pt>
                <c:pt idx="110">
                  <c:v>42579</c:v>
                </c:pt>
                <c:pt idx="111">
                  <c:v>42580</c:v>
                </c:pt>
                <c:pt idx="112">
                  <c:v>42583</c:v>
                </c:pt>
                <c:pt idx="113">
                  <c:v>42584</c:v>
                </c:pt>
                <c:pt idx="114">
                  <c:v>42585</c:v>
                </c:pt>
                <c:pt idx="115">
                  <c:v>42586</c:v>
                </c:pt>
                <c:pt idx="116">
                  <c:v>42587</c:v>
                </c:pt>
                <c:pt idx="117">
                  <c:v>42590</c:v>
                </c:pt>
                <c:pt idx="118">
                  <c:v>42591</c:v>
                </c:pt>
                <c:pt idx="119">
                  <c:v>42592</c:v>
                </c:pt>
                <c:pt idx="120">
                  <c:v>42593</c:v>
                </c:pt>
                <c:pt idx="121">
                  <c:v>42594</c:v>
                </c:pt>
                <c:pt idx="122">
                  <c:v>42597</c:v>
                </c:pt>
                <c:pt idx="123">
                  <c:v>42598</c:v>
                </c:pt>
                <c:pt idx="124">
                  <c:v>42599</c:v>
                </c:pt>
                <c:pt idx="125">
                  <c:v>42600</c:v>
                </c:pt>
                <c:pt idx="126">
                  <c:v>42601</c:v>
                </c:pt>
                <c:pt idx="127">
                  <c:v>42604</c:v>
                </c:pt>
                <c:pt idx="128">
                  <c:v>42605</c:v>
                </c:pt>
                <c:pt idx="129">
                  <c:v>42606</c:v>
                </c:pt>
                <c:pt idx="130">
                  <c:v>42607</c:v>
                </c:pt>
                <c:pt idx="131">
                  <c:v>42608</c:v>
                </c:pt>
                <c:pt idx="132">
                  <c:v>42612</c:v>
                </c:pt>
                <c:pt idx="133">
                  <c:v>42613</c:v>
                </c:pt>
                <c:pt idx="134">
                  <c:v>42614</c:v>
                </c:pt>
                <c:pt idx="135">
                  <c:v>42615</c:v>
                </c:pt>
                <c:pt idx="136">
                  <c:v>42618</c:v>
                </c:pt>
                <c:pt idx="137">
                  <c:v>42619</c:v>
                </c:pt>
                <c:pt idx="138">
                  <c:v>42620</c:v>
                </c:pt>
                <c:pt idx="139">
                  <c:v>42621</c:v>
                </c:pt>
                <c:pt idx="140">
                  <c:v>42622</c:v>
                </c:pt>
                <c:pt idx="141">
                  <c:v>42625</c:v>
                </c:pt>
                <c:pt idx="142">
                  <c:v>42626</c:v>
                </c:pt>
                <c:pt idx="143">
                  <c:v>42627</c:v>
                </c:pt>
                <c:pt idx="144">
                  <c:v>42628</c:v>
                </c:pt>
                <c:pt idx="145">
                  <c:v>42629</c:v>
                </c:pt>
                <c:pt idx="146">
                  <c:v>42632</c:v>
                </c:pt>
                <c:pt idx="147">
                  <c:v>42633</c:v>
                </c:pt>
                <c:pt idx="148">
                  <c:v>42634</c:v>
                </c:pt>
                <c:pt idx="149">
                  <c:v>42635</c:v>
                </c:pt>
                <c:pt idx="150">
                  <c:v>42636</c:v>
                </c:pt>
                <c:pt idx="151">
                  <c:v>42639</c:v>
                </c:pt>
                <c:pt idx="152">
                  <c:v>42640</c:v>
                </c:pt>
                <c:pt idx="153">
                  <c:v>42641</c:v>
                </c:pt>
                <c:pt idx="154">
                  <c:v>42642</c:v>
                </c:pt>
                <c:pt idx="155">
                  <c:v>42643</c:v>
                </c:pt>
                <c:pt idx="156">
                  <c:v>42646</c:v>
                </c:pt>
                <c:pt idx="157">
                  <c:v>42647</c:v>
                </c:pt>
                <c:pt idx="158">
                  <c:v>42648</c:v>
                </c:pt>
                <c:pt idx="159">
                  <c:v>42649</c:v>
                </c:pt>
                <c:pt idx="160">
                  <c:v>42650</c:v>
                </c:pt>
                <c:pt idx="161">
                  <c:v>42653</c:v>
                </c:pt>
                <c:pt idx="162">
                  <c:v>42654</c:v>
                </c:pt>
                <c:pt idx="163">
                  <c:v>42655</c:v>
                </c:pt>
                <c:pt idx="164">
                  <c:v>42656</c:v>
                </c:pt>
                <c:pt idx="165">
                  <c:v>42657</c:v>
                </c:pt>
                <c:pt idx="166">
                  <c:v>42660</c:v>
                </c:pt>
                <c:pt idx="167">
                  <c:v>42661</c:v>
                </c:pt>
                <c:pt idx="168">
                  <c:v>42662</c:v>
                </c:pt>
                <c:pt idx="169">
                  <c:v>42663</c:v>
                </c:pt>
                <c:pt idx="170">
                  <c:v>42664</c:v>
                </c:pt>
                <c:pt idx="171">
                  <c:v>42667</c:v>
                </c:pt>
                <c:pt idx="172">
                  <c:v>42668</c:v>
                </c:pt>
                <c:pt idx="173">
                  <c:v>42669</c:v>
                </c:pt>
                <c:pt idx="174">
                  <c:v>42670</c:v>
                </c:pt>
                <c:pt idx="175">
                  <c:v>42671</c:v>
                </c:pt>
                <c:pt idx="176">
                  <c:v>42674</c:v>
                </c:pt>
                <c:pt idx="177">
                  <c:v>42675</c:v>
                </c:pt>
                <c:pt idx="178">
                  <c:v>42676</c:v>
                </c:pt>
                <c:pt idx="179">
                  <c:v>42677</c:v>
                </c:pt>
                <c:pt idx="180">
                  <c:v>42678</c:v>
                </c:pt>
                <c:pt idx="181">
                  <c:v>42681</c:v>
                </c:pt>
                <c:pt idx="182">
                  <c:v>42682</c:v>
                </c:pt>
                <c:pt idx="183">
                  <c:v>42683</c:v>
                </c:pt>
                <c:pt idx="184">
                  <c:v>42684</c:v>
                </c:pt>
                <c:pt idx="185">
                  <c:v>42685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42698</c:v>
                </c:pt>
                <c:pt idx="195">
                  <c:v>42699</c:v>
                </c:pt>
                <c:pt idx="196">
                  <c:v>42702</c:v>
                </c:pt>
                <c:pt idx="197">
                  <c:v>42703</c:v>
                </c:pt>
                <c:pt idx="198">
                  <c:v>42704</c:v>
                </c:pt>
                <c:pt idx="199">
                  <c:v>42705</c:v>
                </c:pt>
                <c:pt idx="200">
                  <c:v>42706</c:v>
                </c:pt>
                <c:pt idx="201">
                  <c:v>42709</c:v>
                </c:pt>
                <c:pt idx="202">
                  <c:v>42710</c:v>
                </c:pt>
                <c:pt idx="203">
                  <c:v>42711</c:v>
                </c:pt>
                <c:pt idx="204">
                  <c:v>42712</c:v>
                </c:pt>
                <c:pt idx="205">
                  <c:v>42713</c:v>
                </c:pt>
                <c:pt idx="206">
                  <c:v>42716</c:v>
                </c:pt>
                <c:pt idx="207">
                  <c:v>42717</c:v>
                </c:pt>
                <c:pt idx="208">
                  <c:v>42718</c:v>
                </c:pt>
                <c:pt idx="209">
                  <c:v>42719</c:v>
                </c:pt>
                <c:pt idx="210">
                  <c:v>42720</c:v>
                </c:pt>
                <c:pt idx="211">
                  <c:v>42723</c:v>
                </c:pt>
                <c:pt idx="212">
                  <c:v>42724</c:v>
                </c:pt>
                <c:pt idx="213">
                  <c:v>42725</c:v>
                </c:pt>
                <c:pt idx="214">
                  <c:v>42726</c:v>
                </c:pt>
                <c:pt idx="215">
                  <c:v>42727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42751</c:v>
                </c:pt>
                <c:pt idx="229">
                  <c:v>42752</c:v>
                </c:pt>
                <c:pt idx="230">
                  <c:v>42753</c:v>
                </c:pt>
                <c:pt idx="231">
                  <c:v>42754</c:v>
                </c:pt>
                <c:pt idx="232">
                  <c:v>42755</c:v>
                </c:pt>
                <c:pt idx="233">
                  <c:v>42758</c:v>
                </c:pt>
                <c:pt idx="234">
                  <c:v>42759</c:v>
                </c:pt>
                <c:pt idx="235">
                  <c:v>42760</c:v>
                </c:pt>
                <c:pt idx="236">
                  <c:v>42761</c:v>
                </c:pt>
                <c:pt idx="237">
                  <c:v>42762</c:v>
                </c:pt>
                <c:pt idx="238">
                  <c:v>42765</c:v>
                </c:pt>
                <c:pt idx="239">
                  <c:v>42766</c:v>
                </c:pt>
                <c:pt idx="240">
                  <c:v>42767</c:v>
                </c:pt>
                <c:pt idx="241">
                  <c:v>42768</c:v>
                </c:pt>
                <c:pt idx="242">
                  <c:v>42769</c:v>
                </c:pt>
                <c:pt idx="243">
                  <c:v>42772</c:v>
                </c:pt>
                <c:pt idx="244">
                  <c:v>42773</c:v>
                </c:pt>
                <c:pt idx="245">
                  <c:v>42774</c:v>
                </c:pt>
                <c:pt idx="246">
                  <c:v>42775</c:v>
                </c:pt>
                <c:pt idx="247">
                  <c:v>42776</c:v>
                </c:pt>
                <c:pt idx="248">
                  <c:v>42779</c:v>
                </c:pt>
                <c:pt idx="249">
                  <c:v>42780</c:v>
                </c:pt>
                <c:pt idx="250">
                  <c:v>42781</c:v>
                </c:pt>
                <c:pt idx="251">
                  <c:v>42782</c:v>
                </c:pt>
                <c:pt idx="252">
                  <c:v>42783</c:v>
                </c:pt>
                <c:pt idx="253">
                  <c:v>42786</c:v>
                </c:pt>
                <c:pt idx="254">
                  <c:v>42787</c:v>
                </c:pt>
                <c:pt idx="255">
                  <c:v>42788</c:v>
                </c:pt>
                <c:pt idx="256">
                  <c:v>42789</c:v>
                </c:pt>
                <c:pt idx="257">
                  <c:v>42790</c:v>
                </c:pt>
                <c:pt idx="258">
                  <c:v>42793</c:v>
                </c:pt>
                <c:pt idx="259">
                  <c:v>42794</c:v>
                </c:pt>
                <c:pt idx="260">
                  <c:v>42795</c:v>
                </c:pt>
                <c:pt idx="261">
                  <c:v>42796</c:v>
                </c:pt>
                <c:pt idx="262">
                  <c:v>42797</c:v>
                </c:pt>
                <c:pt idx="263">
                  <c:v>42800</c:v>
                </c:pt>
                <c:pt idx="264">
                  <c:v>42801</c:v>
                </c:pt>
                <c:pt idx="265">
                  <c:v>42802</c:v>
                </c:pt>
                <c:pt idx="266">
                  <c:v>42803</c:v>
                </c:pt>
                <c:pt idx="267">
                  <c:v>42804</c:v>
                </c:pt>
                <c:pt idx="268">
                  <c:v>42807</c:v>
                </c:pt>
                <c:pt idx="269">
                  <c:v>42808</c:v>
                </c:pt>
                <c:pt idx="270">
                  <c:v>42809</c:v>
                </c:pt>
                <c:pt idx="271">
                  <c:v>42810</c:v>
                </c:pt>
                <c:pt idx="272">
                  <c:v>42811</c:v>
                </c:pt>
                <c:pt idx="273">
                  <c:v>42814</c:v>
                </c:pt>
                <c:pt idx="274">
                  <c:v>42815</c:v>
                </c:pt>
                <c:pt idx="275">
                  <c:v>42816</c:v>
                </c:pt>
                <c:pt idx="276">
                  <c:v>42817</c:v>
                </c:pt>
                <c:pt idx="277">
                  <c:v>42818</c:v>
                </c:pt>
                <c:pt idx="278">
                  <c:v>42821</c:v>
                </c:pt>
                <c:pt idx="279">
                  <c:v>42822</c:v>
                </c:pt>
                <c:pt idx="280">
                  <c:v>42823</c:v>
                </c:pt>
                <c:pt idx="281">
                  <c:v>42824</c:v>
                </c:pt>
                <c:pt idx="282">
                  <c:v>42825</c:v>
                </c:pt>
                <c:pt idx="283">
                  <c:v>42828</c:v>
                </c:pt>
                <c:pt idx="284">
                  <c:v>42829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42857</c:v>
                </c:pt>
                <c:pt idx="302">
                  <c:v>42858</c:v>
                </c:pt>
                <c:pt idx="303">
                  <c:v>42859</c:v>
                </c:pt>
                <c:pt idx="304">
                  <c:v>42860</c:v>
                </c:pt>
                <c:pt idx="305">
                  <c:v>42863</c:v>
                </c:pt>
                <c:pt idx="306">
                  <c:v>42864</c:v>
                </c:pt>
                <c:pt idx="307">
                  <c:v>42865</c:v>
                </c:pt>
                <c:pt idx="308">
                  <c:v>42866</c:v>
                </c:pt>
                <c:pt idx="309">
                  <c:v>42867</c:v>
                </c:pt>
                <c:pt idx="310">
                  <c:v>42870</c:v>
                </c:pt>
                <c:pt idx="311">
                  <c:v>42871</c:v>
                </c:pt>
                <c:pt idx="312">
                  <c:v>42872</c:v>
                </c:pt>
                <c:pt idx="313">
                  <c:v>42873</c:v>
                </c:pt>
                <c:pt idx="314">
                  <c:v>42874</c:v>
                </c:pt>
                <c:pt idx="315">
                  <c:v>42877</c:v>
                </c:pt>
                <c:pt idx="316">
                  <c:v>42878</c:v>
                </c:pt>
                <c:pt idx="317">
                  <c:v>42879</c:v>
                </c:pt>
                <c:pt idx="318">
                  <c:v>42880</c:v>
                </c:pt>
                <c:pt idx="319">
                  <c:v>42881</c:v>
                </c:pt>
                <c:pt idx="320">
                  <c:v>42885</c:v>
                </c:pt>
                <c:pt idx="321">
                  <c:v>42886</c:v>
                </c:pt>
                <c:pt idx="322">
                  <c:v>42887</c:v>
                </c:pt>
                <c:pt idx="323">
                  <c:v>42888</c:v>
                </c:pt>
                <c:pt idx="324">
                  <c:v>42891</c:v>
                </c:pt>
                <c:pt idx="325">
                  <c:v>42892</c:v>
                </c:pt>
                <c:pt idx="326">
                  <c:v>42893</c:v>
                </c:pt>
                <c:pt idx="327">
                  <c:v>42894</c:v>
                </c:pt>
                <c:pt idx="328">
                  <c:v>42895</c:v>
                </c:pt>
                <c:pt idx="329">
                  <c:v>42898</c:v>
                </c:pt>
                <c:pt idx="330">
                  <c:v>42899</c:v>
                </c:pt>
                <c:pt idx="331">
                  <c:v>42900</c:v>
                </c:pt>
                <c:pt idx="332">
                  <c:v>42901</c:v>
                </c:pt>
                <c:pt idx="333">
                  <c:v>42902</c:v>
                </c:pt>
                <c:pt idx="334">
                  <c:v>42905</c:v>
                </c:pt>
                <c:pt idx="335">
                  <c:v>42906</c:v>
                </c:pt>
                <c:pt idx="336">
                  <c:v>42907</c:v>
                </c:pt>
                <c:pt idx="337">
                  <c:v>42908</c:v>
                </c:pt>
                <c:pt idx="338">
                  <c:v>42909</c:v>
                </c:pt>
                <c:pt idx="339">
                  <c:v>42912</c:v>
                </c:pt>
                <c:pt idx="340">
                  <c:v>42913</c:v>
                </c:pt>
                <c:pt idx="341">
                  <c:v>42914</c:v>
                </c:pt>
                <c:pt idx="342">
                  <c:v>42915</c:v>
                </c:pt>
                <c:pt idx="343">
                  <c:v>42916</c:v>
                </c:pt>
                <c:pt idx="344">
                  <c:v>42919</c:v>
                </c:pt>
                <c:pt idx="345">
                  <c:v>42920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42976</c:v>
                </c:pt>
                <c:pt idx="385">
                  <c:v>42977</c:v>
                </c:pt>
                <c:pt idx="386">
                  <c:v>42978</c:v>
                </c:pt>
                <c:pt idx="387">
                  <c:v>42979</c:v>
                </c:pt>
                <c:pt idx="388">
                  <c:v>42982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43017</c:v>
                </c:pt>
                <c:pt idx="414">
                  <c:v>43018</c:v>
                </c:pt>
                <c:pt idx="415">
                  <c:v>43019</c:v>
                </c:pt>
                <c:pt idx="416">
                  <c:v>43020</c:v>
                </c:pt>
                <c:pt idx="417">
                  <c:v>43021</c:v>
                </c:pt>
                <c:pt idx="418">
                  <c:v>43024</c:v>
                </c:pt>
                <c:pt idx="419">
                  <c:v>43025</c:v>
                </c:pt>
                <c:pt idx="420">
                  <c:v>43026</c:v>
                </c:pt>
                <c:pt idx="421">
                  <c:v>43027</c:v>
                </c:pt>
                <c:pt idx="422">
                  <c:v>43028</c:v>
                </c:pt>
                <c:pt idx="423">
                  <c:v>43031</c:v>
                </c:pt>
                <c:pt idx="424">
                  <c:v>43032</c:v>
                </c:pt>
                <c:pt idx="425">
                  <c:v>43033</c:v>
                </c:pt>
                <c:pt idx="426">
                  <c:v>43034</c:v>
                </c:pt>
                <c:pt idx="427">
                  <c:v>43035</c:v>
                </c:pt>
                <c:pt idx="428">
                  <c:v>43038</c:v>
                </c:pt>
                <c:pt idx="429">
                  <c:v>43039</c:v>
                </c:pt>
                <c:pt idx="430">
                  <c:v>43040</c:v>
                </c:pt>
                <c:pt idx="431">
                  <c:v>43041</c:v>
                </c:pt>
                <c:pt idx="432">
                  <c:v>43042</c:v>
                </c:pt>
                <c:pt idx="433">
                  <c:v>43045</c:v>
                </c:pt>
                <c:pt idx="434">
                  <c:v>43046</c:v>
                </c:pt>
                <c:pt idx="435">
                  <c:v>43047</c:v>
                </c:pt>
                <c:pt idx="436">
                  <c:v>43048</c:v>
                </c:pt>
                <c:pt idx="437">
                  <c:v>43049</c:v>
                </c:pt>
                <c:pt idx="438">
                  <c:v>43052</c:v>
                </c:pt>
                <c:pt idx="439">
                  <c:v>43053</c:v>
                </c:pt>
                <c:pt idx="440">
                  <c:v>43054</c:v>
                </c:pt>
                <c:pt idx="441">
                  <c:v>43055</c:v>
                </c:pt>
                <c:pt idx="442">
                  <c:v>43056</c:v>
                </c:pt>
                <c:pt idx="443">
                  <c:v>43059</c:v>
                </c:pt>
                <c:pt idx="444">
                  <c:v>43060</c:v>
                </c:pt>
                <c:pt idx="445">
                  <c:v>43061</c:v>
                </c:pt>
                <c:pt idx="446">
                  <c:v>43062</c:v>
                </c:pt>
                <c:pt idx="447">
                  <c:v>43063</c:v>
                </c:pt>
                <c:pt idx="448">
                  <c:v>43066</c:v>
                </c:pt>
                <c:pt idx="449">
                  <c:v>43067</c:v>
                </c:pt>
                <c:pt idx="450">
                  <c:v>43068</c:v>
                </c:pt>
                <c:pt idx="451">
                  <c:v>43069</c:v>
                </c:pt>
                <c:pt idx="452">
                  <c:v>43070</c:v>
                </c:pt>
                <c:pt idx="453">
                  <c:v>43073</c:v>
                </c:pt>
                <c:pt idx="454">
                  <c:v>43074</c:v>
                </c:pt>
                <c:pt idx="455">
                  <c:v>43075</c:v>
                </c:pt>
                <c:pt idx="456">
                  <c:v>43076</c:v>
                </c:pt>
                <c:pt idx="457">
                  <c:v>43077</c:v>
                </c:pt>
                <c:pt idx="458">
                  <c:v>43080</c:v>
                </c:pt>
                <c:pt idx="459">
                  <c:v>43081</c:v>
                </c:pt>
                <c:pt idx="460">
                  <c:v>43082</c:v>
                </c:pt>
                <c:pt idx="461">
                  <c:v>43083</c:v>
                </c:pt>
                <c:pt idx="462">
                  <c:v>43084</c:v>
                </c:pt>
                <c:pt idx="463">
                  <c:v>43087</c:v>
                </c:pt>
                <c:pt idx="464">
                  <c:v>43088</c:v>
                </c:pt>
                <c:pt idx="465">
                  <c:v>43089</c:v>
                </c:pt>
                <c:pt idx="466">
                  <c:v>43090</c:v>
                </c:pt>
                <c:pt idx="467">
                  <c:v>43091</c:v>
                </c:pt>
                <c:pt idx="468">
                  <c:v>43096</c:v>
                </c:pt>
                <c:pt idx="469">
                  <c:v>43097</c:v>
                </c:pt>
                <c:pt idx="470">
                  <c:v>43098</c:v>
                </c:pt>
                <c:pt idx="471">
                  <c:v>43102</c:v>
                </c:pt>
                <c:pt idx="472">
                  <c:v>43103</c:v>
                </c:pt>
                <c:pt idx="473">
                  <c:v>43104</c:v>
                </c:pt>
                <c:pt idx="474">
                  <c:v>43105</c:v>
                </c:pt>
                <c:pt idx="475">
                  <c:v>43108</c:v>
                </c:pt>
                <c:pt idx="476">
                  <c:v>43109</c:v>
                </c:pt>
                <c:pt idx="477">
                  <c:v>43110</c:v>
                </c:pt>
                <c:pt idx="478">
                  <c:v>43111</c:v>
                </c:pt>
                <c:pt idx="479">
                  <c:v>43112</c:v>
                </c:pt>
                <c:pt idx="480">
                  <c:v>43115</c:v>
                </c:pt>
                <c:pt idx="481">
                  <c:v>43116</c:v>
                </c:pt>
                <c:pt idx="482">
                  <c:v>43117</c:v>
                </c:pt>
                <c:pt idx="483">
                  <c:v>43118</c:v>
                </c:pt>
                <c:pt idx="484">
                  <c:v>43119</c:v>
                </c:pt>
                <c:pt idx="485">
                  <c:v>43122</c:v>
                </c:pt>
                <c:pt idx="486">
                  <c:v>43123</c:v>
                </c:pt>
                <c:pt idx="487">
                  <c:v>43124</c:v>
                </c:pt>
                <c:pt idx="488">
                  <c:v>43125</c:v>
                </c:pt>
                <c:pt idx="489">
                  <c:v>43126</c:v>
                </c:pt>
                <c:pt idx="490">
                  <c:v>43129</c:v>
                </c:pt>
                <c:pt idx="491">
                  <c:v>43130</c:v>
                </c:pt>
                <c:pt idx="492">
                  <c:v>43131</c:v>
                </c:pt>
                <c:pt idx="493">
                  <c:v>43132</c:v>
                </c:pt>
                <c:pt idx="494">
                  <c:v>43133</c:v>
                </c:pt>
                <c:pt idx="495">
                  <c:v>43136</c:v>
                </c:pt>
                <c:pt idx="496">
                  <c:v>43137</c:v>
                </c:pt>
                <c:pt idx="497">
                  <c:v>43138</c:v>
                </c:pt>
                <c:pt idx="498">
                  <c:v>43139</c:v>
                </c:pt>
                <c:pt idx="499">
                  <c:v>43140</c:v>
                </c:pt>
                <c:pt idx="500">
                  <c:v>43143</c:v>
                </c:pt>
                <c:pt idx="501">
                  <c:v>43144</c:v>
                </c:pt>
                <c:pt idx="502">
                  <c:v>43145</c:v>
                </c:pt>
                <c:pt idx="503">
                  <c:v>43146</c:v>
                </c:pt>
                <c:pt idx="504">
                  <c:v>43147</c:v>
                </c:pt>
                <c:pt idx="505">
                  <c:v>43150</c:v>
                </c:pt>
                <c:pt idx="506">
                  <c:v>43151</c:v>
                </c:pt>
                <c:pt idx="507">
                  <c:v>43152</c:v>
                </c:pt>
                <c:pt idx="508">
                  <c:v>43153</c:v>
                </c:pt>
                <c:pt idx="509">
                  <c:v>43154</c:v>
                </c:pt>
                <c:pt idx="510">
                  <c:v>43157</c:v>
                </c:pt>
                <c:pt idx="511">
                  <c:v>43158</c:v>
                </c:pt>
                <c:pt idx="512">
                  <c:v>43159</c:v>
                </c:pt>
                <c:pt idx="513">
                  <c:v>43160</c:v>
                </c:pt>
                <c:pt idx="514">
                  <c:v>43161</c:v>
                </c:pt>
                <c:pt idx="515">
                  <c:v>43164</c:v>
                </c:pt>
                <c:pt idx="516">
                  <c:v>43165</c:v>
                </c:pt>
                <c:pt idx="517">
                  <c:v>43166</c:v>
                </c:pt>
                <c:pt idx="518">
                  <c:v>43167</c:v>
                </c:pt>
                <c:pt idx="519">
                  <c:v>43168</c:v>
                </c:pt>
                <c:pt idx="520">
                  <c:v>43171</c:v>
                </c:pt>
                <c:pt idx="521">
                  <c:v>43172</c:v>
                </c:pt>
                <c:pt idx="522">
                  <c:v>43173</c:v>
                </c:pt>
                <c:pt idx="523">
                  <c:v>43174</c:v>
                </c:pt>
                <c:pt idx="524">
                  <c:v>43175</c:v>
                </c:pt>
                <c:pt idx="525">
                  <c:v>43178</c:v>
                </c:pt>
                <c:pt idx="526">
                  <c:v>43179</c:v>
                </c:pt>
                <c:pt idx="527">
                  <c:v>43180</c:v>
                </c:pt>
                <c:pt idx="528">
                  <c:v>43181</c:v>
                </c:pt>
                <c:pt idx="529">
                  <c:v>43182</c:v>
                </c:pt>
                <c:pt idx="530">
                  <c:v>43185</c:v>
                </c:pt>
                <c:pt idx="531">
                  <c:v>43186</c:v>
                </c:pt>
                <c:pt idx="532">
                  <c:v>43187</c:v>
                </c:pt>
                <c:pt idx="533">
                  <c:v>43188</c:v>
                </c:pt>
                <c:pt idx="534">
                  <c:v>43193</c:v>
                </c:pt>
                <c:pt idx="535">
                  <c:v>43194</c:v>
                </c:pt>
                <c:pt idx="536">
                  <c:v>43195</c:v>
                </c:pt>
                <c:pt idx="537">
                  <c:v>43196</c:v>
                </c:pt>
                <c:pt idx="538">
                  <c:v>43199</c:v>
                </c:pt>
                <c:pt idx="539">
                  <c:v>43200</c:v>
                </c:pt>
                <c:pt idx="540">
                  <c:v>43201</c:v>
                </c:pt>
                <c:pt idx="541">
                  <c:v>43202</c:v>
                </c:pt>
                <c:pt idx="542">
                  <c:v>43203</c:v>
                </c:pt>
                <c:pt idx="543">
                  <c:v>43206</c:v>
                </c:pt>
                <c:pt idx="544">
                  <c:v>43207</c:v>
                </c:pt>
                <c:pt idx="545">
                  <c:v>43208</c:v>
                </c:pt>
                <c:pt idx="546">
                  <c:v>43209</c:v>
                </c:pt>
                <c:pt idx="547">
                  <c:v>43210</c:v>
                </c:pt>
                <c:pt idx="548">
                  <c:v>43213</c:v>
                </c:pt>
                <c:pt idx="549">
                  <c:v>43214</c:v>
                </c:pt>
                <c:pt idx="550">
                  <c:v>43215</c:v>
                </c:pt>
                <c:pt idx="551">
                  <c:v>43216</c:v>
                </c:pt>
                <c:pt idx="552">
                  <c:v>43217</c:v>
                </c:pt>
                <c:pt idx="553">
                  <c:v>43220</c:v>
                </c:pt>
                <c:pt idx="554">
                  <c:v>43221</c:v>
                </c:pt>
                <c:pt idx="555">
                  <c:v>43222</c:v>
                </c:pt>
                <c:pt idx="556">
                  <c:v>43223</c:v>
                </c:pt>
                <c:pt idx="557">
                  <c:v>43224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43285</c:v>
                </c:pt>
                <c:pt idx="599">
                  <c:v>43286</c:v>
                </c:pt>
                <c:pt idx="600">
                  <c:v>43287</c:v>
                </c:pt>
                <c:pt idx="601">
                  <c:v>43290</c:v>
                </c:pt>
                <c:pt idx="602">
                  <c:v>43291</c:v>
                </c:pt>
                <c:pt idx="603">
                  <c:v>43292</c:v>
                </c:pt>
                <c:pt idx="604">
                  <c:v>43293</c:v>
                </c:pt>
                <c:pt idx="605">
                  <c:v>43294</c:v>
                </c:pt>
                <c:pt idx="606">
                  <c:v>43297</c:v>
                </c:pt>
                <c:pt idx="607">
                  <c:v>43298</c:v>
                </c:pt>
                <c:pt idx="608">
                  <c:v>43299</c:v>
                </c:pt>
                <c:pt idx="609">
                  <c:v>43300</c:v>
                </c:pt>
                <c:pt idx="610">
                  <c:v>43301</c:v>
                </c:pt>
                <c:pt idx="611">
                  <c:v>43304</c:v>
                </c:pt>
                <c:pt idx="612">
                  <c:v>43305</c:v>
                </c:pt>
                <c:pt idx="613">
                  <c:v>43306</c:v>
                </c:pt>
                <c:pt idx="614">
                  <c:v>43307</c:v>
                </c:pt>
                <c:pt idx="615">
                  <c:v>43308</c:v>
                </c:pt>
                <c:pt idx="616">
                  <c:v>43311</c:v>
                </c:pt>
                <c:pt idx="617">
                  <c:v>43312</c:v>
                </c:pt>
                <c:pt idx="618">
                  <c:v>43313</c:v>
                </c:pt>
                <c:pt idx="619">
                  <c:v>43314</c:v>
                </c:pt>
                <c:pt idx="620">
                  <c:v>43315</c:v>
                </c:pt>
                <c:pt idx="621">
                  <c:v>43318</c:v>
                </c:pt>
                <c:pt idx="622">
                  <c:v>43319</c:v>
                </c:pt>
                <c:pt idx="623">
                  <c:v>43320</c:v>
                </c:pt>
                <c:pt idx="624">
                  <c:v>43321</c:v>
                </c:pt>
                <c:pt idx="625">
                  <c:v>43322</c:v>
                </c:pt>
                <c:pt idx="626">
                  <c:v>43325</c:v>
                </c:pt>
                <c:pt idx="627">
                  <c:v>43326</c:v>
                </c:pt>
                <c:pt idx="628">
                  <c:v>43327</c:v>
                </c:pt>
                <c:pt idx="629">
                  <c:v>43328</c:v>
                </c:pt>
                <c:pt idx="630">
                  <c:v>43329</c:v>
                </c:pt>
                <c:pt idx="631">
                  <c:v>43332</c:v>
                </c:pt>
                <c:pt idx="632">
                  <c:v>43333</c:v>
                </c:pt>
                <c:pt idx="633">
                  <c:v>43334</c:v>
                </c:pt>
                <c:pt idx="634">
                  <c:v>43335</c:v>
                </c:pt>
                <c:pt idx="635">
                  <c:v>43336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43346</c:v>
                </c:pt>
                <c:pt idx="641">
                  <c:v>43347</c:v>
                </c:pt>
                <c:pt idx="642">
                  <c:v>43348</c:v>
                </c:pt>
                <c:pt idx="643">
                  <c:v>43349</c:v>
                </c:pt>
                <c:pt idx="644">
                  <c:v>43350</c:v>
                </c:pt>
                <c:pt idx="645">
                  <c:v>43353</c:v>
                </c:pt>
                <c:pt idx="646">
                  <c:v>43354</c:v>
                </c:pt>
                <c:pt idx="647">
                  <c:v>43355</c:v>
                </c:pt>
                <c:pt idx="648">
                  <c:v>43356</c:v>
                </c:pt>
                <c:pt idx="649">
                  <c:v>43357</c:v>
                </c:pt>
                <c:pt idx="650">
                  <c:v>43360</c:v>
                </c:pt>
                <c:pt idx="651">
                  <c:v>43361</c:v>
                </c:pt>
                <c:pt idx="652">
                  <c:v>43362</c:v>
                </c:pt>
                <c:pt idx="653">
                  <c:v>43363</c:v>
                </c:pt>
                <c:pt idx="654">
                  <c:v>43364</c:v>
                </c:pt>
                <c:pt idx="655">
                  <c:v>43367</c:v>
                </c:pt>
                <c:pt idx="656">
                  <c:v>43368</c:v>
                </c:pt>
                <c:pt idx="657">
                  <c:v>43369</c:v>
                </c:pt>
                <c:pt idx="658">
                  <c:v>43370</c:v>
                </c:pt>
                <c:pt idx="659">
                  <c:v>43371</c:v>
                </c:pt>
                <c:pt idx="660">
                  <c:v>43374</c:v>
                </c:pt>
                <c:pt idx="661">
                  <c:v>43375</c:v>
                </c:pt>
                <c:pt idx="662">
                  <c:v>43376</c:v>
                </c:pt>
                <c:pt idx="663">
                  <c:v>43377</c:v>
                </c:pt>
                <c:pt idx="664">
                  <c:v>43378</c:v>
                </c:pt>
                <c:pt idx="665">
                  <c:v>43381</c:v>
                </c:pt>
                <c:pt idx="666">
                  <c:v>43382</c:v>
                </c:pt>
                <c:pt idx="667">
                  <c:v>43383</c:v>
                </c:pt>
                <c:pt idx="668">
                  <c:v>43384</c:v>
                </c:pt>
                <c:pt idx="669">
                  <c:v>43385</c:v>
                </c:pt>
                <c:pt idx="670">
                  <c:v>43388</c:v>
                </c:pt>
                <c:pt idx="671">
                  <c:v>43389</c:v>
                </c:pt>
                <c:pt idx="672">
                  <c:v>43390</c:v>
                </c:pt>
                <c:pt idx="673">
                  <c:v>43391</c:v>
                </c:pt>
                <c:pt idx="674">
                  <c:v>43392</c:v>
                </c:pt>
                <c:pt idx="675">
                  <c:v>43395</c:v>
                </c:pt>
                <c:pt idx="676">
                  <c:v>43396</c:v>
                </c:pt>
                <c:pt idx="677">
                  <c:v>43397</c:v>
                </c:pt>
                <c:pt idx="678">
                  <c:v>43398</c:v>
                </c:pt>
                <c:pt idx="679">
                  <c:v>43399</c:v>
                </c:pt>
                <c:pt idx="680">
                  <c:v>43402</c:v>
                </c:pt>
                <c:pt idx="681">
                  <c:v>43403</c:v>
                </c:pt>
                <c:pt idx="682">
                  <c:v>43404</c:v>
                </c:pt>
                <c:pt idx="683">
                  <c:v>43405</c:v>
                </c:pt>
                <c:pt idx="684">
                  <c:v>43406</c:v>
                </c:pt>
                <c:pt idx="685">
                  <c:v>43409</c:v>
                </c:pt>
                <c:pt idx="686">
                  <c:v>43410</c:v>
                </c:pt>
                <c:pt idx="687">
                  <c:v>43411</c:v>
                </c:pt>
                <c:pt idx="688">
                  <c:v>43412</c:v>
                </c:pt>
                <c:pt idx="689">
                  <c:v>43413</c:v>
                </c:pt>
                <c:pt idx="690">
                  <c:v>43416</c:v>
                </c:pt>
                <c:pt idx="691">
                  <c:v>43417</c:v>
                </c:pt>
                <c:pt idx="692">
                  <c:v>43418</c:v>
                </c:pt>
                <c:pt idx="693">
                  <c:v>43419</c:v>
                </c:pt>
                <c:pt idx="694">
                  <c:v>43420</c:v>
                </c:pt>
                <c:pt idx="695">
                  <c:v>43423</c:v>
                </c:pt>
                <c:pt idx="696">
                  <c:v>43424</c:v>
                </c:pt>
                <c:pt idx="697">
                  <c:v>43425</c:v>
                </c:pt>
                <c:pt idx="698">
                  <c:v>43426</c:v>
                </c:pt>
                <c:pt idx="699">
                  <c:v>43427</c:v>
                </c:pt>
                <c:pt idx="700">
                  <c:v>43430</c:v>
                </c:pt>
                <c:pt idx="701">
                  <c:v>43431</c:v>
                </c:pt>
                <c:pt idx="702">
                  <c:v>43432</c:v>
                </c:pt>
                <c:pt idx="703">
                  <c:v>43433</c:v>
                </c:pt>
                <c:pt idx="704">
                  <c:v>43434</c:v>
                </c:pt>
                <c:pt idx="705">
                  <c:v>43437</c:v>
                </c:pt>
                <c:pt idx="706">
                  <c:v>43438</c:v>
                </c:pt>
                <c:pt idx="707">
                  <c:v>43439</c:v>
                </c:pt>
                <c:pt idx="708">
                  <c:v>43440</c:v>
                </c:pt>
                <c:pt idx="709">
                  <c:v>43441</c:v>
                </c:pt>
                <c:pt idx="710">
                  <c:v>43444</c:v>
                </c:pt>
                <c:pt idx="711">
                  <c:v>43445</c:v>
                </c:pt>
                <c:pt idx="712">
                  <c:v>43446</c:v>
                </c:pt>
                <c:pt idx="713">
                  <c:v>43447</c:v>
                </c:pt>
                <c:pt idx="714">
                  <c:v>43448</c:v>
                </c:pt>
                <c:pt idx="715">
                  <c:v>43451</c:v>
                </c:pt>
                <c:pt idx="716">
                  <c:v>43452</c:v>
                </c:pt>
                <c:pt idx="717">
                  <c:v>43453</c:v>
                </c:pt>
                <c:pt idx="718">
                  <c:v>43454</c:v>
                </c:pt>
                <c:pt idx="719">
                  <c:v>43455</c:v>
                </c:pt>
                <c:pt idx="720">
                  <c:v>43458</c:v>
                </c:pt>
                <c:pt idx="721">
                  <c:v>43461</c:v>
                </c:pt>
                <c:pt idx="722">
                  <c:v>43462</c:v>
                </c:pt>
                <c:pt idx="723">
                  <c:v>43465</c:v>
                </c:pt>
                <c:pt idx="724">
                  <c:v>43467</c:v>
                </c:pt>
                <c:pt idx="725">
                  <c:v>43468</c:v>
                </c:pt>
                <c:pt idx="726">
                  <c:v>43469</c:v>
                </c:pt>
                <c:pt idx="727">
                  <c:v>43472</c:v>
                </c:pt>
                <c:pt idx="728">
                  <c:v>43473</c:v>
                </c:pt>
                <c:pt idx="729">
                  <c:v>43474</c:v>
                </c:pt>
                <c:pt idx="730">
                  <c:v>43475</c:v>
                </c:pt>
                <c:pt idx="731">
                  <c:v>43476</c:v>
                </c:pt>
                <c:pt idx="732">
                  <c:v>43479</c:v>
                </c:pt>
                <c:pt idx="733">
                  <c:v>43480</c:v>
                </c:pt>
                <c:pt idx="734">
                  <c:v>43481</c:v>
                </c:pt>
                <c:pt idx="735">
                  <c:v>43482</c:v>
                </c:pt>
                <c:pt idx="736">
                  <c:v>43483</c:v>
                </c:pt>
                <c:pt idx="737">
                  <c:v>43486</c:v>
                </c:pt>
                <c:pt idx="738">
                  <c:v>43487</c:v>
                </c:pt>
                <c:pt idx="739">
                  <c:v>43488</c:v>
                </c:pt>
                <c:pt idx="740">
                  <c:v>43489</c:v>
                </c:pt>
                <c:pt idx="741">
                  <c:v>43490</c:v>
                </c:pt>
                <c:pt idx="742">
                  <c:v>43493</c:v>
                </c:pt>
                <c:pt idx="743">
                  <c:v>43494</c:v>
                </c:pt>
                <c:pt idx="744">
                  <c:v>43495</c:v>
                </c:pt>
                <c:pt idx="745">
                  <c:v>43496</c:v>
                </c:pt>
                <c:pt idx="746">
                  <c:v>43497</c:v>
                </c:pt>
                <c:pt idx="747">
                  <c:v>43500</c:v>
                </c:pt>
                <c:pt idx="748">
                  <c:v>43501</c:v>
                </c:pt>
                <c:pt idx="749">
                  <c:v>43502</c:v>
                </c:pt>
                <c:pt idx="750">
                  <c:v>43503</c:v>
                </c:pt>
                <c:pt idx="751">
                  <c:v>43504</c:v>
                </c:pt>
                <c:pt idx="752">
                  <c:v>43507</c:v>
                </c:pt>
                <c:pt idx="753">
                  <c:v>43508</c:v>
                </c:pt>
                <c:pt idx="754">
                  <c:v>43509</c:v>
                </c:pt>
                <c:pt idx="755">
                  <c:v>43510</c:v>
                </c:pt>
                <c:pt idx="756">
                  <c:v>43511</c:v>
                </c:pt>
                <c:pt idx="757">
                  <c:v>43514</c:v>
                </c:pt>
                <c:pt idx="758">
                  <c:v>43515</c:v>
                </c:pt>
                <c:pt idx="759">
                  <c:v>43516</c:v>
                </c:pt>
                <c:pt idx="760">
                  <c:v>43517</c:v>
                </c:pt>
                <c:pt idx="761">
                  <c:v>43518</c:v>
                </c:pt>
                <c:pt idx="762">
                  <c:v>43521</c:v>
                </c:pt>
                <c:pt idx="763">
                  <c:v>43522</c:v>
                </c:pt>
                <c:pt idx="764">
                  <c:v>43523</c:v>
                </c:pt>
                <c:pt idx="765">
                  <c:v>43524</c:v>
                </c:pt>
                <c:pt idx="766">
                  <c:v>43525</c:v>
                </c:pt>
                <c:pt idx="767">
                  <c:v>43528</c:v>
                </c:pt>
                <c:pt idx="768">
                  <c:v>43529</c:v>
                </c:pt>
                <c:pt idx="769">
                  <c:v>43530</c:v>
                </c:pt>
                <c:pt idx="770">
                  <c:v>43531</c:v>
                </c:pt>
                <c:pt idx="771">
                  <c:v>43532</c:v>
                </c:pt>
                <c:pt idx="772">
                  <c:v>43535</c:v>
                </c:pt>
                <c:pt idx="773">
                  <c:v>43536</c:v>
                </c:pt>
                <c:pt idx="774">
                  <c:v>43537</c:v>
                </c:pt>
                <c:pt idx="775">
                  <c:v>43538</c:v>
                </c:pt>
                <c:pt idx="776">
                  <c:v>43539</c:v>
                </c:pt>
                <c:pt idx="777">
                  <c:v>43542</c:v>
                </c:pt>
                <c:pt idx="778">
                  <c:v>43543</c:v>
                </c:pt>
                <c:pt idx="779">
                  <c:v>43544</c:v>
                </c:pt>
                <c:pt idx="780">
                  <c:v>43545</c:v>
                </c:pt>
                <c:pt idx="781">
                  <c:v>43546</c:v>
                </c:pt>
                <c:pt idx="782">
                  <c:v>43549</c:v>
                </c:pt>
                <c:pt idx="783">
                  <c:v>43550</c:v>
                </c:pt>
                <c:pt idx="784">
                  <c:v>43551</c:v>
                </c:pt>
                <c:pt idx="785">
                  <c:v>43552</c:v>
                </c:pt>
                <c:pt idx="786">
                  <c:v>43553</c:v>
                </c:pt>
                <c:pt idx="787">
                  <c:v>43556</c:v>
                </c:pt>
                <c:pt idx="788">
                  <c:v>43557</c:v>
                </c:pt>
                <c:pt idx="789">
                  <c:v>43558</c:v>
                </c:pt>
                <c:pt idx="790">
                  <c:v>43559</c:v>
                </c:pt>
                <c:pt idx="791">
                  <c:v>43560</c:v>
                </c:pt>
                <c:pt idx="792">
                  <c:v>43563</c:v>
                </c:pt>
                <c:pt idx="793">
                  <c:v>43564</c:v>
                </c:pt>
                <c:pt idx="794">
                  <c:v>43565</c:v>
                </c:pt>
                <c:pt idx="795">
                  <c:v>43566</c:v>
                </c:pt>
                <c:pt idx="796">
                  <c:v>43567</c:v>
                </c:pt>
                <c:pt idx="797">
                  <c:v>43570</c:v>
                </c:pt>
                <c:pt idx="798">
                  <c:v>43571</c:v>
                </c:pt>
                <c:pt idx="799">
                  <c:v>43572</c:v>
                </c:pt>
                <c:pt idx="800">
                  <c:v>43573</c:v>
                </c:pt>
                <c:pt idx="801">
                  <c:v>43578</c:v>
                </c:pt>
                <c:pt idx="802">
                  <c:v>43579</c:v>
                </c:pt>
                <c:pt idx="803">
                  <c:v>43580</c:v>
                </c:pt>
                <c:pt idx="804">
                  <c:v>43581</c:v>
                </c:pt>
                <c:pt idx="805">
                  <c:v>43584</c:v>
                </c:pt>
                <c:pt idx="806">
                  <c:v>43585</c:v>
                </c:pt>
                <c:pt idx="807">
                  <c:v>43586</c:v>
                </c:pt>
                <c:pt idx="808">
                  <c:v>43587</c:v>
                </c:pt>
                <c:pt idx="809">
                  <c:v>43588</c:v>
                </c:pt>
                <c:pt idx="810">
                  <c:v>43592</c:v>
                </c:pt>
                <c:pt idx="811">
                  <c:v>43593</c:v>
                </c:pt>
                <c:pt idx="812">
                  <c:v>43594</c:v>
                </c:pt>
                <c:pt idx="813">
                  <c:v>43595</c:v>
                </c:pt>
                <c:pt idx="814">
                  <c:v>43598</c:v>
                </c:pt>
                <c:pt idx="815">
                  <c:v>43599</c:v>
                </c:pt>
                <c:pt idx="816">
                  <c:v>43600</c:v>
                </c:pt>
                <c:pt idx="817">
                  <c:v>43601</c:v>
                </c:pt>
                <c:pt idx="818">
                  <c:v>43602</c:v>
                </c:pt>
                <c:pt idx="819">
                  <c:v>43605</c:v>
                </c:pt>
                <c:pt idx="820">
                  <c:v>43606</c:v>
                </c:pt>
                <c:pt idx="821">
                  <c:v>43607</c:v>
                </c:pt>
                <c:pt idx="822">
                  <c:v>43608</c:v>
                </c:pt>
                <c:pt idx="823">
                  <c:v>43609</c:v>
                </c:pt>
                <c:pt idx="824">
                  <c:v>43613</c:v>
                </c:pt>
                <c:pt idx="825">
                  <c:v>43614</c:v>
                </c:pt>
                <c:pt idx="826">
                  <c:v>43615</c:v>
                </c:pt>
                <c:pt idx="827">
                  <c:v>43616</c:v>
                </c:pt>
                <c:pt idx="828">
                  <c:v>43619</c:v>
                </c:pt>
                <c:pt idx="829">
                  <c:v>43620</c:v>
                </c:pt>
                <c:pt idx="830">
                  <c:v>43621</c:v>
                </c:pt>
                <c:pt idx="831">
                  <c:v>43622</c:v>
                </c:pt>
                <c:pt idx="832">
                  <c:v>43623</c:v>
                </c:pt>
                <c:pt idx="833">
                  <c:v>43626</c:v>
                </c:pt>
                <c:pt idx="834">
                  <c:v>43627</c:v>
                </c:pt>
                <c:pt idx="835">
                  <c:v>43628</c:v>
                </c:pt>
                <c:pt idx="836">
                  <c:v>43629</c:v>
                </c:pt>
                <c:pt idx="837">
                  <c:v>43630</c:v>
                </c:pt>
                <c:pt idx="838">
                  <c:v>43633</c:v>
                </c:pt>
                <c:pt idx="839">
                  <c:v>43634</c:v>
                </c:pt>
                <c:pt idx="840">
                  <c:v>43635</c:v>
                </c:pt>
                <c:pt idx="841">
                  <c:v>43636</c:v>
                </c:pt>
                <c:pt idx="842">
                  <c:v>43637</c:v>
                </c:pt>
                <c:pt idx="843">
                  <c:v>43640</c:v>
                </c:pt>
                <c:pt idx="844">
                  <c:v>43641</c:v>
                </c:pt>
                <c:pt idx="845">
                  <c:v>43642</c:v>
                </c:pt>
                <c:pt idx="846">
                  <c:v>43643</c:v>
                </c:pt>
                <c:pt idx="847">
                  <c:v>43644</c:v>
                </c:pt>
                <c:pt idx="848">
                  <c:v>43647</c:v>
                </c:pt>
                <c:pt idx="849">
                  <c:v>43648</c:v>
                </c:pt>
                <c:pt idx="850">
                  <c:v>43649</c:v>
                </c:pt>
                <c:pt idx="851">
                  <c:v>43650</c:v>
                </c:pt>
                <c:pt idx="852">
                  <c:v>43651</c:v>
                </c:pt>
                <c:pt idx="853">
                  <c:v>43654</c:v>
                </c:pt>
                <c:pt idx="854">
                  <c:v>43655</c:v>
                </c:pt>
                <c:pt idx="855">
                  <c:v>43656</c:v>
                </c:pt>
                <c:pt idx="856">
                  <c:v>43657</c:v>
                </c:pt>
                <c:pt idx="857">
                  <c:v>43658</c:v>
                </c:pt>
                <c:pt idx="858">
                  <c:v>43661</c:v>
                </c:pt>
                <c:pt idx="859">
                  <c:v>43662</c:v>
                </c:pt>
                <c:pt idx="860">
                  <c:v>43663</c:v>
                </c:pt>
                <c:pt idx="861">
                  <c:v>43664</c:v>
                </c:pt>
                <c:pt idx="862">
                  <c:v>43665</c:v>
                </c:pt>
                <c:pt idx="863">
                  <c:v>43668</c:v>
                </c:pt>
                <c:pt idx="864">
                  <c:v>43669</c:v>
                </c:pt>
                <c:pt idx="865">
                  <c:v>43670</c:v>
                </c:pt>
                <c:pt idx="866">
                  <c:v>43671</c:v>
                </c:pt>
                <c:pt idx="867">
                  <c:v>43672</c:v>
                </c:pt>
                <c:pt idx="868">
                  <c:v>43675</c:v>
                </c:pt>
                <c:pt idx="869">
                  <c:v>43676</c:v>
                </c:pt>
                <c:pt idx="870">
                  <c:v>43677</c:v>
                </c:pt>
                <c:pt idx="871">
                  <c:v>43678</c:v>
                </c:pt>
                <c:pt idx="872">
                  <c:v>43679</c:v>
                </c:pt>
                <c:pt idx="873">
                  <c:v>43682</c:v>
                </c:pt>
                <c:pt idx="874">
                  <c:v>43683</c:v>
                </c:pt>
                <c:pt idx="875">
                  <c:v>43684</c:v>
                </c:pt>
                <c:pt idx="876">
                  <c:v>43685</c:v>
                </c:pt>
                <c:pt idx="877">
                  <c:v>43686</c:v>
                </c:pt>
                <c:pt idx="878">
                  <c:v>43689</c:v>
                </c:pt>
                <c:pt idx="879">
                  <c:v>43690</c:v>
                </c:pt>
                <c:pt idx="880">
                  <c:v>43691</c:v>
                </c:pt>
                <c:pt idx="881">
                  <c:v>43692</c:v>
                </c:pt>
                <c:pt idx="882">
                  <c:v>43693</c:v>
                </c:pt>
                <c:pt idx="883">
                  <c:v>43696</c:v>
                </c:pt>
                <c:pt idx="884">
                  <c:v>43697</c:v>
                </c:pt>
                <c:pt idx="885">
                  <c:v>43698</c:v>
                </c:pt>
                <c:pt idx="886">
                  <c:v>43699</c:v>
                </c:pt>
                <c:pt idx="887">
                  <c:v>43700</c:v>
                </c:pt>
                <c:pt idx="888">
                  <c:v>43704</c:v>
                </c:pt>
                <c:pt idx="889">
                  <c:v>43705</c:v>
                </c:pt>
                <c:pt idx="890">
                  <c:v>43706</c:v>
                </c:pt>
                <c:pt idx="891">
                  <c:v>43707</c:v>
                </c:pt>
                <c:pt idx="892">
                  <c:v>43710</c:v>
                </c:pt>
                <c:pt idx="893">
                  <c:v>43711</c:v>
                </c:pt>
                <c:pt idx="894">
                  <c:v>43712</c:v>
                </c:pt>
                <c:pt idx="895">
                  <c:v>43713</c:v>
                </c:pt>
                <c:pt idx="896">
                  <c:v>43714</c:v>
                </c:pt>
                <c:pt idx="897">
                  <c:v>43717</c:v>
                </c:pt>
                <c:pt idx="898">
                  <c:v>43718</c:v>
                </c:pt>
                <c:pt idx="899">
                  <c:v>43719</c:v>
                </c:pt>
                <c:pt idx="900">
                  <c:v>43720</c:v>
                </c:pt>
                <c:pt idx="901">
                  <c:v>43721</c:v>
                </c:pt>
                <c:pt idx="902">
                  <c:v>43724</c:v>
                </c:pt>
                <c:pt idx="903">
                  <c:v>43725</c:v>
                </c:pt>
                <c:pt idx="904">
                  <c:v>43726</c:v>
                </c:pt>
                <c:pt idx="905">
                  <c:v>43727</c:v>
                </c:pt>
                <c:pt idx="906">
                  <c:v>43728</c:v>
                </c:pt>
                <c:pt idx="907">
                  <c:v>43731</c:v>
                </c:pt>
                <c:pt idx="908">
                  <c:v>43732</c:v>
                </c:pt>
                <c:pt idx="909">
                  <c:v>43733</c:v>
                </c:pt>
                <c:pt idx="910">
                  <c:v>43734</c:v>
                </c:pt>
                <c:pt idx="911">
                  <c:v>43735</c:v>
                </c:pt>
                <c:pt idx="912">
                  <c:v>43738</c:v>
                </c:pt>
                <c:pt idx="913">
                  <c:v>43739</c:v>
                </c:pt>
                <c:pt idx="914">
                  <c:v>43740</c:v>
                </c:pt>
                <c:pt idx="915">
                  <c:v>43741</c:v>
                </c:pt>
                <c:pt idx="916">
                  <c:v>43742</c:v>
                </c:pt>
                <c:pt idx="917">
                  <c:v>43745</c:v>
                </c:pt>
                <c:pt idx="918">
                  <c:v>43746</c:v>
                </c:pt>
                <c:pt idx="919">
                  <c:v>43747</c:v>
                </c:pt>
                <c:pt idx="920">
                  <c:v>43748</c:v>
                </c:pt>
                <c:pt idx="921">
                  <c:v>43749</c:v>
                </c:pt>
                <c:pt idx="922">
                  <c:v>43752</c:v>
                </c:pt>
                <c:pt idx="923">
                  <c:v>43753</c:v>
                </c:pt>
                <c:pt idx="924">
                  <c:v>43754</c:v>
                </c:pt>
                <c:pt idx="925">
                  <c:v>43755</c:v>
                </c:pt>
                <c:pt idx="926">
                  <c:v>43756</c:v>
                </c:pt>
                <c:pt idx="927">
                  <c:v>43759</c:v>
                </c:pt>
                <c:pt idx="928">
                  <c:v>43760</c:v>
                </c:pt>
                <c:pt idx="929">
                  <c:v>43761</c:v>
                </c:pt>
                <c:pt idx="930">
                  <c:v>43762</c:v>
                </c:pt>
                <c:pt idx="931">
                  <c:v>43763</c:v>
                </c:pt>
                <c:pt idx="932">
                  <c:v>43766</c:v>
                </c:pt>
                <c:pt idx="933">
                  <c:v>43767</c:v>
                </c:pt>
                <c:pt idx="934">
                  <c:v>43768</c:v>
                </c:pt>
                <c:pt idx="935">
                  <c:v>43769</c:v>
                </c:pt>
                <c:pt idx="936">
                  <c:v>43770</c:v>
                </c:pt>
                <c:pt idx="937">
                  <c:v>43773</c:v>
                </c:pt>
                <c:pt idx="938">
                  <c:v>43774</c:v>
                </c:pt>
                <c:pt idx="939">
                  <c:v>43775</c:v>
                </c:pt>
                <c:pt idx="940">
                  <c:v>43776</c:v>
                </c:pt>
                <c:pt idx="941">
                  <c:v>43777</c:v>
                </c:pt>
                <c:pt idx="942">
                  <c:v>43780</c:v>
                </c:pt>
                <c:pt idx="943">
                  <c:v>43781</c:v>
                </c:pt>
                <c:pt idx="944">
                  <c:v>43782</c:v>
                </c:pt>
                <c:pt idx="945">
                  <c:v>43783</c:v>
                </c:pt>
                <c:pt idx="946">
                  <c:v>43784</c:v>
                </c:pt>
                <c:pt idx="947">
                  <c:v>43787</c:v>
                </c:pt>
                <c:pt idx="948">
                  <c:v>43788</c:v>
                </c:pt>
                <c:pt idx="949">
                  <c:v>43789</c:v>
                </c:pt>
                <c:pt idx="950">
                  <c:v>43790</c:v>
                </c:pt>
                <c:pt idx="951">
                  <c:v>43791</c:v>
                </c:pt>
                <c:pt idx="952">
                  <c:v>43794</c:v>
                </c:pt>
                <c:pt idx="953">
                  <c:v>43795</c:v>
                </c:pt>
                <c:pt idx="954">
                  <c:v>43796</c:v>
                </c:pt>
                <c:pt idx="955">
                  <c:v>43797</c:v>
                </c:pt>
                <c:pt idx="956">
                  <c:v>43798</c:v>
                </c:pt>
                <c:pt idx="957">
                  <c:v>43801</c:v>
                </c:pt>
                <c:pt idx="958">
                  <c:v>43802</c:v>
                </c:pt>
                <c:pt idx="959">
                  <c:v>43803</c:v>
                </c:pt>
                <c:pt idx="960">
                  <c:v>43804</c:v>
                </c:pt>
                <c:pt idx="961">
                  <c:v>43805</c:v>
                </c:pt>
                <c:pt idx="962">
                  <c:v>43808</c:v>
                </c:pt>
                <c:pt idx="963">
                  <c:v>43809</c:v>
                </c:pt>
                <c:pt idx="964">
                  <c:v>43810</c:v>
                </c:pt>
                <c:pt idx="965">
                  <c:v>43811</c:v>
                </c:pt>
                <c:pt idx="966">
                  <c:v>43812</c:v>
                </c:pt>
                <c:pt idx="967">
                  <c:v>43815</c:v>
                </c:pt>
                <c:pt idx="968">
                  <c:v>43816</c:v>
                </c:pt>
                <c:pt idx="969">
                  <c:v>43817</c:v>
                </c:pt>
                <c:pt idx="970">
                  <c:v>43818</c:v>
                </c:pt>
                <c:pt idx="971">
                  <c:v>43819</c:v>
                </c:pt>
                <c:pt idx="972">
                  <c:v>43822</c:v>
                </c:pt>
                <c:pt idx="973">
                  <c:v>43823</c:v>
                </c:pt>
                <c:pt idx="974">
                  <c:v>43826</c:v>
                </c:pt>
                <c:pt idx="975">
                  <c:v>43829</c:v>
                </c:pt>
                <c:pt idx="976">
                  <c:v>43830</c:v>
                </c:pt>
                <c:pt idx="977">
                  <c:v>43832</c:v>
                </c:pt>
                <c:pt idx="978">
                  <c:v>43833</c:v>
                </c:pt>
                <c:pt idx="979">
                  <c:v>43836</c:v>
                </c:pt>
                <c:pt idx="980">
                  <c:v>43837</c:v>
                </c:pt>
                <c:pt idx="981">
                  <c:v>43838</c:v>
                </c:pt>
                <c:pt idx="982">
                  <c:v>43839</c:v>
                </c:pt>
                <c:pt idx="983">
                  <c:v>43840</c:v>
                </c:pt>
                <c:pt idx="984">
                  <c:v>43843</c:v>
                </c:pt>
                <c:pt idx="985">
                  <c:v>43844</c:v>
                </c:pt>
                <c:pt idx="986">
                  <c:v>43845</c:v>
                </c:pt>
                <c:pt idx="987">
                  <c:v>43846</c:v>
                </c:pt>
                <c:pt idx="988">
                  <c:v>43847</c:v>
                </c:pt>
                <c:pt idx="989">
                  <c:v>43850</c:v>
                </c:pt>
                <c:pt idx="990">
                  <c:v>43851</c:v>
                </c:pt>
                <c:pt idx="991">
                  <c:v>43852</c:v>
                </c:pt>
                <c:pt idx="992">
                  <c:v>43853</c:v>
                </c:pt>
                <c:pt idx="993">
                  <c:v>43854</c:v>
                </c:pt>
                <c:pt idx="994">
                  <c:v>43857</c:v>
                </c:pt>
                <c:pt idx="995">
                  <c:v>43858</c:v>
                </c:pt>
                <c:pt idx="996">
                  <c:v>43859</c:v>
                </c:pt>
                <c:pt idx="997">
                  <c:v>43860</c:v>
                </c:pt>
                <c:pt idx="998">
                  <c:v>43861</c:v>
                </c:pt>
                <c:pt idx="999">
                  <c:v>43864</c:v>
                </c:pt>
                <c:pt idx="1000">
                  <c:v>43865</c:v>
                </c:pt>
                <c:pt idx="1001">
                  <c:v>43866</c:v>
                </c:pt>
                <c:pt idx="1002">
                  <c:v>43867</c:v>
                </c:pt>
                <c:pt idx="1003">
                  <c:v>43868</c:v>
                </c:pt>
                <c:pt idx="1004">
                  <c:v>43871</c:v>
                </c:pt>
                <c:pt idx="1005">
                  <c:v>43872</c:v>
                </c:pt>
                <c:pt idx="1006">
                  <c:v>43873</c:v>
                </c:pt>
                <c:pt idx="1007">
                  <c:v>43874</c:v>
                </c:pt>
                <c:pt idx="1008">
                  <c:v>43875</c:v>
                </c:pt>
                <c:pt idx="1009">
                  <c:v>43878</c:v>
                </c:pt>
                <c:pt idx="1010">
                  <c:v>43879</c:v>
                </c:pt>
                <c:pt idx="1011">
                  <c:v>43880</c:v>
                </c:pt>
                <c:pt idx="1012">
                  <c:v>43881</c:v>
                </c:pt>
                <c:pt idx="1013">
                  <c:v>43882</c:v>
                </c:pt>
                <c:pt idx="1014">
                  <c:v>43885</c:v>
                </c:pt>
                <c:pt idx="1015">
                  <c:v>43886</c:v>
                </c:pt>
                <c:pt idx="1016">
                  <c:v>43887</c:v>
                </c:pt>
                <c:pt idx="1017">
                  <c:v>43888</c:v>
                </c:pt>
                <c:pt idx="1018">
                  <c:v>43889</c:v>
                </c:pt>
                <c:pt idx="1019">
                  <c:v>43892</c:v>
                </c:pt>
                <c:pt idx="1020">
                  <c:v>43893</c:v>
                </c:pt>
                <c:pt idx="1021">
                  <c:v>43894</c:v>
                </c:pt>
                <c:pt idx="1022">
                  <c:v>43895</c:v>
                </c:pt>
                <c:pt idx="1023">
                  <c:v>43896</c:v>
                </c:pt>
                <c:pt idx="1024">
                  <c:v>43899</c:v>
                </c:pt>
                <c:pt idx="1025">
                  <c:v>43900</c:v>
                </c:pt>
                <c:pt idx="1026">
                  <c:v>43901</c:v>
                </c:pt>
                <c:pt idx="1027">
                  <c:v>43902</c:v>
                </c:pt>
                <c:pt idx="1028">
                  <c:v>43903</c:v>
                </c:pt>
                <c:pt idx="1029">
                  <c:v>43906</c:v>
                </c:pt>
                <c:pt idx="1030">
                  <c:v>43907</c:v>
                </c:pt>
                <c:pt idx="1031">
                  <c:v>43908</c:v>
                </c:pt>
                <c:pt idx="1032">
                  <c:v>43909</c:v>
                </c:pt>
                <c:pt idx="1033">
                  <c:v>43910</c:v>
                </c:pt>
                <c:pt idx="1034">
                  <c:v>43913</c:v>
                </c:pt>
                <c:pt idx="1035">
                  <c:v>43914</c:v>
                </c:pt>
                <c:pt idx="1036">
                  <c:v>43915</c:v>
                </c:pt>
                <c:pt idx="1037">
                  <c:v>43916</c:v>
                </c:pt>
                <c:pt idx="1038">
                  <c:v>43917</c:v>
                </c:pt>
                <c:pt idx="1039">
                  <c:v>43920</c:v>
                </c:pt>
                <c:pt idx="1040">
                  <c:v>43921</c:v>
                </c:pt>
                <c:pt idx="1041">
                  <c:v>43922</c:v>
                </c:pt>
                <c:pt idx="1042">
                  <c:v>43923</c:v>
                </c:pt>
                <c:pt idx="1043">
                  <c:v>43924</c:v>
                </c:pt>
                <c:pt idx="1044">
                  <c:v>43927</c:v>
                </c:pt>
                <c:pt idx="1045">
                  <c:v>43928</c:v>
                </c:pt>
                <c:pt idx="1046">
                  <c:v>43929</c:v>
                </c:pt>
                <c:pt idx="1047">
                  <c:v>43930</c:v>
                </c:pt>
                <c:pt idx="1048">
                  <c:v>43935</c:v>
                </c:pt>
                <c:pt idx="1049">
                  <c:v>43936</c:v>
                </c:pt>
                <c:pt idx="1050">
                  <c:v>43937</c:v>
                </c:pt>
                <c:pt idx="1051">
                  <c:v>43938</c:v>
                </c:pt>
                <c:pt idx="1052">
                  <c:v>43941</c:v>
                </c:pt>
                <c:pt idx="1053">
                  <c:v>43942</c:v>
                </c:pt>
                <c:pt idx="1054">
                  <c:v>43943</c:v>
                </c:pt>
                <c:pt idx="1055">
                  <c:v>43944</c:v>
                </c:pt>
                <c:pt idx="1056">
                  <c:v>43945</c:v>
                </c:pt>
                <c:pt idx="1057">
                  <c:v>43948</c:v>
                </c:pt>
                <c:pt idx="1058">
                  <c:v>43949</c:v>
                </c:pt>
                <c:pt idx="1059">
                  <c:v>43950</c:v>
                </c:pt>
                <c:pt idx="1060">
                  <c:v>43951</c:v>
                </c:pt>
                <c:pt idx="1061">
                  <c:v>43952</c:v>
                </c:pt>
                <c:pt idx="1062">
                  <c:v>43956</c:v>
                </c:pt>
                <c:pt idx="1063">
                  <c:v>43957</c:v>
                </c:pt>
                <c:pt idx="1064">
                  <c:v>43958</c:v>
                </c:pt>
                <c:pt idx="1065">
                  <c:v>43959</c:v>
                </c:pt>
                <c:pt idx="1066">
                  <c:v>43962</c:v>
                </c:pt>
                <c:pt idx="1067">
                  <c:v>43963</c:v>
                </c:pt>
                <c:pt idx="1068">
                  <c:v>43964</c:v>
                </c:pt>
                <c:pt idx="1069">
                  <c:v>43965</c:v>
                </c:pt>
                <c:pt idx="1070">
                  <c:v>43966</c:v>
                </c:pt>
                <c:pt idx="1071">
                  <c:v>43969</c:v>
                </c:pt>
                <c:pt idx="1072">
                  <c:v>43970</c:v>
                </c:pt>
                <c:pt idx="1073">
                  <c:v>43971</c:v>
                </c:pt>
                <c:pt idx="1074">
                  <c:v>43972</c:v>
                </c:pt>
                <c:pt idx="1075">
                  <c:v>43973</c:v>
                </c:pt>
                <c:pt idx="1076">
                  <c:v>43977</c:v>
                </c:pt>
                <c:pt idx="1077">
                  <c:v>43978</c:v>
                </c:pt>
                <c:pt idx="1078">
                  <c:v>43979</c:v>
                </c:pt>
                <c:pt idx="1079">
                  <c:v>43980</c:v>
                </c:pt>
                <c:pt idx="1080">
                  <c:v>43983</c:v>
                </c:pt>
                <c:pt idx="1081">
                  <c:v>43984</c:v>
                </c:pt>
                <c:pt idx="1082">
                  <c:v>43985</c:v>
                </c:pt>
                <c:pt idx="1083">
                  <c:v>43986</c:v>
                </c:pt>
                <c:pt idx="1084">
                  <c:v>43987</c:v>
                </c:pt>
                <c:pt idx="1085">
                  <c:v>43990</c:v>
                </c:pt>
                <c:pt idx="1086">
                  <c:v>43991</c:v>
                </c:pt>
                <c:pt idx="1087">
                  <c:v>43992</c:v>
                </c:pt>
                <c:pt idx="1088">
                  <c:v>43993</c:v>
                </c:pt>
                <c:pt idx="1089">
                  <c:v>43994</c:v>
                </c:pt>
                <c:pt idx="1090">
                  <c:v>43997</c:v>
                </c:pt>
                <c:pt idx="1091">
                  <c:v>43998</c:v>
                </c:pt>
                <c:pt idx="1092">
                  <c:v>43999</c:v>
                </c:pt>
                <c:pt idx="1093">
                  <c:v>44000</c:v>
                </c:pt>
                <c:pt idx="1094">
                  <c:v>44001</c:v>
                </c:pt>
                <c:pt idx="1095">
                  <c:v>44004</c:v>
                </c:pt>
                <c:pt idx="1096">
                  <c:v>44005</c:v>
                </c:pt>
                <c:pt idx="1097">
                  <c:v>44006</c:v>
                </c:pt>
                <c:pt idx="1098">
                  <c:v>44007</c:v>
                </c:pt>
                <c:pt idx="1099">
                  <c:v>44008</c:v>
                </c:pt>
                <c:pt idx="1100">
                  <c:v>44011</c:v>
                </c:pt>
                <c:pt idx="1101">
                  <c:v>44012</c:v>
                </c:pt>
                <c:pt idx="1102">
                  <c:v>44013</c:v>
                </c:pt>
                <c:pt idx="1103">
                  <c:v>44014</c:v>
                </c:pt>
                <c:pt idx="1104">
                  <c:v>44015</c:v>
                </c:pt>
                <c:pt idx="1105">
                  <c:v>44018</c:v>
                </c:pt>
                <c:pt idx="1106">
                  <c:v>44019</c:v>
                </c:pt>
                <c:pt idx="1107">
                  <c:v>44020</c:v>
                </c:pt>
                <c:pt idx="1108">
                  <c:v>44021</c:v>
                </c:pt>
                <c:pt idx="1109">
                  <c:v>44022</c:v>
                </c:pt>
                <c:pt idx="1110">
                  <c:v>44025</c:v>
                </c:pt>
                <c:pt idx="1111">
                  <c:v>44026</c:v>
                </c:pt>
                <c:pt idx="1112">
                  <c:v>44027</c:v>
                </c:pt>
                <c:pt idx="1113">
                  <c:v>44028</c:v>
                </c:pt>
                <c:pt idx="1114">
                  <c:v>44029</c:v>
                </c:pt>
                <c:pt idx="1115">
                  <c:v>44032</c:v>
                </c:pt>
                <c:pt idx="1116">
                  <c:v>44033</c:v>
                </c:pt>
                <c:pt idx="1117">
                  <c:v>44034</c:v>
                </c:pt>
                <c:pt idx="1118">
                  <c:v>44035</c:v>
                </c:pt>
                <c:pt idx="1119">
                  <c:v>44036</c:v>
                </c:pt>
                <c:pt idx="1120">
                  <c:v>44039</c:v>
                </c:pt>
                <c:pt idx="1121">
                  <c:v>44040</c:v>
                </c:pt>
                <c:pt idx="1122">
                  <c:v>44041</c:v>
                </c:pt>
                <c:pt idx="1123">
                  <c:v>44042</c:v>
                </c:pt>
                <c:pt idx="1124">
                  <c:v>44043</c:v>
                </c:pt>
                <c:pt idx="1125">
                  <c:v>44046</c:v>
                </c:pt>
                <c:pt idx="1126">
                  <c:v>44047</c:v>
                </c:pt>
                <c:pt idx="1127">
                  <c:v>44048</c:v>
                </c:pt>
                <c:pt idx="1128">
                  <c:v>44049</c:v>
                </c:pt>
                <c:pt idx="1129">
                  <c:v>44050</c:v>
                </c:pt>
                <c:pt idx="1130">
                  <c:v>44053</c:v>
                </c:pt>
                <c:pt idx="1131">
                  <c:v>44054</c:v>
                </c:pt>
                <c:pt idx="1132">
                  <c:v>44055</c:v>
                </c:pt>
                <c:pt idx="1133">
                  <c:v>44056</c:v>
                </c:pt>
                <c:pt idx="1134">
                  <c:v>44057</c:v>
                </c:pt>
                <c:pt idx="1135">
                  <c:v>44060</c:v>
                </c:pt>
                <c:pt idx="1136">
                  <c:v>44061</c:v>
                </c:pt>
                <c:pt idx="1137">
                  <c:v>44062</c:v>
                </c:pt>
                <c:pt idx="1138">
                  <c:v>44063</c:v>
                </c:pt>
                <c:pt idx="1139">
                  <c:v>44064</c:v>
                </c:pt>
                <c:pt idx="1140">
                  <c:v>44067</c:v>
                </c:pt>
                <c:pt idx="1141">
                  <c:v>44068</c:v>
                </c:pt>
                <c:pt idx="1142">
                  <c:v>44069</c:v>
                </c:pt>
                <c:pt idx="1143">
                  <c:v>44070</c:v>
                </c:pt>
                <c:pt idx="1144">
                  <c:v>44071</c:v>
                </c:pt>
                <c:pt idx="1145">
                  <c:v>44075</c:v>
                </c:pt>
                <c:pt idx="1146">
                  <c:v>44076</c:v>
                </c:pt>
                <c:pt idx="1147">
                  <c:v>44077</c:v>
                </c:pt>
                <c:pt idx="1148">
                  <c:v>44078</c:v>
                </c:pt>
                <c:pt idx="1149">
                  <c:v>44081</c:v>
                </c:pt>
                <c:pt idx="1150">
                  <c:v>44082</c:v>
                </c:pt>
                <c:pt idx="1151">
                  <c:v>44083</c:v>
                </c:pt>
                <c:pt idx="1152">
                  <c:v>44084</c:v>
                </c:pt>
                <c:pt idx="1153">
                  <c:v>44085</c:v>
                </c:pt>
                <c:pt idx="1154">
                  <c:v>44088</c:v>
                </c:pt>
                <c:pt idx="1155">
                  <c:v>44089</c:v>
                </c:pt>
                <c:pt idx="1156">
                  <c:v>44090</c:v>
                </c:pt>
                <c:pt idx="1157">
                  <c:v>44091</c:v>
                </c:pt>
                <c:pt idx="1158">
                  <c:v>44092</c:v>
                </c:pt>
                <c:pt idx="1159">
                  <c:v>44095</c:v>
                </c:pt>
                <c:pt idx="1160">
                  <c:v>44096</c:v>
                </c:pt>
                <c:pt idx="1161">
                  <c:v>44097</c:v>
                </c:pt>
                <c:pt idx="1162">
                  <c:v>44098</c:v>
                </c:pt>
                <c:pt idx="1163">
                  <c:v>44099</c:v>
                </c:pt>
                <c:pt idx="1164">
                  <c:v>44102</c:v>
                </c:pt>
                <c:pt idx="1165">
                  <c:v>44103</c:v>
                </c:pt>
                <c:pt idx="1166">
                  <c:v>44104</c:v>
                </c:pt>
                <c:pt idx="1167">
                  <c:v>44105</c:v>
                </c:pt>
                <c:pt idx="1168">
                  <c:v>44106</c:v>
                </c:pt>
                <c:pt idx="1169">
                  <c:v>44109</c:v>
                </c:pt>
                <c:pt idx="1170">
                  <c:v>44110</c:v>
                </c:pt>
                <c:pt idx="1171">
                  <c:v>44111</c:v>
                </c:pt>
                <c:pt idx="1172">
                  <c:v>44112</c:v>
                </c:pt>
                <c:pt idx="1173">
                  <c:v>44113</c:v>
                </c:pt>
                <c:pt idx="1174">
                  <c:v>44116</c:v>
                </c:pt>
                <c:pt idx="1175">
                  <c:v>44117</c:v>
                </c:pt>
                <c:pt idx="1176">
                  <c:v>44118</c:v>
                </c:pt>
                <c:pt idx="1177">
                  <c:v>44119</c:v>
                </c:pt>
                <c:pt idx="1178">
                  <c:v>44120</c:v>
                </c:pt>
                <c:pt idx="1179">
                  <c:v>44123</c:v>
                </c:pt>
                <c:pt idx="1180">
                  <c:v>44124</c:v>
                </c:pt>
                <c:pt idx="1181">
                  <c:v>44125</c:v>
                </c:pt>
                <c:pt idx="1182">
                  <c:v>44126</c:v>
                </c:pt>
                <c:pt idx="1183">
                  <c:v>44127</c:v>
                </c:pt>
                <c:pt idx="1184">
                  <c:v>44130</c:v>
                </c:pt>
                <c:pt idx="1185">
                  <c:v>44131</c:v>
                </c:pt>
                <c:pt idx="1186">
                  <c:v>44132</c:v>
                </c:pt>
                <c:pt idx="1187">
                  <c:v>44133</c:v>
                </c:pt>
                <c:pt idx="1188">
                  <c:v>44134</c:v>
                </c:pt>
                <c:pt idx="1189">
                  <c:v>44137</c:v>
                </c:pt>
                <c:pt idx="1190">
                  <c:v>44138</c:v>
                </c:pt>
                <c:pt idx="1191">
                  <c:v>44139</c:v>
                </c:pt>
                <c:pt idx="1192">
                  <c:v>44140</c:v>
                </c:pt>
                <c:pt idx="1193">
                  <c:v>44141</c:v>
                </c:pt>
                <c:pt idx="1194">
                  <c:v>44144</c:v>
                </c:pt>
                <c:pt idx="1195">
                  <c:v>44145</c:v>
                </c:pt>
                <c:pt idx="1196">
                  <c:v>44146</c:v>
                </c:pt>
                <c:pt idx="1197">
                  <c:v>44147</c:v>
                </c:pt>
                <c:pt idx="1198">
                  <c:v>44148</c:v>
                </c:pt>
                <c:pt idx="1199">
                  <c:v>44151</c:v>
                </c:pt>
                <c:pt idx="1200">
                  <c:v>44152</c:v>
                </c:pt>
                <c:pt idx="1201">
                  <c:v>44153</c:v>
                </c:pt>
                <c:pt idx="1202">
                  <c:v>44154</c:v>
                </c:pt>
                <c:pt idx="1203">
                  <c:v>44155</c:v>
                </c:pt>
                <c:pt idx="1204">
                  <c:v>44158</c:v>
                </c:pt>
                <c:pt idx="1205">
                  <c:v>44159</c:v>
                </c:pt>
                <c:pt idx="1206">
                  <c:v>44160</c:v>
                </c:pt>
                <c:pt idx="1207">
                  <c:v>44161</c:v>
                </c:pt>
                <c:pt idx="1208">
                  <c:v>44162</c:v>
                </c:pt>
                <c:pt idx="1209">
                  <c:v>44165</c:v>
                </c:pt>
                <c:pt idx="1210">
                  <c:v>44166</c:v>
                </c:pt>
                <c:pt idx="1211">
                  <c:v>44167</c:v>
                </c:pt>
                <c:pt idx="1212">
                  <c:v>44168</c:v>
                </c:pt>
                <c:pt idx="1213">
                  <c:v>44169</c:v>
                </c:pt>
                <c:pt idx="1214">
                  <c:v>44172</c:v>
                </c:pt>
                <c:pt idx="1215">
                  <c:v>44173</c:v>
                </c:pt>
                <c:pt idx="1216">
                  <c:v>44174</c:v>
                </c:pt>
                <c:pt idx="1217">
                  <c:v>44175</c:v>
                </c:pt>
                <c:pt idx="1218">
                  <c:v>44176</c:v>
                </c:pt>
                <c:pt idx="1219">
                  <c:v>44179</c:v>
                </c:pt>
                <c:pt idx="1220">
                  <c:v>44180</c:v>
                </c:pt>
                <c:pt idx="1221">
                  <c:v>44181</c:v>
                </c:pt>
                <c:pt idx="1222">
                  <c:v>44182</c:v>
                </c:pt>
                <c:pt idx="1223">
                  <c:v>44183</c:v>
                </c:pt>
                <c:pt idx="1224">
                  <c:v>44186</c:v>
                </c:pt>
                <c:pt idx="1225">
                  <c:v>44187</c:v>
                </c:pt>
                <c:pt idx="1226">
                  <c:v>44188</c:v>
                </c:pt>
                <c:pt idx="1227">
                  <c:v>44189</c:v>
                </c:pt>
                <c:pt idx="1228">
                  <c:v>44194</c:v>
                </c:pt>
                <c:pt idx="1229">
                  <c:v>44195</c:v>
                </c:pt>
                <c:pt idx="1230">
                  <c:v>44196</c:v>
                </c:pt>
                <c:pt idx="1231">
                  <c:v>44200</c:v>
                </c:pt>
                <c:pt idx="1232">
                  <c:v>44201</c:v>
                </c:pt>
                <c:pt idx="1233">
                  <c:v>44202</c:v>
                </c:pt>
                <c:pt idx="1234">
                  <c:v>44203</c:v>
                </c:pt>
                <c:pt idx="1235">
                  <c:v>44204</c:v>
                </c:pt>
                <c:pt idx="1236">
                  <c:v>44207</c:v>
                </c:pt>
                <c:pt idx="1237">
                  <c:v>44208</c:v>
                </c:pt>
                <c:pt idx="1238">
                  <c:v>44209</c:v>
                </c:pt>
                <c:pt idx="1239">
                  <c:v>44210</c:v>
                </c:pt>
                <c:pt idx="1240">
                  <c:v>44211</c:v>
                </c:pt>
                <c:pt idx="1241">
                  <c:v>44214</c:v>
                </c:pt>
                <c:pt idx="1242">
                  <c:v>44215</c:v>
                </c:pt>
                <c:pt idx="1243">
                  <c:v>44216</c:v>
                </c:pt>
                <c:pt idx="1244">
                  <c:v>44217</c:v>
                </c:pt>
                <c:pt idx="1245">
                  <c:v>44218</c:v>
                </c:pt>
                <c:pt idx="1246">
                  <c:v>44221</c:v>
                </c:pt>
                <c:pt idx="1247">
                  <c:v>44222</c:v>
                </c:pt>
                <c:pt idx="1248">
                  <c:v>44223</c:v>
                </c:pt>
                <c:pt idx="1249">
                  <c:v>44224</c:v>
                </c:pt>
                <c:pt idx="1250">
                  <c:v>44225</c:v>
                </c:pt>
                <c:pt idx="1251">
                  <c:v>44228</c:v>
                </c:pt>
                <c:pt idx="1252">
                  <c:v>44229</c:v>
                </c:pt>
                <c:pt idx="1253">
                  <c:v>44230</c:v>
                </c:pt>
                <c:pt idx="1254">
                  <c:v>44231</c:v>
                </c:pt>
                <c:pt idx="1255">
                  <c:v>44232</c:v>
                </c:pt>
                <c:pt idx="1256">
                  <c:v>44235</c:v>
                </c:pt>
                <c:pt idx="1257">
                  <c:v>44236</c:v>
                </c:pt>
                <c:pt idx="1258">
                  <c:v>44237</c:v>
                </c:pt>
                <c:pt idx="1259">
                  <c:v>44238</c:v>
                </c:pt>
                <c:pt idx="1260">
                  <c:v>44239</c:v>
                </c:pt>
                <c:pt idx="1261">
                  <c:v>44242</c:v>
                </c:pt>
                <c:pt idx="1262">
                  <c:v>44243</c:v>
                </c:pt>
                <c:pt idx="1263">
                  <c:v>44244</c:v>
                </c:pt>
                <c:pt idx="1264">
                  <c:v>44245</c:v>
                </c:pt>
                <c:pt idx="1265">
                  <c:v>44246</c:v>
                </c:pt>
                <c:pt idx="1266">
                  <c:v>44249</c:v>
                </c:pt>
                <c:pt idx="1267">
                  <c:v>44250</c:v>
                </c:pt>
                <c:pt idx="1268">
                  <c:v>44251</c:v>
                </c:pt>
                <c:pt idx="1269">
                  <c:v>44252</c:v>
                </c:pt>
                <c:pt idx="1270">
                  <c:v>44253</c:v>
                </c:pt>
                <c:pt idx="1271">
                  <c:v>44256</c:v>
                </c:pt>
                <c:pt idx="1272">
                  <c:v>44257</c:v>
                </c:pt>
                <c:pt idx="1273">
                  <c:v>44258</c:v>
                </c:pt>
                <c:pt idx="1274">
                  <c:v>44259</c:v>
                </c:pt>
                <c:pt idx="1275">
                  <c:v>44260</c:v>
                </c:pt>
                <c:pt idx="1276">
                  <c:v>44263</c:v>
                </c:pt>
                <c:pt idx="1277">
                  <c:v>44264</c:v>
                </c:pt>
                <c:pt idx="1278">
                  <c:v>44265</c:v>
                </c:pt>
                <c:pt idx="1279">
                  <c:v>44266</c:v>
                </c:pt>
                <c:pt idx="1280">
                  <c:v>44267</c:v>
                </c:pt>
                <c:pt idx="1281">
                  <c:v>44270</c:v>
                </c:pt>
                <c:pt idx="1282">
                  <c:v>44271</c:v>
                </c:pt>
                <c:pt idx="1283">
                  <c:v>44272</c:v>
                </c:pt>
                <c:pt idx="1284">
                  <c:v>44273</c:v>
                </c:pt>
                <c:pt idx="1285">
                  <c:v>44274</c:v>
                </c:pt>
                <c:pt idx="1286">
                  <c:v>44277</c:v>
                </c:pt>
                <c:pt idx="1287">
                  <c:v>44278</c:v>
                </c:pt>
                <c:pt idx="1288">
                  <c:v>44279</c:v>
                </c:pt>
                <c:pt idx="1289">
                  <c:v>44280</c:v>
                </c:pt>
                <c:pt idx="1290">
                  <c:v>44281</c:v>
                </c:pt>
                <c:pt idx="1291">
                  <c:v>44284</c:v>
                </c:pt>
                <c:pt idx="1292">
                  <c:v>44285</c:v>
                </c:pt>
                <c:pt idx="1293">
                  <c:v>44286</c:v>
                </c:pt>
                <c:pt idx="1294">
                  <c:v>44287</c:v>
                </c:pt>
                <c:pt idx="1295">
                  <c:v>44292</c:v>
                </c:pt>
                <c:pt idx="1296">
                  <c:v>44293</c:v>
                </c:pt>
                <c:pt idx="1297">
                  <c:v>44294</c:v>
                </c:pt>
                <c:pt idx="1298">
                  <c:v>44295</c:v>
                </c:pt>
                <c:pt idx="1299">
                  <c:v>44298</c:v>
                </c:pt>
                <c:pt idx="1300">
                  <c:v>44299</c:v>
                </c:pt>
                <c:pt idx="1301">
                  <c:v>44300</c:v>
                </c:pt>
                <c:pt idx="1302">
                  <c:v>44301</c:v>
                </c:pt>
                <c:pt idx="1303">
                  <c:v>44302</c:v>
                </c:pt>
                <c:pt idx="1304">
                  <c:v>44305</c:v>
                </c:pt>
                <c:pt idx="1305">
                  <c:v>44306</c:v>
                </c:pt>
                <c:pt idx="1306">
                  <c:v>44307</c:v>
                </c:pt>
                <c:pt idx="1307">
                  <c:v>44308</c:v>
                </c:pt>
                <c:pt idx="1308">
                  <c:v>44309</c:v>
                </c:pt>
                <c:pt idx="1309">
                  <c:v>44312</c:v>
                </c:pt>
                <c:pt idx="1310">
                  <c:v>44313</c:v>
                </c:pt>
                <c:pt idx="1311">
                  <c:v>44314</c:v>
                </c:pt>
                <c:pt idx="1312">
                  <c:v>44315</c:v>
                </c:pt>
                <c:pt idx="1313">
                  <c:v>44316</c:v>
                </c:pt>
                <c:pt idx="1314">
                  <c:v>44320</c:v>
                </c:pt>
                <c:pt idx="1315">
                  <c:v>44321</c:v>
                </c:pt>
                <c:pt idx="1316">
                  <c:v>44322</c:v>
                </c:pt>
                <c:pt idx="1317">
                  <c:v>44323</c:v>
                </c:pt>
                <c:pt idx="1318">
                  <c:v>44326</c:v>
                </c:pt>
                <c:pt idx="1319">
                  <c:v>44327</c:v>
                </c:pt>
                <c:pt idx="1320">
                  <c:v>44328</c:v>
                </c:pt>
                <c:pt idx="1321">
                  <c:v>44329</c:v>
                </c:pt>
                <c:pt idx="1322">
                  <c:v>44330</c:v>
                </c:pt>
                <c:pt idx="1323">
                  <c:v>44333</c:v>
                </c:pt>
                <c:pt idx="1324">
                  <c:v>44334</c:v>
                </c:pt>
                <c:pt idx="1325">
                  <c:v>44335</c:v>
                </c:pt>
                <c:pt idx="1326">
                  <c:v>44336</c:v>
                </c:pt>
                <c:pt idx="1327">
                  <c:v>44337</c:v>
                </c:pt>
                <c:pt idx="1328">
                  <c:v>44340</c:v>
                </c:pt>
                <c:pt idx="1329">
                  <c:v>44341</c:v>
                </c:pt>
                <c:pt idx="1330">
                  <c:v>44342</c:v>
                </c:pt>
                <c:pt idx="1331">
                  <c:v>44343</c:v>
                </c:pt>
                <c:pt idx="1332">
                  <c:v>44344</c:v>
                </c:pt>
                <c:pt idx="1333">
                  <c:v>44348</c:v>
                </c:pt>
                <c:pt idx="1334">
                  <c:v>44349</c:v>
                </c:pt>
                <c:pt idx="1335">
                  <c:v>44350</c:v>
                </c:pt>
                <c:pt idx="1336">
                  <c:v>44351</c:v>
                </c:pt>
                <c:pt idx="1337">
                  <c:v>44354</c:v>
                </c:pt>
                <c:pt idx="1338">
                  <c:v>44355</c:v>
                </c:pt>
                <c:pt idx="1339">
                  <c:v>44356</c:v>
                </c:pt>
                <c:pt idx="1340">
                  <c:v>44357</c:v>
                </c:pt>
                <c:pt idx="1341">
                  <c:v>44358</c:v>
                </c:pt>
                <c:pt idx="1342">
                  <c:v>44361</c:v>
                </c:pt>
                <c:pt idx="1343">
                  <c:v>44362</c:v>
                </c:pt>
                <c:pt idx="1344">
                  <c:v>44363</c:v>
                </c:pt>
                <c:pt idx="1345">
                  <c:v>44364</c:v>
                </c:pt>
                <c:pt idx="1346">
                  <c:v>44365</c:v>
                </c:pt>
                <c:pt idx="1347">
                  <c:v>44368</c:v>
                </c:pt>
                <c:pt idx="1348">
                  <c:v>44369</c:v>
                </c:pt>
                <c:pt idx="1349">
                  <c:v>44370</c:v>
                </c:pt>
                <c:pt idx="1350">
                  <c:v>44371</c:v>
                </c:pt>
                <c:pt idx="1351">
                  <c:v>44372</c:v>
                </c:pt>
                <c:pt idx="1352">
                  <c:v>44375</c:v>
                </c:pt>
                <c:pt idx="1353">
                  <c:v>44376</c:v>
                </c:pt>
                <c:pt idx="1354">
                  <c:v>44377</c:v>
                </c:pt>
                <c:pt idx="1355">
                  <c:v>44378</c:v>
                </c:pt>
                <c:pt idx="1356">
                  <c:v>44379</c:v>
                </c:pt>
                <c:pt idx="1357">
                  <c:v>44382</c:v>
                </c:pt>
                <c:pt idx="1358">
                  <c:v>44383</c:v>
                </c:pt>
                <c:pt idx="1359">
                  <c:v>44384</c:v>
                </c:pt>
                <c:pt idx="1360">
                  <c:v>44385</c:v>
                </c:pt>
                <c:pt idx="1361">
                  <c:v>44386</c:v>
                </c:pt>
                <c:pt idx="1362">
                  <c:v>44389</c:v>
                </c:pt>
                <c:pt idx="1363">
                  <c:v>44390</c:v>
                </c:pt>
                <c:pt idx="1364">
                  <c:v>44391</c:v>
                </c:pt>
                <c:pt idx="1365">
                  <c:v>44392</c:v>
                </c:pt>
                <c:pt idx="1366">
                  <c:v>44393</c:v>
                </c:pt>
                <c:pt idx="1367">
                  <c:v>44396</c:v>
                </c:pt>
                <c:pt idx="1368">
                  <c:v>44397</c:v>
                </c:pt>
                <c:pt idx="1369">
                  <c:v>44398</c:v>
                </c:pt>
                <c:pt idx="1370">
                  <c:v>44399</c:v>
                </c:pt>
                <c:pt idx="1371">
                  <c:v>44400</c:v>
                </c:pt>
                <c:pt idx="1372">
                  <c:v>44403</c:v>
                </c:pt>
                <c:pt idx="1373">
                  <c:v>44404</c:v>
                </c:pt>
                <c:pt idx="1374">
                  <c:v>44405</c:v>
                </c:pt>
                <c:pt idx="1375">
                  <c:v>44406</c:v>
                </c:pt>
                <c:pt idx="1376">
                  <c:v>44407</c:v>
                </c:pt>
                <c:pt idx="1377">
                  <c:v>44410</c:v>
                </c:pt>
                <c:pt idx="1378">
                  <c:v>44411</c:v>
                </c:pt>
                <c:pt idx="1379">
                  <c:v>44412</c:v>
                </c:pt>
                <c:pt idx="1380">
                  <c:v>44413</c:v>
                </c:pt>
                <c:pt idx="1381">
                  <c:v>44414</c:v>
                </c:pt>
                <c:pt idx="1382">
                  <c:v>44417</c:v>
                </c:pt>
                <c:pt idx="1383">
                  <c:v>44418</c:v>
                </c:pt>
                <c:pt idx="1384">
                  <c:v>44419</c:v>
                </c:pt>
                <c:pt idx="1385">
                  <c:v>44420</c:v>
                </c:pt>
                <c:pt idx="1386">
                  <c:v>44421</c:v>
                </c:pt>
                <c:pt idx="1387">
                  <c:v>44424</c:v>
                </c:pt>
                <c:pt idx="1388">
                  <c:v>44425</c:v>
                </c:pt>
                <c:pt idx="1389">
                  <c:v>44426</c:v>
                </c:pt>
                <c:pt idx="1390">
                  <c:v>44427</c:v>
                </c:pt>
                <c:pt idx="1391">
                  <c:v>44428</c:v>
                </c:pt>
                <c:pt idx="1392">
                  <c:v>44431</c:v>
                </c:pt>
                <c:pt idx="1393">
                  <c:v>44432</c:v>
                </c:pt>
                <c:pt idx="1394">
                  <c:v>44433</c:v>
                </c:pt>
                <c:pt idx="1395">
                  <c:v>44434</c:v>
                </c:pt>
                <c:pt idx="1396">
                  <c:v>44435</c:v>
                </c:pt>
                <c:pt idx="1397">
                  <c:v>44439</c:v>
                </c:pt>
                <c:pt idx="1398">
                  <c:v>44440</c:v>
                </c:pt>
                <c:pt idx="1399">
                  <c:v>44441</c:v>
                </c:pt>
                <c:pt idx="1400">
                  <c:v>44442</c:v>
                </c:pt>
                <c:pt idx="1401">
                  <c:v>44445</c:v>
                </c:pt>
                <c:pt idx="1402">
                  <c:v>44446</c:v>
                </c:pt>
                <c:pt idx="1403">
                  <c:v>44447</c:v>
                </c:pt>
                <c:pt idx="1404">
                  <c:v>44448</c:v>
                </c:pt>
                <c:pt idx="1405">
                  <c:v>44449</c:v>
                </c:pt>
                <c:pt idx="1406">
                  <c:v>44452</c:v>
                </c:pt>
                <c:pt idx="1407">
                  <c:v>44453</c:v>
                </c:pt>
                <c:pt idx="1408">
                  <c:v>44454</c:v>
                </c:pt>
                <c:pt idx="1409">
                  <c:v>44455</c:v>
                </c:pt>
                <c:pt idx="1410">
                  <c:v>44456</c:v>
                </c:pt>
                <c:pt idx="1411">
                  <c:v>44459</c:v>
                </c:pt>
                <c:pt idx="1412">
                  <c:v>44460</c:v>
                </c:pt>
                <c:pt idx="1413">
                  <c:v>44461</c:v>
                </c:pt>
                <c:pt idx="1414">
                  <c:v>44462</c:v>
                </c:pt>
                <c:pt idx="1415">
                  <c:v>44463</c:v>
                </c:pt>
                <c:pt idx="1416">
                  <c:v>44466</c:v>
                </c:pt>
                <c:pt idx="1417">
                  <c:v>44467</c:v>
                </c:pt>
                <c:pt idx="1418">
                  <c:v>44468</c:v>
                </c:pt>
                <c:pt idx="1419">
                  <c:v>44469</c:v>
                </c:pt>
                <c:pt idx="1420">
                  <c:v>44470</c:v>
                </c:pt>
                <c:pt idx="1421">
                  <c:v>44473</c:v>
                </c:pt>
                <c:pt idx="1422">
                  <c:v>44474</c:v>
                </c:pt>
                <c:pt idx="1423">
                  <c:v>44475</c:v>
                </c:pt>
                <c:pt idx="1424">
                  <c:v>44476</c:v>
                </c:pt>
                <c:pt idx="1425">
                  <c:v>44477</c:v>
                </c:pt>
                <c:pt idx="1426">
                  <c:v>44480</c:v>
                </c:pt>
                <c:pt idx="1427">
                  <c:v>44481</c:v>
                </c:pt>
                <c:pt idx="1428">
                  <c:v>44482</c:v>
                </c:pt>
                <c:pt idx="1429">
                  <c:v>44483</c:v>
                </c:pt>
                <c:pt idx="1430">
                  <c:v>44484</c:v>
                </c:pt>
                <c:pt idx="1431">
                  <c:v>44487</c:v>
                </c:pt>
                <c:pt idx="1432">
                  <c:v>44488</c:v>
                </c:pt>
                <c:pt idx="1433">
                  <c:v>44489</c:v>
                </c:pt>
                <c:pt idx="1434">
                  <c:v>44490</c:v>
                </c:pt>
                <c:pt idx="1435">
                  <c:v>44491</c:v>
                </c:pt>
                <c:pt idx="1436">
                  <c:v>44494</c:v>
                </c:pt>
                <c:pt idx="1437">
                  <c:v>44495</c:v>
                </c:pt>
                <c:pt idx="1438">
                  <c:v>44496</c:v>
                </c:pt>
                <c:pt idx="1439">
                  <c:v>44497</c:v>
                </c:pt>
                <c:pt idx="1440">
                  <c:v>44498</c:v>
                </c:pt>
                <c:pt idx="1441">
                  <c:v>44501</c:v>
                </c:pt>
                <c:pt idx="1442">
                  <c:v>44502</c:v>
                </c:pt>
                <c:pt idx="1443">
                  <c:v>44503</c:v>
                </c:pt>
                <c:pt idx="1444">
                  <c:v>44504</c:v>
                </c:pt>
                <c:pt idx="1445">
                  <c:v>44505</c:v>
                </c:pt>
                <c:pt idx="1446">
                  <c:v>44508</c:v>
                </c:pt>
                <c:pt idx="1447">
                  <c:v>44509</c:v>
                </c:pt>
                <c:pt idx="1448">
                  <c:v>44510</c:v>
                </c:pt>
                <c:pt idx="1449">
                  <c:v>44511</c:v>
                </c:pt>
                <c:pt idx="1450">
                  <c:v>44512</c:v>
                </c:pt>
                <c:pt idx="1451">
                  <c:v>44515</c:v>
                </c:pt>
                <c:pt idx="1452">
                  <c:v>44516</c:v>
                </c:pt>
                <c:pt idx="1453">
                  <c:v>44517</c:v>
                </c:pt>
                <c:pt idx="1454">
                  <c:v>44518</c:v>
                </c:pt>
                <c:pt idx="1455">
                  <c:v>44519</c:v>
                </c:pt>
                <c:pt idx="1456">
                  <c:v>44522</c:v>
                </c:pt>
                <c:pt idx="1457">
                  <c:v>44523</c:v>
                </c:pt>
                <c:pt idx="1458">
                  <c:v>44524</c:v>
                </c:pt>
                <c:pt idx="1459">
                  <c:v>44525</c:v>
                </c:pt>
                <c:pt idx="1460">
                  <c:v>44526</c:v>
                </c:pt>
                <c:pt idx="1461">
                  <c:v>44529</c:v>
                </c:pt>
                <c:pt idx="1462">
                  <c:v>44530</c:v>
                </c:pt>
                <c:pt idx="1463">
                  <c:v>44531</c:v>
                </c:pt>
                <c:pt idx="1464">
                  <c:v>44532</c:v>
                </c:pt>
                <c:pt idx="1465">
                  <c:v>44533</c:v>
                </c:pt>
                <c:pt idx="1466">
                  <c:v>44536</c:v>
                </c:pt>
                <c:pt idx="1467">
                  <c:v>44537</c:v>
                </c:pt>
                <c:pt idx="1468">
                  <c:v>44538</c:v>
                </c:pt>
                <c:pt idx="1469">
                  <c:v>44539</c:v>
                </c:pt>
                <c:pt idx="1470">
                  <c:v>44540</c:v>
                </c:pt>
                <c:pt idx="1471">
                  <c:v>44543</c:v>
                </c:pt>
                <c:pt idx="1472">
                  <c:v>44544</c:v>
                </c:pt>
                <c:pt idx="1473">
                  <c:v>44545</c:v>
                </c:pt>
                <c:pt idx="1474">
                  <c:v>44546</c:v>
                </c:pt>
                <c:pt idx="1475">
                  <c:v>44547</c:v>
                </c:pt>
                <c:pt idx="1476">
                  <c:v>44550</c:v>
                </c:pt>
                <c:pt idx="1477">
                  <c:v>44551</c:v>
                </c:pt>
                <c:pt idx="1478">
                  <c:v>44552</c:v>
                </c:pt>
                <c:pt idx="1479">
                  <c:v>44553</c:v>
                </c:pt>
                <c:pt idx="1480">
                  <c:v>44554</c:v>
                </c:pt>
                <c:pt idx="1481">
                  <c:v>44559</c:v>
                </c:pt>
                <c:pt idx="1482">
                  <c:v>44560</c:v>
                </c:pt>
                <c:pt idx="1483">
                  <c:v>44561</c:v>
                </c:pt>
                <c:pt idx="1484">
                  <c:v>44565</c:v>
                </c:pt>
                <c:pt idx="1485">
                  <c:v>44566</c:v>
                </c:pt>
                <c:pt idx="1486">
                  <c:v>44567</c:v>
                </c:pt>
                <c:pt idx="1487">
                  <c:v>44568</c:v>
                </c:pt>
                <c:pt idx="1488">
                  <c:v>44571</c:v>
                </c:pt>
                <c:pt idx="1489">
                  <c:v>44572</c:v>
                </c:pt>
                <c:pt idx="1490">
                  <c:v>44573</c:v>
                </c:pt>
                <c:pt idx="1491">
                  <c:v>44574</c:v>
                </c:pt>
                <c:pt idx="1492">
                  <c:v>44575</c:v>
                </c:pt>
                <c:pt idx="1493">
                  <c:v>44578</c:v>
                </c:pt>
                <c:pt idx="1494">
                  <c:v>44579</c:v>
                </c:pt>
                <c:pt idx="1495">
                  <c:v>44580</c:v>
                </c:pt>
                <c:pt idx="1496">
                  <c:v>44581</c:v>
                </c:pt>
                <c:pt idx="1497">
                  <c:v>44582</c:v>
                </c:pt>
                <c:pt idx="1498">
                  <c:v>44585</c:v>
                </c:pt>
                <c:pt idx="1499">
                  <c:v>44586</c:v>
                </c:pt>
              </c:numCache>
            </c:numRef>
          </c:cat>
          <c:val>
            <c:numRef>
              <c:f>'GBP Forwards'!$E$23:$E$1522</c:f>
              <c:numCache>
                <c:formatCode>0.00000%</c:formatCode>
                <c:ptCount val="1500"/>
                <c:pt idx="0">
                  <c:v>4.5724931506718747E-3</c:v>
                </c:pt>
                <c:pt idx="1">
                  <c:v>4.5762887651346054E-3</c:v>
                </c:pt>
                <c:pt idx="2">
                  <c:v>4.576288765134608E-3</c:v>
                </c:pt>
                <c:pt idx="3">
                  <c:v>4.5762887651346054E-3</c:v>
                </c:pt>
                <c:pt idx="4">
                  <c:v>4.5762887652145414E-3</c:v>
                </c:pt>
                <c:pt idx="5">
                  <c:v>4.5762887651079618E-3</c:v>
                </c:pt>
                <c:pt idx="6">
                  <c:v>4.5760738952527183E-3</c:v>
                </c:pt>
                <c:pt idx="7">
                  <c:v>4.5759895905295158E-3</c:v>
                </c:pt>
                <c:pt idx="8">
                  <c:v>4.5759124215383248E-3</c:v>
                </c:pt>
                <c:pt idx="9">
                  <c:v>4.5758423885189289E-3</c:v>
                </c:pt>
                <c:pt idx="10">
                  <c:v>4.5757842701288362E-3</c:v>
                </c:pt>
                <c:pt idx="11">
                  <c:v>4.5756240666783229E-3</c:v>
                </c:pt>
                <c:pt idx="12">
                  <c:v>4.5755658557222797E-3</c:v>
                </c:pt>
                <c:pt idx="13">
                  <c:v>4.5755076573961214E-3</c:v>
                </c:pt>
                <c:pt idx="14">
                  <c:v>4.5754494717797842E-3</c:v>
                </c:pt>
                <c:pt idx="15">
                  <c:v>4.5753912923185433E-3</c:v>
                </c:pt>
                <c:pt idx="16">
                  <c:v>4.5752168564927517E-3</c:v>
                </c:pt>
                <c:pt idx="17">
                  <c:v>4.575158734425616E-3</c:v>
                </c:pt>
                <c:pt idx="18">
                  <c:v>4.5751006249883305E-3</c:v>
                </c:pt>
                <c:pt idx="19">
                  <c:v>4.5750425284207738E-3</c:v>
                </c:pt>
                <c:pt idx="20">
                  <c:v>4.5749845164522194E-3</c:v>
                </c:pt>
                <c:pt idx="21">
                  <c:v>4.5748102688491984E-3</c:v>
                </c:pt>
                <c:pt idx="22">
                  <c:v>4.5748103180098974E-3</c:v>
                </c:pt>
                <c:pt idx="23">
                  <c:v>4.5748684545454596E-3</c:v>
                </c:pt>
                <c:pt idx="24">
                  <c:v>4.5751591593976553E-3</c:v>
                </c:pt>
                <c:pt idx="25">
                  <c:v>4.5752173047741871E-3</c:v>
                </c:pt>
                <c:pt idx="26">
                  <c:v>4.5752754517014368E-3</c:v>
                </c:pt>
                <c:pt idx="27">
                  <c:v>4.575333600067559E-3</c:v>
                </c:pt>
                <c:pt idx="28">
                  <c:v>4.5755080540121904E-3</c:v>
                </c:pt>
                <c:pt idx="29">
                  <c:v>4.5755662083202418E-3</c:v>
                </c:pt>
                <c:pt idx="30">
                  <c:v>4.5756243640404353E-3</c:v>
                </c:pt>
                <c:pt idx="31">
                  <c:v>4.5756825212795059E-3</c:v>
                </c:pt>
                <c:pt idx="32">
                  <c:v>4.5757406799573795E-3</c:v>
                </c:pt>
                <c:pt idx="33">
                  <c:v>4.5759151650237593E-3</c:v>
                </c:pt>
                <c:pt idx="34">
                  <c:v>4.5759733296168708E-3</c:v>
                </c:pt>
                <c:pt idx="35">
                  <c:v>4.5760314957288438E-3</c:v>
                </c:pt>
                <c:pt idx="36">
                  <c:v>4.5760896633595099E-3</c:v>
                </c:pt>
                <c:pt idx="37">
                  <c:v>4.576147832429117E-3</c:v>
                </c:pt>
                <c:pt idx="38">
                  <c:v>4.5761123661858258E-3</c:v>
                </c:pt>
                <c:pt idx="39">
                  <c:v>4.5729245334413969E-3</c:v>
                </c:pt>
                <c:pt idx="40">
                  <c:v>4.5677092720186312E-3</c:v>
                </c:pt>
                <c:pt idx="41">
                  <c:v>4.5600480615526516E-3</c:v>
                </c:pt>
                <c:pt idx="42">
                  <c:v>4.5499407786220468E-3</c:v>
                </c:pt>
                <c:pt idx="43">
                  <c:v>4.5423093408203394E-3</c:v>
                </c:pt>
                <c:pt idx="44">
                  <c:v>4.5396225221327729E-3</c:v>
                </c:pt>
                <c:pt idx="45">
                  <c:v>4.5381807516698012E-3</c:v>
                </c:pt>
                <c:pt idx="46">
                  <c:v>4.5366627652931573E-3</c:v>
                </c:pt>
                <c:pt idx="47">
                  <c:v>4.5350685591660942E-3</c:v>
                </c:pt>
                <c:pt idx="48">
                  <c:v>4.5307874430045077E-3</c:v>
                </c:pt>
                <c:pt idx="49">
                  <c:v>4.5259540995789809E-3</c:v>
                </c:pt>
                <c:pt idx="50">
                  <c:v>4.5239024952526017E-3</c:v>
                </c:pt>
                <c:pt idx="51">
                  <c:v>4.5217746444770222E-3</c:v>
                </c:pt>
                <c:pt idx="52">
                  <c:v>4.5173214521021529E-3</c:v>
                </c:pt>
                <c:pt idx="53">
                  <c:v>4.5125007021429003E-3</c:v>
                </c:pt>
                <c:pt idx="54">
                  <c:v>4.5099915627666732E-3</c:v>
                </c:pt>
                <c:pt idx="55">
                  <c:v>4.5074061544791702E-3</c:v>
                </c:pt>
                <c:pt idx="56">
                  <c:v>4.5047444732837661E-3</c:v>
                </c:pt>
                <c:pt idx="57">
                  <c:v>4.4992230790619212E-3</c:v>
                </c:pt>
                <c:pt idx="58">
                  <c:v>4.4933349458809047E-3</c:v>
                </c:pt>
                <c:pt idx="59">
                  <c:v>4.4902918445099685E-3</c:v>
                </c:pt>
                <c:pt idx="60">
                  <c:v>4.4871724480089071E-3</c:v>
                </c:pt>
                <c:pt idx="61">
                  <c:v>4.4839767524607211E-3</c:v>
                </c:pt>
                <c:pt idx="62">
                  <c:v>4.4773866980385296E-3</c:v>
                </c:pt>
                <c:pt idx="63">
                  <c:v>4.4705023877167505E-3</c:v>
                </c:pt>
                <c:pt idx="64">
                  <c:v>4.4671650837635624E-3</c:v>
                </c:pt>
                <c:pt idx="65">
                  <c:v>4.463896934172611E-3</c:v>
                </c:pt>
                <c:pt idx="66">
                  <c:v>4.4606979423811467E-3</c:v>
                </c:pt>
                <c:pt idx="67">
                  <c:v>4.4531289072624542E-3</c:v>
                </c:pt>
                <c:pt idx="68">
                  <c:v>4.4457404745568297E-3</c:v>
                </c:pt>
                <c:pt idx="69">
                  <c:v>4.4429565036630137E-3</c:v>
                </c:pt>
                <c:pt idx="70">
                  <c:v>4.4402417151089661E-3</c:v>
                </c:pt>
                <c:pt idx="71">
                  <c:v>4.4350974012008649E-3</c:v>
                </c:pt>
                <c:pt idx="72">
                  <c:v>4.4300744539160931E-3</c:v>
                </c:pt>
                <c:pt idx="73">
                  <c:v>4.4277056290997034E-3</c:v>
                </c:pt>
                <c:pt idx="74">
                  <c:v>4.4254060074866586E-3</c:v>
                </c:pt>
                <c:pt idx="75">
                  <c:v>4.4231755925139438E-3</c:v>
                </c:pt>
                <c:pt idx="76">
                  <c:v>4.4189997104471402E-3</c:v>
                </c:pt>
                <c:pt idx="77">
                  <c:v>4.4149460672126377E-3</c:v>
                </c:pt>
                <c:pt idx="78">
                  <c:v>4.4130617367610526E-3</c:v>
                </c:pt>
                <c:pt idx="79">
                  <c:v>4.4112466334134282E-3</c:v>
                </c:pt>
                <c:pt idx="80">
                  <c:v>4.4095007608469117E-3</c:v>
                </c:pt>
                <c:pt idx="81">
                  <c:v>4.4062937319910706E-3</c:v>
                </c:pt>
                <c:pt idx="82">
                  <c:v>4.4032096447388525E-3</c:v>
                </c:pt>
                <c:pt idx="83">
                  <c:v>4.4018099764375918E-3</c:v>
                </c:pt>
                <c:pt idx="84">
                  <c:v>4.4000278431966123E-3</c:v>
                </c:pt>
                <c:pt idx="85">
                  <c:v>4.3978299411762279E-3</c:v>
                </c:pt>
                <c:pt idx="86">
                  <c:v>4.3935520750615215E-3</c:v>
                </c:pt>
                <c:pt idx="87">
                  <c:v>4.3892312943416712E-3</c:v>
                </c:pt>
                <c:pt idx="88">
                  <c:v>4.3871298779407809E-3</c:v>
                </c:pt>
                <c:pt idx="89">
                  <c:v>4.3850477615414874E-3</c:v>
                </c:pt>
                <c:pt idx="90">
                  <c:v>4.382984946182872E-3</c:v>
                </c:pt>
                <c:pt idx="91">
                  <c:v>4.3789769213109665E-3</c:v>
                </c:pt>
                <c:pt idx="92">
                  <c:v>4.374926714900711E-3</c:v>
                </c:pt>
                <c:pt idx="93">
                  <c:v>4.3729604194541584E-3</c:v>
                </c:pt>
                <c:pt idx="94">
                  <c:v>4.3710134308838789E-3</c:v>
                </c:pt>
                <c:pt idx="95">
                  <c:v>4.3690857500689063E-3</c:v>
                </c:pt>
                <c:pt idx="96">
                  <c:v>4.3653476860505847E-3</c:v>
                </c:pt>
                <c:pt idx="97">
                  <c:v>4.3615681252261842E-3</c:v>
                </c:pt>
                <c:pt idx="98">
                  <c:v>4.3597369983761226E-3</c:v>
                </c:pt>
                <c:pt idx="99">
                  <c:v>4.3579251851167001E-3</c:v>
                </c:pt>
                <c:pt idx="100">
                  <c:v>4.3561326864871731E-3</c:v>
                </c:pt>
                <c:pt idx="101">
                  <c:v>4.3526647021074755E-3</c:v>
                </c:pt>
                <c:pt idx="102">
                  <c:v>4.3491558576924817E-3</c:v>
                </c:pt>
                <c:pt idx="103">
                  <c:v>4.3474599466808584E-3</c:v>
                </c:pt>
                <c:pt idx="104">
                  <c:v>4.3457833560545268E-3</c:v>
                </c:pt>
                <c:pt idx="105">
                  <c:v>4.3441260867727195E-3</c:v>
                </c:pt>
                <c:pt idx="106">
                  <c:v>4.3209367917817912E-3</c:v>
                </c:pt>
                <c:pt idx="107">
                  <c:v>4.3118322304636237E-3</c:v>
                </c:pt>
                <c:pt idx="108">
                  <c:v>4.3119016419002221E-3</c:v>
                </c:pt>
                <c:pt idx="109">
                  <c:v>4.3119837868310796E-3</c:v>
                </c:pt>
                <c:pt idx="110">
                  <c:v>4.3120786657357257E-3</c:v>
                </c:pt>
                <c:pt idx="111">
                  <c:v>4.3123625293351054E-3</c:v>
                </c:pt>
                <c:pt idx="112">
                  <c:v>4.3125855341230746E-3</c:v>
                </c:pt>
                <c:pt idx="113">
                  <c:v>4.3127440924094883E-3</c:v>
                </c:pt>
                <c:pt idx="114">
                  <c:v>4.3129153884269456E-3</c:v>
                </c:pt>
                <c:pt idx="115">
                  <c:v>4.3130994227347386E-3</c:v>
                </c:pt>
                <c:pt idx="116">
                  <c:v>4.3135616400125244E-3</c:v>
                </c:pt>
                <c:pt idx="117">
                  <c:v>4.3139629553400737E-3</c:v>
                </c:pt>
                <c:pt idx="118">
                  <c:v>4.3142106903726486E-3</c:v>
                </c:pt>
                <c:pt idx="119">
                  <c:v>4.3144711673726178E-3</c:v>
                </c:pt>
                <c:pt idx="120">
                  <c:v>4.3147443868996205E-3</c:v>
                </c:pt>
                <c:pt idx="121">
                  <c:v>4.3153850327826019E-3</c:v>
                </c:pt>
                <c:pt idx="122">
                  <c:v>4.3159647034674165E-3</c:v>
                </c:pt>
                <c:pt idx="123">
                  <c:v>4.3163016452219139E-3</c:v>
                </c:pt>
                <c:pt idx="124">
                  <c:v>4.3166513331005674E-3</c:v>
                </c:pt>
                <c:pt idx="125">
                  <c:v>4.3170137680626098E-3</c:v>
                </c:pt>
                <c:pt idx="126">
                  <c:v>4.317832917291058E-3</c:v>
                </c:pt>
                <c:pt idx="127">
                  <c:v>4.318408050032317E-3</c:v>
                </c:pt>
                <c:pt idx="128">
                  <c:v>4.3184598523549212E-3</c:v>
                </c:pt>
                <c:pt idx="129">
                  <c:v>4.3185116561162019E-3</c:v>
                </c:pt>
                <c:pt idx="130">
                  <c:v>4.3185634609166513E-3</c:v>
                </c:pt>
                <c:pt idx="131">
                  <c:v>4.3187706930281223E-3</c:v>
                </c:pt>
                <c:pt idx="132">
                  <c:v>4.3188225041834883E-3</c:v>
                </c:pt>
                <c:pt idx="133">
                  <c:v>4.3188743164979271E-3</c:v>
                </c:pt>
                <c:pt idx="134">
                  <c:v>4.318926130171279E-3</c:v>
                </c:pt>
                <c:pt idx="135">
                  <c:v>4.3190815784121669E-3</c:v>
                </c:pt>
                <c:pt idx="136">
                  <c:v>4.3191333970149671E-3</c:v>
                </c:pt>
                <c:pt idx="137">
                  <c:v>4.3191852167634593E-3</c:v>
                </c:pt>
                <c:pt idx="138">
                  <c:v>4.3192370379508006E-3</c:v>
                </c:pt>
                <c:pt idx="139">
                  <c:v>4.3192888601773106E-3</c:v>
                </c:pt>
                <c:pt idx="140">
                  <c:v>4.3194443346106382E-3</c:v>
                </c:pt>
                <c:pt idx="141">
                  <c:v>4.3194961618731199E-3</c:v>
                </c:pt>
                <c:pt idx="142">
                  <c:v>4.3195479904145784E-3</c:v>
                </c:pt>
                <c:pt idx="143">
                  <c:v>4.3195998201549053E-3</c:v>
                </c:pt>
                <c:pt idx="144">
                  <c:v>4.3196516512544903E-3</c:v>
                </c:pt>
                <c:pt idx="145">
                  <c:v>4.3205828860770779E-3</c:v>
                </c:pt>
                <c:pt idx="146">
                  <c:v>4.3303129733196655E-3</c:v>
                </c:pt>
                <c:pt idx="147">
                  <c:v>4.3447573129640361E-3</c:v>
                </c:pt>
                <c:pt idx="148">
                  <c:v>4.3654371615975563E-3</c:v>
                </c:pt>
                <c:pt idx="149">
                  <c:v>4.4179192586657635E-3</c:v>
                </c:pt>
                <c:pt idx="150">
                  <c:v>4.4366967150554892E-3</c:v>
                </c:pt>
                <c:pt idx="151">
                  <c:v>4.4367173748494238E-3</c:v>
                </c:pt>
                <c:pt idx="152">
                  <c:v>4.4367431372016753E-3</c:v>
                </c:pt>
                <c:pt idx="153">
                  <c:v>4.4367617551888273E-3</c:v>
                </c:pt>
                <c:pt idx="154">
                  <c:v>4.4367732285710716E-3</c:v>
                </c:pt>
                <c:pt idx="155">
                  <c:v>4.4368270387274023E-3</c:v>
                </c:pt>
                <c:pt idx="156">
                  <c:v>4.4367476686968544E-3</c:v>
                </c:pt>
                <c:pt idx="157">
                  <c:v>4.4367234134590362E-3</c:v>
                </c:pt>
                <c:pt idx="158">
                  <c:v>4.4366920115379727E-3</c:v>
                </c:pt>
                <c:pt idx="159">
                  <c:v>4.4366534625338069E-3</c:v>
                </c:pt>
                <c:pt idx="160">
                  <c:v>4.4366072142754277E-3</c:v>
                </c:pt>
                <c:pt idx="161">
                  <c:v>4.4364277882547199E-3</c:v>
                </c:pt>
                <c:pt idx="162">
                  <c:v>4.4363534984803877E-3</c:v>
                </c:pt>
                <c:pt idx="163">
                  <c:v>4.4362720593849204E-3</c:v>
                </c:pt>
                <c:pt idx="164">
                  <c:v>4.4361834706485737E-3</c:v>
                </c:pt>
                <c:pt idx="165">
                  <c:v>4.4360371208096595E-3</c:v>
                </c:pt>
                <c:pt idx="166">
                  <c:v>4.4357576131391404E-3</c:v>
                </c:pt>
                <c:pt idx="167">
                  <c:v>4.4356332712425384E-3</c:v>
                </c:pt>
                <c:pt idx="168">
                  <c:v>4.4355017777864148E-3</c:v>
                </c:pt>
                <c:pt idx="169">
                  <c:v>4.435363132131458E-3</c:v>
                </c:pt>
                <c:pt idx="170">
                  <c:v>4.4351166374934237E-3</c:v>
                </c:pt>
                <c:pt idx="171">
                  <c:v>4.4348491595069973E-3</c:v>
                </c:pt>
                <c:pt idx="172">
                  <c:v>4.4349037932445313E-3</c:v>
                </c:pt>
                <c:pt idx="173">
                  <c:v>4.4349584282610422E-3</c:v>
                </c:pt>
                <c:pt idx="174">
                  <c:v>4.4350130647164022E-3</c:v>
                </c:pt>
                <c:pt idx="175">
                  <c:v>4.4351769819161568E-3</c:v>
                </c:pt>
                <c:pt idx="176">
                  <c:v>4.4352316236473555E-3</c:v>
                </c:pt>
                <c:pt idx="177">
                  <c:v>4.4352862668173443E-3</c:v>
                </c:pt>
                <c:pt idx="178">
                  <c:v>4.4353409112663101E-3</c:v>
                </c:pt>
                <c:pt idx="179">
                  <c:v>4.4353955570741888E-3</c:v>
                </c:pt>
                <c:pt idx="180">
                  <c:v>4.4355595025713668E-3</c:v>
                </c:pt>
                <c:pt idx="181">
                  <c:v>4.4356141538148975E-3</c:v>
                </c:pt>
                <c:pt idx="182">
                  <c:v>4.4356688063374051E-3</c:v>
                </c:pt>
                <c:pt idx="183">
                  <c:v>4.4357234602186487E-3</c:v>
                </c:pt>
                <c:pt idx="184">
                  <c:v>4.4357781155390952E-3</c:v>
                </c:pt>
                <c:pt idx="185">
                  <c:v>4.4359420892270563E-3</c:v>
                </c:pt>
                <c:pt idx="186">
                  <c:v>4.4359967498497511E-3</c:v>
                </c:pt>
                <c:pt idx="187">
                  <c:v>4.4360514118047135E-3</c:v>
                </c:pt>
                <c:pt idx="188">
                  <c:v>4.4361060751185889E-3</c:v>
                </c:pt>
                <c:pt idx="189">
                  <c:v>4.4361607398713133E-3</c:v>
                </c:pt>
                <c:pt idx="190">
                  <c:v>4.4326338508770668E-3</c:v>
                </c:pt>
                <c:pt idx="191">
                  <c:v>4.4014879011911191E-3</c:v>
                </c:pt>
                <c:pt idx="192">
                  <c:v>4.3785915614069793E-3</c:v>
                </c:pt>
                <c:pt idx="193">
                  <c:v>4.3677751896886875E-3</c:v>
                </c:pt>
                <c:pt idx="194">
                  <c:v>4.3578996003024329E-3</c:v>
                </c:pt>
                <c:pt idx="195">
                  <c:v>4.3413369468403729E-3</c:v>
                </c:pt>
                <c:pt idx="196">
                  <c:v>4.3278059915774648E-3</c:v>
                </c:pt>
                <c:pt idx="197">
                  <c:v>4.3226350056180408E-3</c:v>
                </c:pt>
                <c:pt idx="198">
                  <c:v>4.3184050772904371E-3</c:v>
                </c:pt>
                <c:pt idx="199">
                  <c:v>4.3151162516784176E-3</c:v>
                </c:pt>
                <c:pt idx="200">
                  <c:v>4.3117246710089475E-3</c:v>
                </c:pt>
                <c:pt idx="201">
                  <c:v>4.3111008536645002E-3</c:v>
                </c:pt>
                <c:pt idx="202">
                  <c:v>4.3117188594710299E-3</c:v>
                </c:pt>
                <c:pt idx="203">
                  <c:v>4.3127272601140177E-3</c:v>
                </c:pt>
                <c:pt idx="204">
                  <c:v>4.3141260743784372E-3</c:v>
                </c:pt>
                <c:pt idx="205">
                  <c:v>4.3182769728034188E-3</c:v>
                </c:pt>
                <c:pt idx="206">
                  <c:v>4.3236258421508623E-3</c:v>
                </c:pt>
                <c:pt idx="207">
                  <c:v>4.3269770057373178E-3</c:v>
                </c:pt>
                <c:pt idx="208">
                  <c:v>4.3307186956553934E-3</c:v>
                </c:pt>
                <c:pt idx="209">
                  <c:v>4.3348509308494144E-3</c:v>
                </c:pt>
                <c:pt idx="210">
                  <c:v>4.3444697414774126E-3</c:v>
                </c:pt>
                <c:pt idx="211">
                  <c:v>4.3552857040030247E-3</c:v>
                </c:pt>
                <c:pt idx="212">
                  <c:v>4.3613709507894938E-3</c:v>
                </c:pt>
                <c:pt idx="213">
                  <c:v>4.3678468574004526E-3</c:v>
                </c:pt>
                <c:pt idx="214">
                  <c:v>4.3859988209327284E-3</c:v>
                </c:pt>
                <c:pt idx="215">
                  <c:v>4.4131979293542201E-3</c:v>
                </c:pt>
                <c:pt idx="216">
                  <c:v>4.4148201817506717E-3</c:v>
                </c:pt>
                <c:pt idx="217">
                  <c:v>4.4148061050108978E-3</c:v>
                </c:pt>
                <c:pt idx="218">
                  <c:v>4.4238467492641199E-3</c:v>
                </c:pt>
                <c:pt idx="219">
                  <c:v>4.4265990925573973E-3</c:v>
                </c:pt>
                <c:pt idx="220">
                  <c:v>4.4264921438673163E-3</c:v>
                </c:pt>
                <c:pt idx="221">
                  <c:v>4.4263697125224311E-3</c:v>
                </c:pt>
                <c:pt idx="222">
                  <c:v>4.4261276548418649E-3</c:v>
                </c:pt>
                <c:pt idx="223">
                  <c:v>4.4257251465218573E-3</c:v>
                </c:pt>
                <c:pt idx="224">
                  <c:v>4.4255252909497656E-3</c:v>
                </c:pt>
                <c:pt idx="225">
                  <c:v>4.4253099484059689E-3</c:v>
                </c:pt>
                <c:pt idx="226">
                  <c:v>4.4250791178512983E-3</c:v>
                </c:pt>
                <c:pt idx="227">
                  <c:v>4.4246202069153206E-3</c:v>
                </c:pt>
                <c:pt idx="228">
                  <c:v>4.42400090169494E-3</c:v>
                </c:pt>
                <c:pt idx="229">
                  <c:v>4.4236926203744687E-3</c:v>
                </c:pt>
                <c:pt idx="230">
                  <c:v>4.4233688465667043E-3</c:v>
                </c:pt>
                <c:pt idx="231">
                  <c:v>4.4230295794722863E-3</c:v>
                </c:pt>
                <c:pt idx="232">
                  <c:v>4.4223537221288623E-3</c:v>
                </c:pt>
                <c:pt idx="233">
                  <c:v>4.4215203921371838E-3</c:v>
                </c:pt>
                <c:pt idx="234">
                  <c:v>4.4211309942632383E-3</c:v>
                </c:pt>
                <c:pt idx="235">
                  <c:v>4.4207586353994955E-3</c:v>
                </c:pt>
                <c:pt idx="236">
                  <c:v>4.4204033166650603E-3</c:v>
                </c:pt>
                <c:pt idx="237">
                  <c:v>4.4198037450193361E-3</c:v>
                </c:pt>
                <c:pt idx="238">
                  <c:v>4.4191524580483744E-3</c:v>
                </c:pt>
                <c:pt idx="239">
                  <c:v>4.4188823517910137E-3</c:v>
                </c:pt>
                <c:pt idx="240">
                  <c:v>4.4186292904591241E-3</c:v>
                </c:pt>
                <c:pt idx="241">
                  <c:v>4.4183932750119382E-3</c:v>
                </c:pt>
                <c:pt idx="242">
                  <c:v>4.4180322862530531E-3</c:v>
                </c:pt>
                <c:pt idx="243">
                  <c:v>4.4176196886169961E-3</c:v>
                </c:pt>
                <c:pt idx="244">
                  <c:v>4.4174689150631779E-3</c:v>
                </c:pt>
                <c:pt idx="245">
                  <c:v>4.4173351923504512E-3</c:v>
                </c:pt>
                <c:pt idx="246">
                  <c:v>4.4172185213575844E-3</c:v>
                </c:pt>
                <c:pt idx="247">
                  <c:v>4.4170962179635054E-3</c:v>
                </c:pt>
                <c:pt idx="248">
                  <c:v>4.4169223712131767E-3</c:v>
                </c:pt>
                <c:pt idx="249">
                  <c:v>4.4168909713704508E-3</c:v>
                </c:pt>
                <c:pt idx="250">
                  <c:v>4.4168766282037964E-3</c:v>
                </c:pt>
                <c:pt idx="251">
                  <c:v>4.4168793426724463E-3</c:v>
                </c:pt>
                <c:pt idx="252">
                  <c:v>4.4173813340009516E-3</c:v>
                </c:pt>
                <c:pt idx="253">
                  <c:v>4.4254078899008831E-3</c:v>
                </c:pt>
                <c:pt idx="254">
                  <c:v>4.4400065945460355E-3</c:v>
                </c:pt>
                <c:pt idx="255">
                  <c:v>4.4501720813183866E-3</c:v>
                </c:pt>
                <c:pt idx="256">
                  <c:v>4.4510193077673833E-3</c:v>
                </c:pt>
                <c:pt idx="257">
                  <c:v>4.4528017125243869E-3</c:v>
                </c:pt>
                <c:pt idx="258">
                  <c:v>4.4545068465851202E-3</c:v>
                </c:pt>
                <c:pt idx="259">
                  <c:v>4.4554033921429138E-3</c:v>
                </c:pt>
                <c:pt idx="260">
                  <c:v>4.4563098029293414E-3</c:v>
                </c:pt>
                <c:pt idx="261">
                  <c:v>4.4572260795838915E-3</c:v>
                </c:pt>
                <c:pt idx="262">
                  <c:v>4.4591467534704932E-3</c:v>
                </c:pt>
                <c:pt idx="263">
                  <c:v>4.4609898539960269E-3</c:v>
                </c:pt>
                <c:pt idx="264">
                  <c:v>4.4619554671054985E-3</c:v>
                </c:pt>
                <c:pt idx="265">
                  <c:v>4.4629309488808545E-3</c:v>
                </c:pt>
                <c:pt idx="266">
                  <c:v>4.4639163000415195E-3</c:v>
                </c:pt>
                <c:pt idx="267">
                  <c:v>4.4659753037024231E-3</c:v>
                </c:pt>
                <c:pt idx="268">
                  <c:v>4.4679564070904277E-3</c:v>
                </c:pt>
                <c:pt idx="269">
                  <c:v>4.4689911119722026E-3</c:v>
                </c:pt>
                <c:pt idx="270">
                  <c:v>4.4700356891969207E-3</c:v>
                </c:pt>
                <c:pt idx="271">
                  <c:v>4.4710901390843261E-3</c:v>
                </c:pt>
                <c:pt idx="272">
                  <c:v>4.4732875336172062E-3</c:v>
                </c:pt>
                <c:pt idx="273">
                  <c:v>4.4754066762919976E-3</c:v>
                </c:pt>
                <c:pt idx="274">
                  <c:v>4.4765104974864457E-3</c:v>
                </c:pt>
                <c:pt idx="275">
                  <c:v>4.4776241944610874E-3</c:v>
                </c:pt>
                <c:pt idx="276">
                  <c:v>4.478747767615603E-3</c:v>
                </c:pt>
                <c:pt idx="277">
                  <c:v>4.4810836142517175E-3</c:v>
                </c:pt>
                <c:pt idx="278">
                  <c:v>4.4833408329037084E-3</c:v>
                </c:pt>
                <c:pt idx="279">
                  <c:v>4.4845137947913272E-3</c:v>
                </c:pt>
                <c:pt idx="280">
                  <c:v>4.4856966360562623E-3</c:v>
                </c:pt>
                <c:pt idx="281">
                  <c:v>4.4868893570981939E-3</c:v>
                </c:pt>
                <c:pt idx="282">
                  <c:v>4.4893637173881885E-3</c:v>
                </c:pt>
                <c:pt idx="283">
                  <c:v>4.4917590487880844E-3</c:v>
                </c:pt>
                <c:pt idx="284">
                  <c:v>4.4930011762289879E-3</c:v>
                </c:pt>
                <c:pt idx="285">
                  <c:v>4.4942531863245861E-3</c:v>
                </c:pt>
                <c:pt idx="286">
                  <c:v>4.4955150797943034E-3</c:v>
                </c:pt>
                <c:pt idx="287">
                  <c:v>4.4981280156619775E-3</c:v>
                </c:pt>
                <c:pt idx="288">
                  <c:v>4.5006614968464594E-3</c:v>
                </c:pt>
                <c:pt idx="289">
                  <c:v>4.5019728143014404E-3</c:v>
                </c:pt>
                <c:pt idx="290">
                  <c:v>4.5032940182476878E-3</c:v>
                </c:pt>
                <c:pt idx="291">
                  <c:v>4.5074397094300323E-3</c:v>
                </c:pt>
                <c:pt idx="292">
                  <c:v>4.5114288831094185E-3</c:v>
                </c:pt>
                <c:pt idx="293">
                  <c:v>4.512819305686493E-3</c:v>
                </c:pt>
                <c:pt idx="294">
                  <c:v>4.5142196185121875E-3</c:v>
                </c:pt>
                <c:pt idx="295">
                  <c:v>4.5171098923191431E-3</c:v>
                </c:pt>
                <c:pt idx="296">
                  <c:v>4.5199197845313841E-3</c:v>
                </c:pt>
                <c:pt idx="297">
                  <c:v>4.5213695571533373E-3</c:v>
                </c:pt>
                <c:pt idx="298">
                  <c:v>4.5228292232213528E-3</c:v>
                </c:pt>
                <c:pt idx="299">
                  <c:v>4.5242987834548552E-3</c:v>
                </c:pt>
                <c:pt idx="300">
                  <c:v>4.5281075880265918E-3</c:v>
                </c:pt>
                <c:pt idx="301">
                  <c:v>4.5317950120523512E-3</c:v>
                </c:pt>
                <c:pt idx="302">
                  <c:v>4.5333239469514007E-3</c:v>
                </c:pt>
                <c:pt idx="303">
                  <c:v>4.534862779532761E-3</c:v>
                </c:pt>
                <c:pt idx="304">
                  <c:v>4.5380306427578341E-3</c:v>
                </c:pt>
                <c:pt idx="305">
                  <c:v>4.5411170960374557E-3</c:v>
                </c:pt>
                <c:pt idx="306">
                  <c:v>4.5427054243863006E-3</c:v>
                </c:pt>
                <c:pt idx="307">
                  <c:v>4.5443036534553892E-3</c:v>
                </c:pt>
                <c:pt idx="308">
                  <c:v>4.5459117836444017E-3</c:v>
                </c:pt>
                <c:pt idx="309">
                  <c:v>4.5492185369955416E-3</c:v>
                </c:pt>
                <c:pt idx="310">
                  <c:v>4.5524433275900998E-3</c:v>
                </c:pt>
                <c:pt idx="311">
                  <c:v>4.5541009718519541E-3</c:v>
                </c:pt>
                <c:pt idx="312">
                  <c:v>4.5557685205111107E-3</c:v>
                </c:pt>
                <c:pt idx="313">
                  <c:v>4.55744597396725E-3</c:v>
                </c:pt>
                <c:pt idx="314">
                  <c:v>4.5608916813133669E-3</c:v>
                </c:pt>
                <c:pt idx="315">
                  <c:v>4.5642548474322973E-3</c:v>
                </c:pt>
                <c:pt idx="316">
                  <c:v>4.5659818331866995E-3</c:v>
                </c:pt>
                <c:pt idx="317">
                  <c:v>4.5677187270953988E-3</c:v>
                </c:pt>
                <c:pt idx="318">
                  <c:v>4.5694655294777741E-3</c:v>
                </c:pt>
                <c:pt idx="319">
                  <c:v>4.573969251933113E-3</c:v>
                </c:pt>
                <c:pt idx="320">
                  <c:v>4.5783481883266029E-3</c:v>
                </c:pt>
                <c:pt idx="321">
                  <c:v>4.5801544531443193E-3</c:v>
                </c:pt>
                <c:pt idx="322">
                  <c:v>4.5819706302730077E-3</c:v>
                </c:pt>
                <c:pt idx="323">
                  <c:v>4.5856944395339548E-3</c:v>
                </c:pt>
                <c:pt idx="324">
                  <c:v>4.5893344718894889E-3</c:v>
                </c:pt>
                <c:pt idx="325">
                  <c:v>4.5912002183268351E-3</c:v>
                </c:pt>
                <c:pt idx="326">
                  <c:v>4.5930758800327874E-3</c:v>
                </c:pt>
                <c:pt idx="327">
                  <c:v>4.5949614578866425E-3</c:v>
                </c:pt>
                <c:pt idx="328">
                  <c:v>4.598824415920094E-3</c:v>
                </c:pt>
                <c:pt idx="329">
                  <c:v>4.6026029395740574E-3</c:v>
                </c:pt>
                <c:pt idx="330">
                  <c:v>4.6045381053616717E-3</c:v>
                </c:pt>
                <c:pt idx="331">
                  <c:v>4.6064831902548229E-3</c:v>
                </c:pt>
                <c:pt idx="332">
                  <c:v>4.6084381948929996E-3</c:v>
                </c:pt>
                <c:pt idx="333">
                  <c:v>4.6124403675927893E-3</c:v>
                </c:pt>
                <c:pt idx="334">
                  <c:v>4.6163574217672641E-3</c:v>
                </c:pt>
                <c:pt idx="335">
                  <c:v>4.6183620331241735E-3</c:v>
                </c:pt>
                <c:pt idx="336">
                  <c:v>4.6203765675034867E-3</c:v>
                </c:pt>
                <c:pt idx="337">
                  <c:v>4.6224010253848201E-3</c:v>
                </c:pt>
                <c:pt idx="338">
                  <c:v>4.6265424790181862E-3</c:v>
                </c:pt>
                <c:pt idx="339">
                  <c:v>4.6305981029615305E-3</c:v>
                </c:pt>
                <c:pt idx="340">
                  <c:v>4.6326721865064422E-3</c:v>
                </c:pt>
                <c:pt idx="341">
                  <c:v>4.6347561968307525E-3</c:v>
                </c:pt>
                <c:pt idx="342">
                  <c:v>4.6368501345739497E-3</c:v>
                </c:pt>
                <c:pt idx="343">
                  <c:v>4.6411309359939588E-3</c:v>
                </c:pt>
                <c:pt idx="344">
                  <c:v>4.645325169327935E-3</c:v>
                </c:pt>
                <c:pt idx="345">
                  <c:v>4.6474687518394285E-3</c:v>
                </c:pt>
                <c:pt idx="346">
                  <c:v>4.6496222648073791E-3</c:v>
                </c:pt>
                <c:pt idx="347">
                  <c:v>4.6517857091110835E-3</c:v>
                </c:pt>
                <c:pt idx="348">
                  <c:v>4.6562059256770628E-3</c:v>
                </c:pt>
                <c:pt idx="349">
                  <c:v>4.6605388083964692E-3</c:v>
                </c:pt>
                <c:pt idx="350">
                  <c:v>4.6627519166531238E-3</c:v>
                </c:pt>
                <c:pt idx="351">
                  <c:v>4.6649749592831023E-3</c:v>
                </c:pt>
                <c:pt idx="352">
                  <c:v>4.6672079370058293E-3</c:v>
                </c:pt>
                <c:pt idx="353">
                  <c:v>4.6717676367702575E-3</c:v>
                </c:pt>
                <c:pt idx="354">
                  <c:v>4.6762392090560377E-3</c:v>
                </c:pt>
                <c:pt idx="355">
                  <c:v>4.6785218701561769E-3</c:v>
                </c:pt>
                <c:pt idx="356">
                  <c:v>4.680814469706379E-3</c:v>
                </c:pt>
                <c:pt idx="357">
                  <c:v>4.6831170080263882E-3</c:v>
                </c:pt>
                <c:pt idx="358">
                  <c:v>4.6878162593611159E-3</c:v>
                </c:pt>
                <c:pt idx="359">
                  <c:v>4.6924265618742021E-3</c:v>
                </c:pt>
                <c:pt idx="360">
                  <c:v>4.6947788031559577E-3</c:v>
                </c:pt>
                <c:pt idx="361">
                  <c:v>4.697140986804643E-3</c:v>
                </c:pt>
                <c:pt idx="362">
                  <c:v>4.6995131132199384E-3</c:v>
                </c:pt>
                <c:pt idx="363">
                  <c:v>4.7043519851897196E-3</c:v>
                </c:pt>
                <c:pt idx="364">
                  <c:v>4.7091010586971247E-3</c:v>
                </c:pt>
                <c:pt idx="365">
                  <c:v>4.7115229078187491E-3</c:v>
                </c:pt>
                <c:pt idx="366">
                  <c:v>4.7139547031438576E-3</c:v>
                </c:pt>
                <c:pt idx="367">
                  <c:v>4.7163964453123151E-3</c:v>
                </c:pt>
                <c:pt idx="368">
                  <c:v>4.7213750075148107E-3</c:v>
                </c:pt>
                <c:pt idx="369">
                  <c:v>4.7262628932110027E-3</c:v>
                </c:pt>
                <c:pt idx="370">
                  <c:v>4.7287543779095552E-3</c:v>
                </c:pt>
                <c:pt idx="371">
                  <c:v>4.7312558127288349E-3</c:v>
                </c:pt>
                <c:pt idx="372">
                  <c:v>4.7337671984682026E-3</c:v>
                </c:pt>
                <c:pt idx="373">
                  <c:v>4.7388855212471435E-3</c:v>
                </c:pt>
                <c:pt idx="374">
                  <c:v>4.743912260538624E-3</c:v>
                </c:pt>
                <c:pt idx="375">
                  <c:v>4.7464734088720371E-3</c:v>
                </c:pt>
                <c:pt idx="376">
                  <c:v>4.7490445113229805E-3</c:v>
                </c:pt>
                <c:pt idx="377">
                  <c:v>4.7516255686908147E-3</c:v>
                </c:pt>
                <c:pt idx="378">
                  <c:v>4.7568837230027748E-3</c:v>
                </c:pt>
                <c:pt idx="379">
                  <c:v>4.7620493578026842E-3</c:v>
                </c:pt>
                <c:pt idx="380">
                  <c:v>4.7646801979883864E-3</c:v>
                </c:pt>
                <c:pt idx="381">
                  <c:v>4.7673209964479123E-3</c:v>
                </c:pt>
                <c:pt idx="382">
                  <c:v>4.7699717537419591E-3</c:v>
                </c:pt>
                <c:pt idx="383">
                  <c:v>4.7767435156331924E-3</c:v>
                </c:pt>
                <c:pt idx="384">
                  <c:v>4.7833749441395131E-3</c:v>
                </c:pt>
                <c:pt idx="385">
                  <c:v>4.7860854670656212E-3</c:v>
                </c:pt>
                <c:pt idx="386">
                  <c:v>4.7888059529821621E-3</c:v>
                </c:pt>
                <c:pt idx="387">
                  <c:v>4.7943439855746735E-3</c:v>
                </c:pt>
                <c:pt idx="388">
                  <c:v>4.7997875383032525E-3</c:v>
                </c:pt>
                <c:pt idx="389">
                  <c:v>4.8025578481247951E-3</c:v>
                </c:pt>
                <c:pt idx="390">
                  <c:v>4.8053381242940847E-3</c:v>
                </c:pt>
                <c:pt idx="391">
                  <c:v>4.8081283676904181E-3</c:v>
                </c:pt>
                <c:pt idx="392">
                  <c:v>4.8138064484426653E-3</c:v>
                </c:pt>
                <c:pt idx="393">
                  <c:v>4.8193890244174926E-3</c:v>
                </c:pt>
                <c:pt idx="394">
                  <c:v>4.8222291124222667E-3</c:v>
                </c:pt>
                <c:pt idx="395">
                  <c:v>4.825079171011399E-3</c:v>
                </c:pt>
                <c:pt idx="396">
                  <c:v>4.8279392009838639E-3</c:v>
                </c:pt>
                <c:pt idx="397">
                  <c:v>4.8337574035173421E-3</c:v>
                </c:pt>
                <c:pt idx="398">
                  <c:v>4.839479045903889E-3</c:v>
                </c:pt>
                <c:pt idx="399">
                  <c:v>4.8423889414284278E-3</c:v>
                </c:pt>
                <c:pt idx="400">
                  <c:v>4.8453088119338079E-3</c:v>
                </c:pt>
                <c:pt idx="401">
                  <c:v>4.8482386578197097E-3</c:v>
                </c:pt>
                <c:pt idx="402">
                  <c:v>4.8541970564475352E-3</c:v>
                </c:pt>
                <c:pt idx="403">
                  <c:v>4.8600578089974707E-3</c:v>
                </c:pt>
                <c:pt idx="404">
                  <c:v>4.8630375416980516E-3</c:v>
                </c:pt>
                <c:pt idx="405">
                  <c:v>4.8660272535361489E-3</c:v>
                </c:pt>
                <c:pt idx="406">
                  <c:v>4.8690269451512509E-3</c:v>
                </c:pt>
                <c:pt idx="407">
                  <c:v>4.8751256149870588E-3</c:v>
                </c:pt>
                <c:pt idx="408">
                  <c:v>4.881125521771796E-3</c:v>
                </c:pt>
                <c:pt idx="409">
                  <c:v>4.8841751215445046E-3</c:v>
                </c:pt>
                <c:pt idx="410">
                  <c:v>4.8872347046913407E-3</c:v>
                </c:pt>
                <c:pt idx="411">
                  <c:v>4.8903042720916008E-3</c:v>
                </c:pt>
                <c:pt idx="412">
                  <c:v>4.8965432888080623E-3</c:v>
                </c:pt>
                <c:pt idx="413">
                  <c:v>4.9026823943787608E-3</c:v>
                </c:pt>
                <c:pt idx="414">
                  <c:v>4.905801891359491E-3</c:v>
                </c:pt>
                <c:pt idx="415">
                  <c:v>4.9089313761108318E-3</c:v>
                </c:pt>
                <c:pt idx="416">
                  <c:v>4.9120708493522076E-3</c:v>
                </c:pt>
                <c:pt idx="417">
                  <c:v>4.918450289741489E-3</c:v>
                </c:pt>
                <c:pt idx="418">
                  <c:v>4.9247286388087903E-3</c:v>
                </c:pt>
                <c:pt idx="419">
                  <c:v>4.9279180636130522E-3</c:v>
                </c:pt>
                <c:pt idx="420">
                  <c:v>4.9311174805044718E-3</c:v>
                </c:pt>
                <c:pt idx="421">
                  <c:v>4.9343268902024735E-3</c:v>
                </c:pt>
                <c:pt idx="422">
                  <c:v>4.940846831589258E-3</c:v>
                </c:pt>
                <c:pt idx="423">
                  <c:v>4.9472644696901998E-3</c:v>
                </c:pt>
                <c:pt idx="424">
                  <c:v>4.9505238529335034E-3</c:v>
                </c:pt>
                <c:pt idx="425">
                  <c:v>4.953793232740384E-3</c:v>
                </c:pt>
                <c:pt idx="426">
                  <c:v>4.957072609830266E-3</c:v>
                </c:pt>
                <c:pt idx="427">
                  <c:v>4.9637331303918862E-3</c:v>
                </c:pt>
                <c:pt idx="428">
                  <c:v>4.9702901033299614E-3</c:v>
                </c:pt>
                <c:pt idx="429">
                  <c:v>4.9736194761074333E-3</c:v>
                </c:pt>
                <c:pt idx="430">
                  <c:v>4.9769588500847735E-3</c:v>
                </c:pt>
                <c:pt idx="431">
                  <c:v>4.9803082256616622E-3</c:v>
                </c:pt>
                <c:pt idx="432">
                  <c:v>4.9871094044817883E-3</c:v>
                </c:pt>
                <c:pt idx="433">
                  <c:v>4.9938057583531932E-3</c:v>
                </c:pt>
                <c:pt idx="434">
                  <c:v>4.9972051521596401E-3</c:v>
                </c:pt>
                <c:pt idx="435">
                  <c:v>5.0006145517223106E-3</c:v>
                </c:pt>
                <c:pt idx="436">
                  <c:v>5.004033957440885E-3</c:v>
                </c:pt>
                <c:pt idx="437">
                  <c:v>5.0109758742955717E-3</c:v>
                </c:pt>
                <c:pt idx="438">
                  <c:v>5.0178116557031598E-3</c:v>
                </c:pt>
                <c:pt idx="439">
                  <c:v>5.0212811024330688E-3</c:v>
                </c:pt>
                <c:pt idx="440">
                  <c:v>5.0247605593156846E-3</c:v>
                </c:pt>
                <c:pt idx="441">
                  <c:v>5.0282500269904955E-3</c:v>
                </c:pt>
                <c:pt idx="442">
                  <c:v>5.0353327626684501E-3</c:v>
                </c:pt>
                <c:pt idx="443">
                  <c:v>5.0423080188810769E-3</c:v>
                </c:pt>
                <c:pt idx="444">
                  <c:v>5.0458475504285318E-3</c:v>
                </c:pt>
                <c:pt idx="445">
                  <c:v>5.0493970968457274E-3</c:v>
                </c:pt>
                <c:pt idx="446">
                  <c:v>5.0529566586110701E-3</c:v>
                </c:pt>
                <c:pt idx="447">
                  <c:v>5.0601802947270085E-3</c:v>
                </c:pt>
                <c:pt idx="448">
                  <c:v>5.0672950733066284E-3</c:v>
                </c:pt>
                <c:pt idx="449">
                  <c:v>5.0709047222064112E-3</c:v>
                </c:pt>
                <c:pt idx="450">
                  <c:v>5.0745243905314834E-3</c:v>
                </c:pt>
                <c:pt idx="451">
                  <c:v>5.0781540789213335E-3</c:v>
                </c:pt>
                <c:pt idx="452">
                  <c:v>5.0855186980758487E-3</c:v>
                </c:pt>
                <c:pt idx="453">
                  <c:v>5.0927730471173232E-3</c:v>
                </c:pt>
                <c:pt idx="454">
                  <c:v>5.0964528460628782E-3</c:v>
                </c:pt>
                <c:pt idx="455">
                  <c:v>5.1001426692298861E-3</c:v>
                </c:pt>
                <c:pt idx="456">
                  <c:v>5.1038425172578354E-3</c:v>
                </c:pt>
                <c:pt idx="457">
                  <c:v>5.1113482026643635E-3</c:v>
                </c:pt>
                <c:pt idx="458">
                  <c:v>5.1187421706888796E-3</c:v>
                </c:pt>
                <c:pt idx="459">
                  <c:v>5.122492153013543E-3</c:v>
                </c:pt>
                <c:pt idx="460">
                  <c:v>5.1262521640356691E-3</c:v>
                </c:pt>
                <c:pt idx="461">
                  <c:v>5.130022204795655E-3</c:v>
                </c:pt>
                <c:pt idx="462">
                  <c:v>5.1376690410531905E-3</c:v>
                </c:pt>
                <c:pt idx="463">
                  <c:v>5.1452026771947783E-3</c:v>
                </c:pt>
                <c:pt idx="464">
                  <c:v>5.1490228761519501E-3</c:v>
                </c:pt>
                <c:pt idx="465">
                  <c:v>5.1528531087630296E-3</c:v>
                </c:pt>
                <c:pt idx="466">
                  <c:v>5.1566933758273774E-3</c:v>
                </c:pt>
                <c:pt idx="467">
                  <c:v>5.1684328250960658E-3</c:v>
                </c:pt>
                <c:pt idx="468">
                  <c:v>5.1799457397816622E-3</c:v>
                </c:pt>
                <c:pt idx="469">
                  <c:v>5.1838562671236059E-3</c:v>
                </c:pt>
                <c:pt idx="470">
                  <c:v>5.1937951823344446E-3</c:v>
                </c:pt>
                <c:pt idx="471">
                  <c:v>5.2035595179145315E-3</c:v>
                </c:pt>
                <c:pt idx="472">
                  <c:v>5.2075302957810448E-3</c:v>
                </c:pt>
                <c:pt idx="473">
                  <c:v>5.2115111178530254E-3</c:v>
                </c:pt>
                <c:pt idx="474">
                  <c:v>5.2195819223043076E-3</c:v>
                </c:pt>
                <c:pt idx="475">
                  <c:v>5.2275348625041755E-3</c:v>
                </c:pt>
                <c:pt idx="476">
                  <c:v>5.2315659162349886E-3</c:v>
                </c:pt>
                <c:pt idx="477">
                  <c:v>5.2356070185677521E-3</c:v>
                </c:pt>
                <c:pt idx="478">
                  <c:v>5.2396581700620186E-3</c:v>
                </c:pt>
                <c:pt idx="479">
                  <c:v>5.2478704723935192E-3</c:v>
                </c:pt>
                <c:pt idx="480">
                  <c:v>5.2559632822824134E-3</c:v>
                </c:pt>
                <c:pt idx="481">
                  <c:v>5.2600646905354344E-3</c:v>
                </c:pt>
                <c:pt idx="482">
                  <c:v>5.2641761522665056E-3</c:v>
                </c:pt>
                <c:pt idx="483">
                  <c:v>5.2682976683549234E-3</c:v>
                </c:pt>
                <c:pt idx="484">
                  <c:v>5.2766515579616615E-3</c:v>
                </c:pt>
                <c:pt idx="485">
                  <c:v>5.2848842892317029E-3</c:v>
                </c:pt>
                <c:pt idx="486">
                  <c:v>5.2890560873386696E-3</c:v>
                </c:pt>
                <c:pt idx="487">
                  <c:v>5.2932379441195301E-3</c:v>
                </c:pt>
                <c:pt idx="488">
                  <c:v>5.2974298601338368E-3</c:v>
                </c:pt>
                <c:pt idx="489">
                  <c:v>5.305925427476643E-3</c:v>
                </c:pt>
                <c:pt idx="490">
                  <c:v>5.3142981325127372E-3</c:v>
                </c:pt>
                <c:pt idx="491">
                  <c:v>5.3185403562050673E-3</c:v>
                </c:pt>
                <c:pt idx="492">
                  <c:v>5.3227926438470709E-3</c:v>
                </c:pt>
                <c:pt idx="493">
                  <c:v>5.3270549958384285E-3</c:v>
                </c:pt>
                <c:pt idx="494">
                  <c:v>5.3356923322578544E-3</c:v>
                </c:pt>
                <c:pt idx="495">
                  <c:v>5.344205063844162E-3</c:v>
                </c:pt>
                <c:pt idx="496">
                  <c:v>5.3485177495726979E-3</c:v>
                </c:pt>
                <c:pt idx="497">
                  <c:v>5.3528405042069429E-3</c:v>
                </c:pt>
                <c:pt idx="498">
                  <c:v>5.3571733286261938E-3</c:v>
                </c:pt>
                <c:pt idx="499">
                  <c:v>5.3659525265814714E-3</c:v>
                </c:pt>
                <c:pt idx="500">
                  <c:v>5.3746053382220018E-3</c:v>
                </c:pt>
                <c:pt idx="501">
                  <c:v>5.3789885225175218E-3</c:v>
                </c:pt>
                <c:pt idx="502">
                  <c:v>5.3833817809145947E-3</c:v>
                </c:pt>
                <c:pt idx="503">
                  <c:v>5.3877851143724533E-3</c:v>
                </c:pt>
                <c:pt idx="504">
                  <c:v>5.3967062675752877E-3</c:v>
                </c:pt>
                <c:pt idx="505">
                  <c:v>5.4054992132801707E-3</c:v>
                </c:pt>
                <c:pt idx="506">
                  <c:v>5.4099529331530696E-3</c:v>
                </c:pt>
                <c:pt idx="507">
                  <c:v>5.4144167325631733E-3</c:v>
                </c:pt>
                <c:pt idx="508">
                  <c:v>5.4180454382990653E-3</c:v>
                </c:pt>
                <c:pt idx="509">
                  <c:v>5.4237119246991674E-3</c:v>
                </c:pt>
                <c:pt idx="510">
                  <c:v>5.4292287304314093E-3</c:v>
                </c:pt>
                <c:pt idx="511">
                  <c:v>5.4320348599201842E-3</c:v>
                </c:pt>
                <c:pt idx="512">
                  <c:v>5.4348451127506272E-3</c:v>
                </c:pt>
                <c:pt idx="513">
                  <c:v>5.4376594891625465E-3</c:v>
                </c:pt>
                <c:pt idx="514">
                  <c:v>5.4433842932330515E-3</c:v>
                </c:pt>
                <c:pt idx="515">
                  <c:v>5.4489582362205104E-3</c:v>
                </c:pt>
                <c:pt idx="516">
                  <c:v>5.4517932350162304E-3</c:v>
                </c:pt>
                <c:pt idx="517">
                  <c:v>5.4546323591520198E-3</c:v>
                </c:pt>
                <c:pt idx="518">
                  <c:v>5.4574756091074952E-3</c:v>
                </c:pt>
                <c:pt idx="519">
                  <c:v>5.4632587697245518E-3</c:v>
                </c:pt>
                <c:pt idx="520">
                  <c:v>5.4688898724020354E-3</c:v>
                </c:pt>
                <c:pt idx="521">
                  <c:v>5.4717537556925513E-3</c:v>
                </c:pt>
                <c:pt idx="522">
                  <c:v>5.4746217665613463E-3</c:v>
                </c:pt>
                <c:pt idx="523">
                  <c:v>5.4774939054081009E-3</c:v>
                </c:pt>
                <c:pt idx="524">
                  <c:v>5.4833354617400878E-3</c:v>
                </c:pt>
                <c:pt idx="525">
                  <c:v>5.4890237464899818E-3</c:v>
                </c:pt>
                <c:pt idx="526">
                  <c:v>5.491916529862825E-3</c:v>
                </c:pt>
                <c:pt idx="527">
                  <c:v>5.4948134429722217E-3</c:v>
                </c:pt>
                <c:pt idx="528">
                  <c:v>5.4977144862178506E-3</c:v>
                </c:pt>
                <c:pt idx="529">
                  <c:v>5.5036144776465989E-3</c:v>
                </c:pt>
                <c:pt idx="530">
                  <c:v>5.5093599672773252E-3</c:v>
                </c:pt>
                <c:pt idx="531">
                  <c:v>5.5122816660802187E-3</c:v>
                </c:pt>
                <c:pt idx="532">
                  <c:v>5.5152074969378106E-3</c:v>
                </c:pt>
                <c:pt idx="533">
                  <c:v>5.5241834475286055E-3</c:v>
                </c:pt>
                <c:pt idx="534">
                  <c:v>5.53284927385713E-3</c:v>
                </c:pt>
                <c:pt idx="535">
                  <c:v>5.5358040382902573E-3</c:v>
                </c:pt>
                <c:pt idx="536">
                  <c:v>5.5387629373360369E-3</c:v>
                </c:pt>
                <c:pt idx="537">
                  <c:v>5.5447799185959412E-3</c:v>
                </c:pt>
                <c:pt idx="538">
                  <c:v>5.5506398863603068E-3</c:v>
                </c:pt>
                <c:pt idx="539">
                  <c:v>5.5536194635852553E-3</c:v>
                </c:pt>
                <c:pt idx="540">
                  <c:v>5.5566031772613855E-3</c:v>
                </c:pt>
                <c:pt idx="541">
                  <c:v>5.5595910278683136E-3</c:v>
                </c:pt>
                <c:pt idx="542">
                  <c:v>5.5656665645021008E-3</c:v>
                </c:pt>
                <c:pt idx="543">
                  <c:v>5.571583806077935E-3</c:v>
                </c:pt>
                <c:pt idx="544">
                  <c:v>5.5745923462158431E-3</c:v>
                </c:pt>
                <c:pt idx="545">
                  <c:v>5.5776050252021236E-3</c:v>
                </c:pt>
                <c:pt idx="546">
                  <c:v>5.5806218432774756E-3</c:v>
                </c:pt>
                <c:pt idx="547">
                  <c:v>5.5867559759725993E-3</c:v>
                </c:pt>
                <c:pt idx="548">
                  <c:v>5.5927305146230765E-3</c:v>
                </c:pt>
                <c:pt idx="549">
                  <c:v>5.5957680337393101E-3</c:v>
                </c:pt>
                <c:pt idx="550">
                  <c:v>5.5988096940229526E-3</c:v>
                </c:pt>
                <c:pt idx="551">
                  <c:v>5.6018554958736843E-3</c:v>
                </c:pt>
                <c:pt idx="552">
                  <c:v>5.608048265557406E-3</c:v>
                </c:pt>
                <c:pt idx="553">
                  <c:v>5.6140801247828364E-3</c:v>
                </c:pt>
                <c:pt idx="554">
                  <c:v>5.6171466391053059E-3</c:v>
                </c:pt>
                <c:pt idx="555">
                  <c:v>5.6202172969133301E-3</c:v>
                </c:pt>
                <c:pt idx="556">
                  <c:v>5.6232920985266532E-3</c:v>
                </c:pt>
                <c:pt idx="557">
                  <c:v>5.6311319434199291E-3</c:v>
                </c:pt>
                <c:pt idx="558">
                  <c:v>5.6387282759029688E-3</c:v>
                </c:pt>
                <c:pt idx="559">
                  <c:v>5.6418279475423305E-3</c:v>
                </c:pt>
                <c:pt idx="560">
                  <c:v>5.6449317653051367E-3</c:v>
                </c:pt>
                <c:pt idx="561">
                  <c:v>5.6512419334797869E-3</c:v>
                </c:pt>
                <c:pt idx="562">
                  <c:v>5.6573885050248606E-3</c:v>
                </c:pt>
                <c:pt idx="563">
                  <c:v>5.6605130587606056E-3</c:v>
                </c:pt>
                <c:pt idx="564">
                  <c:v>5.6636417606181965E-3</c:v>
                </c:pt>
                <c:pt idx="565">
                  <c:v>5.6667746110772499E-3</c:v>
                </c:pt>
                <c:pt idx="566">
                  <c:v>5.6731435412072017E-3</c:v>
                </c:pt>
                <c:pt idx="567">
                  <c:v>5.679347504843355E-3</c:v>
                </c:pt>
                <c:pt idx="568">
                  <c:v>5.6825011029460115E-3</c:v>
                </c:pt>
                <c:pt idx="569">
                  <c:v>5.6856588517284678E-3</c:v>
                </c:pt>
                <c:pt idx="570">
                  <c:v>5.6888207512706601E-3</c:v>
                </c:pt>
                <c:pt idx="571">
                  <c:v>5.6968814798352896E-3</c:v>
                </c:pt>
                <c:pt idx="572">
                  <c:v>5.7046925250059588E-3</c:v>
                </c:pt>
                <c:pt idx="573">
                  <c:v>5.7078793372600444E-3</c:v>
                </c:pt>
                <c:pt idx="574">
                  <c:v>5.7110703028309074E-3</c:v>
                </c:pt>
                <c:pt idx="575">
                  <c:v>5.7175568843437418E-3</c:v>
                </c:pt>
                <c:pt idx="576">
                  <c:v>5.7238757048505761E-3</c:v>
                </c:pt>
                <c:pt idx="577">
                  <c:v>5.7270874421267081E-3</c:v>
                </c:pt>
                <c:pt idx="578">
                  <c:v>5.7303033346389953E-3</c:v>
                </c:pt>
                <c:pt idx="579">
                  <c:v>5.73352338294699E-3</c:v>
                </c:pt>
                <c:pt idx="580">
                  <c:v>5.7400688545250697E-3</c:v>
                </c:pt>
                <c:pt idx="581">
                  <c:v>5.7464451402111857E-3</c:v>
                </c:pt>
                <c:pt idx="582">
                  <c:v>5.7496859722938817E-3</c:v>
                </c:pt>
                <c:pt idx="583">
                  <c:v>5.7529309621706867E-3</c:v>
                </c:pt>
                <c:pt idx="584">
                  <c:v>5.756180110161345E-3</c:v>
                </c:pt>
                <c:pt idx="585">
                  <c:v>5.7627845151042786E-3</c:v>
                </c:pt>
                <c:pt idx="586">
                  <c:v>5.7692182906965636E-3</c:v>
                </c:pt>
                <c:pt idx="587">
                  <c:v>5.77248823469214E-3</c:v>
                </c:pt>
                <c:pt idx="588">
                  <c:v>5.7757623389598431E-3</c:v>
                </c:pt>
                <c:pt idx="589">
                  <c:v>5.7790406037394812E-3</c:v>
                </c:pt>
                <c:pt idx="590">
                  <c:v>5.785703985745648E-3</c:v>
                </c:pt>
                <c:pt idx="591">
                  <c:v>5.7921952761308612E-3</c:v>
                </c:pt>
                <c:pt idx="592">
                  <c:v>5.7954943493055064E-3</c:v>
                </c:pt>
                <c:pt idx="593">
                  <c:v>5.798797585070424E-3</c:v>
                </c:pt>
                <c:pt idx="594">
                  <c:v>5.8021049839851666E-3</c:v>
                </c:pt>
                <c:pt idx="595">
                  <c:v>5.8088273870193982E-3</c:v>
                </c:pt>
                <c:pt idx="596">
                  <c:v>5.8153762173773979E-3</c:v>
                </c:pt>
                <c:pt idx="597">
                  <c:v>5.8187044369173643E-3</c:v>
                </c:pt>
                <c:pt idx="598">
                  <c:v>5.8220368216854931E-3</c:v>
                </c:pt>
                <c:pt idx="599">
                  <c:v>5.8253733720015285E-3</c:v>
                </c:pt>
                <c:pt idx="600">
                  <c:v>5.8321548405082732E-3</c:v>
                </c:pt>
                <c:pt idx="601">
                  <c:v>5.8387612360189176E-3</c:v>
                </c:pt>
                <c:pt idx="602">
                  <c:v>5.8421186195101379E-3</c:v>
                </c:pt>
                <c:pt idx="603">
                  <c:v>5.8454801707075385E-3</c:v>
                </c:pt>
                <c:pt idx="604">
                  <c:v>5.8488458899308635E-3</c:v>
                </c:pt>
                <c:pt idx="605">
                  <c:v>5.8556864686207105E-3</c:v>
                </c:pt>
                <c:pt idx="606">
                  <c:v>5.8623504548372049E-3</c:v>
                </c:pt>
                <c:pt idx="607">
                  <c:v>5.865737019865612E-3</c:v>
                </c:pt>
                <c:pt idx="608">
                  <c:v>5.869127755078217E-3</c:v>
                </c:pt>
                <c:pt idx="609">
                  <c:v>5.8725226608747003E-3</c:v>
                </c:pt>
                <c:pt idx="610">
                  <c:v>5.8794223948588561E-3</c:v>
                </c:pt>
                <c:pt idx="611">
                  <c:v>5.8861439973334692E-3</c:v>
                </c:pt>
                <c:pt idx="612">
                  <c:v>5.8895597616448678E-3</c:v>
                </c:pt>
                <c:pt idx="613">
                  <c:v>5.8929796986984181E-3</c:v>
                </c:pt>
                <c:pt idx="614">
                  <c:v>5.8964038088138646E-3</c:v>
                </c:pt>
                <c:pt idx="615">
                  <c:v>5.9033627435489885E-3</c:v>
                </c:pt>
                <c:pt idx="616">
                  <c:v>5.9101419882878967E-3</c:v>
                </c:pt>
                <c:pt idx="617">
                  <c:v>5.9135869697080276E-3</c:v>
                </c:pt>
                <c:pt idx="618">
                  <c:v>5.9170361264282642E-3</c:v>
                </c:pt>
                <c:pt idx="619">
                  <c:v>5.9204894588482868E-3</c:v>
                </c:pt>
                <c:pt idx="620">
                  <c:v>5.9275076401110946E-3</c:v>
                </c:pt>
                <c:pt idx="621">
                  <c:v>5.9343445531201619E-3</c:v>
                </c:pt>
                <c:pt idx="622">
                  <c:v>5.9378187696346382E-3</c:v>
                </c:pt>
                <c:pt idx="623">
                  <c:v>5.9412971640871101E-3</c:v>
                </c:pt>
                <c:pt idx="624">
                  <c:v>5.9447797368772579E-3</c:v>
                </c:pt>
                <c:pt idx="625">
                  <c:v>5.9518572108974363E-3</c:v>
                </c:pt>
                <c:pt idx="626">
                  <c:v>5.9587518184489804E-3</c:v>
                </c:pt>
                <c:pt idx="627">
                  <c:v>5.9622552882032873E-3</c:v>
                </c:pt>
                <c:pt idx="628">
                  <c:v>5.9657629386134156E-3</c:v>
                </c:pt>
                <c:pt idx="629">
                  <c:v>5.9692747699191737E-3</c:v>
                </c:pt>
                <c:pt idx="630">
                  <c:v>5.9764115832461537E-3</c:v>
                </c:pt>
                <c:pt idx="631">
                  <c:v>5.9833639116924292E-3</c:v>
                </c:pt>
                <c:pt idx="632">
                  <c:v>5.9868966531517959E-3</c:v>
                </c:pt>
                <c:pt idx="633">
                  <c:v>5.9904335777450019E-3</c:v>
                </c:pt>
                <c:pt idx="634">
                  <c:v>5.9939746859516635E-3</c:v>
                </c:pt>
                <c:pt idx="635">
                  <c:v>6.0029985214305132E-3</c:v>
                </c:pt>
                <c:pt idx="636">
                  <c:v>6.0117429930173433E-3</c:v>
                </c:pt>
                <c:pt idx="637">
                  <c:v>6.0153092104177665E-3</c:v>
                </c:pt>
                <c:pt idx="638">
                  <c:v>6.0188796139115869E-3</c:v>
                </c:pt>
                <c:pt idx="639">
                  <c:v>6.0261352470725388E-3</c:v>
                </c:pt>
                <c:pt idx="640">
                  <c:v>6.0332030974308498E-3</c:v>
                </c:pt>
                <c:pt idx="641">
                  <c:v>6.0367944376960242E-3</c:v>
                </c:pt>
                <c:pt idx="642">
                  <c:v>6.0403899662908817E-3</c:v>
                </c:pt>
                <c:pt idx="643">
                  <c:v>6.0439896838549107E-3</c:v>
                </c:pt>
                <c:pt idx="644">
                  <c:v>6.0513047982358121E-3</c:v>
                </c:pt>
                <c:pt idx="645">
                  <c:v>6.0584304501976266E-3</c:v>
                </c:pt>
                <c:pt idx="646">
                  <c:v>6.062051117723421E-3</c:v>
                </c:pt>
                <c:pt idx="647">
                  <c:v>6.0656759764565965E-3</c:v>
                </c:pt>
                <c:pt idx="648">
                  <c:v>6.0693050267968335E-3</c:v>
                </c:pt>
                <c:pt idx="649">
                  <c:v>6.0766796705458365E-3</c:v>
                </c:pt>
                <c:pt idx="650">
                  <c:v>6.0838631511828329E-3</c:v>
                </c:pt>
                <c:pt idx="651">
                  <c:v>6.087513164994029E-3</c:v>
                </c:pt>
                <c:pt idx="652">
                  <c:v>6.0911673727304322E-3</c:v>
                </c:pt>
                <c:pt idx="653">
                  <c:v>6.0948257747117868E-3</c:v>
                </c:pt>
                <c:pt idx="654">
                  <c:v>6.1022599963500785E-3</c:v>
                </c:pt>
                <c:pt idx="655">
                  <c:v>6.1095013330803244E-3</c:v>
                </c:pt>
                <c:pt idx="656">
                  <c:v>6.1131807123615762E-3</c:v>
                </c:pt>
                <c:pt idx="657">
                  <c:v>6.1168642880460528E-3</c:v>
                </c:pt>
                <c:pt idx="658">
                  <c:v>6.1205520608531789E-3</c:v>
                </c:pt>
                <c:pt idx="659">
                  <c:v>6.1280459091417544E-3</c:v>
                </c:pt>
                <c:pt idx="660">
                  <c:v>6.1353451297829981E-3</c:v>
                </c:pt>
                <c:pt idx="661">
                  <c:v>6.1390538934791511E-3</c:v>
                </c:pt>
                <c:pt idx="662">
                  <c:v>6.1427668565361632E-3</c:v>
                </c:pt>
                <c:pt idx="663">
                  <c:v>6.1464840192737786E-3</c:v>
                </c:pt>
                <c:pt idx="664">
                  <c:v>6.1540375435065403E-3</c:v>
                </c:pt>
                <c:pt idx="665">
                  <c:v>6.1613946759031752E-3</c:v>
                </c:pt>
                <c:pt idx="666">
                  <c:v>6.1651328433587555E-3</c:v>
                </c:pt>
                <c:pt idx="667">
                  <c:v>6.1688752130528929E-3</c:v>
                </c:pt>
                <c:pt idx="668">
                  <c:v>6.1726217852253957E-3</c:v>
                </c:pt>
                <c:pt idx="669">
                  <c:v>6.1802350350423068E-3</c:v>
                </c:pt>
                <c:pt idx="670">
                  <c:v>6.1876501072522178E-3</c:v>
                </c:pt>
                <c:pt idx="671">
                  <c:v>6.1914176980515595E-3</c:v>
                </c:pt>
                <c:pt idx="672">
                  <c:v>6.1951894938072844E-3</c:v>
                </c:pt>
                <c:pt idx="673">
                  <c:v>6.1989654949190726E-3</c:v>
                </c:pt>
                <c:pt idx="674">
                  <c:v>6.2066385204406988E-3</c:v>
                </c:pt>
                <c:pt idx="675">
                  <c:v>6.2141115607605929E-3</c:v>
                </c:pt>
                <c:pt idx="676">
                  <c:v>6.2179085945679663E-3</c:v>
                </c:pt>
                <c:pt idx="677">
                  <c:v>6.2217098361294848E-3</c:v>
                </c:pt>
                <c:pt idx="678">
                  <c:v>6.2255152858448288E-3</c:v>
                </c:pt>
                <c:pt idx="679">
                  <c:v>6.2332481374572039E-3</c:v>
                </c:pt>
                <c:pt idx="680">
                  <c:v>6.2407791744778732E-3</c:v>
                </c:pt>
                <c:pt idx="681">
                  <c:v>6.2446056709575485E-3</c:v>
                </c:pt>
                <c:pt idx="682">
                  <c:v>6.2484363782289391E-3</c:v>
                </c:pt>
                <c:pt idx="683">
                  <c:v>6.252271296371981E-3</c:v>
                </c:pt>
                <c:pt idx="684">
                  <c:v>6.2600640249943721E-3</c:v>
                </c:pt>
                <c:pt idx="685">
                  <c:v>6.2676530873329254E-3</c:v>
                </c:pt>
                <c:pt idx="686">
                  <c:v>6.2715090666287891E-3</c:v>
                </c:pt>
                <c:pt idx="687">
                  <c:v>6.275369259434194E-3</c:v>
                </c:pt>
                <c:pt idx="688">
                  <c:v>6.2792336660688845E-3</c:v>
                </c:pt>
                <c:pt idx="689">
                  <c:v>6.2870863229935962E-3</c:v>
                </c:pt>
                <c:pt idx="690">
                  <c:v>6.2947334396934677E-3</c:v>
                </c:pt>
                <c:pt idx="691">
                  <c:v>6.2986189218694703E-3</c:v>
                </c:pt>
                <c:pt idx="692">
                  <c:v>6.3025086203527762E-3</c:v>
                </c:pt>
                <c:pt idx="693">
                  <c:v>6.3064025357029378E-3</c:v>
                </c:pt>
                <c:pt idx="694">
                  <c:v>6.314315172542018E-3</c:v>
                </c:pt>
                <c:pt idx="695">
                  <c:v>6.3220203727265781E-3</c:v>
                </c:pt>
                <c:pt idx="696">
                  <c:v>6.3259353780065423E-3</c:v>
                </c:pt>
                <c:pt idx="697">
                  <c:v>6.3298546025514438E-3</c:v>
                </c:pt>
                <c:pt idx="698">
                  <c:v>6.3337780468408992E-3</c:v>
                </c:pt>
                <c:pt idx="699">
                  <c:v>6.3417507157925938E-3</c:v>
                </c:pt>
                <c:pt idx="700">
                  <c:v>6.3495140289582478E-3</c:v>
                </c:pt>
                <c:pt idx="701">
                  <c:v>6.3534585777248525E-3</c:v>
                </c:pt>
                <c:pt idx="702">
                  <c:v>6.3574073488759323E-3</c:v>
                </c:pt>
                <c:pt idx="703">
                  <c:v>6.3613603424883761E-3</c:v>
                </c:pt>
                <c:pt idx="704">
                  <c:v>6.3693930961772564E-3</c:v>
                </c:pt>
                <c:pt idx="705">
                  <c:v>6.3772145517937643E-3</c:v>
                </c:pt>
                <c:pt idx="706">
                  <c:v>6.381188664832416E-3</c:v>
                </c:pt>
                <c:pt idx="707">
                  <c:v>6.3851670030512734E-3</c:v>
                </c:pt>
                <c:pt idx="708">
                  <c:v>6.3891495667700807E-3</c:v>
                </c:pt>
                <c:pt idx="709">
                  <c:v>6.3972424580338808E-3</c:v>
                </c:pt>
                <c:pt idx="710">
                  <c:v>6.4051220860772643E-3</c:v>
                </c:pt>
                <c:pt idx="711">
                  <c:v>6.4091257840104502E-3</c:v>
                </c:pt>
                <c:pt idx="712">
                  <c:v>6.413133710161412E-3</c:v>
                </c:pt>
                <c:pt idx="713">
                  <c:v>6.4171458648498939E-3</c:v>
                </c:pt>
                <c:pt idx="714">
                  <c:v>6.4252989471125458E-3</c:v>
                </c:pt>
                <c:pt idx="715">
                  <c:v>6.4332367775321812E-3</c:v>
                </c:pt>
                <c:pt idx="716">
                  <c:v>6.4372700813830844E-3</c:v>
                </c:pt>
                <c:pt idx="717">
                  <c:v>6.4413076164093978E-3</c:v>
                </c:pt>
                <c:pt idx="718">
                  <c:v>6.4453493829308654E-3</c:v>
                </c:pt>
                <c:pt idx="719">
                  <c:v>6.453562710069272E-3</c:v>
                </c:pt>
                <c:pt idx="720">
                  <c:v>6.4657392391609617E-3</c:v>
                </c:pt>
                <c:pt idx="721">
                  <c:v>6.4737602685749586E-3</c:v>
                </c:pt>
                <c:pt idx="722">
                  <c:v>6.4820338949189938E-3</c:v>
                </c:pt>
                <c:pt idx="723">
                  <c:v>6.4921930495565284E-3</c:v>
                </c:pt>
                <c:pt idx="724">
                  <c:v>6.4982776167266344E-3</c:v>
                </c:pt>
                <c:pt idx="725">
                  <c:v>6.5023786705431753E-3</c:v>
                </c:pt>
                <c:pt idx="726">
                  <c:v>6.5107126507158121E-3</c:v>
                </c:pt>
                <c:pt idx="727">
                  <c:v>6.5188252712644846E-3</c:v>
                </c:pt>
                <c:pt idx="728">
                  <c:v>6.522947520046808E-3</c:v>
                </c:pt>
                <c:pt idx="729">
                  <c:v>6.5270740089573799E-3</c:v>
                </c:pt>
                <c:pt idx="730">
                  <c:v>6.5312047387156248E-3</c:v>
                </c:pt>
                <c:pt idx="731">
                  <c:v>6.5395991278191035E-3</c:v>
                </c:pt>
                <c:pt idx="732">
                  <c:v>6.547770073499516E-3</c:v>
                </c:pt>
                <c:pt idx="733">
                  <c:v>6.5519220134913304E-3</c:v>
                </c:pt>
                <c:pt idx="734">
                  <c:v>6.5560781968088356E-3</c:v>
                </c:pt>
                <c:pt idx="735">
                  <c:v>6.560238623931648E-3</c:v>
                </c:pt>
                <c:pt idx="736">
                  <c:v>6.568693477735389E-3</c:v>
                </c:pt>
                <c:pt idx="737">
                  <c:v>6.576922779748552E-3</c:v>
                </c:pt>
                <c:pt idx="738">
                  <c:v>6.5811044326924651E-3</c:v>
                </c:pt>
                <c:pt idx="739">
                  <c:v>6.5852903321595114E-3</c:v>
                </c:pt>
                <c:pt idx="740">
                  <c:v>6.5894804786293072E-3</c:v>
                </c:pt>
                <c:pt idx="741">
                  <c:v>6.5979958531148476E-3</c:v>
                </c:pt>
                <c:pt idx="742">
                  <c:v>6.6062835430092072E-3</c:v>
                </c:pt>
                <c:pt idx="743">
                  <c:v>6.6104949308876349E-3</c:v>
                </c:pt>
                <c:pt idx="744">
                  <c:v>6.6147105685665742E-3</c:v>
                </c:pt>
                <c:pt idx="745">
                  <c:v>6.6189304562858332E-3</c:v>
                </c:pt>
                <c:pt idx="746">
                  <c:v>6.6275064079146752E-3</c:v>
                </c:pt>
                <c:pt idx="747">
                  <c:v>6.6358525173182649E-3</c:v>
                </c:pt>
                <c:pt idx="748">
                  <c:v>6.6400936623534313E-3</c:v>
                </c:pt>
                <c:pt idx="749">
                  <c:v>6.6443390603066156E-3</c:v>
                </c:pt>
                <c:pt idx="750">
                  <c:v>6.6485887114176257E-3</c:v>
                </c:pt>
                <c:pt idx="751">
                  <c:v>6.6572252972907598E-3</c:v>
                </c:pt>
                <c:pt idx="752">
                  <c:v>6.6656298581513574E-3</c:v>
                </c:pt>
                <c:pt idx="753">
                  <c:v>6.6699007826454227E-3</c:v>
                </c:pt>
                <c:pt idx="754">
                  <c:v>6.674175963175012E-3</c:v>
                </c:pt>
                <c:pt idx="755">
                  <c:v>6.6784554001398056E-3</c:v>
                </c:pt>
                <c:pt idx="756">
                  <c:v>6.6871526775713853E-3</c:v>
                </c:pt>
                <c:pt idx="757">
                  <c:v>6.6956157221831581E-3</c:v>
                </c:pt>
                <c:pt idx="758">
                  <c:v>6.6999164485981545E-3</c:v>
                </c:pt>
                <c:pt idx="759">
                  <c:v>6.7042214341661811E-3</c:v>
                </c:pt>
                <c:pt idx="760">
                  <c:v>6.7085306795267264E-3</c:v>
                </c:pt>
                <c:pt idx="761">
                  <c:v>6.7142052252933369E-3</c:v>
                </c:pt>
                <c:pt idx="762">
                  <c:v>6.7186390643748138E-3</c:v>
                </c:pt>
                <c:pt idx="763">
                  <c:v>6.7209402718404719E-3</c:v>
                </c:pt>
                <c:pt idx="764">
                  <c:v>6.7232544875395449E-3</c:v>
                </c:pt>
                <c:pt idx="765">
                  <c:v>6.7255817125122762E-3</c:v>
                </c:pt>
                <c:pt idx="766">
                  <c:v>6.7304053567163423E-3</c:v>
                </c:pt>
                <c:pt idx="767">
                  <c:v>6.7350207256034154E-3</c:v>
                </c:pt>
                <c:pt idx="768">
                  <c:v>6.7374130122921615E-3</c:v>
                </c:pt>
                <c:pt idx="769">
                  <c:v>6.7398183143297062E-3</c:v>
                </c:pt>
                <c:pt idx="770">
                  <c:v>6.7422366326752824E-3</c:v>
                </c:pt>
                <c:pt idx="771">
                  <c:v>6.7472431177684443E-3</c:v>
                </c:pt>
                <c:pt idx="772">
                  <c:v>6.7520400906407006E-3</c:v>
                </c:pt>
                <c:pt idx="773">
                  <c:v>6.7545235063537733E-3</c:v>
                </c:pt>
                <c:pt idx="774">
                  <c:v>6.7570199445299538E-3</c:v>
                </c:pt>
                <c:pt idx="775">
                  <c:v>6.7595294062883469E-3</c:v>
                </c:pt>
                <c:pt idx="776">
                  <c:v>6.7647188578501515E-3</c:v>
                </c:pt>
                <c:pt idx="777">
                  <c:v>6.7696975093678689E-3</c:v>
                </c:pt>
                <c:pt idx="778">
                  <c:v>6.7722721042251764E-3</c:v>
                </c:pt>
                <c:pt idx="779">
                  <c:v>6.774859728819773E-3</c:v>
                </c:pt>
                <c:pt idx="780">
                  <c:v>6.7774603841108914E-3</c:v>
                </c:pt>
                <c:pt idx="781">
                  <c:v>6.7828329285735366E-3</c:v>
                </c:pt>
                <c:pt idx="782">
                  <c:v>6.7879933336634467E-3</c:v>
                </c:pt>
                <c:pt idx="783">
                  <c:v>6.7906591582645136E-3</c:v>
                </c:pt>
                <c:pt idx="784">
                  <c:v>6.7933380197971148E-3</c:v>
                </c:pt>
                <c:pt idx="785">
                  <c:v>6.7960299193004191E-3</c:v>
                </c:pt>
                <c:pt idx="786">
                  <c:v>6.8015856838688181E-3</c:v>
                </c:pt>
                <c:pt idx="787">
                  <c:v>6.8069279182037222E-3</c:v>
                </c:pt>
                <c:pt idx="788">
                  <c:v>6.8096850232280091E-3</c:v>
                </c:pt>
                <c:pt idx="789">
                  <c:v>6.8124551726178838E-3</c:v>
                </c:pt>
                <c:pt idx="790">
                  <c:v>6.8152383672526427E-3</c:v>
                </c:pt>
                <c:pt idx="791">
                  <c:v>6.8209774801442323E-3</c:v>
                </c:pt>
                <c:pt idx="792">
                  <c:v>6.8265016196633853E-3</c:v>
                </c:pt>
                <c:pt idx="793">
                  <c:v>6.8293500564298414E-3</c:v>
                </c:pt>
                <c:pt idx="794">
                  <c:v>6.8322115448360664E-3</c:v>
                </c:pt>
                <c:pt idx="795">
                  <c:v>6.8350860859201362E-3</c:v>
                </c:pt>
                <c:pt idx="796">
                  <c:v>6.8410086761794518E-3</c:v>
                </c:pt>
                <c:pt idx="797">
                  <c:v>6.8467147975148877E-3</c:v>
                </c:pt>
                <c:pt idx="798">
                  <c:v>6.8496546175023341E-3</c:v>
                </c:pt>
                <c:pt idx="799">
                  <c:v>6.8526074965636029E-3</c:v>
                </c:pt>
                <c:pt idx="800">
                  <c:v>6.8618191272378469E-3</c:v>
                </c:pt>
                <c:pt idx="801">
                  <c:v>6.8705990687956374E-3</c:v>
                </c:pt>
                <c:pt idx="802">
                  <c:v>6.8736433903904513E-3</c:v>
                </c:pt>
                <c:pt idx="803">
                  <c:v>6.8767007796122458E-3</c:v>
                </c:pt>
                <c:pt idx="804">
                  <c:v>6.8829907160506097E-3</c:v>
                </c:pt>
                <c:pt idx="805">
                  <c:v>6.8890610325134348E-3</c:v>
                </c:pt>
                <c:pt idx="806">
                  <c:v>6.8921837751379188E-3</c:v>
                </c:pt>
                <c:pt idx="807">
                  <c:v>6.8953195918642039E-3</c:v>
                </c:pt>
                <c:pt idx="808">
                  <c:v>6.8984684834117148E-3</c:v>
                </c:pt>
                <c:pt idx="809">
                  <c:v>6.9066048430977099E-3</c:v>
                </c:pt>
                <c:pt idx="810">
                  <c:v>6.9144091046347243E-3</c:v>
                </c:pt>
                <c:pt idx="811">
                  <c:v>6.9176364689305346E-3</c:v>
                </c:pt>
                <c:pt idx="812">
                  <c:v>6.9208769159612403E-3</c:v>
                </c:pt>
                <c:pt idx="813">
                  <c:v>6.9275347272501862E-3</c:v>
                </c:pt>
                <c:pt idx="814">
                  <c:v>6.9339695514170317E-3</c:v>
                </c:pt>
                <c:pt idx="815">
                  <c:v>6.9372754276298097E-3</c:v>
                </c:pt>
                <c:pt idx="816">
                  <c:v>6.9405943929723678E-3</c:v>
                </c:pt>
                <c:pt idx="817">
                  <c:v>6.9439264484039386E-3</c:v>
                </c:pt>
                <c:pt idx="818">
                  <c:v>6.9507683979974887E-3</c:v>
                </c:pt>
                <c:pt idx="819">
                  <c:v>6.9573855946814221E-3</c:v>
                </c:pt>
                <c:pt idx="820">
                  <c:v>6.9607831177443099E-3</c:v>
                </c:pt>
                <c:pt idx="821">
                  <c:v>6.9641937376108383E-3</c:v>
                </c:pt>
                <c:pt idx="822">
                  <c:v>6.9676174554001132E-3</c:v>
                </c:pt>
                <c:pt idx="823">
                  <c:v>6.9764450347473373E-3</c:v>
                </c:pt>
                <c:pt idx="824">
                  <c:v>6.9849325515569912E-3</c:v>
                </c:pt>
                <c:pt idx="825">
                  <c:v>6.9884348799043291E-3</c:v>
                </c:pt>
                <c:pt idx="826">
                  <c:v>6.9919503141680191E-3</c:v>
                </c:pt>
                <c:pt idx="827">
                  <c:v>6.9991609475117652E-3</c:v>
                </c:pt>
                <c:pt idx="828">
                  <c:v>7.0061431294910189E-3</c:v>
                </c:pt>
                <c:pt idx="829">
                  <c:v>7.0097241086841929E-3</c:v>
                </c:pt>
                <c:pt idx="830">
                  <c:v>7.0133182001886037E-3</c:v>
                </c:pt>
                <c:pt idx="831">
                  <c:v>7.0169254052032922E-3</c:v>
                </c:pt>
                <c:pt idx="832">
                  <c:v>7.0243205865772292E-3</c:v>
                </c:pt>
                <c:pt idx="833">
                  <c:v>7.0314853825870468E-3</c:v>
                </c:pt>
                <c:pt idx="834">
                  <c:v>7.0351581719396957E-3</c:v>
                </c:pt>
                <c:pt idx="835">
                  <c:v>7.0388440814373151E-3</c:v>
                </c:pt>
                <c:pt idx="836">
                  <c:v>7.0425431124388179E-3</c:v>
                </c:pt>
                <c:pt idx="837">
                  <c:v>7.0501229806918782E-3</c:v>
                </c:pt>
                <c:pt idx="838">
                  <c:v>7.0574704725867828E-3</c:v>
                </c:pt>
                <c:pt idx="839">
                  <c:v>7.0612351274146586E-3</c:v>
                </c:pt>
                <c:pt idx="840">
                  <c:v>7.0650129104610467E-3</c:v>
                </c:pt>
                <c:pt idx="841">
                  <c:v>7.0688038227651158E-3</c:v>
                </c:pt>
                <c:pt idx="842">
                  <c:v>7.0765685181584355E-3</c:v>
                </c:pt>
                <c:pt idx="843">
                  <c:v>7.084098788379148E-3</c:v>
                </c:pt>
                <c:pt idx="844">
                  <c:v>7.0879553645575551E-3</c:v>
                </c:pt>
                <c:pt idx="845">
                  <c:v>7.0918250769480802E-3</c:v>
                </c:pt>
                <c:pt idx="846">
                  <c:v>7.0957079267497643E-3</c:v>
                </c:pt>
                <c:pt idx="847">
                  <c:v>7.1036575906369389E-3</c:v>
                </c:pt>
                <c:pt idx="848">
                  <c:v>7.1113707223702501E-3</c:v>
                </c:pt>
                <c:pt idx="849">
                  <c:v>7.1153192761741731E-3</c:v>
                </c:pt>
                <c:pt idx="850">
                  <c:v>7.1192809744236281E-3</c:v>
                </c:pt>
                <c:pt idx="851">
                  <c:v>7.1232558179979118E-3</c:v>
                </c:pt>
                <c:pt idx="852">
                  <c:v>7.1313905932779672E-3</c:v>
                </c:pt>
                <c:pt idx="853">
                  <c:v>7.139286670323511E-3</c:v>
                </c:pt>
                <c:pt idx="854">
                  <c:v>7.1433272587473591E-3</c:v>
                </c:pt>
                <c:pt idx="855">
                  <c:v>7.1473809995292667E-3</c:v>
                </c:pt>
                <c:pt idx="856">
                  <c:v>7.1514478941115097E-3</c:v>
                </c:pt>
                <c:pt idx="857">
                  <c:v>7.1597679248025766E-3</c:v>
                </c:pt>
                <c:pt idx="858">
                  <c:v>7.1678470317593475E-3</c:v>
                </c:pt>
                <c:pt idx="859">
                  <c:v>7.1719797120373381E-3</c:v>
                </c:pt>
                <c:pt idx="860">
                  <c:v>7.1761255529878805E-3</c:v>
                </c:pt>
                <c:pt idx="861">
                  <c:v>7.1802845558899516E-3</c:v>
                </c:pt>
                <c:pt idx="862">
                  <c:v>7.1887899875555912E-3</c:v>
                </c:pt>
                <c:pt idx="863">
                  <c:v>7.1970522097153629E-3</c:v>
                </c:pt>
                <c:pt idx="864">
                  <c:v>7.2012770398011379E-3</c:v>
                </c:pt>
                <c:pt idx="865">
                  <c:v>7.2055150387928795E-3</c:v>
                </c:pt>
                <c:pt idx="866">
                  <c:v>7.2097662080494989E-3</c:v>
                </c:pt>
                <c:pt idx="867">
                  <c:v>7.2184571876388309E-3</c:v>
                </c:pt>
                <c:pt idx="868">
                  <c:v>7.2269026110660921E-3</c:v>
                </c:pt>
                <c:pt idx="869">
                  <c:v>7.2312196493129737E-3</c:v>
                </c:pt>
                <c:pt idx="870">
                  <c:v>7.2355498650189792E-3</c:v>
                </c:pt>
                <c:pt idx="871">
                  <c:v>7.2398932592232772E-3</c:v>
                </c:pt>
                <c:pt idx="872">
                  <c:v>7.248769934964398E-3</c:v>
                </c:pt>
                <c:pt idx="873">
                  <c:v>7.2573986465229983E-3</c:v>
                </c:pt>
                <c:pt idx="874">
                  <c:v>7.2618079519237971E-3</c:v>
                </c:pt>
                <c:pt idx="875">
                  <c:v>7.2662304432569418E-3</c:v>
                </c:pt>
                <c:pt idx="876">
                  <c:v>7.2706661216415374E-3</c:v>
                </c:pt>
                <c:pt idx="877">
                  <c:v>7.2797286433346192E-3</c:v>
                </c:pt>
                <c:pt idx="878">
                  <c:v>7.2885407305545418E-3</c:v>
                </c:pt>
                <c:pt idx="879">
                  <c:v>7.2930423627415569E-3</c:v>
                </c:pt>
                <c:pt idx="880">
                  <c:v>7.29755718933414E-3</c:v>
                </c:pt>
                <c:pt idx="881">
                  <c:v>7.3020852116912043E-3</c:v>
                </c:pt>
                <c:pt idx="882">
                  <c:v>7.3113337305752684E-3</c:v>
                </c:pt>
                <c:pt idx="883">
                  <c:v>7.3203292819457293E-3</c:v>
                </c:pt>
                <c:pt idx="884">
                  <c:v>7.3249233009509401E-3</c:v>
                </c:pt>
                <c:pt idx="885">
                  <c:v>7.3295305230747492E-3</c:v>
                </c:pt>
                <c:pt idx="886">
                  <c:v>7.3341509494362616E-3</c:v>
                </c:pt>
                <c:pt idx="887">
                  <c:v>7.3459928856475891E-3</c:v>
                </c:pt>
                <c:pt idx="888">
                  <c:v>7.3574511898933086E-3</c:v>
                </c:pt>
                <c:pt idx="889">
                  <c:v>7.3621508682198116E-3</c:v>
                </c:pt>
                <c:pt idx="890">
                  <c:v>7.3668637597368563E-3</c:v>
                </c:pt>
                <c:pt idx="891">
                  <c:v>7.3764847331947696E-3</c:v>
                </c:pt>
                <c:pt idx="892">
                  <c:v>7.3858474812915891E-3</c:v>
                </c:pt>
                <c:pt idx="893">
                  <c:v>7.3906264568268914E-3</c:v>
                </c:pt>
                <c:pt idx="894">
                  <c:v>7.3954186529867887E-3</c:v>
                </c:pt>
                <c:pt idx="895">
                  <c:v>7.400224070970322E-3</c:v>
                </c:pt>
                <c:pt idx="896">
                  <c:v>7.4100315048753179E-3</c:v>
                </c:pt>
                <c:pt idx="897">
                  <c:v>7.4195779871999695E-3</c:v>
                </c:pt>
                <c:pt idx="898">
                  <c:v>7.4244495336462085E-3</c:v>
                </c:pt>
                <c:pt idx="899">
                  <c:v>7.4293343095899449E-3</c:v>
                </c:pt>
                <c:pt idx="900">
                  <c:v>7.4342323163101558E-3</c:v>
                </c:pt>
                <c:pt idx="901">
                  <c:v>7.4442263681096226E-3</c:v>
                </c:pt>
                <c:pt idx="902">
                  <c:v>7.453956676615219E-3</c:v>
                </c:pt>
                <c:pt idx="903">
                  <c:v>7.4589208564024559E-3</c:v>
                </c:pt>
                <c:pt idx="904">
                  <c:v>7.4638982747999008E-3</c:v>
                </c:pt>
                <c:pt idx="905">
                  <c:v>7.4688889328467225E-3</c:v>
                </c:pt>
                <c:pt idx="906">
                  <c:v>7.4790697619864501E-3</c:v>
                </c:pt>
                <c:pt idx="907">
                  <c:v>7.4889839891057177E-3</c:v>
                </c:pt>
                <c:pt idx="908">
                  <c:v>7.4940408657031823E-3</c:v>
                </c:pt>
                <c:pt idx="909">
                  <c:v>7.4991109897038213E-3</c:v>
                </c:pt>
                <c:pt idx="910">
                  <c:v>7.5041943626264198E-3</c:v>
                </c:pt>
                <c:pt idx="911">
                  <c:v>7.5145621298578205E-3</c:v>
                </c:pt>
                <c:pt idx="912">
                  <c:v>7.524660369435692E-3</c:v>
                </c:pt>
                <c:pt idx="913">
                  <c:v>7.5298100063126141E-3</c:v>
                </c:pt>
                <c:pt idx="914">
                  <c:v>7.5349729001051016E-3</c:v>
                </c:pt>
                <c:pt idx="915">
                  <c:v>7.5401490519322592E-3</c:v>
                </c:pt>
                <c:pt idx="916">
                  <c:v>7.5507039199518558E-3</c:v>
                </c:pt>
                <c:pt idx="917">
                  <c:v>7.560986266286234E-3</c:v>
                </c:pt>
                <c:pt idx="918">
                  <c:v>7.5662287282695466E-3</c:v>
                </c:pt>
                <c:pt idx="919">
                  <c:v>7.5714844562835551E-3</c:v>
                </c:pt>
                <c:pt idx="920">
                  <c:v>7.5767534516835424E-3</c:v>
                </c:pt>
                <c:pt idx="921">
                  <c:v>7.5874955848931605E-3</c:v>
                </c:pt>
                <c:pt idx="922">
                  <c:v>7.5979621335342798E-3</c:v>
                </c:pt>
                <c:pt idx="923">
                  <c:v>7.6032974856943538E-3</c:v>
                </c:pt>
                <c:pt idx="924">
                  <c:v>7.6086461133950947E-3</c:v>
                </c:pt>
                <c:pt idx="925">
                  <c:v>7.6140080176756711E-3</c:v>
                </c:pt>
                <c:pt idx="926">
                  <c:v>7.6249375823156653E-3</c:v>
                </c:pt>
                <c:pt idx="927">
                  <c:v>7.6355884294532486E-3</c:v>
                </c:pt>
                <c:pt idx="928">
                  <c:v>7.6410167378160579E-3</c:v>
                </c:pt>
                <c:pt idx="929">
                  <c:v>7.6464583309921166E-3</c:v>
                </c:pt>
                <c:pt idx="930">
                  <c:v>7.6519132105002099E-3</c:v>
                </c:pt>
                <c:pt idx="931">
                  <c:v>7.6630303744363018E-3</c:v>
                </c:pt>
                <c:pt idx="932">
                  <c:v>7.6738656176722755E-3</c:v>
                </c:pt>
                <c:pt idx="933">
                  <c:v>7.679386948664684E-3</c:v>
                </c:pt>
                <c:pt idx="934">
                  <c:v>7.6849215740626689E-3</c:v>
                </c:pt>
                <c:pt idx="935">
                  <c:v>7.6904694953850161E-3</c:v>
                </c:pt>
                <c:pt idx="936">
                  <c:v>7.7017744286412004E-3</c:v>
                </c:pt>
                <c:pt idx="937">
                  <c:v>7.7127941660571075E-3</c:v>
                </c:pt>
                <c:pt idx="938">
                  <c:v>7.718408587225084E-3</c:v>
                </c:pt>
                <c:pt idx="939">
                  <c:v>7.7240363123110278E-3</c:v>
                </c:pt>
                <c:pt idx="940">
                  <c:v>7.72967734291366E-3</c:v>
                </c:pt>
                <c:pt idx="941">
                  <c:v>7.7411702171392982E-3</c:v>
                </c:pt>
                <c:pt idx="942">
                  <c:v>7.7523745483088213E-3</c:v>
                </c:pt>
                <c:pt idx="943">
                  <c:v>7.7580821274381428E-3</c:v>
                </c:pt>
                <c:pt idx="944">
                  <c:v>7.7638030203175667E-3</c:v>
                </c:pt>
                <c:pt idx="945">
                  <c:v>7.7695372286257502E-3</c:v>
                </c:pt>
                <c:pt idx="946">
                  <c:v>7.7812182174153144E-3</c:v>
                </c:pt>
                <c:pt idx="947">
                  <c:v>7.7926072426848514E-3</c:v>
                </c:pt>
                <c:pt idx="948">
                  <c:v>7.7984080484405915E-3</c:v>
                </c:pt>
                <c:pt idx="949">
                  <c:v>7.8042221781782495E-3</c:v>
                </c:pt>
                <c:pt idx="950">
                  <c:v>7.8100496329369939E-3</c:v>
                </c:pt>
                <c:pt idx="951">
                  <c:v>7.8219189120428134E-3</c:v>
                </c:pt>
                <c:pt idx="952">
                  <c:v>7.8334927327184112E-3</c:v>
                </c:pt>
                <c:pt idx="953">
                  <c:v>7.8393868349646845E-3</c:v>
                </c:pt>
                <c:pt idx="954">
                  <c:v>7.8452942708651385E-3</c:v>
                </c:pt>
                <c:pt idx="955">
                  <c:v>7.8512150420184945E-3</c:v>
                </c:pt>
                <c:pt idx="956">
                  <c:v>7.8632727888461595E-3</c:v>
                </c:pt>
                <c:pt idx="957">
                  <c:v>7.8750315074583022E-3</c:v>
                </c:pt>
                <c:pt idx="958">
                  <c:v>7.8810189762990313E-3</c:v>
                </c:pt>
                <c:pt idx="959">
                  <c:v>7.8870197889458205E-3</c:v>
                </c:pt>
                <c:pt idx="960">
                  <c:v>7.8930339469174549E-3</c:v>
                </c:pt>
                <c:pt idx="961">
                  <c:v>7.905280341162807E-3</c:v>
                </c:pt>
                <c:pt idx="962">
                  <c:v>7.9172240612291056E-3</c:v>
                </c:pt>
                <c:pt idx="963">
                  <c:v>7.9233049677274459E-3</c:v>
                </c:pt>
                <c:pt idx="964">
                  <c:v>7.9293992282636616E-3</c:v>
                </c:pt>
                <c:pt idx="965">
                  <c:v>7.935506844436474E-3</c:v>
                </c:pt>
                <c:pt idx="966">
                  <c:v>7.9479420676343004E-3</c:v>
                </c:pt>
                <c:pt idx="967">
                  <c:v>7.9600708938709908E-3</c:v>
                </c:pt>
                <c:pt idx="968">
                  <c:v>7.9662453098095221E-3</c:v>
                </c:pt>
                <c:pt idx="969">
                  <c:v>7.9724330902575524E-3</c:v>
                </c:pt>
                <c:pt idx="970">
                  <c:v>7.9786342365739948E-3</c:v>
                </c:pt>
                <c:pt idx="971">
                  <c:v>7.9912584725505831E-3</c:v>
                </c:pt>
                <c:pt idx="972">
                  <c:v>8.0035725106597788E-3</c:v>
                </c:pt>
                <c:pt idx="973">
                  <c:v>8.0163048371595658E-3</c:v>
                </c:pt>
                <c:pt idx="974">
                  <c:v>8.0352300657438314E-3</c:v>
                </c:pt>
                <c:pt idx="975">
                  <c:v>8.0477294226266871E-3</c:v>
                </c:pt>
                <c:pt idx="976">
                  <c:v>8.0353362192031874E-3</c:v>
                </c:pt>
                <c:pt idx="977">
                  <c:v>8.0447701435648888E-3</c:v>
                </c:pt>
                <c:pt idx="978">
                  <c:v>8.0577017368277676E-3</c:v>
                </c:pt>
                <c:pt idx="979">
                  <c:v>8.0703169140226728E-3</c:v>
                </c:pt>
                <c:pt idx="980">
                  <c:v>8.076736815434445E-3</c:v>
                </c:pt>
                <c:pt idx="981">
                  <c:v>8.0831700034967053E-3</c:v>
                </c:pt>
                <c:pt idx="982">
                  <c:v>8.0896164795696574E-3</c:v>
                </c:pt>
                <c:pt idx="983">
                  <c:v>8.1027360993069248E-3</c:v>
                </c:pt>
                <c:pt idx="984">
                  <c:v>8.1155352953832544E-3</c:v>
                </c:pt>
                <c:pt idx="985">
                  <c:v>8.1220482347710583E-3</c:v>
                </c:pt>
                <c:pt idx="986">
                  <c:v>8.1285744715220726E-3</c:v>
                </c:pt>
                <c:pt idx="987">
                  <c:v>8.1351140069952105E-3</c:v>
                </c:pt>
                <c:pt idx="988">
                  <c:v>8.1484218434280404E-3</c:v>
                </c:pt>
                <c:pt idx="989">
                  <c:v>8.1614051675238681E-3</c:v>
                </c:pt>
                <c:pt idx="990">
                  <c:v>8.1680112201088246E-3</c:v>
                </c:pt>
                <c:pt idx="991">
                  <c:v>8.1746305808483594E-3</c:v>
                </c:pt>
                <c:pt idx="992">
                  <c:v>8.1812632510214495E-3</c:v>
                </c:pt>
                <c:pt idx="993">
                  <c:v>8.1947594966625143E-3</c:v>
                </c:pt>
                <c:pt idx="994">
                  <c:v>8.2079270593027626E-3</c:v>
                </c:pt>
                <c:pt idx="995">
                  <c:v>8.2146263010241267E-3</c:v>
                </c:pt>
                <c:pt idx="996">
                  <c:v>8.2213388616901219E-3</c:v>
                </c:pt>
                <c:pt idx="997">
                  <c:v>8.2280647429846653E-3</c:v>
                </c:pt>
                <c:pt idx="998">
                  <c:v>8.2417495925830933E-3</c:v>
                </c:pt>
                <c:pt idx="999">
                  <c:v>8.2551015052536765E-3</c:v>
                </c:pt>
                <c:pt idx="1000">
                  <c:v>8.2618940129273594E-3</c:v>
                </c:pt>
                <c:pt idx="1001">
                  <c:v>8.2686998507433187E-3</c:v>
                </c:pt>
                <c:pt idx="1002">
                  <c:v>8.2755190202097699E-3</c:v>
                </c:pt>
                <c:pt idx="1003">
                  <c:v>8.289392670733281E-3</c:v>
                </c:pt>
                <c:pt idx="1004">
                  <c:v>8.3029290461387531E-3</c:v>
                </c:pt>
                <c:pt idx="1005">
                  <c:v>8.3098148977103475E-3</c:v>
                </c:pt>
                <c:pt idx="1006">
                  <c:v>8.3167140904447986E-3</c:v>
                </c:pt>
                <c:pt idx="1007">
                  <c:v>8.323626626031394E-3</c:v>
                </c:pt>
                <c:pt idx="1008">
                  <c:v>8.3376892768601014E-3</c:v>
                </c:pt>
                <c:pt idx="1009">
                  <c:v>8.3514102291295852E-3</c:v>
                </c:pt>
                <c:pt idx="1010">
                  <c:v>8.3583895030057403E-3</c:v>
                </c:pt>
                <c:pt idx="1011">
                  <c:v>8.3653821296461386E-3</c:v>
                </c:pt>
                <c:pt idx="1012">
                  <c:v>8.3723881102391283E-3</c:v>
                </c:pt>
                <c:pt idx="1013">
                  <c:v>8.3866399630854512E-3</c:v>
                </c:pt>
                <c:pt idx="1014">
                  <c:v>8.3992598760116634E-3</c:v>
                </c:pt>
                <c:pt idx="1015">
                  <c:v>8.4037579333009899E-3</c:v>
                </c:pt>
                <c:pt idx="1016">
                  <c:v>8.4082644702019489E-3</c:v>
                </c:pt>
                <c:pt idx="1017">
                  <c:v>8.4127794874447204E-3</c:v>
                </c:pt>
                <c:pt idx="1018">
                  <c:v>8.422034816719241E-3</c:v>
                </c:pt>
                <c:pt idx="1019">
                  <c:v>8.4309243796734552E-3</c:v>
                </c:pt>
                <c:pt idx="1020">
                  <c:v>8.4354818133012405E-3</c:v>
                </c:pt>
                <c:pt idx="1021">
                  <c:v>8.4400477330262482E-3</c:v>
                </c:pt>
                <c:pt idx="1022">
                  <c:v>8.4446221398768572E-3</c:v>
                </c:pt>
                <c:pt idx="1023">
                  <c:v>8.4539977688185362E-3</c:v>
                </c:pt>
                <c:pt idx="1024">
                  <c:v>8.463004657145232E-3</c:v>
                </c:pt>
                <c:pt idx="1025">
                  <c:v>8.4676215138049203E-3</c:v>
                </c:pt>
                <c:pt idx="1026">
                  <c:v>8.4722468631857149E-3</c:v>
                </c:pt>
                <c:pt idx="1027">
                  <c:v>8.4768807064974899E-3</c:v>
                </c:pt>
                <c:pt idx="1028">
                  <c:v>8.4863767541772054E-3</c:v>
                </c:pt>
                <c:pt idx="1029">
                  <c:v>8.4955010367324703E-3</c:v>
                </c:pt>
                <c:pt idx="1030">
                  <c:v>8.5001773633411343E-3</c:v>
                </c:pt>
                <c:pt idx="1031">
                  <c:v>8.5048621897052569E-3</c:v>
                </c:pt>
                <c:pt idx="1032">
                  <c:v>8.5095555165551374E-3</c:v>
                </c:pt>
                <c:pt idx="1033">
                  <c:v>8.5191721032269671E-3</c:v>
                </c:pt>
                <c:pt idx="1034">
                  <c:v>8.5284138492106084E-3</c:v>
                </c:pt>
                <c:pt idx="1035">
                  <c:v>8.533149693484619E-3</c:v>
                </c:pt>
                <c:pt idx="1036">
                  <c:v>8.5378940442396092E-3</c:v>
                </c:pt>
                <c:pt idx="1037">
                  <c:v>8.542646902423897E-3</c:v>
                </c:pt>
                <c:pt idx="1038">
                  <c:v>8.5523841492212566E-3</c:v>
                </c:pt>
                <c:pt idx="1039">
                  <c:v>8.5617434284643787E-3</c:v>
                </c:pt>
                <c:pt idx="1040">
                  <c:v>8.5665388382963458E-3</c:v>
                </c:pt>
                <c:pt idx="1041">
                  <c:v>8.5713427613129875E-3</c:v>
                </c:pt>
                <c:pt idx="1042">
                  <c:v>8.5761551988042389E-3</c:v>
                </c:pt>
                <c:pt idx="1043">
                  <c:v>8.5860132280486563E-3</c:v>
                </c:pt>
                <c:pt idx="1044">
                  <c:v>8.5954901109555788E-3</c:v>
                </c:pt>
                <c:pt idx="1045">
                  <c:v>8.6003451346159266E-3</c:v>
                </c:pt>
                <c:pt idx="1046">
                  <c:v>8.6052086785862372E-3</c:v>
                </c:pt>
                <c:pt idx="1047">
                  <c:v>8.6202717641794321E-3</c:v>
                </c:pt>
                <c:pt idx="1048">
                  <c:v>8.6345689223424563E-3</c:v>
                </c:pt>
                <c:pt idx="1049">
                  <c:v>8.6394921357766195E-3</c:v>
                </c:pt>
                <c:pt idx="1050">
                  <c:v>8.6444238773545033E-3</c:v>
                </c:pt>
                <c:pt idx="1051">
                  <c:v>8.6545238424036303E-3</c:v>
                </c:pt>
                <c:pt idx="1052">
                  <c:v>8.6642361462200002E-3</c:v>
                </c:pt>
                <c:pt idx="1053">
                  <c:v>8.6692105440708597E-3</c:v>
                </c:pt>
                <c:pt idx="1054">
                  <c:v>8.6741934761405976E-3</c:v>
                </c:pt>
                <c:pt idx="1055">
                  <c:v>8.6791849435372305E-3</c:v>
                </c:pt>
                <c:pt idx="1056">
                  <c:v>8.6894060641556307E-3</c:v>
                </c:pt>
                <c:pt idx="1057">
                  <c:v>8.6992361862034684E-3</c:v>
                </c:pt>
                <c:pt idx="1058">
                  <c:v>8.7042703452930581E-3</c:v>
                </c:pt>
                <c:pt idx="1059">
                  <c:v>8.7093130457130755E-3</c:v>
                </c:pt>
                <c:pt idx="1060">
                  <c:v>8.7143642885742761E-3</c:v>
                </c:pt>
                <c:pt idx="1061">
                  <c:v>8.727352459814184E-3</c:v>
                </c:pt>
                <c:pt idx="1062">
                  <c:v>8.7397486746102326E-3</c:v>
                </c:pt>
                <c:pt idx="1063">
                  <c:v>8.744851193414914E-3</c:v>
                </c:pt>
                <c:pt idx="1064">
                  <c:v>8.7499622617862455E-3</c:v>
                </c:pt>
                <c:pt idx="1065">
                  <c:v>8.7604260743741145E-3</c:v>
                </c:pt>
                <c:pt idx="1066">
                  <c:v>8.7704920518142278E-3</c:v>
                </c:pt>
                <c:pt idx="1067">
                  <c:v>8.7756458835727847E-3</c:v>
                </c:pt>
                <c:pt idx="1068">
                  <c:v>8.7808082711330251E-3</c:v>
                </c:pt>
                <c:pt idx="1069">
                  <c:v>8.7859792156028266E-3</c:v>
                </c:pt>
                <c:pt idx="1070">
                  <c:v>8.7965645668136028E-3</c:v>
                </c:pt>
                <c:pt idx="1071">
                  <c:v>8.8067485823892337E-3</c:v>
                </c:pt>
                <c:pt idx="1072">
                  <c:v>8.811962326628394E-3</c:v>
                </c:pt>
                <c:pt idx="1073">
                  <c:v>8.8171846339321711E-3</c:v>
                </c:pt>
                <c:pt idx="1074">
                  <c:v>8.8224155053510094E-3</c:v>
                </c:pt>
                <c:pt idx="1075">
                  <c:v>8.8358607969896454E-3</c:v>
                </c:pt>
                <c:pt idx="1076">
                  <c:v>8.8486983613198008E-3</c:v>
                </c:pt>
                <c:pt idx="1077">
                  <c:v>8.8539806397772737E-3</c:v>
                </c:pt>
                <c:pt idx="1078">
                  <c:v>8.859271489532753E-3</c:v>
                </c:pt>
                <c:pt idx="1079">
                  <c:v>8.870100309162304E-3</c:v>
                </c:pt>
                <c:pt idx="1080">
                  <c:v>8.8805206252637325E-3</c:v>
                </c:pt>
                <c:pt idx="1081">
                  <c:v>8.8858543485695971E-3</c:v>
                </c:pt>
                <c:pt idx="1082">
                  <c:v>8.891196649728204E-3</c:v>
                </c:pt>
                <c:pt idx="1083">
                  <c:v>8.896547529870024E-3</c:v>
                </c:pt>
                <c:pt idx="1084">
                  <c:v>8.9074982814536536E-3</c:v>
                </c:pt>
                <c:pt idx="1085">
                  <c:v>8.9180368610645294E-3</c:v>
                </c:pt>
                <c:pt idx="1086">
                  <c:v>8.9234306519955717E-3</c:v>
                </c:pt>
                <c:pt idx="1087">
                  <c:v>8.9288330281448603E-3</c:v>
                </c:pt>
                <c:pt idx="1088">
                  <c:v>8.9342439908598938E-3</c:v>
                </c:pt>
                <c:pt idx="1089">
                  <c:v>8.9453168079773882E-3</c:v>
                </c:pt>
                <c:pt idx="1090">
                  <c:v>8.955973727512799E-3</c:v>
                </c:pt>
                <c:pt idx="1091">
                  <c:v>8.9614276385127506E-3</c:v>
                </c:pt>
                <c:pt idx="1092">
                  <c:v>8.966890142644646E-3</c:v>
                </c:pt>
                <c:pt idx="1093">
                  <c:v>8.9723612405365038E-3</c:v>
                </c:pt>
                <c:pt idx="1094">
                  <c:v>8.9835562578782328E-3</c:v>
                </c:pt>
                <c:pt idx="1095">
                  <c:v>8.9943315943127704E-3</c:v>
                </c:pt>
                <c:pt idx="1096">
                  <c:v>8.9998456787047376E-3</c:v>
                </c:pt>
                <c:pt idx="1097">
                  <c:v>9.0053683635712787E-3</c:v>
                </c:pt>
                <c:pt idx="1098">
                  <c:v>9.0108996501229461E-3</c:v>
                </c:pt>
                <c:pt idx="1099">
                  <c:v>9.0222170035221209E-3</c:v>
                </c:pt>
                <c:pt idx="1100">
                  <c:v>9.0331108345346519E-3</c:v>
                </c:pt>
                <c:pt idx="1101">
                  <c:v>9.038685145704415E-3</c:v>
                </c:pt>
                <c:pt idx="1102">
                  <c:v>9.0442680651140819E-3</c:v>
                </c:pt>
                <c:pt idx="1103">
                  <c:v>9.0498595939511317E-3</c:v>
                </c:pt>
                <c:pt idx="1104">
                  <c:v>9.0612994205857156E-3</c:v>
                </c:pt>
                <c:pt idx="1105">
                  <c:v>9.0723118245058763E-3</c:v>
                </c:pt>
                <c:pt idx="1106">
                  <c:v>9.0779464165017653E-3</c:v>
                </c:pt>
                <c:pt idx="1107">
                  <c:v>9.0835896245597073E-3</c:v>
                </c:pt>
                <c:pt idx="1108">
                  <c:v>9.0892414497304869E-3</c:v>
                </c:pt>
                <c:pt idx="1109">
                  <c:v>9.1008038879620747E-3</c:v>
                </c:pt>
                <c:pt idx="1110">
                  <c:v>9.1119349436944892E-3</c:v>
                </c:pt>
                <c:pt idx="1111">
                  <c:v>9.1176298711012245E-3</c:v>
                </c:pt>
                <c:pt idx="1112">
                  <c:v>9.123333422335447E-3</c:v>
                </c:pt>
                <c:pt idx="1113">
                  <c:v>9.1290455985845332E-3</c:v>
                </c:pt>
                <c:pt idx="1114">
                  <c:v>9.1407307880158814E-3</c:v>
                </c:pt>
                <c:pt idx="1115">
                  <c:v>9.1519805752223859E-3</c:v>
                </c:pt>
                <c:pt idx="1116">
                  <c:v>9.1577358929676982E-3</c:v>
                </c:pt>
                <c:pt idx="1117">
                  <c:v>9.1634998424424789E-3</c:v>
                </c:pt>
                <c:pt idx="1118">
                  <c:v>9.1692724248574886E-3</c:v>
                </c:pt>
                <c:pt idx="1119">
                  <c:v>9.1810805064880142E-3</c:v>
                </c:pt>
                <c:pt idx="1120">
                  <c:v>9.1924491053493387E-3</c:v>
                </c:pt>
                <c:pt idx="1121">
                  <c:v>9.198264869062894E-3</c:v>
                </c:pt>
                <c:pt idx="1122">
                  <c:v>9.2040892723396269E-3</c:v>
                </c:pt>
                <c:pt idx="1123">
                  <c:v>9.2099223164702829E-3</c:v>
                </c:pt>
                <c:pt idx="1124">
                  <c:v>9.2218534324568363E-3</c:v>
                </c:pt>
                <c:pt idx="1125">
                  <c:v>9.2333409240834101E-3</c:v>
                </c:pt>
                <c:pt idx="1126">
                  <c:v>9.2392171895546698E-3</c:v>
                </c:pt>
                <c:pt idx="1127">
                  <c:v>9.2451021026744417E-3</c:v>
                </c:pt>
                <c:pt idx="1128">
                  <c:v>9.2509956647098789E-3</c:v>
                </c:pt>
                <c:pt idx="1129">
                  <c:v>9.2630499585682757E-3</c:v>
                </c:pt>
                <c:pt idx="1130">
                  <c:v>9.2746564246212124E-3</c:v>
                </c:pt>
                <c:pt idx="1131">
                  <c:v>9.2805932483767846E-3</c:v>
                </c:pt>
                <c:pt idx="1132">
                  <c:v>9.2865387279225022E-3</c:v>
                </c:pt>
                <c:pt idx="1133">
                  <c:v>9.2924928644692786E-3</c:v>
                </c:pt>
                <c:pt idx="1134">
                  <c:v>9.3046704809824719E-3</c:v>
                </c:pt>
                <c:pt idx="1135">
                  <c:v>9.3163960038571102E-3</c:v>
                </c:pt>
                <c:pt idx="1136">
                  <c:v>9.3223934428795369E-3</c:v>
                </c:pt>
                <c:pt idx="1137">
                  <c:v>9.3283995458574836E-3</c:v>
                </c:pt>
                <c:pt idx="1138">
                  <c:v>9.3344143140579993E-3</c:v>
                </c:pt>
                <c:pt idx="1139">
                  <c:v>9.3467153993570286E-3</c:v>
                </c:pt>
                <c:pt idx="1140">
                  <c:v>9.3585600620989893E-3</c:v>
                </c:pt>
                <c:pt idx="1141">
                  <c:v>9.3646181738742153E-3</c:v>
                </c:pt>
                <c:pt idx="1142">
                  <c:v>9.3706849579063625E-3</c:v>
                </c:pt>
                <c:pt idx="1143">
                  <c:v>9.3767604153265124E-3</c:v>
                </c:pt>
                <c:pt idx="1144">
                  <c:v>9.3923599826029377E-3</c:v>
                </c:pt>
                <c:pt idx="1145">
                  <c:v>9.4072678459052594E-3</c:v>
                </c:pt>
                <c:pt idx="1146">
                  <c:v>9.4133953690371652E-3</c:v>
                </c:pt>
                <c:pt idx="1147">
                  <c:v>9.4195315739383483E-3</c:v>
                </c:pt>
                <c:pt idx="1148">
                  <c:v>9.4320800407659919E-3</c:v>
                </c:pt>
                <c:pt idx="1149">
                  <c:v>9.4441632352889274E-3</c:v>
                </c:pt>
                <c:pt idx="1150">
                  <c:v>9.4503428671381846E-3</c:v>
                </c:pt>
                <c:pt idx="1151">
                  <c:v>9.4565311880308797E-3</c:v>
                </c:pt>
                <c:pt idx="1152">
                  <c:v>9.4627281989353076E-3</c:v>
                </c:pt>
                <c:pt idx="1153">
                  <c:v>9.4754005812275159E-3</c:v>
                </c:pt>
                <c:pt idx="1154">
                  <c:v>9.4876031692588559E-3</c:v>
                </c:pt>
                <c:pt idx="1155">
                  <c:v>9.4938436493945365E-3</c:v>
                </c:pt>
                <c:pt idx="1156">
                  <c:v>9.5000928270468493E-3</c:v>
                </c:pt>
                <c:pt idx="1157">
                  <c:v>9.506350703347044E-3</c:v>
                </c:pt>
                <c:pt idx="1158">
                  <c:v>9.5191471527384646E-3</c:v>
                </c:pt>
                <c:pt idx="1159">
                  <c:v>9.5314692201335961E-3</c:v>
                </c:pt>
                <c:pt idx="1160">
                  <c:v>9.5377706082618394E-3</c:v>
                </c:pt>
                <c:pt idx="1161">
                  <c:v>9.5440807023921045E-3</c:v>
                </c:pt>
                <c:pt idx="1162">
                  <c:v>9.5503995038711039E-3</c:v>
                </c:pt>
                <c:pt idx="1163">
                  <c:v>9.5633201732608798E-3</c:v>
                </c:pt>
                <c:pt idx="1164">
                  <c:v>9.5757618067689471E-3</c:v>
                </c:pt>
                <c:pt idx="1165">
                  <c:v>9.582124163013862E-3</c:v>
                </c:pt>
                <c:pt idx="1166">
                  <c:v>9.5884952338816665E-3</c:v>
                </c:pt>
                <c:pt idx="1167">
                  <c:v>9.5948750206635985E-3</c:v>
                </c:pt>
                <c:pt idx="1168">
                  <c:v>9.6079200646399191E-3</c:v>
                </c:pt>
                <c:pt idx="1169">
                  <c:v>9.6204813517990657E-3</c:v>
                </c:pt>
                <c:pt idx="1170">
                  <c:v>9.6269047367399333E-3</c:v>
                </c:pt>
                <c:pt idx="1171">
                  <c:v>9.6333368451888765E-3</c:v>
                </c:pt>
                <c:pt idx="1172">
                  <c:v>9.6397776780928115E-3</c:v>
                </c:pt>
                <c:pt idx="1173">
                  <c:v>9.6529472525658175E-3</c:v>
                </c:pt>
                <c:pt idx="1174">
                  <c:v>9.6656282815906092E-3</c:v>
                </c:pt>
                <c:pt idx="1175">
                  <c:v>9.6721127564707559E-3</c:v>
                </c:pt>
                <c:pt idx="1176">
                  <c:v>9.6786059637195415E-3</c:v>
                </c:pt>
                <c:pt idx="1177">
                  <c:v>9.6851079043085708E-3</c:v>
                </c:pt>
                <c:pt idx="1178">
                  <c:v>9.6984021664776217E-3</c:v>
                </c:pt>
                <c:pt idx="1179">
                  <c:v>9.7112030263717727E-3</c:v>
                </c:pt>
                <c:pt idx="1180">
                  <c:v>9.7177486531292781E-3</c:v>
                </c:pt>
                <c:pt idx="1181">
                  <c:v>9.7243030209808526E-3</c:v>
                </c:pt>
                <c:pt idx="1182">
                  <c:v>9.7308661311131025E-3</c:v>
                </c:pt>
                <c:pt idx="1183">
                  <c:v>9.7442852399515934E-3</c:v>
                </c:pt>
                <c:pt idx="1184">
                  <c:v>9.7572060204258858E-3</c:v>
                </c:pt>
                <c:pt idx="1185">
                  <c:v>9.7638128614170594E-3</c:v>
                </c:pt>
                <c:pt idx="1186">
                  <c:v>9.7704284522952961E-3</c:v>
                </c:pt>
                <c:pt idx="1187">
                  <c:v>9.777052794486955E-3</c:v>
                </c:pt>
                <c:pt idx="1188">
                  <c:v>9.7905969102912733E-3</c:v>
                </c:pt>
                <c:pt idx="1189">
                  <c:v>9.8036377019623758E-3</c:v>
                </c:pt>
                <c:pt idx="1190">
                  <c:v>9.8103058199432921E-3</c:v>
                </c:pt>
                <c:pt idx="1191">
                  <c:v>9.8169826970713383E-3</c:v>
                </c:pt>
                <c:pt idx="1192">
                  <c:v>9.8236683343182977E-3</c:v>
                </c:pt>
                <c:pt idx="1193">
                  <c:v>9.8373376188737975E-3</c:v>
                </c:pt>
                <c:pt idx="1194">
                  <c:v>9.8504985131969147E-3</c:v>
                </c:pt>
                <c:pt idx="1195">
                  <c:v>9.8572279717041994E-3</c:v>
                </c:pt>
                <c:pt idx="1196">
                  <c:v>9.8639661984039635E-3</c:v>
                </c:pt>
                <c:pt idx="1197">
                  <c:v>9.8707131945625758E-3</c:v>
                </c:pt>
                <c:pt idx="1198">
                  <c:v>9.8845078111603549E-3</c:v>
                </c:pt>
                <c:pt idx="1199">
                  <c:v>9.8977889001601385E-3</c:v>
                </c:pt>
                <c:pt idx="1200">
                  <c:v>9.904579763395047E-3</c:v>
                </c:pt>
                <c:pt idx="1201">
                  <c:v>9.9113794039225097E-3</c:v>
                </c:pt>
                <c:pt idx="1202">
                  <c:v>9.91818782311411E-3</c:v>
                </c:pt>
                <c:pt idx="1203">
                  <c:v>9.9321079366538386E-3</c:v>
                </c:pt>
                <c:pt idx="1204">
                  <c:v>9.9455093133842976E-3</c:v>
                </c:pt>
                <c:pt idx="1205">
                  <c:v>9.952361645842565E-3</c:v>
                </c:pt>
                <c:pt idx="1206">
                  <c:v>9.9592227650385397E-3</c:v>
                </c:pt>
                <c:pt idx="1207">
                  <c:v>9.9660926721585295E-3</c:v>
                </c:pt>
                <c:pt idx="1208">
                  <c:v>9.9801384489156663E-3</c:v>
                </c:pt>
                <c:pt idx="1209">
                  <c:v>9.9936602071333171E-3</c:v>
                </c:pt>
                <c:pt idx="1210">
                  <c:v>1.0000574074215365E-2</c:v>
                </c:pt>
                <c:pt idx="1211">
                  <c:v>1.0007496737215005E-2</c:v>
                </c:pt>
                <c:pt idx="1212">
                  <c:v>1.0014428197743756E-2</c:v>
                </c:pt>
                <c:pt idx="1213">
                  <c:v>1.002859980581533E-2</c:v>
                </c:pt>
                <c:pt idx="1214">
                  <c:v>1.0042242040013114E-2</c:v>
                </c:pt>
                <c:pt idx="1215">
                  <c:v>1.0049217507573465E-2</c:v>
                </c:pt>
                <c:pt idx="1216">
                  <c:v>1.0056201780573409E-2</c:v>
                </c:pt>
                <c:pt idx="1217">
                  <c:v>1.0063194860291926E-2</c:v>
                </c:pt>
                <c:pt idx="1218">
                  <c:v>1.0077492469253211E-2</c:v>
                </c:pt>
                <c:pt idx="1219">
                  <c:v>1.0091255275083684E-2</c:v>
                </c:pt>
                <c:pt idx="1220">
                  <c:v>1.0098292409395724E-2</c:v>
                </c:pt>
                <c:pt idx="1221">
                  <c:v>1.0105338358822866E-2</c:v>
                </c:pt>
                <c:pt idx="1222">
                  <c:v>1.0112393124631166E-2</c:v>
                </c:pt>
                <c:pt idx="1223">
                  <c:v>1.0126816905469703E-2</c:v>
                </c:pt>
                <c:pt idx="1224">
                  <c:v>1.0140700379091618E-2</c:v>
                </c:pt>
                <c:pt idx="1225">
                  <c:v>1.014779924738806E-2</c:v>
                </c:pt>
                <c:pt idx="1226">
                  <c:v>1.0154906940458919E-2</c:v>
                </c:pt>
                <c:pt idx="1227">
                  <c:v>1.0176867143652762E-2</c:v>
                </c:pt>
                <c:pt idx="1228">
                  <c:v>1.0197738493643098E-2</c:v>
                </c:pt>
                <c:pt idx="1229">
                  <c:v>1.0204907997916625E-2</c:v>
                </c:pt>
                <c:pt idx="1230">
                  <c:v>1.025136163932853E-2</c:v>
                </c:pt>
                <c:pt idx="1231">
                  <c:v>1.0269034949022598E-2</c:v>
                </c:pt>
                <c:pt idx="1232">
                  <c:v>1.0276297241073609E-2</c:v>
                </c:pt>
                <c:pt idx="1233">
                  <c:v>1.0283568450305038E-2</c:v>
                </c:pt>
                <c:pt idx="1234">
                  <c:v>1.0290848578009009E-2</c:v>
                </c:pt>
                <c:pt idx="1235">
                  <c:v>1.0305733577479813E-2</c:v>
                </c:pt>
                <c:pt idx="1236">
                  <c:v>1.0320058302648059E-2</c:v>
                </c:pt>
                <c:pt idx="1237">
                  <c:v>1.0327383044417876E-2</c:v>
                </c:pt>
                <c:pt idx="1238">
                  <c:v>1.0334716713213423E-2</c:v>
                </c:pt>
                <c:pt idx="1239">
                  <c:v>1.0342059310620204E-2</c:v>
                </c:pt>
                <c:pt idx="1240">
                  <c:v>1.0357072229263997E-2</c:v>
                </c:pt>
                <c:pt idx="1241">
                  <c:v>1.0371519014336682E-2</c:v>
                </c:pt>
                <c:pt idx="1242">
                  <c:v>1.0378906275942432E-2</c:v>
                </c:pt>
                <c:pt idx="1243">
                  <c:v>1.0386302474952355E-2</c:v>
                </c:pt>
                <c:pt idx="1244">
                  <c:v>1.0393707612498837E-2</c:v>
                </c:pt>
                <c:pt idx="1245">
                  <c:v>1.0408848631788297E-2</c:v>
                </c:pt>
                <c:pt idx="1246">
                  <c:v>1.0423417578343011E-2</c:v>
                </c:pt>
                <c:pt idx="1247">
                  <c:v>1.0430867431081054E-2</c:v>
                </c:pt>
                <c:pt idx="1248">
                  <c:v>1.0438326231215244E-2</c:v>
                </c:pt>
                <c:pt idx="1249">
                  <c:v>1.0445793980117843E-2</c:v>
                </c:pt>
                <c:pt idx="1250">
                  <c:v>1.0461063283031015E-2</c:v>
                </c:pt>
                <c:pt idx="1251">
                  <c:v>1.0475754493867775E-2</c:v>
                </c:pt>
                <c:pt idx="1252">
                  <c:v>1.0483267009194245E-2</c:v>
                </c:pt>
                <c:pt idx="1253">
                  <c:v>1.0490788482162054E-2</c:v>
                </c:pt>
                <c:pt idx="1254">
                  <c:v>1.049831891435651E-2</c:v>
                </c:pt>
                <c:pt idx="1255">
                  <c:v>1.0513716685630102E-2</c:v>
                </c:pt>
                <c:pt idx="1256">
                  <c:v>1.0528530264338217E-2</c:v>
                </c:pt>
                <c:pt idx="1257">
                  <c:v>1.0536105514528717E-2</c:v>
                </c:pt>
                <c:pt idx="1258">
                  <c:v>1.0543689732898671E-2</c:v>
                </c:pt>
                <c:pt idx="1259">
                  <c:v>1.0551282920740538E-2</c:v>
                </c:pt>
                <c:pt idx="1260">
                  <c:v>1.0566809346989644E-2</c:v>
                </c:pt>
                <c:pt idx="1261">
                  <c:v>1.0581745397921291E-2</c:v>
                </c:pt>
                <c:pt idx="1262">
                  <c:v>1.058938345610384E-2</c:v>
                </c:pt>
                <c:pt idx="1263">
                  <c:v>1.0597030492791103E-2</c:v>
                </c:pt>
                <c:pt idx="1264">
                  <c:v>1.0604686509648194E-2</c:v>
                </c:pt>
                <c:pt idx="1265">
                  <c:v>1.0620341778998003E-2</c:v>
                </c:pt>
                <c:pt idx="1266">
                  <c:v>1.0635332123454803E-2</c:v>
                </c:pt>
                <c:pt idx="1267">
                  <c:v>1.0642886148223915E-2</c:v>
                </c:pt>
                <c:pt idx="1268">
                  <c:v>1.0650433640771451E-2</c:v>
                </c:pt>
                <c:pt idx="1269">
                  <c:v>1.0657974600871221E-2</c:v>
                </c:pt>
                <c:pt idx="1270">
                  <c:v>1.0673351174136949E-2</c:v>
                </c:pt>
                <c:pt idx="1271">
                  <c:v>1.0688073109037048E-2</c:v>
                </c:pt>
                <c:pt idx="1272">
                  <c:v>1.0695581401341518E-2</c:v>
                </c:pt>
                <c:pt idx="1273">
                  <c:v>1.0703083158960042E-2</c:v>
                </c:pt>
                <c:pt idx="1274">
                  <c:v>1.0710578381798999E-2</c:v>
                </c:pt>
                <c:pt idx="1275">
                  <c:v>1.0725866593777665E-2</c:v>
                </c:pt>
                <c:pt idx="1276">
                  <c:v>1.0740493916488444E-2</c:v>
                </c:pt>
                <c:pt idx="1277">
                  <c:v>1.0747956459232195E-2</c:v>
                </c:pt>
                <c:pt idx="1278">
                  <c:v>1.0755412465048389E-2</c:v>
                </c:pt>
                <c:pt idx="1279">
                  <c:v>1.0762861933447092E-2</c:v>
                </c:pt>
                <c:pt idx="1280">
                  <c:v>1.0778061745818137E-2</c:v>
                </c:pt>
                <c:pt idx="1281">
                  <c:v>1.0792594425435542E-2</c:v>
                </c:pt>
                <c:pt idx="1282">
                  <c:v>1.0800011201352421E-2</c:v>
                </c:pt>
                <c:pt idx="1283">
                  <c:v>1.0807421437693508E-2</c:v>
                </c:pt>
                <c:pt idx="1284">
                  <c:v>1.0814825133993003E-2</c:v>
                </c:pt>
                <c:pt idx="1285">
                  <c:v>1.0829936507290043E-2</c:v>
                </c:pt>
                <c:pt idx="1286">
                  <c:v>1.0844374512377183E-2</c:v>
                </c:pt>
                <c:pt idx="1287">
                  <c:v>1.0851745503391266E-2</c:v>
                </c:pt>
                <c:pt idx="1288">
                  <c:v>1.0859109952285449E-2</c:v>
                </c:pt>
                <c:pt idx="1289">
                  <c:v>1.0866467858486295E-2</c:v>
                </c:pt>
                <c:pt idx="1290">
                  <c:v>1.0881490751817944E-2</c:v>
                </c:pt>
                <c:pt idx="1291">
                  <c:v>1.0895834050204629E-2</c:v>
                </c:pt>
                <c:pt idx="1292">
                  <c:v>1.0903159237944498E-2</c:v>
                </c:pt>
                <c:pt idx="1293">
                  <c:v>1.0910477880752794E-2</c:v>
                </c:pt>
                <c:pt idx="1294">
                  <c:v>1.0933051993765763E-2</c:v>
                </c:pt>
                <c:pt idx="1295">
                  <c:v>1.0954252273903073E-2</c:v>
                </c:pt>
                <c:pt idx="1296">
                  <c:v>1.096152509177452E-2</c:v>
                </c:pt>
                <c:pt idx="1297">
                  <c:v>1.096879136175672E-2</c:v>
                </c:pt>
                <c:pt idx="1298">
                  <c:v>1.0983637167650342E-2</c:v>
                </c:pt>
                <c:pt idx="1299">
                  <c:v>1.0997790953364785E-2</c:v>
                </c:pt>
                <c:pt idx="1300">
                  <c:v>1.1005024477228198E-2</c:v>
                </c:pt>
                <c:pt idx="1301">
                  <c:v>1.1012251450644384E-2</c:v>
                </c:pt>
                <c:pt idx="1302">
                  <c:v>1.1019471873467548E-2</c:v>
                </c:pt>
                <c:pt idx="1303">
                  <c:v>1.1034229069437081E-2</c:v>
                </c:pt>
                <c:pt idx="1304">
                  <c:v>1.1048288047714324E-2</c:v>
                </c:pt>
                <c:pt idx="1305">
                  <c:v>1.1055475710176003E-2</c:v>
                </c:pt>
                <c:pt idx="1306">
                  <c:v>1.1062656819326864E-2</c:v>
                </c:pt>
                <c:pt idx="1307">
                  <c:v>1.1069831374833018E-2</c:v>
                </c:pt>
                <c:pt idx="1308">
                  <c:v>1.1084499915243188E-2</c:v>
                </c:pt>
                <c:pt idx="1309">
                  <c:v>1.1098464051306361E-2</c:v>
                </c:pt>
                <c:pt idx="1310">
                  <c:v>1.1105605831989647E-2</c:v>
                </c:pt>
                <c:pt idx="1311">
                  <c:v>1.1112741056324578E-2</c:v>
                </c:pt>
                <c:pt idx="1312">
                  <c:v>1.1119869724137071E-2</c:v>
                </c:pt>
                <c:pt idx="1313">
                  <c:v>1.1138175481488806E-2</c:v>
                </c:pt>
                <c:pt idx="1314">
                  <c:v>1.1155414698304658E-2</c:v>
                </c:pt>
                <c:pt idx="1315">
                  <c:v>1.1162504017113082E-2</c:v>
                </c:pt>
                <c:pt idx="1316">
                  <c:v>1.1169586776295808E-2</c:v>
                </c:pt>
                <c:pt idx="1317">
                  <c:v>1.1184077863263807E-2</c:v>
                </c:pt>
                <c:pt idx="1318">
                  <c:v>1.1197852207491419E-2</c:v>
                </c:pt>
                <c:pt idx="1319">
                  <c:v>1.1204902161708243E-2</c:v>
                </c:pt>
                <c:pt idx="1320">
                  <c:v>1.121194555358157E-2</c:v>
                </c:pt>
                <c:pt idx="1321">
                  <c:v>1.1218982382777321E-2</c:v>
                </c:pt>
                <c:pt idx="1322">
                  <c:v>1.1233384669502938E-2</c:v>
                </c:pt>
                <c:pt idx="1323">
                  <c:v>1.1247064062878584E-2</c:v>
                </c:pt>
                <c:pt idx="1324">
                  <c:v>1.1254068071455299E-2</c:v>
                </c:pt>
                <c:pt idx="1325">
                  <c:v>1.1261065514716522E-2</c:v>
                </c:pt>
                <c:pt idx="1326">
                  <c:v>1.1268056391957226E-2</c:v>
                </c:pt>
                <c:pt idx="1327">
                  <c:v>1.1282369827858013E-2</c:v>
                </c:pt>
                <c:pt idx="1328">
                  <c:v>1.1295954232794683E-2</c:v>
                </c:pt>
                <c:pt idx="1329">
                  <c:v>1.130291227365455E-2</c:v>
                </c:pt>
                <c:pt idx="1330">
                  <c:v>1.1309863745856035E-2</c:v>
                </c:pt>
                <c:pt idx="1331">
                  <c:v>1.1316808648905059E-2</c:v>
                </c:pt>
                <c:pt idx="1332">
                  <c:v>1.1334673329181961E-2</c:v>
                </c:pt>
                <c:pt idx="1333">
                  <c:v>1.1351434611006262E-2</c:v>
                </c:pt>
                <c:pt idx="1334">
                  <c:v>1.1358340089431707E-2</c:v>
                </c:pt>
                <c:pt idx="1335">
                  <c:v>1.1365238995521746E-2</c:v>
                </c:pt>
                <c:pt idx="1336">
                  <c:v>1.1379374573161061E-2</c:v>
                </c:pt>
                <c:pt idx="1337">
                  <c:v>1.1392768886125277E-2</c:v>
                </c:pt>
                <c:pt idx="1338">
                  <c:v>1.1399634923067923E-2</c:v>
                </c:pt>
                <c:pt idx="1339">
                  <c:v>1.1406494384623038E-2</c:v>
                </c:pt>
                <c:pt idx="1340">
                  <c:v>1.1413347270485463E-2</c:v>
                </c:pt>
                <c:pt idx="1341">
                  <c:v>1.1427393838258623E-2</c:v>
                </c:pt>
                <c:pt idx="1342">
                  <c:v>1.1440693046449107E-2</c:v>
                </c:pt>
                <c:pt idx="1343">
                  <c:v>1.1447513046210375E-2</c:v>
                </c:pt>
                <c:pt idx="1344">
                  <c:v>1.1454326467241411E-2</c:v>
                </c:pt>
                <c:pt idx="1345">
                  <c:v>1.1461133309127887E-2</c:v>
                </c:pt>
                <c:pt idx="1346">
                  <c:v>1.1475090811803965E-2</c:v>
                </c:pt>
                <c:pt idx="1347">
                  <c:v>1.1488294875004338E-2</c:v>
                </c:pt>
                <c:pt idx="1348">
                  <c:v>1.149506881361805E-2</c:v>
                </c:pt>
                <c:pt idx="1349">
                  <c:v>1.1501836170129544E-2</c:v>
                </c:pt>
                <c:pt idx="1350">
                  <c:v>1.1508596943834097E-2</c:v>
                </c:pt>
                <c:pt idx="1351">
                  <c:v>1.152246532486188E-2</c:v>
                </c:pt>
                <c:pt idx="1352">
                  <c:v>1.1535574202421127E-2</c:v>
                </c:pt>
                <c:pt idx="1353">
                  <c:v>1.1542302055412151E-2</c:v>
                </c:pt>
                <c:pt idx="1354">
                  <c:v>1.1549023322798502E-2</c:v>
                </c:pt>
                <c:pt idx="1355">
                  <c:v>1.1555738003766051E-2</c:v>
                </c:pt>
                <c:pt idx="1356">
                  <c:v>1.1569517205441518E-2</c:v>
                </c:pt>
                <c:pt idx="1357">
                  <c:v>1.1582530856022864E-2</c:v>
                </c:pt>
                <c:pt idx="1358">
                  <c:v>1.1589212598545846E-2</c:v>
                </c:pt>
                <c:pt idx="1359">
                  <c:v>1.1595887751612429E-2</c:v>
                </c:pt>
                <c:pt idx="1360">
                  <c:v>1.1602556314917698E-2</c:v>
                </c:pt>
                <c:pt idx="1361">
                  <c:v>1.1616246278371411E-2</c:v>
                </c:pt>
                <c:pt idx="1362">
                  <c:v>1.1629164659965011E-2</c:v>
                </c:pt>
                <c:pt idx="1363">
                  <c:v>1.1635800266505526E-2</c:v>
                </c:pt>
                <c:pt idx="1364">
                  <c:v>1.1642429280007376E-2</c:v>
                </c:pt>
                <c:pt idx="1365">
                  <c:v>1.1649051700215862E-2</c:v>
                </c:pt>
                <c:pt idx="1366">
                  <c:v>1.1662652365399092E-2</c:v>
                </c:pt>
                <c:pt idx="1367">
                  <c:v>1.1675475435415757E-2</c:v>
                </c:pt>
                <c:pt idx="1368">
                  <c:v>1.1682064880169341E-2</c:v>
                </c:pt>
                <c:pt idx="1369">
                  <c:v>1.1688647728352158E-2</c:v>
                </c:pt>
                <c:pt idx="1370">
                  <c:v>1.1695223979335926E-2</c:v>
                </c:pt>
                <c:pt idx="1371">
                  <c:v>1.1708735285172578E-2</c:v>
                </c:pt>
                <c:pt idx="1372">
                  <c:v>1.1721463000291921E-2</c:v>
                </c:pt>
                <c:pt idx="1373">
                  <c:v>1.1728006257112041E-2</c:v>
                </c:pt>
                <c:pt idx="1374">
                  <c:v>1.1734542913604372E-2</c:v>
                </c:pt>
                <c:pt idx="1375">
                  <c:v>1.1741072968984554E-2</c:v>
                </c:pt>
                <c:pt idx="1376">
                  <c:v>1.175449485319943E-2</c:v>
                </c:pt>
                <c:pt idx="1377">
                  <c:v>1.1767127169621508E-2</c:v>
                </c:pt>
                <c:pt idx="1378">
                  <c:v>1.1773624211801994E-2</c:v>
                </c:pt>
                <c:pt idx="1379">
                  <c:v>1.1780114649752853E-2</c:v>
                </c:pt>
                <c:pt idx="1380">
                  <c:v>1.1786598482739597E-2</c:v>
                </c:pt>
                <c:pt idx="1381">
                  <c:v>1.1799930881980064E-2</c:v>
                </c:pt>
                <c:pt idx="1382">
                  <c:v>1.1812467755223752E-2</c:v>
                </c:pt>
                <c:pt idx="1383">
                  <c:v>1.181891855576127E-2</c:v>
                </c:pt>
                <c:pt idx="1384">
                  <c:v>1.1825362747897399E-2</c:v>
                </c:pt>
                <c:pt idx="1385">
                  <c:v>1.183180033124758E-2</c:v>
                </c:pt>
                <c:pt idx="1386">
                  <c:v>1.1845043180941893E-2</c:v>
                </c:pt>
                <c:pt idx="1387">
                  <c:v>1.1857484566066551E-2</c:v>
                </c:pt>
                <c:pt idx="1388">
                  <c:v>1.1863889097128244E-2</c:v>
                </c:pt>
                <c:pt idx="1389">
                  <c:v>1.1870287015966759E-2</c:v>
                </c:pt>
                <c:pt idx="1390">
                  <c:v>1.1876678322087306E-2</c:v>
                </c:pt>
                <c:pt idx="1391">
                  <c:v>1.1889831556538121E-2</c:v>
                </c:pt>
                <c:pt idx="1392">
                  <c:v>1.1902177407730278E-2</c:v>
                </c:pt>
                <c:pt idx="1393">
                  <c:v>1.190853564143363E-2</c:v>
                </c:pt>
                <c:pt idx="1394">
                  <c:v>1.1914887258981734E-2</c:v>
                </c:pt>
                <c:pt idx="1395">
                  <c:v>1.1921232259750341E-2</c:v>
                </c:pt>
                <c:pt idx="1396">
                  <c:v>1.1937655408249578E-2</c:v>
                </c:pt>
                <c:pt idx="1397">
                  <c:v>1.1952857991140228E-2</c:v>
                </c:pt>
                <c:pt idx="1398">
                  <c:v>1.1959163278796049E-2</c:v>
                </c:pt>
                <c:pt idx="1399">
                  <c:v>1.19654619456603E-2</c:v>
                </c:pt>
                <c:pt idx="1400">
                  <c:v>1.1978435748173881E-2</c:v>
                </c:pt>
                <c:pt idx="1401">
                  <c:v>1.199059039202784E-2</c:v>
                </c:pt>
                <c:pt idx="1402">
                  <c:v>1.199685594554002E-2</c:v>
                </c:pt>
                <c:pt idx="1403">
                  <c:v>1.2003114874518958E-2</c:v>
                </c:pt>
                <c:pt idx="1404">
                  <c:v>1.2009367178389751E-2</c:v>
                </c:pt>
                <c:pt idx="1405">
                  <c:v>1.2022251162058923E-2</c:v>
                </c:pt>
                <c:pt idx="1406">
                  <c:v>1.2034310131372801E-2</c:v>
                </c:pt>
                <c:pt idx="1407">
                  <c:v>1.2040529301035909E-2</c:v>
                </c:pt>
                <c:pt idx="1408">
                  <c:v>1.2046741841833856E-2</c:v>
                </c:pt>
                <c:pt idx="1409">
                  <c:v>1.2052947753542235E-2</c:v>
                </c:pt>
                <c:pt idx="1410">
                  <c:v>1.2065741848283306E-2</c:v>
                </c:pt>
                <c:pt idx="1411">
                  <c:v>1.2077705094999145E-2</c:v>
                </c:pt>
                <c:pt idx="1412">
                  <c:v>1.2083877851061573E-2</c:v>
                </c:pt>
                <c:pt idx="1413">
                  <c:v>1.2090043974117592E-2</c:v>
                </c:pt>
                <c:pt idx="1414">
                  <c:v>1.2096203463672125E-2</c:v>
                </c:pt>
                <c:pt idx="1415">
                  <c:v>1.2108907598325636E-2</c:v>
                </c:pt>
                <c:pt idx="1416">
                  <c:v>1.2120775073778726E-2</c:v>
                </c:pt>
                <c:pt idx="1417">
                  <c:v>1.2126901386199967E-2</c:v>
                </c:pt>
                <c:pt idx="1418">
                  <c:v>1.213302106128277E-2</c:v>
                </c:pt>
                <c:pt idx="1419">
                  <c:v>1.2139134098563029E-2</c:v>
                </c:pt>
                <c:pt idx="1420">
                  <c:v>1.2151748200856467E-2</c:v>
                </c:pt>
                <c:pt idx="1421">
                  <c:v>1.2163519855736594E-2</c:v>
                </c:pt>
                <c:pt idx="1422">
                  <c:v>1.2169599693965567E-2</c:v>
                </c:pt>
                <c:pt idx="1423">
                  <c:v>1.2175672890635028E-2</c:v>
                </c:pt>
                <c:pt idx="1424">
                  <c:v>1.2181739444850109E-2</c:v>
                </c:pt>
                <c:pt idx="1425">
                  <c:v>1.2194263441545755E-2</c:v>
                </c:pt>
                <c:pt idx="1426">
                  <c:v>1.2205939226069031E-2</c:v>
                </c:pt>
                <c:pt idx="1427">
                  <c:v>1.2211972559186043E-2</c:v>
                </c:pt>
                <c:pt idx="1428">
                  <c:v>1.2217999246331468E-2</c:v>
                </c:pt>
                <c:pt idx="1429">
                  <c:v>1.2224019286481758E-2</c:v>
                </c:pt>
                <c:pt idx="1430">
                  <c:v>1.2236453103175395E-2</c:v>
                </c:pt>
                <c:pt idx="1431">
                  <c:v>1.2248032966965864E-2</c:v>
                </c:pt>
                <c:pt idx="1432">
                  <c:v>1.2254019763700302E-2</c:v>
                </c:pt>
                <c:pt idx="1433">
                  <c:v>1.2259999909758649E-2</c:v>
                </c:pt>
                <c:pt idx="1434">
                  <c:v>1.2265973404581361E-2</c:v>
                </c:pt>
                <c:pt idx="1435">
                  <c:v>1.2278316965685321E-2</c:v>
                </c:pt>
                <c:pt idx="1436">
                  <c:v>1.2289800857791865E-2</c:v>
                </c:pt>
                <c:pt idx="1437">
                  <c:v>1.2295741086257049E-2</c:v>
                </c:pt>
                <c:pt idx="1438">
                  <c:v>1.230167465957367E-2</c:v>
                </c:pt>
                <c:pt idx="1439">
                  <c:v>1.230760157708651E-2</c:v>
                </c:pt>
                <c:pt idx="1440">
                  <c:v>1.2319854806160525E-2</c:v>
                </c:pt>
                <c:pt idx="1441">
                  <c:v>1.2331242674965841E-2</c:v>
                </c:pt>
                <c:pt idx="1442">
                  <c:v>1.2337136303115299E-2</c:v>
                </c:pt>
                <c:pt idx="1443">
                  <c:v>1.2343023271464151E-2</c:v>
                </c:pt>
                <c:pt idx="1444">
                  <c:v>1.2348903579388689E-2</c:v>
                </c:pt>
                <c:pt idx="1445">
                  <c:v>1.2361066398884287E-2</c:v>
                </c:pt>
                <c:pt idx="1446">
                  <c:v>1.2372358192280577E-2</c:v>
                </c:pt>
                <c:pt idx="1447">
                  <c:v>1.2378205187484623E-2</c:v>
                </c:pt>
                <c:pt idx="1448">
                  <c:v>1.2384045518347512E-2</c:v>
                </c:pt>
                <c:pt idx="1449">
                  <c:v>1.2389879183814241E-2</c:v>
                </c:pt>
                <c:pt idx="1450">
                  <c:v>1.2401951515218095E-2</c:v>
                </c:pt>
                <c:pt idx="1451">
                  <c:v>1.2413147180543595E-2</c:v>
                </c:pt>
                <c:pt idx="1452">
                  <c:v>1.2418947509884402E-2</c:v>
                </c:pt>
                <c:pt idx="1453">
                  <c:v>1.2424741170072029E-2</c:v>
                </c:pt>
                <c:pt idx="1454">
                  <c:v>1.243052816024307E-2</c:v>
                </c:pt>
                <c:pt idx="1455">
                  <c:v>1.2442509923821723E-2</c:v>
                </c:pt>
                <c:pt idx="1456">
                  <c:v>1.2453609407716374E-2</c:v>
                </c:pt>
                <c:pt idx="1457">
                  <c:v>1.2459363038004595E-2</c:v>
                </c:pt>
                <c:pt idx="1458">
                  <c:v>1.2465109994039641E-2</c:v>
                </c:pt>
                <c:pt idx="1459">
                  <c:v>1.2470850275325955E-2</c:v>
                </c:pt>
                <c:pt idx="1460">
                  <c:v>1.2482741390461171E-2</c:v>
                </c:pt>
                <c:pt idx="1461">
                  <c:v>1.2493744639330551E-2</c:v>
                </c:pt>
                <c:pt idx="1462">
                  <c:v>1.2499451536449425E-2</c:v>
                </c:pt>
                <c:pt idx="1463">
                  <c:v>1.2505151754742804E-2</c:v>
                </c:pt>
                <c:pt idx="1464">
                  <c:v>1.2510845293347386E-2</c:v>
                </c:pt>
                <c:pt idx="1465">
                  <c:v>1.2522645678227294E-2</c:v>
                </c:pt>
                <c:pt idx="1466">
                  <c:v>1.2533552637668239E-2</c:v>
                </c:pt>
                <c:pt idx="1467">
                  <c:v>1.2539212767636971E-2</c:v>
                </c:pt>
                <c:pt idx="1468">
                  <c:v>1.2544866213824151E-2</c:v>
                </c:pt>
                <c:pt idx="1469">
                  <c:v>1.2550512975526392E-2</c:v>
                </c:pt>
                <c:pt idx="1470">
                  <c:v>1.2562222547475785E-2</c:v>
                </c:pt>
                <c:pt idx="1471">
                  <c:v>1.2573033162521619E-2</c:v>
                </c:pt>
                <c:pt idx="1472">
                  <c:v>1.2578646490799794E-2</c:v>
                </c:pt>
                <c:pt idx="1473">
                  <c:v>1.2584253130356441E-2</c:v>
                </c:pt>
                <c:pt idx="1474">
                  <c:v>1.258985308037611E-2</c:v>
                </c:pt>
                <c:pt idx="1475">
                  <c:v>1.2601471755733945E-2</c:v>
                </c:pt>
                <c:pt idx="1476">
                  <c:v>1.2612185970952953E-2</c:v>
                </c:pt>
                <c:pt idx="1477">
                  <c:v>1.2617752462704532E-2</c:v>
                </c:pt>
                <c:pt idx="1478">
                  <c:v>1.2623312260602561E-2</c:v>
                </c:pt>
                <c:pt idx="1479">
                  <c:v>1.2628865363863827E-2</c:v>
                </c:pt>
                <c:pt idx="1480">
                  <c:v>1.2646366211512468E-2</c:v>
                </c:pt>
                <c:pt idx="1481">
                  <c:v>1.2662043357975898E-2</c:v>
                </c:pt>
                <c:pt idx="1482">
                  <c:v>1.266754957921081E-2</c:v>
                </c:pt>
                <c:pt idx="1483">
                  <c:v>1.2681951705584327E-2</c:v>
                </c:pt>
                <c:pt idx="1484">
                  <c:v>1.2694980165417334E-2</c:v>
                </c:pt>
                <c:pt idx="1485">
                  <c:v>1.2700446173459459E-2</c:v>
                </c:pt>
                <c:pt idx="1486">
                  <c:v>1.2705905476792923E-2</c:v>
                </c:pt>
                <c:pt idx="1487">
                  <c:v>1.271725094983126E-2</c:v>
                </c:pt>
                <c:pt idx="1488">
                  <c:v>1.2727675627674932E-2</c:v>
                </c:pt>
                <c:pt idx="1489">
                  <c:v>1.2733101396065436E-2</c:v>
                </c:pt>
                <c:pt idx="1490">
                  <c:v>1.2738520455190944E-2</c:v>
                </c:pt>
                <c:pt idx="1491">
                  <c:v>1.2743932804475618E-2</c:v>
                </c:pt>
                <c:pt idx="1492">
                  <c:v>1.2755187035945085E-2</c:v>
                </c:pt>
                <c:pt idx="1493">
                  <c:v>1.276551508683688E-2</c:v>
                </c:pt>
                <c:pt idx="1494">
                  <c:v>1.2770893875051705E-2</c:v>
                </c:pt>
                <c:pt idx="1495">
                  <c:v>1.2776265948881572E-2</c:v>
                </c:pt>
                <c:pt idx="1496">
                  <c:v>1.278163130735499E-2</c:v>
                </c:pt>
                <c:pt idx="1497">
                  <c:v>1.2792794208601082E-2</c:v>
                </c:pt>
                <c:pt idx="1498">
                  <c:v>1.280302557443291E-2</c:v>
                </c:pt>
                <c:pt idx="1499">
                  <c:v>1.2808357345621564E-2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'GBP Forwards'!$H$14</c:f>
              <c:strCache>
                <c:ptCount val="1"/>
                <c:pt idx="0">
                  <c:v>GBP3ML</c:v>
                </c:pt>
              </c:strCache>
            </c:strRef>
          </c:tx>
          <c:marker>
            <c:symbol val="none"/>
          </c:marker>
          <c:val>
            <c:numRef>
              <c:f>'GBP Forwards'!$I$23:$I$1522</c:f>
              <c:numCache>
                <c:formatCode>0.00000%</c:formatCode>
                <c:ptCount val="1500"/>
                <c:pt idx="0">
                  <c:v>5.8068493152477587E-3</c:v>
                </c:pt>
                <c:pt idx="1">
                  <c:v>5.8071738695661592E-3</c:v>
                </c:pt>
                <c:pt idx="2">
                  <c:v>5.8074227462099892E-3</c:v>
                </c:pt>
                <c:pt idx="3">
                  <c:v>5.8077397472313923E-3</c:v>
                </c:pt>
                <c:pt idx="4">
                  <c:v>5.8081235396956069E-3</c:v>
                </c:pt>
                <c:pt idx="5">
                  <c:v>5.8085727906678668E-3</c:v>
                </c:pt>
                <c:pt idx="6">
                  <c:v>5.8102999652852785E-3</c:v>
                </c:pt>
                <c:pt idx="7">
                  <c:v>5.8109977209420786E-3</c:v>
                </c:pt>
                <c:pt idx="8">
                  <c:v>5.8117542704331044E-3</c:v>
                </c:pt>
                <c:pt idx="9">
                  <c:v>5.8125682808235907E-3</c:v>
                </c:pt>
                <c:pt idx="10">
                  <c:v>5.8134384191787731E-3</c:v>
                </c:pt>
                <c:pt idx="11">
                  <c:v>5.8163722726848567E-3</c:v>
                </c:pt>
                <c:pt idx="12">
                  <c:v>5.8174535935511832E-3</c:v>
                </c:pt>
                <c:pt idx="13">
                  <c:v>5.8185843777083836E-3</c:v>
                </c:pt>
                <c:pt idx="14">
                  <c:v>5.819763292221696E-3</c:v>
                </c:pt>
                <c:pt idx="15">
                  <c:v>5.8209890041563553E-3</c:v>
                </c:pt>
                <c:pt idx="16">
                  <c:v>5.8249335951407709E-3</c:v>
                </c:pt>
                <c:pt idx="17">
                  <c:v>5.8263331674131748E-3</c:v>
                </c:pt>
                <c:pt idx="18">
                  <c:v>5.8277728724331051E-3</c:v>
                </c:pt>
                <c:pt idx="19">
                  <c:v>5.8292513772657973E-3</c:v>
                </c:pt>
                <c:pt idx="20">
                  <c:v>5.8307673489764872E-3</c:v>
                </c:pt>
                <c:pt idx="21">
                  <c:v>5.8355267360288973E-3</c:v>
                </c:pt>
                <c:pt idx="22">
                  <c:v>5.837179245903934E-3</c:v>
                </c:pt>
                <c:pt idx="23">
                  <c:v>5.8388625579831469E-3</c:v>
                </c:pt>
                <c:pt idx="24">
                  <c:v>5.8405753393317716E-3</c:v>
                </c:pt>
                <c:pt idx="25">
                  <c:v>5.8495346323993317E-3</c:v>
                </c:pt>
                <c:pt idx="26">
                  <c:v>5.8513962377343817E-3</c:v>
                </c:pt>
                <c:pt idx="27">
                  <c:v>5.8532779817954943E-3</c:v>
                </c:pt>
                <c:pt idx="28">
                  <c:v>5.8551785316479045E-3</c:v>
                </c:pt>
                <c:pt idx="29">
                  <c:v>5.8609796866052853E-3</c:v>
                </c:pt>
                <c:pt idx="30">
                  <c:v>5.8629421302752475E-3</c:v>
                </c:pt>
                <c:pt idx="31">
                  <c:v>5.8649167150626865E-3</c:v>
                </c:pt>
                <c:pt idx="32">
                  <c:v>5.8669021080328398E-3</c:v>
                </c:pt>
                <c:pt idx="33">
                  <c:v>5.8688969762509414E-3</c:v>
                </c:pt>
                <c:pt idx="34">
                  <c:v>5.8749251030452993E-3</c:v>
                </c:pt>
                <c:pt idx="35">
                  <c:v>5.8769445429075542E-3</c:v>
                </c:pt>
                <c:pt idx="36">
                  <c:v>5.8789667933439376E-3</c:v>
                </c:pt>
                <c:pt idx="37">
                  <c:v>5.8809905214196852E-3</c:v>
                </c:pt>
                <c:pt idx="38">
                  <c:v>5.8830145515739217E-3</c:v>
                </c:pt>
                <c:pt idx="39">
                  <c:v>5.8890866428893372E-3</c:v>
                </c:pt>
                <c:pt idx="40">
                  <c:v>5.8911106733278091E-3</c:v>
                </c:pt>
                <c:pt idx="41">
                  <c:v>5.89313470376628E-3</c:v>
                </c:pt>
                <c:pt idx="42">
                  <c:v>5.8951587342047519E-3</c:v>
                </c:pt>
                <c:pt idx="43">
                  <c:v>5.8971827646432246E-3</c:v>
                </c:pt>
                <c:pt idx="44">
                  <c:v>5.90325485595864E-3</c:v>
                </c:pt>
                <c:pt idx="45">
                  <c:v>5.9052788863971119E-3</c:v>
                </c:pt>
                <c:pt idx="46">
                  <c:v>5.9073029168355837E-3</c:v>
                </c:pt>
                <c:pt idx="47">
                  <c:v>5.9093269472740555E-3</c:v>
                </c:pt>
                <c:pt idx="48">
                  <c:v>5.9113509777125274E-3</c:v>
                </c:pt>
                <c:pt idx="49">
                  <c:v>5.9194470994664147E-3</c:v>
                </c:pt>
                <c:pt idx="50">
                  <c:v>5.9214711299048865E-3</c:v>
                </c:pt>
                <c:pt idx="51">
                  <c:v>5.9234951603433584E-3</c:v>
                </c:pt>
                <c:pt idx="52">
                  <c:v>5.9255191907818302E-3</c:v>
                </c:pt>
                <c:pt idx="53">
                  <c:v>5.9315912820972457E-3</c:v>
                </c:pt>
                <c:pt idx="54">
                  <c:v>5.9336153125357175E-3</c:v>
                </c:pt>
                <c:pt idx="55">
                  <c:v>5.9356393429741893E-3</c:v>
                </c:pt>
                <c:pt idx="56">
                  <c:v>5.9376633734126612E-3</c:v>
                </c:pt>
                <c:pt idx="57">
                  <c:v>5.9396874038511321E-3</c:v>
                </c:pt>
                <c:pt idx="58">
                  <c:v>5.9457594951665485E-3</c:v>
                </c:pt>
                <c:pt idx="59">
                  <c:v>5.9477835256050203E-3</c:v>
                </c:pt>
                <c:pt idx="60">
                  <c:v>5.9498075560434922E-3</c:v>
                </c:pt>
                <c:pt idx="61">
                  <c:v>5.951831586481964E-3</c:v>
                </c:pt>
                <c:pt idx="62">
                  <c:v>5.9538556169204358E-3</c:v>
                </c:pt>
                <c:pt idx="63">
                  <c:v>5.9599277082358513E-3</c:v>
                </c:pt>
                <c:pt idx="64">
                  <c:v>5.9619517386743232E-3</c:v>
                </c:pt>
                <c:pt idx="65">
                  <c:v>5.963975769112795E-3</c:v>
                </c:pt>
                <c:pt idx="66">
                  <c:v>5.9659997995512659E-3</c:v>
                </c:pt>
                <c:pt idx="67">
                  <c:v>5.9680238299897386E-3</c:v>
                </c:pt>
                <c:pt idx="68">
                  <c:v>5.976119951743626E-3</c:v>
                </c:pt>
                <c:pt idx="69">
                  <c:v>5.9781439821820978E-3</c:v>
                </c:pt>
                <c:pt idx="70">
                  <c:v>5.9801680126205696E-3</c:v>
                </c:pt>
                <c:pt idx="71">
                  <c:v>5.9821920430590415E-3</c:v>
                </c:pt>
                <c:pt idx="72">
                  <c:v>5.988264134374457E-3</c:v>
                </c:pt>
                <c:pt idx="73">
                  <c:v>5.9902881648129288E-3</c:v>
                </c:pt>
                <c:pt idx="74">
                  <c:v>5.9923121952514006E-3</c:v>
                </c:pt>
                <c:pt idx="75">
                  <c:v>5.9943362658840468E-3</c:v>
                </c:pt>
                <c:pt idx="76">
                  <c:v>5.9963607969749791E-3</c:v>
                </c:pt>
                <c:pt idx="77">
                  <c:v>6.0024434573052446E-3</c:v>
                </c:pt>
                <c:pt idx="78">
                  <c:v>6.0044761388962078E-3</c:v>
                </c:pt>
                <c:pt idx="79">
                  <c:v>6.0065124374584673E-3</c:v>
                </c:pt>
                <c:pt idx="80">
                  <c:v>6.0085529847305388E-3</c:v>
                </c:pt>
                <c:pt idx="81">
                  <c:v>6.0105984124509387E-3</c:v>
                </c:pt>
                <c:pt idx="82">
                  <c:v>6.0167702956872631E-3</c:v>
                </c:pt>
                <c:pt idx="83">
                  <c:v>6.0188415625861309E-3</c:v>
                </c:pt>
                <c:pt idx="84">
                  <c:v>6.0209208686259055E-3</c:v>
                </c:pt>
                <c:pt idx="85">
                  <c:v>6.0230088455451025E-3</c:v>
                </c:pt>
                <c:pt idx="86">
                  <c:v>6.0251061250822359E-3</c:v>
                </c:pt>
                <c:pt idx="87">
                  <c:v>6.0314600967864207E-3</c:v>
                </c:pt>
                <c:pt idx="88">
                  <c:v>6.0336009041804615E-3</c:v>
                </c:pt>
                <c:pt idx="89">
                  <c:v>6.0357541728850187E-3</c:v>
                </c:pt>
                <c:pt idx="90">
                  <c:v>6.0379205346386073E-3</c:v>
                </c:pt>
                <c:pt idx="91">
                  <c:v>6.0401006211797427E-3</c:v>
                </c:pt>
                <c:pt idx="92">
                  <c:v>6.0467295469135898E-3</c:v>
                </c:pt>
                <c:pt idx="93">
                  <c:v>6.0489708499900713E-3</c:v>
                </c:pt>
                <c:pt idx="94">
                  <c:v>6.0512290365466771E-3</c:v>
                </c:pt>
                <c:pt idx="95">
                  <c:v>6.0535047383219248E-3</c:v>
                </c:pt>
                <c:pt idx="96">
                  <c:v>6.0557985870543299E-3</c:v>
                </c:pt>
                <c:pt idx="97">
                  <c:v>6.0627953323796405E-3</c:v>
                </c:pt>
                <c:pt idx="98">
                  <c:v>6.0651680863258277E-3</c:v>
                </c:pt>
                <c:pt idx="99">
                  <c:v>6.0675621459217515E-3</c:v>
                </c:pt>
                <c:pt idx="100">
                  <c:v>6.0699781429059251E-3</c:v>
                </c:pt>
                <c:pt idx="101">
                  <c:v>6.0724167090168658E-3</c:v>
                </c:pt>
                <c:pt idx="102">
                  <c:v>6.079874139495442E-3</c:v>
                </c:pt>
                <c:pt idx="103">
                  <c:v>6.0824092994986043E-3</c:v>
                </c:pt>
                <c:pt idx="104">
                  <c:v>6.0849701873211112E-3</c:v>
                </c:pt>
                <c:pt idx="105">
                  <c:v>6.0875574347014792E-3</c:v>
                </c:pt>
                <c:pt idx="106">
                  <c:v>6.0901716733782231E-3</c:v>
                </c:pt>
                <c:pt idx="107">
                  <c:v>6.0981826545718669E-3</c:v>
                </c:pt>
                <c:pt idx="108">
                  <c:v>6.1009111758192703E-3</c:v>
                </c:pt>
                <c:pt idx="109">
                  <c:v>6.1036698470556287E-3</c:v>
                </c:pt>
                <c:pt idx="110">
                  <c:v>6.1064593000194579E-3</c:v>
                </c:pt>
                <c:pt idx="111">
                  <c:v>6.109280166449271E-3</c:v>
                </c:pt>
                <c:pt idx="112">
                  <c:v>6.1179375639197836E-3</c:v>
                </c:pt>
                <c:pt idx="113">
                  <c:v>6.1208904015986974E-3</c:v>
                </c:pt>
                <c:pt idx="114">
                  <c:v>6.123877811436175E-3</c:v>
                </c:pt>
                <c:pt idx="115">
                  <c:v>6.1269004251707304E-3</c:v>
                </c:pt>
                <c:pt idx="116">
                  <c:v>6.1299588745408829E-3</c:v>
                </c:pt>
                <c:pt idx="117">
                  <c:v>6.1393555538500656E-3</c:v>
                </c:pt>
                <c:pt idx="118">
                  <c:v>6.1425636631477548E-3</c:v>
                </c:pt>
                <c:pt idx="119">
                  <c:v>6.1458107667736175E-3</c:v>
                </c:pt>
                <c:pt idx="120">
                  <c:v>6.1490974964661695E-3</c:v>
                </c:pt>
                <c:pt idx="121">
                  <c:v>6.1524244839639254E-3</c:v>
                </c:pt>
                <c:pt idx="122">
                  <c:v>6.1626533106735812E-3</c:v>
                </c:pt>
                <c:pt idx="123">
                  <c:v>6.1661476467773143E-3</c:v>
                </c:pt>
                <c:pt idx="124">
                  <c:v>6.1696853993788298E-3</c:v>
                </c:pt>
                <c:pt idx="125">
                  <c:v>6.1732672002166441E-3</c:v>
                </c:pt>
                <c:pt idx="126">
                  <c:v>6.176893681029273E-3</c:v>
                </c:pt>
                <c:pt idx="127">
                  <c:v>6.1879754307045389E-3</c:v>
                </c:pt>
                <c:pt idx="128">
                  <c:v>6.1917288620619649E-3</c:v>
                </c:pt>
                <c:pt idx="129">
                  <c:v>6.1955118432525345E-3</c:v>
                </c:pt>
                <c:pt idx="130">
                  <c:v>6.1993242497364355E-3</c:v>
                </c:pt>
                <c:pt idx="131">
                  <c:v>6.2031659569738518E-3</c:v>
                </c:pt>
                <c:pt idx="132">
                  <c:v>6.2188233026623943E-3</c:v>
                </c:pt>
                <c:pt idx="133">
                  <c:v>6.2228096455701782E-3</c:v>
                </c:pt>
                <c:pt idx="134">
                  <c:v>6.2268245419925938E-3</c:v>
                </c:pt>
                <c:pt idx="135">
                  <c:v>6.2308678673898242E-3</c:v>
                </c:pt>
                <c:pt idx="136">
                  <c:v>6.2431671720322747E-3</c:v>
                </c:pt>
                <c:pt idx="137">
                  <c:v>6.2473229679306293E-3</c:v>
                </c:pt>
                <c:pt idx="138">
                  <c:v>6.2515065701047303E-3</c:v>
                </c:pt>
                <c:pt idx="139">
                  <c:v>6.2557178540147617E-3</c:v>
                </c:pt>
                <c:pt idx="140">
                  <c:v>6.259956695120911E-3</c:v>
                </c:pt>
                <c:pt idx="141">
                  <c:v>6.2728373162179154E-3</c:v>
                </c:pt>
                <c:pt idx="142">
                  <c:v>6.2771851407103906E-3</c:v>
                </c:pt>
                <c:pt idx="143">
                  <c:v>6.28155989969991E-3</c:v>
                </c:pt>
                <c:pt idx="144">
                  <c:v>6.2859614686466619E-3</c:v>
                </c:pt>
                <c:pt idx="145">
                  <c:v>6.2903897230108304E-3</c:v>
                </c:pt>
                <c:pt idx="146">
                  <c:v>6.3038333532097002E-3</c:v>
                </c:pt>
                <c:pt idx="147">
                  <c:v>6.3083671038453954E-3</c:v>
                </c:pt>
                <c:pt idx="148">
                  <c:v>6.3129269171994387E-3</c:v>
                </c:pt>
                <c:pt idx="149">
                  <c:v>6.3175126687320124E-3</c:v>
                </c:pt>
                <c:pt idx="150">
                  <c:v>6.3221242339033049E-3</c:v>
                </c:pt>
                <c:pt idx="151">
                  <c:v>6.3361125658513463E-3</c:v>
                </c:pt>
                <c:pt idx="152">
                  <c:v>6.3408261401793672E-3</c:v>
                </c:pt>
                <c:pt idx="153">
                  <c:v>6.3455649054470348E-3</c:v>
                </c:pt>
                <c:pt idx="154">
                  <c:v>6.3503287371145358E-3</c:v>
                </c:pt>
                <c:pt idx="155">
                  <c:v>6.3551175106420534E-3</c:v>
                </c:pt>
                <c:pt idx="156">
                  <c:v>6.3696322369865763E-3</c:v>
                </c:pt>
                <c:pt idx="157">
                  <c:v>6.3745195325560248E-3</c:v>
                </c:pt>
                <c:pt idx="158">
                  <c:v>6.3794311472864206E-3</c:v>
                </c:pt>
                <c:pt idx="159">
                  <c:v>6.3843669566379501E-3</c:v>
                </c:pt>
                <c:pt idx="160">
                  <c:v>6.3893268360707967E-3</c:v>
                </c:pt>
                <c:pt idx="161">
                  <c:v>6.404349649459109E-3</c:v>
                </c:pt>
                <c:pt idx="162">
                  <c:v>6.4094045638190883E-3</c:v>
                </c:pt>
                <c:pt idx="163">
                  <c:v>6.414482925561316E-3</c:v>
                </c:pt>
                <c:pt idx="164">
                  <c:v>6.4195846101459753E-3</c:v>
                </c:pt>
                <c:pt idx="165">
                  <c:v>6.4247094930332555E-3</c:v>
                </c:pt>
                <c:pt idx="166">
                  <c:v>6.4402220861126645E-3</c:v>
                </c:pt>
                <c:pt idx="167">
                  <c:v>6.4454385168122783E-3</c:v>
                </c:pt>
                <c:pt idx="168">
                  <c:v>6.4506775231154391E-3</c:v>
                </c:pt>
                <c:pt idx="169">
                  <c:v>6.4559389804823338E-3</c:v>
                </c:pt>
                <c:pt idx="170">
                  <c:v>6.4612227643731472E-3</c:v>
                </c:pt>
                <c:pt idx="171">
                  <c:v>6.4772068297909643E-3</c:v>
                </c:pt>
                <c:pt idx="172">
                  <c:v>6.4825786743793138E-3</c:v>
                </c:pt>
                <c:pt idx="173">
                  <c:v>6.4879722227925117E-3</c:v>
                </c:pt>
                <c:pt idx="174">
                  <c:v>6.4933873504907438E-3</c:v>
                </c:pt>
                <c:pt idx="175">
                  <c:v>6.498823932934196E-3</c:v>
                </c:pt>
                <c:pt idx="176">
                  <c:v>6.5152611633377275E-3</c:v>
                </c:pt>
                <c:pt idx="177">
                  <c:v>6.5207823193639165E-3</c:v>
                </c:pt>
                <c:pt idx="178">
                  <c:v>6.5263243074362544E-3</c:v>
                </c:pt>
                <c:pt idx="179">
                  <c:v>6.5318870030149261E-3</c:v>
                </c:pt>
                <c:pt idx="180">
                  <c:v>6.5374702815601182E-3</c:v>
                </c:pt>
                <c:pt idx="181">
                  <c:v>6.5543423695966748E-3</c:v>
                </c:pt>
                <c:pt idx="182">
                  <c:v>6.5600067346098054E-3</c:v>
                </c:pt>
                <c:pt idx="183">
                  <c:v>6.5656910598903863E-3</c:v>
                </c:pt>
                <c:pt idx="184">
                  <c:v>6.5713952208986022E-3</c:v>
                </c:pt>
                <c:pt idx="185">
                  <c:v>6.5771190930946372E-3</c:v>
                </c:pt>
                <c:pt idx="186">
                  <c:v>6.5944077314115269E-3</c:v>
                </c:pt>
                <c:pt idx="187">
                  <c:v>6.6002092029607022E-3</c:v>
                </c:pt>
                <c:pt idx="188">
                  <c:v>6.6060297629986289E-3</c:v>
                </c:pt>
                <c:pt idx="189">
                  <c:v>6.6118692869854894E-3</c:v>
                </c:pt>
                <c:pt idx="190">
                  <c:v>6.6177276503814721E-3</c:v>
                </c:pt>
                <c:pt idx="191">
                  <c:v>6.635414531626002E-3</c:v>
                </c:pt>
                <c:pt idx="192">
                  <c:v>6.6413814484057093E-3</c:v>
                </c:pt>
                <c:pt idx="193">
                  <c:v>6.6474336373672912E-3</c:v>
                </c:pt>
                <c:pt idx="194">
                  <c:v>6.6535682337425265E-3</c:v>
                </c:pt>
                <c:pt idx="195">
                  <c:v>6.6597823727631861E-3</c:v>
                </c:pt>
                <c:pt idx="196">
                  <c:v>6.6788733980154905E-3</c:v>
                </c:pt>
                <c:pt idx="197">
                  <c:v>6.6853770599356174E-3</c:v>
                </c:pt>
                <c:pt idx="198">
                  <c:v>6.6919459406600502E-3</c:v>
                </c:pt>
                <c:pt idx="199">
                  <c:v>6.6985771754205642E-3</c:v>
                </c:pt>
                <c:pt idx="200">
                  <c:v>6.7052678994489363E-3</c:v>
                </c:pt>
                <c:pt idx="201">
                  <c:v>6.7256683594589519E-3</c:v>
                </c:pt>
                <c:pt idx="202">
                  <c:v>6.7325683928765104E-3</c:v>
                </c:pt>
                <c:pt idx="203">
                  <c:v>6.7395135917208042E-3</c:v>
                </c:pt>
                <c:pt idx="204">
                  <c:v>6.7465010912236105E-3</c:v>
                </c:pt>
                <c:pt idx="205">
                  <c:v>6.7535280266167036E-3</c:v>
                </c:pt>
                <c:pt idx="206">
                  <c:v>6.7748168004554661E-3</c:v>
                </c:pt>
                <c:pt idx="207">
                  <c:v>6.7819728317274671E-3</c:v>
                </c:pt>
                <c:pt idx="208">
                  <c:v>6.7891539750486339E-3</c:v>
                </c:pt>
                <c:pt idx="209">
                  <c:v>6.7963573656507443E-3</c:v>
                </c:pt>
                <c:pt idx="210">
                  <c:v>6.8035801387655694E-3</c:v>
                </c:pt>
                <c:pt idx="211">
                  <c:v>6.8253361055041137E-3</c:v>
                </c:pt>
                <c:pt idx="212">
                  <c:v>6.8326077609875691E-3</c:v>
                </c:pt>
                <c:pt idx="213">
                  <c:v>6.8398844751426198E-3</c:v>
                </c:pt>
                <c:pt idx="214">
                  <c:v>6.847163388324193E-3</c:v>
                </c:pt>
                <c:pt idx="215">
                  <c:v>6.854442370346687E-3</c:v>
                </c:pt>
                <c:pt idx="216">
                  <c:v>6.8908191345343128E-3</c:v>
                </c:pt>
                <c:pt idx="217">
                  <c:v>6.898087560012831E-3</c:v>
                </c:pt>
                <c:pt idx="218">
                  <c:v>6.9053525769803333E-3</c:v>
                </c:pt>
                <c:pt idx="219">
                  <c:v>6.9344286748288407E-3</c:v>
                </c:pt>
                <c:pt idx="220">
                  <c:v>6.9416893620055809E-3</c:v>
                </c:pt>
                <c:pt idx="221">
                  <c:v>6.9489437742591489E-3</c:v>
                </c:pt>
                <c:pt idx="222">
                  <c:v>6.9561914365385948E-3</c:v>
                </c:pt>
                <c:pt idx="223">
                  <c:v>6.9778891730226866E-3</c:v>
                </c:pt>
                <c:pt idx="224">
                  <c:v>6.9851050848961319E-3</c:v>
                </c:pt>
                <c:pt idx="225">
                  <c:v>6.9923118715407E-3</c:v>
                </c:pt>
                <c:pt idx="226">
                  <c:v>6.999509057905441E-3</c:v>
                </c:pt>
                <c:pt idx="227">
                  <c:v>7.0066961689394013E-3</c:v>
                </c:pt>
                <c:pt idx="228">
                  <c:v>7.028192299547098E-3</c:v>
                </c:pt>
                <c:pt idx="229">
                  <c:v>7.0353343587484327E-3</c:v>
                </c:pt>
                <c:pt idx="230">
                  <c:v>7.0424639673642335E-3</c:v>
                </c:pt>
                <c:pt idx="231">
                  <c:v>7.0495806503435496E-3</c:v>
                </c:pt>
                <c:pt idx="232">
                  <c:v>7.0566839326354292E-3</c:v>
                </c:pt>
                <c:pt idx="233">
                  <c:v>7.0779086248769461E-3</c:v>
                </c:pt>
                <c:pt idx="234">
                  <c:v>7.0849535539095742E-3</c:v>
                </c:pt>
                <c:pt idx="235">
                  <c:v>7.0919827070000116E-3</c:v>
                </c:pt>
                <c:pt idx="236">
                  <c:v>7.0989956090973068E-3</c:v>
                </c:pt>
                <c:pt idx="237">
                  <c:v>7.1059917851505104E-3</c:v>
                </c:pt>
                <c:pt idx="238">
                  <c:v>7.1268752065360578E-3</c:v>
                </c:pt>
                <c:pt idx="239">
                  <c:v>7.1337997279033831E-3</c:v>
                </c:pt>
                <c:pt idx="240">
                  <c:v>7.1407051479718611E-3</c:v>
                </c:pt>
                <c:pt idx="241">
                  <c:v>7.147590991690541E-3</c:v>
                </c:pt>
                <c:pt idx="242">
                  <c:v>7.1544567840084727E-3</c:v>
                </c:pt>
                <c:pt idx="243">
                  <c:v>7.174929102048264E-3</c:v>
                </c:pt>
                <c:pt idx="244">
                  <c:v>7.1817099382536905E-3</c:v>
                </c:pt>
                <c:pt idx="245">
                  <c:v>7.1884683478036131E-3</c:v>
                </c:pt>
                <c:pt idx="246">
                  <c:v>7.1952038556470817E-3</c:v>
                </c:pt>
                <c:pt idx="247">
                  <c:v>7.2019159867331446E-3</c:v>
                </c:pt>
                <c:pt idx="248">
                  <c:v>7.2219073689373933E-3</c:v>
                </c:pt>
                <c:pt idx="249">
                  <c:v>7.2285212424843251E-3</c:v>
                </c:pt>
                <c:pt idx="250">
                  <c:v>7.2351093640190978E-3</c:v>
                </c:pt>
                <c:pt idx="251">
                  <c:v>7.2416712584907591E-3</c:v>
                </c:pt>
                <c:pt idx="252">
                  <c:v>7.2482064508483579E-3</c:v>
                </c:pt>
                <c:pt idx="253">
                  <c:v>7.2676470647272751E-3</c:v>
                </c:pt>
                <c:pt idx="254">
                  <c:v>7.2740850784532088E-3</c:v>
                </c:pt>
                <c:pt idx="255">
                  <c:v>7.2805230921791425E-3</c:v>
                </c:pt>
                <c:pt idx="256">
                  <c:v>7.2869611059050753E-3</c:v>
                </c:pt>
                <c:pt idx="257">
                  <c:v>7.293399119631009E-3</c:v>
                </c:pt>
                <c:pt idx="258">
                  <c:v>7.31271316080881E-3</c:v>
                </c:pt>
                <c:pt idx="259">
                  <c:v>7.3191511745347437E-3</c:v>
                </c:pt>
                <c:pt idx="260">
                  <c:v>7.3255891882606774E-3</c:v>
                </c:pt>
                <c:pt idx="261">
                  <c:v>7.3320272019866111E-3</c:v>
                </c:pt>
                <c:pt idx="262">
                  <c:v>7.3384652157125448E-3</c:v>
                </c:pt>
                <c:pt idx="263">
                  <c:v>7.357779256890345E-3</c:v>
                </c:pt>
                <c:pt idx="264">
                  <c:v>7.3642172706162787E-3</c:v>
                </c:pt>
                <c:pt idx="265">
                  <c:v>7.3706552843422132E-3</c:v>
                </c:pt>
                <c:pt idx="266">
                  <c:v>7.3770932980681461E-3</c:v>
                </c:pt>
                <c:pt idx="267">
                  <c:v>7.3835313114470223E-3</c:v>
                </c:pt>
                <c:pt idx="268">
                  <c:v>7.4028413954757384E-3</c:v>
                </c:pt>
                <c:pt idx="269">
                  <c:v>7.4092742950852509E-3</c:v>
                </c:pt>
                <c:pt idx="270">
                  <c:v>7.4157040182322997E-3</c:v>
                </c:pt>
                <c:pt idx="271">
                  <c:v>7.4221297975594304E-3</c:v>
                </c:pt>
                <c:pt idx="272">
                  <c:v>7.4285508657091822E-3</c:v>
                </c:pt>
                <c:pt idx="273">
                  <c:v>7.4477781295195708E-3</c:v>
                </c:pt>
                <c:pt idx="274">
                  <c:v>7.4541726793852167E-3</c:v>
                </c:pt>
                <c:pt idx="275">
                  <c:v>7.4605586812861897E-3</c:v>
                </c:pt>
                <c:pt idx="276">
                  <c:v>7.4669353678650302E-3</c:v>
                </c:pt>
                <c:pt idx="277">
                  <c:v>7.4733019717642783E-3</c:v>
                </c:pt>
                <c:pt idx="278">
                  <c:v>7.4923336138098921E-3</c:v>
                </c:pt>
                <c:pt idx="279">
                  <c:v>7.4986522134161899E-3</c:v>
                </c:pt>
                <c:pt idx="280">
                  <c:v>7.5049568935556003E-3</c:v>
                </c:pt>
                <c:pt idx="281">
                  <c:v>7.5112468868706681E-3</c:v>
                </c:pt>
                <c:pt idx="282">
                  <c:v>7.5175214260039327E-3</c:v>
                </c:pt>
                <c:pt idx="283">
                  <c:v>7.5362446447383201E-3</c:v>
                </c:pt>
                <c:pt idx="284">
                  <c:v>7.5424496935697846E-3</c:v>
                </c:pt>
                <c:pt idx="285">
                  <c:v>7.5486354514321518E-3</c:v>
                </c:pt>
                <c:pt idx="286">
                  <c:v>7.5548011509679637E-3</c:v>
                </c:pt>
                <c:pt idx="287">
                  <c:v>7.5609460248197598E-3</c:v>
                </c:pt>
                <c:pt idx="288">
                  <c:v>7.5792480186964726E-3</c:v>
                </c:pt>
                <c:pt idx="289">
                  <c:v>7.5853019162376214E-3</c:v>
                </c:pt>
                <c:pt idx="290">
                  <c:v>7.591331151307462E-3</c:v>
                </c:pt>
                <c:pt idx="291">
                  <c:v>7.5973349565485329E-3</c:v>
                </c:pt>
                <c:pt idx="292">
                  <c:v>7.626945677811317E-3</c:v>
                </c:pt>
                <c:pt idx="293">
                  <c:v>7.6327807895731469E-3</c:v>
                </c:pt>
                <c:pt idx="294">
                  <c:v>7.6385851000039971E-3</c:v>
                </c:pt>
                <c:pt idx="295">
                  <c:v>7.6443578417464079E-3</c:v>
                </c:pt>
                <c:pt idx="296">
                  <c:v>7.6614789812684218E-3</c:v>
                </c:pt>
                <c:pt idx="297">
                  <c:v>7.6671177746824902E-3</c:v>
                </c:pt>
                <c:pt idx="298">
                  <c:v>7.6727211626208269E-3</c:v>
                </c:pt>
                <c:pt idx="299">
                  <c:v>7.6782883777259704E-3</c:v>
                </c:pt>
                <c:pt idx="300">
                  <c:v>7.6838186526404645E-3</c:v>
                </c:pt>
                <c:pt idx="301">
                  <c:v>7.7055550032427587E-3</c:v>
                </c:pt>
                <c:pt idx="302">
                  <c:v>7.7108890668421172E-3</c:v>
                </c:pt>
                <c:pt idx="303">
                  <c:v>7.7161815861060742E-3</c:v>
                </c:pt>
                <c:pt idx="304">
                  <c:v>7.7214317936771673E-3</c:v>
                </c:pt>
                <c:pt idx="305">
                  <c:v>7.7369208726586845E-3</c:v>
                </c:pt>
                <c:pt idx="306">
                  <c:v>7.7419941598837402E-3</c:v>
                </c:pt>
                <c:pt idx="307">
                  <c:v>7.7470212986286389E-3</c:v>
                </c:pt>
                <c:pt idx="308">
                  <c:v>7.7520015215359226E-3</c:v>
                </c:pt>
                <c:pt idx="309">
                  <c:v>7.7569340612481325E-3</c:v>
                </c:pt>
                <c:pt idx="310">
                  <c:v>7.7714379076397272E-3</c:v>
                </c:pt>
                <c:pt idx="311">
                  <c:v>7.7761720409970526E-3</c:v>
                </c:pt>
                <c:pt idx="312">
                  <c:v>7.7808546543720073E-3</c:v>
                </c:pt>
                <c:pt idx="313">
                  <c:v>7.7854849804071362E-3</c:v>
                </c:pt>
                <c:pt idx="314">
                  <c:v>7.7900622517449794E-3</c:v>
                </c:pt>
                <c:pt idx="315">
                  <c:v>7.8035455441405142E-3</c:v>
                </c:pt>
                <c:pt idx="316">
                  <c:v>7.8079657478215053E-3</c:v>
                </c:pt>
                <c:pt idx="317">
                  <c:v>7.8123491604993427E-3</c:v>
                </c:pt>
                <c:pt idx="318">
                  <c:v>7.8166959757073919E-3</c:v>
                </c:pt>
                <c:pt idx="319">
                  <c:v>7.8210063869790167E-3</c:v>
                </c:pt>
                <c:pt idx="320">
                  <c:v>7.837887863368552E-3</c:v>
                </c:pt>
                <c:pt idx="321">
                  <c:v>7.8420191579585147E-3</c:v>
                </c:pt>
                <c:pt idx="322">
                  <c:v>7.8461152098122395E-3</c:v>
                </c:pt>
                <c:pt idx="323">
                  <c:v>7.8501762124630892E-3</c:v>
                </c:pt>
                <c:pt idx="324">
                  <c:v>7.8621508605320259E-3</c:v>
                </c:pt>
                <c:pt idx="325">
                  <c:v>7.8660736017050151E-3</c:v>
                </c:pt>
                <c:pt idx="326">
                  <c:v>7.8699622613419493E-3</c:v>
                </c:pt>
                <c:pt idx="327">
                  <c:v>7.8738170329761947E-3</c:v>
                </c:pt>
                <c:pt idx="328">
                  <c:v>7.8776381101411126E-3</c:v>
                </c:pt>
                <c:pt idx="329">
                  <c:v>7.8889011101535567E-3</c:v>
                </c:pt>
                <c:pt idx="330">
                  <c:v>7.8925893447748131E-3</c:v>
                </c:pt>
                <c:pt idx="331">
                  <c:v>7.8962448525935654E-3</c:v>
                </c:pt>
                <c:pt idx="332">
                  <c:v>7.8998678271431765E-3</c:v>
                </c:pt>
                <c:pt idx="333">
                  <c:v>7.9034584619570112E-3</c:v>
                </c:pt>
                <c:pt idx="334">
                  <c:v>7.9140382633174963E-3</c:v>
                </c:pt>
                <c:pt idx="335">
                  <c:v>7.9175014745218684E-3</c:v>
                </c:pt>
                <c:pt idx="336">
                  <c:v>7.9209333136572822E-3</c:v>
                </c:pt>
                <c:pt idx="337">
                  <c:v>7.9243339742571042E-3</c:v>
                </c:pt>
                <c:pt idx="338">
                  <c:v>7.9277036498547008E-3</c:v>
                </c:pt>
                <c:pt idx="339">
                  <c:v>7.9376287019677673E-3</c:v>
                </c:pt>
                <c:pt idx="340">
                  <c:v>7.9408763728900968E-3</c:v>
                </c:pt>
                <c:pt idx="341">
                  <c:v>7.944094026477019E-3</c:v>
                </c:pt>
                <c:pt idx="342">
                  <c:v>7.9472818562619004E-3</c:v>
                </c:pt>
                <c:pt idx="343">
                  <c:v>7.9504400557781022E-3</c:v>
                </c:pt>
                <c:pt idx="344">
                  <c:v>7.9597388080482855E-3</c:v>
                </c:pt>
                <c:pt idx="345">
                  <c:v>7.9627804218234191E-3</c:v>
                </c:pt>
                <c:pt idx="346">
                  <c:v>7.9657933729966948E-3</c:v>
                </c:pt>
                <c:pt idx="347">
                  <c:v>7.968777855101479E-3</c:v>
                </c:pt>
                <c:pt idx="348">
                  <c:v>7.9717340616711346E-3</c:v>
                </c:pt>
                <c:pt idx="349">
                  <c:v>7.9804349635029716E-3</c:v>
                </c:pt>
                <c:pt idx="350">
                  <c:v>7.9832800032657546E-3</c:v>
                </c:pt>
                <c:pt idx="351">
                  <c:v>7.9860977351602323E-3</c:v>
                </c:pt>
                <c:pt idx="352">
                  <c:v>7.9888883527197644E-3</c:v>
                </c:pt>
                <c:pt idx="353">
                  <c:v>7.9916520494777172E-3</c:v>
                </c:pt>
                <c:pt idx="354">
                  <c:v>7.9997835502757467E-3</c:v>
                </c:pt>
                <c:pt idx="355">
                  <c:v>8.0024414991610258E-3</c:v>
                </c:pt>
                <c:pt idx="356">
                  <c:v>8.0050734949115472E-3</c:v>
                </c:pt>
                <c:pt idx="357">
                  <c:v>8.0076797310606723E-3</c:v>
                </c:pt>
                <c:pt idx="358">
                  <c:v>8.0102604011417708E-3</c:v>
                </c:pt>
                <c:pt idx="359">
                  <c:v>8.0178509503105282E-3</c:v>
                </c:pt>
                <c:pt idx="360">
                  <c:v>8.0203312914531484E-3</c:v>
                </c:pt>
                <c:pt idx="361">
                  <c:v>8.0227870341945586E-3</c:v>
                </c:pt>
                <c:pt idx="362">
                  <c:v>8.0252183720681269E-3</c:v>
                </c:pt>
                <c:pt idx="363">
                  <c:v>8.0276254986072146E-3</c:v>
                </c:pt>
                <c:pt idx="364">
                  <c:v>8.0347035455512351E-3</c:v>
                </c:pt>
                <c:pt idx="365">
                  <c:v>8.0370157620860416E-3</c:v>
                </c:pt>
                <c:pt idx="366">
                  <c:v>8.0393047349531909E-3</c:v>
                </c:pt>
                <c:pt idx="367">
                  <c:v>8.0415706576860424E-3</c:v>
                </c:pt>
                <c:pt idx="368">
                  <c:v>8.0438137238179643E-3</c:v>
                </c:pt>
                <c:pt idx="369">
                  <c:v>8.0504077179417866E-3</c:v>
                </c:pt>
                <c:pt idx="370">
                  <c:v>8.0525612930036281E-3</c:v>
                </c:pt>
                <c:pt idx="371">
                  <c:v>8.054692979131358E-3</c:v>
                </c:pt>
                <c:pt idx="372">
                  <c:v>8.0568029698583413E-3</c:v>
                </c:pt>
                <c:pt idx="373">
                  <c:v>8.0588914587179459E-3</c:v>
                </c:pt>
                <c:pt idx="374">
                  <c:v>8.0650298494261072E-3</c:v>
                </c:pt>
                <c:pt idx="375">
                  <c:v>8.0670342661498251E-3</c:v>
                </c:pt>
                <c:pt idx="376">
                  <c:v>8.0690181486729809E-3</c:v>
                </c:pt>
                <c:pt idx="377">
                  <c:v>8.0709816905289444E-3</c:v>
                </c:pt>
                <c:pt idx="378">
                  <c:v>8.0729250852510735E-3</c:v>
                </c:pt>
                <c:pt idx="379">
                  <c:v>8.0786363219481089E-3</c:v>
                </c:pt>
                <c:pt idx="380">
                  <c:v>8.080487313875612E-3</c:v>
                </c:pt>
                <c:pt idx="381">
                  <c:v>8.0822919853653415E-3</c:v>
                </c:pt>
                <c:pt idx="382">
                  <c:v>8.084051067273338E-3</c:v>
                </c:pt>
                <c:pt idx="383">
                  <c:v>8.0857652904556352E-3</c:v>
                </c:pt>
                <c:pt idx="384">
                  <c:v>8.0921882130486171E-3</c:v>
                </c:pt>
                <c:pt idx="385">
                  <c:v>8.093689105443001E-3</c:v>
                </c:pt>
                <c:pt idx="386">
                  <c:v>8.0951495242479136E-3</c:v>
                </c:pt>
                <c:pt idx="387">
                  <c:v>8.0965702003193973E-3</c:v>
                </c:pt>
                <c:pt idx="388">
                  <c:v>8.1006010806936399E-3</c:v>
                </c:pt>
                <c:pt idx="389">
                  <c:v>8.1018700943917797E-3</c:v>
                </c:pt>
                <c:pt idx="390">
                  <c:v>8.1031030196366764E-3</c:v>
                </c:pt>
                <c:pt idx="391">
                  <c:v>8.1043005872843722E-3</c:v>
                </c:pt>
                <c:pt idx="392">
                  <c:v>8.105463528190901E-3</c:v>
                </c:pt>
                <c:pt idx="393">
                  <c:v>8.108751899023884E-3</c:v>
                </c:pt>
                <c:pt idx="394">
                  <c:v>8.1097836415261332E-3</c:v>
                </c:pt>
                <c:pt idx="395">
                  <c:v>8.1107844115674097E-3</c:v>
                </c:pt>
                <c:pt idx="396">
                  <c:v>8.111754940003749E-3</c:v>
                </c:pt>
                <c:pt idx="397">
                  <c:v>8.1126959576911881E-3</c:v>
                </c:pt>
                <c:pt idx="398">
                  <c:v>8.1153492548204954E-3</c:v>
                </c:pt>
                <c:pt idx="399">
                  <c:v>8.1161795380727212E-3</c:v>
                </c:pt>
                <c:pt idx="400">
                  <c:v>8.1169839648562361E-3</c:v>
                </c:pt>
                <c:pt idx="401">
                  <c:v>8.1177632660270824E-3</c:v>
                </c:pt>
                <c:pt idx="402">
                  <c:v>8.1185181724412938E-3</c:v>
                </c:pt>
                <c:pt idx="403">
                  <c:v>8.1206438317045146E-3</c:v>
                </c:pt>
                <c:pt idx="404">
                  <c:v>8.1213084676525771E-3</c:v>
                </c:pt>
                <c:pt idx="405">
                  <c:v>8.1219523631241956E-3</c:v>
                </c:pt>
                <c:pt idx="406">
                  <c:v>8.1225762489754109E-3</c:v>
                </c:pt>
                <c:pt idx="407">
                  <c:v>8.1231808560622582E-3</c:v>
                </c:pt>
                <c:pt idx="408">
                  <c:v>8.1248863132969817E-3</c:v>
                </c:pt>
                <c:pt idx="409">
                  <c:v>8.1254211138867428E-3</c:v>
                </c:pt>
                <c:pt idx="410">
                  <c:v>8.1259402899923269E-3</c:v>
                </c:pt>
                <c:pt idx="411">
                  <c:v>8.1264445724697713E-3</c:v>
                </c:pt>
                <c:pt idx="412">
                  <c:v>8.1269346921751182E-3</c:v>
                </c:pt>
                <c:pt idx="413">
                  <c:v>8.1283273832189317E-3</c:v>
                </c:pt>
                <c:pt idx="414">
                  <c:v>8.1287681603962533E-3</c:v>
                </c:pt>
                <c:pt idx="415">
                  <c:v>8.1291984290816667E-3</c:v>
                </c:pt>
                <c:pt idx="416">
                  <c:v>8.1296189201312055E-3</c:v>
                </c:pt>
                <c:pt idx="417">
                  <c:v>8.1300303644009121E-3</c:v>
                </c:pt>
                <c:pt idx="418">
                  <c:v>8.1312177250914032E-3</c:v>
                </c:pt>
                <c:pt idx="419">
                  <c:v>8.1316002908021507E-3</c:v>
                </c:pt>
                <c:pt idx="420">
                  <c:v>8.1319774640132535E-3</c:v>
                </c:pt>
                <c:pt idx="421">
                  <c:v>8.1323499755807504E-3</c:v>
                </c:pt>
                <c:pt idx="422">
                  <c:v>8.1327185563606786E-3</c:v>
                </c:pt>
                <c:pt idx="423">
                  <c:v>8.1338080225354346E-3</c:v>
                </c:pt>
                <c:pt idx="424">
                  <c:v>8.1341681887254699E-3</c:v>
                </c:pt>
                <c:pt idx="425">
                  <c:v>8.1345280491428376E-3</c:v>
                </c:pt>
                <c:pt idx="426">
                  <c:v>8.1348879029638308E-3</c:v>
                </c:pt>
                <c:pt idx="427">
                  <c:v>8.135247756784824E-3</c:v>
                </c:pt>
                <c:pt idx="428">
                  <c:v>8.1363273182478036E-3</c:v>
                </c:pt>
                <c:pt idx="429">
                  <c:v>8.1366871720687985E-3</c:v>
                </c:pt>
                <c:pt idx="430">
                  <c:v>8.1370470258897917E-3</c:v>
                </c:pt>
                <c:pt idx="431">
                  <c:v>8.1374068797107849E-3</c:v>
                </c:pt>
                <c:pt idx="432">
                  <c:v>8.1377667335317781E-3</c:v>
                </c:pt>
                <c:pt idx="433">
                  <c:v>8.1388462949947595E-3</c:v>
                </c:pt>
                <c:pt idx="434">
                  <c:v>8.1392061488157526E-3</c:v>
                </c:pt>
                <c:pt idx="435">
                  <c:v>8.1395660026367476E-3</c:v>
                </c:pt>
                <c:pt idx="436">
                  <c:v>8.1399258564577408E-3</c:v>
                </c:pt>
                <c:pt idx="437">
                  <c:v>8.140285710278734E-3</c:v>
                </c:pt>
                <c:pt idx="438">
                  <c:v>8.1413652717417136E-3</c:v>
                </c:pt>
                <c:pt idx="439">
                  <c:v>8.1417251255627068E-3</c:v>
                </c:pt>
                <c:pt idx="440">
                  <c:v>8.1420849793837017E-3</c:v>
                </c:pt>
                <c:pt idx="441">
                  <c:v>8.1424448332046966E-3</c:v>
                </c:pt>
                <c:pt idx="442">
                  <c:v>8.1428046870256898E-3</c:v>
                </c:pt>
                <c:pt idx="443">
                  <c:v>8.1438842484886694E-3</c:v>
                </c:pt>
                <c:pt idx="444">
                  <c:v>8.1442284504511814E-3</c:v>
                </c:pt>
                <c:pt idx="445">
                  <c:v>8.1445420520124372E-3</c:v>
                </c:pt>
                <c:pt idx="446">
                  <c:v>8.1448261081459843E-3</c:v>
                </c:pt>
                <c:pt idx="447">
                  <c:v>8.1450816738253776E-3</c:v>
                </c:pt>
                <c:pt idx="448">
                  <c:v>8.1456879778741779E-3</c:v>
                </c:pt>
                <c:pt idx="449">
                  <c:v>8.145840131472494E-3</c:v>
                </c:pt>
                <c:pt idx="450">
                  <c:v>8.1459690694844246E-3</c:v>
                </c:pt>
                <c:pt idx="451">
                  <c:v>8.1460758468835191E-3</c:v>
                </c:pt>
                <c:pt idx="452">
                  <c:v>8.1461615186433356E-3</c:v>
                </c:pt>
                <c:pt idx="453">
                  <c:v>8.1463024498226368E-3</c:v>
                </c:pt>
                <c:pt idx="454">
                  <c:v>8.1463142487608661E-3</c:v>
                </c:pt>
                <c:pt idx="455">
                  <c:v>8.1463102169275804E-3</c:v>
                </c:pt>
                <c:pt idx="456">
                  <c:v>8.1462914092963329E-3</c:v>
                </c:pt>
                <c:pt idx="457">
                  <c:v>8.1462588808406816E-3</c:v>
                </c:pt>
                <c:pt idx="458">
                  <c:v>8.146089520262809E-3</c:v>
                </c:pt>
                <c:pt idx="459">
                  <c:v>8.1460126582450602E-3</c:v>
                </c:pt>
                <c:pt idx="460">
                  <c:v>8.1459273502706674E-3</c:v>
                </c:pt>
                <c:pt idx="461">
                  <c:v>8.1458346513131885E-3</c:v>
                </c:pt>
                <c:pt idx="462">
                  <c:v>8.1457356163461767E-3</c:v>
                </c:pt>
                <c:pt idx="463">
                  <c:v>8.1454110451234605E-3</c:v>
                </c:pt>
                <c:pt idx="464">
                  <c:v>8.145297215853841E-3</c:v>
                </c:pt>
                <c:pt idx="465">
                  <c:v>8.1451823254424533E-3</c:v>
                </c:pt>
                <c:pt idx="466">
                  <c:v>8.1450672819359509E-3</c:v>
                </c:pt>
                <c:pt idx="467">
                  <c:v>8.1449523952736164E-3</c:v>
                </c:pt>
                <c:pt idx="468">
                  <c:v>8.1443858364569043E-3</c:v>
                </c:pt>
                <c:pt idx="469">
                  <c:v>8.1442752039589516E-3</c:v>
                </c:pt>
                <c:pt idx="470">
                  <c:v>8.1441658326715915E-3</c:v>
                </c:pt>
                <c:pt idx="471">
                  <c:v>8.1437441149606587E-3</c:v>
                </c:pt>
                <c:pt idx="472">
                  <c:v>8.1436434162256936E-3</c:v>
                </c:pt>
                <c:pt idx="473">
                  <c:v>8.1435449253010883E-3</c:v>
                </c:pt>
                <c:pt idx="474">
                  <c:v>8.1434487999534743E-3</c:v>
                </c:pt>
                <c:pt idx="475">
                  <c:v>8.1431761950388568E-3</c:v>
                </c:pt>
                <c:pt idx="476">
                  <c:v>8.1430911096654849E-3</c:v>
                </c:pt>
                <c:pt idx="477">
                  <c:v>8.1430091787022454E-3</c:v>
                </c:pt>
                <c:pt idx="478">
                  <c:v>8.1429305599157627E-3</c:v>
                </c:pt>
                <c:pt idx="479">
                  <c:v>8.1428554110726664E-3</c:v>
                </c:pt>
                <c:pt idx="480">
                  <c:v>8.1426523618699786E-3</c:v>
                </c:pt>
                <c:pt idx="481">
                  <c:v>8.1425926704667088E-3</c:v>
                </c:pt>
                <c:pt idx="482">
                  <c:v>8.1425372378399648E-3</c:v>
                </c:pt>
                <c:pt idx="483">
                  <c:v>8.1424862217563745E-3</c:v>
                </c:pt>
                <c:pt idx="484">
                  <c:v>8.1424397799825677E-3</c:v>
                </c:pt>
                <c:pt idx="485">
                  <c:v>8.1423294781861211E-3</c:v>
                </c:pt>
                <c:pt idx="486">
                  <c:v>8.142302911317725E-3</c:v>
                </c:pt>
                <c:pt idx="487">
                  <c:v>8.1422817075922499E-3</c:v>
                </c:pt>
                <c:pt idx="488">
                  <c:v>8.1422660247763255E-3</c:v>
                </c:pt>
                <c:pt idx="489">
                  <c:v>8.1422560206365797E-3</c:v>
                </c:pt>
                <c:pt idx="490">
                  <c:v>8.1422616579406911E-3</c:v>
                </c:pt>
                <c:pt idx="491">
                  <c:v>8.1422759461719368E-3</c:v>
                </c:pt>
                <c:pt idx="492">
                  <c:v>8.1422967019125023E-3</c:v>
                </c:pt>
                <c:pt idx="493">
                  <c:v>8.1423240829290137E-3</c:v>
                </c:pt>
                <c:pt idx="494">
                  <c:v>8.142358246988099E-3</c:v>
                </c:pt>
                <c:pt idx="495">
                  <c:v>8.1425030150870832E-3</c:v>
                </c:pt>
                <c:pt idx="496">
                  <c:v>8.1425658889827442E-3</c:v>
                </c:pt>
                <c:pt idx="497">
                  <c:v>8.1426363347541202E-3</c:v>
                </c:pt>
                <c:pt idx="498">
                  <c:v>8.1427145101678408E-3</c:v>
                </c:pt>
                <c:pt idx="499">
                  <c:v>8.1428005729905304E-3</c:v>
                </c:pt>
                <c:pt idx="500">
                  <c:v>8.1431076635786991E-3</c:v>
                </c:pt>
                <c:pt idx="501">
                  <c:v>8.143226853703547E-3</c:v>
                </c:pt>
                <c:pt idx="502">
                  <c:v>8.1433547200705069E-3</c:v>
                </c:pt>
                <c:pt idx="503">
                  <c:v>8.1434914204462066E-3</c:v>
                </c:pt>
                <c:pt idx="504">
                  <c:v>8.1436371125972688E-3</c:v>
                </c:pt>
                <c:pt idx="505">
                  <c:v>8.1441297173689385E-3</c:v>
                </c:pt>
                <c:pt idx="506">
                  <c:v>8.1443081165723692E-3</c:v>
                </c:pt>
                <c:pt idx="507">
                  <c:v>8.1444865157758017E-3</c:v>
                </c:pt>
                <c:pt idx="508">
                  <c:v>8.1446649149792324E-3</c:v>
                </c:pt>
                <c:pt idx="509">
                  <c:v>8.1448433141826648E-3</c:v>
                </c:pt>
                <c:pt idx="510">
                  <c:v>8.1453785117929587E-3</c:v>
                </c:pt>
                <c:pt idx="511">
                  <c:v>8.1455569109963894E-3</c:v>
                </c:pt>
                <c:pt idx="512">
                  <c:v>8.1457353101998201E-3</c:v>
                </c:pt>
                <c:pt idx="513">
                  <c:v>8.1459137094032526E-3</c:v>
                </c:pt>
                <c:pt idx="514">
                  <c:v>8.1460921086066833E-3</c:v>
                </c:pt>
                <c:pt idx="515">
                  <c:v>8.1466273062169772E-3</c:v>
                </c:pt>
                <c:pt idx="516">
                  <c:v>8.1468057054204096E-3</c:v>
                </c:pt>
                <c:pt idx="517">
                  <c:v>8.1469841046238403E-3</c:v>
                </c:pt>
                <c:pt idx="518">
                  <c:v>8.1471625038272728E-3</c:v>
                </c:pt>
                <c:pt idx="519">
                  <c:v>8.1473409030307035E-3</c:v>
                </c:pt>
                <c:pt idx="520">
                  <c:v>8.1478761006409973E-3</c:v>
                </c:pt>
                <c:pt idx="521">
                  <c:v>8.1480544998444281E-3</c:v>
                </c:pt>
                <c:pt idx="522">
                  <c:v>8.1482328990478588E-3</c:v>
                </c:pt>
                <c:pt idx="523">
                  <c:v>8.1484112982512912E-3</c:v>
                </c:pt>
                <c:pt idx="524">
                  <c:v>8.1485896974547219E-3</c:v>
                </c:pt>
                <c:pt idx="525">
                  <c:v>8.1491248950650175E-3</c:v>
                </c:pt>
                <c:pt idx="526">
                  <c:v>8.1493032942684483E-3</c:v>
                </c:pt>
                <c:pt idx="527">
                  <c:v>8.1494816934718807E-3</c:v>
                </c:pt>
                <c:pt idx="528">
                  <c:v>8.1496600926753114E-3</c:v>
                </c:pt>
                <c:pt idx="529">
                  <c:v>8.1498384918787421E-3</c:v>
                </c:pt>
                <c:pt idx="530">
                  <c:v>8.1503736894890377E-3</c:v>
                </c:pt>
                <c:pt idx="531">
                  <c:v>8.1505520886924667E-3</c:v>
                </c:pt>
                <c:pt idx="532">
                  <c:v>8.1507304878958992E-3</c:v>
                </c:pt>
                <c:pt idx="533">
                  <c:v>8.1509088870993299E-3</c:v>
                </c:pt>
                <c:pt idx="534">
                  <c:v>8.1518008831164869E-3</c:v>
                </c:pt>
                <c:pt idx="535">
                  <c:v>8.1519792823199193E-3</c:v>
                </c:pt>
                <c:pt idx="536">
                  <c:v>8.1521576815233501E-3</c:v>
                </c:pt>
                <c:pt idx="537">
                  <c:v>8.1523360807267825E-3</c:v>
                </c:pt>
                <c:pt idx="538">
                  <c:v>8.1528712783370764E-3</c:v>
                </c:pt>
                <c:pt idx="539">
                  <c:v>8.1530496775405071E-3</c:v>
                </c:pt>
                <c:pt idx="540">
                  <c:v>8.1532280767439378E-3</c:v>
                </c:pt>
                <c:pt idx="541">
                  <c:v>8.1534064759473685E-3</c:v>
                </c:pt>
                <c:pt idx="542">
                  <c:v>8.153584875150801E-3</c:v>
                </c:pt>
                <c:pt idx="543">
                  <c:v>8.1541200727610948E-3</c:v>
                </c:pt>
                <c:pt idx="544">
                  <c:v>8.1542984719645273E-3</c:v>
                </c:pt>
                <c:pt idx="545">
                  <c:v>8.154476871167958E-3</c:v>
                </c:pt>
                <c:pt idx="546">
                  <c:v>8.1546552703713904E-3</c:v>
                </c:pt>
                <c:pt idx="547">
                  <c:v>8.1548336766999428E-3</c:v>
                </c:pt>
                <c:pt idx="548">
                  <c:v>8.1553866834744321E-3</c:v>
                </c:pt>
                <c:pt idx="549">
                  <c:v>8.1555872067465424E-3</c:v>
                </c:pt>
                <c:pt idx="550">
                  <c:v>8.1558010688225942E-3</c:v>
                </c:pt>
                <c:pt idx="551">
                  <c:v>8.1560314166807778E-3</c:v>
                </c:pt>
                <c:pt idx="552">
                  <c:v>8.1562813972992712E-3</c:v>
                </c:pt>
                <c:pt idx="553">
                  <c:v>8.1571806054984569E-3</c:v>
                </c:pt>
                <c:pt idx="554">
                  <c:v>8.1575405869400291E-3</c:v>
                </c:pt>
                <c:pt idx="555">
                  <c:v>8.1579359360328292E-3</c:v>
                </c:pt>
                <c:pt idx="556">
                  <c:v>8.1583697997550438E-3</c:v>
                </c:pt>
                <c:pt idx="557">
                  <c:v>8.158845325084851E-3</c:v>
                </c:pt>
                <c:pt idx="558">
                  <c:v>8.1612269820436935E-3</c:v>
                </c:pt>
                <c:pt idx="559">
                  <c:v>8.1619580200842246E-3</c:v>
                </c:pt>
                <c:pt idx="560">
                  <c:v>8.1627496016014496E-3</c:v>
                </c:pt>
                <c:pt idx="561">
                  <c:v>8.1636048735735534E-3</c:v>
                </c:pt>
                <c:pt idx="562">
                  <c:v>8.16658430200096E-3</c:v>
                </c:pt>
                <c:pt idx="563">
                  <c:v>8.1677258055744047E-3</c:v>
                </c:pt>
                <c:pt idx="564">
                  <c:v>8.168946734493648E-3</c:v>
                </c:pt>
                <c:pt idx="565">
                  <c:v>8.1702502357368645E-3</c:v>
                </c:pt>
                <c:pt idx="566">
                  <c:v>8.1716394562822443E-3</c:v>
                </c:pt>
                <c:pt idx="567">
                  <c:v>8.1763529035131788E-3</c:v>
                </c:pt>
                <c:pt idx="568">
                  <c:v>8.1780761824534146E-3</c:v>
                </c:pt>
                <c:pt idx="569">
                  <c:v>8.1798184872199156E-3</c:v>
                </c:pt>
                <c:pt idx="570">
                  <c:v>8.1815801880275145E-3</c:v>
                </c:pt>
                <c:pt idx="571">
                  <c:v>8.1833616550910353E-3</c:v>
                </c:pt>
                <c:pt idx="572">
                  <c:v>8.1906925902009067E-3</c:v>
                </c:pt>
                <c:pt idx="573">
                  <c:v>8.1925784417664627E-3</c:v>
                </c:pt>
                <c:pt idx="574">
                  <c:v>8.1944862808769076E-3</c:v>
                </c:pt>
                <c:pt idx="575">
                  <c:v>8.1964164777470674E-3</c:v>
                </c:pt>
                <c:pt idx="576">
                  <c:v>8.2023449170641437E-3</c:v>
                </c:pt>
                <c:pt idx="577">
                  <c:v>8.2043682471214571E-3</c:v>
                </c:pt>
                <c:pt idx="578">
                  <c:v>8.2064157860126281E-3</c:v>
                </c:pt>
                <c:pt idx="579">
                  <c:v>8.2084879039524845E-3</c:v>
                </c:pt>
                <c:pt idx="580">
                  <c:v>8.2105849711558501E-3</c:v>
                </c:pt>
                <c:pt idx="581">
                  <c:v>8.2170295704953131E-3</c:v>
                </c:pt>
                <c:pt idx="582">
                  <c:v>8.2192301369010123E-3</c:v>
                </c:pt>
                <c:pt idx="583">
                  <c:v>8.2214575036443638E-3</c:v>
                </c:pt>
                <c:pt idx="584">
                  <c:v>8.223712040940195E-3</c:v>
                </c:pt>
                <c:pt idx="585">
                  <c:v>8.2259941190033353E-3</c:v>
                </c:pt>
                <c:pt idx="586">
                  <c:v>8.2330092999448792E-3</c:v>
                </c:pt>
                <c:pt idx="587">
                  <c:v>8.2354052432255295E-3</c:v>
                </c:pt>
                <c:pt idx="588">
                  <c:v>8.2378305783476248E-3</c:v>
                </c:pt>
                <c:pt idx="589">
                  <c:v>8.240285675525998E-3</c:v>
                </c:pt>
                <c:pt idx="590">
                  <c:v>8.242770904975473E-3</c:v>
                </c:pt>
                <c:pt idx="591">
                  <c:v>8.2504110890987952E-3</c:v>
                </c:pt>
                <c:pt idx="592">
                  <c:v>8.2530205497809584E-3</c:v>
                </c:pt>
                <c:pt idx="593">
                  <c:v>8.2556619938083664E-3</c:v>
                </c:pt>
                <c:pt idx="594">
                  <c:v>8.2583357913958433E-3</c:v>
                </c:pt>
                <c:pt idx="595">
                  <c:v>8.2610423127582183E-3</c:v>
                </c:pt>
                <c:pt idx="596">
                  <c:v>8.2693619216430096E-3</c:v>
                </c:pt>
                <c:pt idx="597">
                  <c:v>8.2722030402532544E-3</c:v>
                </c:pt>
                <c:pt idx="598">
                  <c:v>8.2750787337125386E-3</c:v>
                </c:pt>
                <c:pt idx="599">
                  <c:v>8.2779893722356827E-3</c:v>
                </c:pt>
                <c:pt idx="600">
                  <c:v>8.2809353260375248E-3</c:v>
                </c:pt>
                <c:pt idx="601">
                  <c:v>8.2899887812634791E-3</c:v>
                </c:pt>
                <c:pt idx="602">
                  <c:v>8.2930796983283692E-3</c:v>
                </c:pt>
                <c:pt idx="603">
                  <c:v>8.2962077817460914E-3</c:v>
                </c:pt>
                <c:pt idx="604">
                  <c:v>8.2993734017314733E-3</c:v>
                </c:pt>
                <c:pt idx="605">
                  <c:v>8.3025769284993424E-3</c:v>
                </c:pt>
                <c:pt idx="606">
                  <c:v>8.3124186516461557E-3</c:v>
                </c:pt>
                <c:pt idx="607">
                  <c:v>8.3157775076922562E-3</c:v>
                </c:pt>
                <c:pt idx="608">
                  <c:v>8.3191761215949817E-3</c:v>
                </c:pt>
                <c:pt idx="609">
                  <c:v>8.3226148635691631E-3</c:v>
                </c:pt>
                <c:pt idx="610">
                  <c:v>8.3260941038296263E-3</c:v>
                </c:pt>
                <c:pt idx="611">
                  <c:v>8.3367785164769927E-3</c:v>
                </c:pt>
                <c:pt idx="612">
                  <c:v>8.3404234520308655E-3</c:v>
                </c:pt>
                <c:pt idx="613">
                  <c:v>8.3441107369451612E-3</c:v>
                </c:pt>
                <c:pt idx="614">
                  <c:v>8.3478407414347075E-3</c:v>
                </c:pt>
                <c:pt idx="615">
                  <c:v>8.3516138357143284E-3</c:v>
                </c:pt>
                <c:pt idx="616">
                  <c:v>8.3631953594419418E-3</c:v>
                </c:pt>
                <c:pt idx="617">
                  <c:v>8.3671445150301539E-3</c:v>
                </c:pt>
                <c:pt idx="618">
                  <c:v>8.3711386114825818E-3</c:v>
                </c:pt>
                <c:pt idx="619">
                  <c:v>8.3751780190140564E-3</c:v>
                </c:pt>
                <c:pt idx="620">
                  <c:v>8.3792631078394037E-3</c:v>
                </c:pt>
                <c:pt idx="621">
                  <c:v>8.3917961642269567E-3</c:v>
                </c:pt>
                <c:pt idx="622">
                  <c:v>8.3960676803760716E-3</c:v>
                </c:pt>
                <c:pt idx="623">
                  <c:v>8.4003867288932003E-3</c:v>
                </c:pt>
                <c:pt idx="624">
                  <c:v>8.4047536799931669E-3</c:v>
                </c:pt>
                <c:pt idx="625">
                  <c:v>8.4091689038908006E-3</c:v>
                </c:pt>
                <c:pt idx="626">
                  <c:v>8.4227079145179889E-3</c:v>
                </c:pt>
                <c:pt idx="627">
                  <c:v>8.4273199317545719E-3</c:v>
                </c:pt>
                <c:pt idx="628">
                  <c:v>8.4319820728629633E-3</c:v>
                </c:pt>
                <c:pt idx="629">
                  <c:v>8.4366947080579888E-3</c:v>
                </c:pt>
                <c:pt idx="630">
                  <c:v>8.441458207554476E-3</c:v>
                </c:pt>
                <c:pt idx="631">
                  <c:v>8.456057594000992E-3</c:v>
                </c:pt>
                <c:pt idx="632">
                  <c:v>8.461045499580877E-3</c:v>
                </c:pt>
                <c:pt idx="633">
                  <c:v>8.4661192678881312E-3</c:v>
                </c:pt>
                <c:pt idx="634">
                  <c:v>8.4712772499774165E-3</c:v>
                </c:pt>
                <c:pt idx="635">
                  <c:v>8.476517796903402E-3</c:v>
                </c:pt>
                <c:pt idx="636">
                  <c:v>8.4982726540676796E-3</c:v>
                </c:pt>
                <c:pt idx="637">
                  <c:v>8.5039012909971633E-3</c:v>
                </c:pt>
                <c:pt idx="638">
                  <c:v>8.5096025990913492E-3</c:v>
                </c:pt>
                <c:pt idx="639">
                  <c:v>8.5153749294049012E-3</c:v>
                </c:pt>
                <c:pt idx="640">
                  <c:v>8.5331015642084208E-3</c:v>
                </c:pt>
                <c:pt idx="641">
                  <c:v>8.5391414939461046E-3</c:v>
                </c:pt>
                <c:pt idx="642">
                  <c:v>8.5452442011764856E-3</c:v>
                </c:pt>
                <c:pt idx="643">
                  <c:v>8.5514080369542365E-3</c:v>
                </c:pt>
                <c:pt idx="644">
                  <c:v>8.5576313523340174E-3</c:v>
                </c:pt>
                <c:pt idx="645">
                  <c:v>8.5766416866322262E-3</c:v>
                </c:pt>
                <c:pt idx="646">
                  <c:v>8.5830864309668058E-3</c:v>
                </c:pt>
                <c:pt idx="647">
                  <c:v>8.5895824101767521E-3</c:v>
                </c:pt>
                <c:pt idx="648">
                  <c:v>8.5961279753167304E-3</c:v>
                </c:pt>
                <c:pt idx="649">
                  <c:v>8.6027214774414065E-3</c:v>
                </c:pt>
                <c:pt idx="650">
                  <c:v>8.6227731162703009E-3</c:v>
                </c:pt>
                <c:pt idx="651">
                  <c:v>8.6295418768804425E-3</c:v>
                </c:pt>
                <c:pt idx="652">
                  <c:v>8.6363503297486148E-3</c:v>
                </c:pt>
                <c:pt idx="653">
                  <c:v>8.6431968259294868E-3</c:v>
                </c:pt>
                <c:pt idx="654">
                  <c:v>8.6500797164777241E-3</c:v>
                </c:pt>
                <c:pt idx="655">
                  <c:v>8.6709302648732989E-3</c:v>
                </c:pt>
                <c:pt idx="656">
                  <c:v>8.6779422434376634E-3</c:v>
                </c:pt>
                <c:pt idx="657">
                  <c:v>8.6849823716427296E-3</c:v>
                </c:pt>
                <c:pt idx="658">
                  <c:v>8.6920490005431596E-3</c:v>
                </c:pt>
                <c:pt idx="659">
                  <c:v>8.6991404811936224E-3</c:v>
                </c:pt>
                <c:pt idx="660">
                  <c:v>8.7205475441918708E-3</c:v>
                </c:pt>
                <c:pt idx="661">
                  <c:v>8.7277219423891276E-3</c:v>
                </c:pt>
                <c:pt idx="662">
                  <c:v>8.7349129476097503E-3</c:v>
                </c:pt>
                <c:pt idx="663">
                  <c:v>8.7421189109084026E-3</c:v>
                </c:pt>
                <c:pt idx="664">
                  <c:v>8.7493381833397589E-3</c:v>
                </c:pt>
                <c:pt idx="665">
                  <c:v>8.7710593659766755E-3</c:v>
                </c:pt>
                <c:pt idx="666">
                  <c:v>8.7783153854854891E-3</c:v>
                </c:pt>
                <c:pt idx="667">
                  <c:v>8.7855764694003326E-3</c:v>
                </c:pt>
                <c:pt idx="668">
                  <c:v>8.7928409687758752E-3</c:v>
                </c:pt>
                <c:pt idx="669">
                  <c:v>8.800107234666784E-3</c:v>
                </c:pt>
                <c:pt idx="670">
                  <c:v>8.821907045641746E-3</c:v>
                </c:pt>
                <c:pt idx="671">
                  <c:v>8.8291736493332721E-3</c:v>
                </c:pt>
                <c:pt idx="672">
                  <c:v>8.8364402530247983E-3</c:v>
                </c:pt>
                <c:pt idx="673">
                  <c:v>8.8437068567163244E-3</c:v>
                </c:pt>
                <c:pt idx="674">
                  <c:v>8.8509734604078506E-3</c:v>
                </c:pt>
                <c:pt idx="675">
                  <c:v>8.8727732714824255E-3</c:v>
                </c:pt>
                <c:pt idx="676">
                  <c:v>8.8800398751739534E-3</c:v>
                </c:pt>
                <c:pt idx="677">
                  <c:v>8.8873064788654796E-3</c:v>
                </c:pt>
                <c:pt idx="678">
                  <c:v>8.8945730825570057E-3</c:v>
                </c:pt>
                <c:pt idx="679">
                  <c:v>8.9018396862485319E-3</c:v>
                </c:pt>
                <c:pt idx="680">
                  <c:v>8.9236394973231086E-3</c:v>
                </c:pt>
                <c:pt idx="681">
                  <c:v>8.9309061010146348E-3</c:v>
                </c:pt>
                <c:pt idx="682">
                  <c:v>8.9381727047061609E-3</c:v>
                </c:pt>
                <c:pt idx="683">
                  <c:v>8.9454393083976871E-3</c:v>
                </c:pt>
                <c:pt idx="684">
                  <c:v>8.9527059120892115E-3</c:v>
                </c:pt>
                <c:pt idx="685">
                  <c:v>8.9745057231637899E-3</c:v>
                </c:pt>
                <c:pt idx="686">
                  <c:v>8.9817723268553161E-3</c:v>
                </c:pt>
                <c:pt idx="687">
                  <c:v>8.9890389305468422E-3</c:v>
                </c:pt>
                <c:pt idx="688">
                  <c:v>8.9963055342383667E-3</c:v>
                </c:pt>
                <c:pt idx="689">
                  <c:v>9.0035721379298928E-3</c:v>
                </c:pt>
                <c:pt idx="690">
                  <c:v>9.025371949004473E-3</c:v>
                </c:pt>
                <c:pt idx="691">
                  <c:v>9.0326385526959992E-3</c:v>
                </c:pt>
                <c:pt idx="692">
                  <c:v>9.0399051563875236E-3</c:v>
                </c:pt>
                <c:pt idx="693">
                  <c:v>9.047171760079048E-3</c:v>
                </c:pt>
                <c:pt idx="694">
                  <c:v>9.0544383637705741E-3</c:v>
                </c:pt>
                <c:pt idx="695">
                  <c:v>9.0762381748451526E-3</c:v>
                </c:pt>
                <c:pt idx="696">
                  <c:v>9.0835171454361763E-3</c:v>
                </c:pt>
                <c:pt idx="697">
                  <c:v>9.0908205783138858E-3</c:v>
                </c:pt>
                <c:pt idx="698">
                  <c:v>9.098148066209814E-3</c:v>
                </c:pt>
                <c:pt idx="699">
                  <c:v>9.1054992018554989E-3</c:v>
                </c:pt>
                <c:pt idx="700">
                  <c:v>9.1276904226064107E-3</c:v>
                </c:pt>
                <c:pt idx="701">
                  <c:v>9.1351320765664552E-3</c:v>
                </c:pt>
                <c:pt idx="702">
                  <c:v>9.142595341933922E-3</c:v>
                </c:pt>
                <c:pt idx="703">
                  <c:v>9.1500798114403526E-3</c:v>
                </c:pt>
                <c:pt idx="704">
                  <c:v>9.1575850778172745E-3</c:v>
                </c:pt>
                <c:pt idx="705">
                  <c:v>9.1802215854863544E-3</c:v>
                </c:pt>
                <c:pt idx="706">
                  <c:v>9.1878059666605973E-3</c:v>
                </c:pt>
                <c:pt idx="707">
                  <c:v>9.1954091083630077E-3</c:v>
                </c:pt>
                <c:pt idx="708">
                  <c:v>9.2030306033251182E-3</c:v>
                </c:pt>
                <c:pt idx="709">
                  <c:v>9.2106700442784635E-3</c:v>
                </c:pt>
                <c:pt idx="710">
                  <c:v>9.2336919704012563E-3</c:v>
                </c:pt>
                <c:pt idx="711">
                  <c:v>9.2413991226348857E-3</c:v>
                </c:pt>
                <c:pt idx="712">
                  <c:v>9.2491221845174207E-3</c:v>
                </c:pt>
                <c:pt idx="713">
                  <c:v>9.2568607487803975E-3</c:v>
                </c:pt>
                <c:pt idx="714">
                  <c:v>9.2646144081553507E-3</c:v>
                </c:pt>
                <c:pt idx="715">
                  <c:v>9.2879618842674049E-3</c:v>
                </c:pt>
                <c:pt idx="716">
                  <c:v>9.2957718514056018E-3</c:v>
                </c:pt>
                <c:pt idx="717">
                  <c:v>9.3035948773134477E-3</c:v>
                </c:pt>
                <c:pt idx="718">
                  <c:v>9.3114305547224736E-3</c:v>
                </c:pt>
                <c:pt idx="719">
                  <c:v>9.3192784763642157E-3</c:v>
                </c:pt>
                <c:pt idx="720">
                  <c:v>9.3428916340010815E-3</c:v>
                </c:pt>
                <c:pt idx="721">
                  <c:v>9.3666003280676296E-3</c:v>
                </c:pt>
                <c:pt idx="722">
                  <c:v>9.3745225558213435E-3</c:v>
                </c:pt>
                <c:pt idx="723">
                  <c:v>9.3983415265185728E-3</c:v>
                </c:pt>
                <c:pt idx="724">
                  <c:v>9.4142603404954693E-3</c:v>
                </c:pt>
                <c:pt idx="725">
                  <c:v>9.4222303757321452E-3</c:v>
                </c:pt>
                <c:pt idx="726">
                  <c:v>9.4302069534430173E-3</c:v>
                </c:pt>
                <c:pt idx="727">
                  <c:v>9.4541718687361567E-3</c:v>
                </c:pt>
                <c:pt idx="728">
                  <c:v>9.46217054365916E-3</c:v>
                </c:pt>
                <c:pt idx="729">
                  <c:v>9.470173724714032E-3</c:v>
                </c:pt>
                <c:pt idx="730">
                  <c:v>9.4781810046323054E-3</c:v>
                </c:pt>
                <c:pt idx="731">
                  <c:v>9.4861919761455183E-3</c:v>
                </c:pt>
                <c:pt idx="732">
                  <c:v>9.5102429675701216E-3</c:v>
                </c:pt>
                <c:pt idx="733">
                  <c:v>9.5182646327784271E-3</c:v>
                </c:pt>
                <c:pt idx="734">
                  <c:v>9.5262879532393378E-3</c:v>
                </c:pt>
                <c:pt idx="735">
                  <c:v>9.5343125216843967E-3</c:v>
                </c:pt>
                <c:pt idx="736">
                  <c:v>9.5423379308451316E-3</c:v>
                </c:pt>
                <c:pt idx="737">
                  <c:v>9.5664125810815456E-3</c:v>
                </c:pt>
                <c:pt idx="738">
                  <c:v>9.5744309380591062E-3</c:v>
                </c:pt>
                <c:pt idx="739">
                  <c:v>9.5824419095214951E-3</c:v>
                </c:pt>
                <c:pt idx="740">
                  <c:v>9.590442979727342E-3</c:v>
                </c:pt>
                <c:pt idx="741">
                  <c:v>9.5984316329352677E-3</c:v>
                </c:pt>
                <c:pt idx="742">
                  <c:v>9.6222979331578168E-3</c:v>
                </c:pt>
                <c:pt idx="743">
                  <c:v>9.6302117609603447E-3</c:v>
                </c:pt>
                <c:pt idx="744">
                  <c:v>9.6381005930580889E-3</c:v>
                </c:pt>
                <c:pt idx="745">
                  <c:v>9.6459619137096754E-3</c:v>
                </c:pt>
                <c:pt idx="746">
                  <c:v>9.6537932071737321E-3</c:v>
                </c:pt>
                <c:pt idx="747">
                  <c:v>9.6770817670269876E-3</c:v>
                </c:pt>
                <c:pt idx="748">
                  <c:v>9.6847677943271895E-3</c:v>
                </c:pt>
                <c:pt idx="749">
                  <c:v>9.6924112157329954E-3</c:v>
                </c:pt>
                <c:pt idx="750">
                  <c:v>9.7000095155030351E-3</c:v>
                </c:pt>
                <c:pt idx="751">
                  <c:v>9.7075601778959276E-3</c:v>
                </c:pt>
                <c:pt idx="752">
                  <c:v>9.7299011833980181E-3</c:v>
                </c:pt>
                <c:pt idx="753">
                  <c:v>9.7372361388686074E-3</c:v>
                </c:pt>
                <c:pt idx="754">
                  <c:v>9.744510878255187E-3</c:v>
                </c:pt>
                <c:pt idx="755">
                  <c:v>9.7517228858163846E-3</c:v>
                </c:pt>
                <c:pt idx="756">
                  <c:v>9.7588696458108231E-3</c:v>
                </c:pt>
                <c:pt idx="757">
                  <c:v>9.7798932829798787E-3</c:v>
                </c:pt>
                <c:pt idx="758">
                  <c:v>9.786753895293562E-3</c:v>
                </c:pt>
                <c:pt idx="759">
                  <c:v>9.7935594902619806E-3</c:v>
                </c:pt>
                <c:pt idx="760">
                  <c:v>9.8003323429819451E-3</c:v>
                </c:pt>
                <c:pt idx="761">
                  <c:v>9.807072910576831E-3</c:v>
                </c:pt>
                <c:pt idx="762">
                  <c:v>9.8271054738447178E-3</c:v>
                </c:pt>
                <c:pt idx="763">
                  <c:v>9.8337214721729953E-3</c:v>
                </c:pt>
                <c:pt idx="764">
                  <c:v>9.8403074709930479E-3</c:v>
                </c:pt>
                <c:pt idx="765">
                  <c:v>9.8468639274282479E-3</c:v>
                </c:pt>
                <c:pt idx="766">
                  <c:v>9.8533912986019691E-3</c:v>
                </c:pt>
                <c:pt idx="767">
                  <c:v>9.8728034717879606E-3</c:v>
                </c:pt>
                <c:pt idx="768">
                  <c:v>9.8792190731494724E-3</c:v>
                </c:pt>
                <c:pt idx="769">
                  <c:v>9.8856078748663593E-3</c:v>
                </c:pt>
                <c:pt idx="770">
                  <c:v>9.891970334061995E-3</c:v>
                </c:pt>
                <c:pt idx="771">
                  <c:v>9.8983069078597517E-3</c:v>
                </c:pt>
                <c:pt idx="772">
                  <c:v>9.9171658880994485E-3</c:v>
                </c:pt>
                <c:pt idx="773">
                  <c:v>9.923403491539395E-3</c:v>
                </c:pt>
                <c:pt idx="774">
                  <c:v>9.9296174951983181E-3</c:v>
                </c:pt>
                <c:pt idx="775">
                  <c:v>9.9358083561995898E-3</c:v>
                </c:pt>
                <c:pt idx="776">
                  <c:v>9.9419765316665805E-3</c:v>
                </c:pt>
                <c:pt idx="777">
                  <c:v>9.9603495160955832E-3</c:v>
                </c:pt>
                <c:pt idx="778">
                  <c:v>9.9664315206591646E-3</c:v>
                </c:pt>
                <c:pt idx="779">
                  <c:v>9.9724931253053241E-3</c:v>
                </c:pt>
                <c:pt idx="780">
                  <c:v>9.9785347871574302E-3</c:v>
                </c:pt>
                <c:pt idx="781">
                  <c:v>9.9845569633388569E-3</c:v>
                </c:pt>
                <c:pt idx="782">
                  <c:v>1.0002511149092765E-2</c:v>
                </c:pt>
                <c:pt idx="783">
                  <c:v>1.0008459953825183E-2</c:v>
                </c:pt>
                <c:pt idx="784">
                  <c:v>1.0014391558503777E-2</c:v>
                </c:pt>
                <c:pt idx="785">
                  <c:v>1.0020306420251921E-2</c:v>
                </c:pt>
                <c:pt idx="786">
                  <c:v>1.0026204996192981E-2</c:v>
                </c:pt>
                <c:pt idx="787">
                  <c:v>1.0043807580407396E-2</c:v>
                </c:pt>
                <c:pt idx="788">
                  <c:v>1.0049645584353851E-2</c:v>
                </c:pt>
                <c:pt idx="789">
                  <c:v>1.0055469588110081E-2</c:v>
                </c:pt>
                <c:pt idx="790">
                  <c:v>1.006128004879946E-2</c:v>
                </c:pt>
                <c:pt idx="791">
                  <c:v>1.0067077423545356E-2</c:v>
                </c:pt>
                <c:pt idx="792">
                  <c:v>1.0084395603355879E-2</c:v>
                </c:pt>
                <c:pt idx="793">
                  <c:v>1.0090145205561568E-2</c:v>
                </c:pt>
                <c:pt idx="794">
                  <c:v>1.0095884007440634E-2</c:v>
                </c:pt>
                <c:pt idx="795">
                  <c:v>1.0101612466116447E-2</c:v>
                </c:pt>
                <c:pt idx="796">
                  <c:v>1.0107331038712381E-2</c:v>
                </c:pt>
                <c:pt idx="797">
                  <c:v>1.0124432011254613E-2</c:v>
                </c:pt>
                <c:pt idx="798">
                  <c:v>1.0130115610764738E-2</c:v>
                </c:pt>
                <c:pt idx="799">
                  <c:v>1.013579160981184E-2</c:v>
                </c:pt>
                <c:pt idx="800">
                  <c:v>1.0141460465519288E-2</c:v>
                </c:pt>
                <c:pt idx="801">
                  <c:v>1.0169713593279759E-2</c:v>
                </c:pt>
                <c:pt idx="802">
                  <c:v>1.0175349188540097E-2</c:v>
                </c:pt>
                <c:pt idx="803">
                  <c:v>1.0180980840324384E-2</c:v>
                </c:pt>
                <c:pt idx="804">
                  <c:v>1.0186609005755989E-2</c:v>
                </c:pt>
                <c:pt idx="805">
                  <c:v>1.0203477155168436E-2</c:v>
                </c:pt>
                <c:pt idx="806">
                  <c:v>1.0209095946423035E-2</c:v>
                </c:pt>
                <c:pt idx="807">
                  <c:v>1.0214713536941809E-2</c:v>
                </c:pt>
                <c:pt idx="808">
                  <c:v>1.0220330383848132E-2</c:v>
                </c:pt>
                <c:pt idx="809">
                  <c:v>1.0225946940302768E-2</c:v>
                </c:pt>
                <c:pt idx="810">
                  <c:v>1.0248413091103206E-2</c:v>
                </c:pt>
                <c:pt idx="811">
                  <c:v>1.0254029628803316E-2</c:v>
                </c:pt>
                <c:pt idx="812">
                  <c:v>1.0259646166503426E-2</c:v>
                </c:pt>
                <c:pt idx="813">
                  <c:v>1.0265262704203536E-2</c:v>
                </c:pt>
                <c:pt idx="814">
                  <c:v>1.0282112317303865E-2</c:v>
                </c:pt>
                <c:pt idx="815">
                  <c:v>1.0287728855003972E-2</c:v>
                </c:pt>
                <c:pt idx="816">
                  <c:v>1.0293345392704082E-2</c:v>
                </c:pt>
                <c:pt idx="817">
                  <c:v>1.0298961930404192E-2</c:v>
                </c:pt>
                <c:pt idx="818">
                  <c:v>1.03045784681043E-2</c:v>
                </c:pt>
                <c:pt idx="819">
                  <c:v>1.032142808120463E-2</c:v>
                </c:pt>
                <c:pt idx="820">
                  <c:v>1.0327042146514438E-2</c:v>
                </c:pt>
                <c:pt idx="821">
                  <c:v>1.0332651216786129E-2</c:v>
                </c:pt>
                <c:pt idx="822">
                  <c:v>1.0338255216633436E-2</c:v>
                </c:pt>
                <c:pt idx="823">
                  <c:v>1.0343854070670096E-2</c:v>
                </c:pt>
                <c:pt idx="824">
                  <c:v>1.0366196520984894E-2</c:v>
                </c:pt>
                <c:pt idx="825">
                  <c:v>1.0371768515174296E-2</c:v>
                </c:pt>
                <c:pt idx="826">
                  <c:v>1.0377334911235445E-2</c:v>
                </c:pt>
                <c:pt idx="827">
                  <c:v>1.0382895633782075E-2</c:v>
                </c:pt>
                <c:pt idx="828">
                  <c:v>1.0399543006472179E-2</c:v>
                </c:pt>
                <c:pt idx="829">
                  <c:v>1.040508028109806E-2</c:v>
                </c:pt>
                <c:pt idx="830">
                  <c:v>1.0410611505278087E-2</c:v>
                </c:pt>
                <c:pt idx="831">
                  <c:v>1.0416136603625991E-2</c:v>
                </c:pt>
                <c:pt idx="832">
                  <c:v>1.0421655500755505E-2</c:v>
                </c:pt>
                <c:pt idx="833">
                  <c:v>1.0438174230971041E-2</c:v>
                </c:pt>
                <c:pt idx="834">
                  <c:v>1.0443667569364325E-2</c:v>
                </c:pt>
                <c:pt idx="835">
                  <c:v>1.0449154329607885E-2</c:v>
                </c:pt>
                <c:pt idx="836">
                  <c:v>1.0454634436315453E-2</c:v>
                </c:pt>
                <c:pt idx="837">
                  <c:v>1.0460107814100762E-2</c:v>
                </c:pt>
                <c:pt idx="838">
                  <c:v>1.0476486820060462E-2</c:v>
                </c:pt>
                <c:pt idx="839">
                  <c:v>1.0481932528294064E-2</c:v>
                </c:pt>
                <c:pt idx="840">
                  <c:v>1.0487371130674071E-2</c:v>
                </c:pt>
                <c:pt idx="841">
                  <c:v>1.0492802551814215E-2</c:v>
                </c:pt>
                <c:pt idx="842">
                  <c:v>1.0498226716328229E-2</c:v>
                </c:pt>
                <c:pt idx="843">
                  <c:v>1.0514454916250832E-2</c:v>
                </c:pt>
                <c:pt idx="844">
                  <c:v>1.0519849300397661E-2</c:v>
                </c:pt>
                <c:pt idx="845">
                  <c:v>1.0525236050987024E-2</c:v>
                </c:pt>
                <c:pt idx="846">
                  <c:v>1.0530615092632655E-2</c:v>
                </c:pt>
                <c:pt idx="847">
                  <c:v>1.0535986349948288E-2</c:v>
                </c:pt>
                <c:pt idx="848">
                  <c:v>1.0552052662052525E-2</c:v>
                </c:pt>
                <c:pt idx="849">
                  <c:v>1.0557392028185493E-2</c:v>
                </c:pt>
                <c:pt idx="850">
                  <c:v>1.0562723233057125E-2</c:v>
                </c:pt>
                <c:pt idx="851">
                  <c:v>1.0568046201281158E-2</c:v>
                </c:pt>
                <c:pt idx="852">
                  <c:v>1.057336085747132E-2</c:v>
                </c:pt>
                <c:pt idx="853">
                  <c:v>1.0589254199975926E-2</c:v>
                </c:pt>
                <c:pt idx="854">
                  <c:v>1.0594534854167942E-2</c:v>
                </c:pt>
                <c:pt idx="855">
                  <c:v>1.0599806819394757E-2</c:v>
                </c:pt>
                <c:pt idx="856">
                  <c:v>1.0605070020270099E-2</c:v>
                </c:pt>
                <c:pt idx="857">
                  <c:v>1.0610324381407703E-2</c:v>
                </c:pt>
                <c:pt idx="858">
                  <c:v>1.0626033672531414E-2</c:v>
                </c:pt>
                <c:pt idx="859">
                  <c:v>1.0631251920855391E-2</c:v>
                </c:pt>
                <c:pt idx="860">
                  <c:v>1.0636460952510298E-2</c:v>
                </c:pt>
                <c:pt idx="861">
                  <c:v>1.0641660692109861E-2</c:v>
                </c:pt>
                <c:pt idx="862">
                  <c:v>1.0646851064267817E-2</c:v>
                </c:pt>
                <c:pt idx="863">
                  <c:v>1.0662365222229369E-2</c:v>
                </c:pt>
                <c:pt idx="864">
                  <c:v>1.0667517370758221E-2</c:v>
                </c:pt>
                <c:pt idx="865">
                  <c:v>1.067265977491413E-2</c:v>
                </c:pt>
                <c:pt idx="866">
                  <c:v>1.067779235931083E-2</c:v>
                </c:pt>
                <c:pt idx="867">
                  <c:v>1.068291504856205E-2</c:v>
                </c:pt>
                <c:pt idx="868">
                  <c:v>1.0698222991580172E-2</c:v>
                </c:pt>
                <c:pt idx="869">
                  <c:v>1.070330534638681E-2</c:v>
                </c:pt>
                <c:pt idx="870">
                  <c:v>1.0708377429116634E-2</c:v>
                </c:pt>
                <c:pt idx="871">
                  <c:v>1.071343916438338E-2</c:v>
                </c:pt>
                <c:pt idx="872">
                  <c:v>1.0718490476800775E-2</c:v>
                </c:pt>
                <c:pt idx="873">
                  <c:v>1.0733581123094206E-2</c:v>
                </c:pt>
                <c:pt idx="874">
                  <c:v>1.073858999025154E-2</c:v>
                </c:pt>
                <c:pt idx="875">
                  <c:v>1.0743588057628192E-2</c:v>
                </c:pt>
                <c:pt idx="876">
                  <c:v>1.0748575249837893E-2</c:v>
                </c:pt>
                <c:pt idx="877">
                  <c:v>1.0753551491494375E-2</c:v>
                </c:pt>
                <c:pt idx="878">
                  <c:v>1.076841375928185E-2</c:v>
                </c:pt>
                <c:pt idx="879">
                  <c:v>1.0773345444862793E-2</c:v>
                </c:pt>
                <c:pt idx="880">
                  <c:v>1.0778265802959182E-2</c:v>
                </c:pt>
                <c:pt idx="881">
                  <c:v>1.0783174758184752E-2</c:v>
                </c:pt>
                <c:pt idx="882">
                  <c:v>1.0788072235153233E-2</c:v>
                </c:pt>
                <c:pt idx="883">
                  <c:v>1.0802695042653486E-2</c:v>
                </c:pt>
                <c:pt idx="884">
                  <c:v>1.0807545477789586E-2</c:v>
                </c:pt>
                <c:pt idx="885">
                  <c:v>1.0812383425402788E-2</c:v>
                </c:pt>
                <c:pt idx="886">
                  <c:v>1.0817208986429183E-2</c:v>
                </c:pt>
                <c:pt idx="887">
                  <c:v>1.0822022261804868E-2</c:v>
                </c:pt>
                <c:pt idx="888">
                  <c:v>1.0841154525522435E-2</c:v>
                </c:pt>
                <c:pt idx="889">
                  <c:v>1.0845907886686015E-2</c:v>
                </c:pt>
                <c:pt idx="890">
                  <c:v>1.0850649567815458E-2</c:v>
                </c:pt>
                <c:pt idx="891">
                  <c:v>1.0855379669846866E-2</c:v>
                </c:pt>
                <c:pt idx="892">
                  <c:v>1.0869501510713824E-2</c:v>
                </c:pt>
                <c:pt idx="893">
                  <c:v>1.0874186305714044E-2</c:v>
                </c:pt>
                <c:pt idx="894">
                  <c:v>1.0878860026296705E-2</c:v>
                </c:pt>
                <c:pt idx="895">
                  <c:v>1.0883522773397903E-2</c:v>
                </c:pt>
                <c:pt idx="896">
                  <c:v>1.0888174647953736E-2</c:v>
                </c:pt>
                <c:pt idx="897">
                  <c:v>1.0902066045710007E-2</c:v>
                </c:pt>
                <c:pt idx="898">
                  <c:v>1.0906675439445339E-2</c:v>
                </c:pt>
                <c:pt idx="899">
                  <c:v>1.0911274465315786E-2</c:v>
                </c:pt>
                <c:pt idx="900">
                  <c:v>1.0915863224257444E-2</c:v>
                </c:pt>
                <c:pt idx="901">
                  <c:v>1.092044181720641E-2</c:v>
                </c:pt>
                <c:pt idx="902">
                  <c:v>1.09341176094581E-2</c:v>
                </c:pt>
                <c:pt idx="903">
                  <c:v>1.0938656547797253E-2</c:v>
                </c:pt>
                <c:pt idx="904">
                  <c:v>1.0943185824824191E-2</c:v>
                </c:pt>
                <c:pt idx="905">
                  <c:v>1.0947705541475013E-2</c:v>
                </c:pt>
                <c:pt idx="906">
                  <c:v>1.0952215798685811E-2</c:v>
                </c:pt>
                <c:pt idx="907">
                  <c:v>1.0965690823039042E-2</c:v>
                </c:pt>
                <c:pt idx="908">
                  <c:v>1.0970164251850717E-2</c:v>
                </c:pt>
                <c:pt idx="909">
                  <c:v>1.0974628725902848E-2</c:v>
                </c:pt>
                <c:pt idx="910">
                  <c:v>1.0979084346131537E-2</c:v>
                </c:pt>
                <c:pt idx="911">
                  <c:v>1.0983531213472874E-2</c:v>
                </c:pt>
                <c:pt idx="912">
                  <c:v>1.0996820307533755E-2</c:v>
                </c:pt>
                <c:pt idx="913">
                  <c:v>1.1001233172686658E-2</c:v>
                </c:pt>
                <c:pt idx="914">
                  <c:v>1.1005637789632688E-2</c:v>
                </c:pt>
                <c:pt idx="915">
                  <c:v>1.1010034259307947E-2</c:v>
                </c:pt>
                <c:pt idx="916">
                  <c:v>1.1014422682648527E-2</c:v>
                </c:pt>
                <c:pt idx="917">
                  <c:v>1.1027540684023172E-2</c:v>
                </c:pt>
                <c:pt idx="918">
                  <c:v>1.1031897931386004E-2</c:v>
                </c:pt>
                <c:pt idx="919">
                  <c:v>1.103624763709464E-2</c:v>
                </c:pt>
                <c:pt idx="920">
                  <c:v>1.1040589902085176E-2</c:v>
                </c:pt>
                <c:pt idx="921">
                  <c:v>1.1044924827293703E-2</c:v>
                </c:pt>
                <c:pt idx="922">
                  <c:v>1.105788657358822E-2</c:v>
                </c:pt>
                <c:pt idx="923">
                  <c:v>1.1062193149029689E-2</c:v>
                </c:pt>
                <c:pt idx="924">
                  <c:v>1.1066492889369632E-2</c:v>
                </c:pt>
                <c:pt idx="925">
                  <c:v>1.1070785895544145E-2</c:v>
                </c:pt>
                <c:pt idx="926">
                  <c:v>1.1075072268489328E-2</c:v>
                </c:pt>
                <c:pt idx="927">
                  <c:v>1.1087892597309832E-2</c:v>
                </c:pt>
                <c:pt idx="928">
                  <c:v>1.109215344669864E-2</c:v>
                </c:pt>
                <c:pt idx="929">
                  <c:v>1.1096408167538596E-2</c:v>
                </c:pt>
                <c:pt idx="930">
                  <c:v>1.1100656860765794E-2</c:v>
                </c:pt>
                <c:pt idx="931">
                  <c:v>1.1104899627316332E-2</c:v>
                </c:pt>
                <c:pt idx="932">
                  <c:v>1.1117593376268936E-2</c:v>
                </c:pt>
                <c:pt idx="933">
                  <c:v>1.1121813445473789E-2</c:v>
                </c:pt>
                <c:pt idx="934">
                  <c:v>1.1126028092682462E-2</c:v>
                </c:pt>
                <c:pt idx="935">
                  <c:v>1.1130237418831047E-2</c:v>
                </c:pt>
                <c:pt idx="936">
                  <c:v>1.1134441524855645E-2</c:v>
                </c:pt>
                <c:pt idx="937">
                  <c:v>1.1147023531546462E-2</c:v>
                </c:pt>
                <c:pt idx="938">
                  <c:v>1.1151207766436064E-2</c:v>
                </c:pt>
                <c:pt idx="939">
                  <c:v>1.1155387285882156E-2</c:v>
                </c:pt>
                <c:pt idx="940">
                  <c:v>1.1159562190820834E-2</c:v>
                </c:pt>
                <c:pt idx="941">
                  <c:v>1.1163732582188196E-2</c:v>
                </c:pt>
                <c:pt idx="942">
                  <c:v>1.1176217684223342E-2</c:v>
                </c:pt>
                <c:pt idx="943">
                  <c:v>1.1180371030666396E-2</c:v>
                </c:pt>
                <c:pt idx="944">
                  <c:v>1.1184520368218612E-2</c:v>
                </c:pt>
                <c:pt idx="945">
                  <c:v>1.1188665797816088E-2</c:v>
                </c:pt>
                <c:pt idx="946">
                  <c:v>1.1192807420394918E-2</c:v>
                </c:pt>
                <c:pt idx="947">
                  <c:v>1.1205210455380499E-2</c:v>
                </c:pt>
                <c:pt idx="948">
                  <c:v>1.1209337859245711E-2</c:v>
                </c:pt>
                <c:pt idx="949">
                  <c:v>1.1213454682860592E-2</c:v>
                </c:pt>
                <c:pt idx="950">
                  <c:v>1.121755391691037E-2</c:v>
                </c:pt>
                <c:pt idx="951">
                  <c:v>1.1221635913823094E-2</c:v>
                </c:pt>
                <c:pt idx="952">
                  <c:v>1.1233782006019381E-2</c:v>
                </c:pt>
                <c:pt idx="953">
                  <c:v>1.1237798578664328E-2</c:v>
                </c:pt>
                <c:pt idx="954">
                  <c:v>1.1241799676312447E-2</c:v>
                </c:pt>
                <c:pt idx="955">
                  <c:v>1.1245785651391779E-2</c:v>
                </c:pt>
                <c:pt idx="956">
                  <c:v>1.1249756856330366E-2</c:v>
                </c:pt>
                <c:pt idx="957">
                  <c:v>1.1261585374582132E-2</c:v>
                </c:pt>
                <c:pt idx="958">
                  <c:v>1.1265501023238202E-2</c:v>
                </c:pt>
                <c:pt idx="959">
                  <c:v>1.1269403663893753E-2</c:v>
                </c:pt>
                <c:pt idx="960">
                  <c:v>1.1273293648976834E-2</c:v>
                </c:pt>
                <c:pt idx="961">
                  <c:v>1.1277171330915485E-2</c:v>
                </c:pt>
                <c:pt idx="962">
                  <c:v>1.1288734082145323E-2</c:v>
                </c:pt>
                <c:pt idx="963">
                  <c:v>1.1292566075786712E-2</c:v>
                </c:pt>
                <c:pt idx="964">
                  <c:v>1.1296387528423898E-2</c:v>
                </c:pt>
                <c:pt idx="965">
                  <c:v>1.1300198792484924E-2</c:v>
                </c:pt>
                <c:pt idx="966">
                  <c:v>1.1304000220397837E-2</c:v>
                </c:pt>
                <c:pt idx="967">
                  <c:v>1.1315349011528341E-2</c:v>
                </c:pt>
                <c:pt idx="968">
                  <c:v>1.1319114619129244E-2</c:v>
                </c:pt>
                <c:pt idx="969">
                  <c:v>1.1322872152722261E-2</c:v>
                </c:pt>
                <c:pt idx="970">
                  <c:v>1.1326621964735434E-2</c:v>
                </c:pt>
                <c:pt idx="971">
                  <c:v>1.1330364407596804E-2</c:v>
                </c:pt>
                <c:pt idx="972">
                  <c:v>1.1341551045550565E-2</c:v>
                </c:pt>
                <c:pt idx="973">
                  <c:v>1.1345267536085184E-2</c:v>
                </c:pt>
                <c:pt idx="974">
                  <c:v>1.135638477533177E-2</c:v>
                </c:pt>
                <c:pt idx="975">
                  <c:v>1.1367461067031384E-2</c:v>
                </c:pt>
                <c:pt idx="976">
                  <c:v>1.1371145709473916E-2</c:v>
                </c:pt>
                <c:pt idx="977">
                  <c:v>1.13784858314124E-2</c:v>
                </c:pt>
                <c:pt idx="978">
                  <c:v>1.1382152081929357E-2</c:v>
                </c:pt>
                <c:pt idx="979">
                  <c:v>1.1393139786237209E-2</c:v>
                </c:pt>
                <c:pt idx="980">
                  <c:v>1.1396799837082739E-2</c:v>
                </c:pt>
                <c:pt idx="981">
                  <c:v>1.1400459211878352E-2</c:v>
                </c:pt>
                <c:pt idx="982">
                  <c:v>1.140411826018436E-2</c:v>
                </c:pt>
                <c:pt idx="983">
                  <c:v>1.1407777387037485E-2</c:v>
                </c:pt>
                <c:pt idx="984">
                  <c:v>1.1418761261142687E-2</c:v>
                </c:pt>
                <c:pt idx="985">
                  <c:v>1.1422426799180128E-2</c:v>
                </c:pt>
                <c:pt idx="986">
                  <c:v>1.1426095501628972E-2</c:v>
                </c:pt>
                <c:pt idx="987">
                  <c:v>1.1429767993135349E-2</c:v>
                </c:pt>
                <c:pt idx="988">
                  <c:v>1.1433444898345389E-2</c:v>
                </c:pt>
                <c:pt idx="989">
                  <c:v>1.1444508342658768E-2</c:v>
                </c:pt>
                <c:pt idx="990">
                  <c:v>1.1448209149144746E-2</c:v>
                </c:pt>
                <c:pt idx="991">
                  <c:v>1.1451917492565036E-2</c:v>
                </c:pt>
                <c:pt idx="992">
                  <c:v>1.1455633997565762E-2</c:v>
                </c:pt>
                <c:pt idx="993">
                  <c:v>1.1459359288793054E-2</c:v>
                </c:pt>
                <c:pt idx="994">
                  <c:v>1.1470594126295634E-2</c:v>
                </c:pt>
                <c:pt idx="995">
                  <c:v>1.1474360808890492E-2</c:v>
                </c:pt>
                <c:pt idx="996">
                  <c:v>1.1478139400942562E-2</c:v>
                </c:pt>
                <c:pt idx="997">
                  <c:v>1.1481930527097978E-2</c:v>
                </c:pt>
                <c:pt idx="998">
                  <c:v>1.1485734812002869E-2</c:v>
                </c:pt>
                <c:pt idx="999">
                  <c:v>1.1497232865675666E-2</c:v>
                </c:pt>
                <c:pt idx="1000">
                  <c:v>1.1501096032039745E-2</c:v>
                </c:pt>
                <c:pt idx="1001">
                  <c:v>1.150497548038394E-2</c:v>
                </c:pt>
                <c:pt idx="1002">
                  <c:v>1.1508871835354385E-2</c:v>
                </c:pt>
                <c:pt idx="1003">
                  <c:v>1.1512785721597208E-2</c:v>
                </c:pt>
                <c:pt idx="1004">
                  <c:v>1.1524638814421251E-2</c:v>
                </c:pt>
                <c:pt idx="1005">
                  <c:v>1.1528629072214885E-2</c:v>
                </c:pt>
                <c:pt idx="1006">
                  <c:v>1.1532639984511546E-2</c:v>
                </c:pt>
                <c:pt idx="1007">
                  <c:v>1.1536672175957363E-2</c:v>
                </c:pt>
                <c:pt idx="1008">
                  <c:v>1.1540726271198462E-2</c:v>
                </c:pt>
                <c:pt idx="1009">
                  <c:v>1.1553026226154768E-2</c:v>
                </c:pt>
                <c:pt idx="1010">
                  <c:v>1.1557174183038303E-2</c:v>
                </c:pt>
                <c:pt idx="1011">
                  <c:v>1.1561347166947768E-2</c:v>
                </c:pt>
                <c:pt idx="1012">
                  <c:v>1.1565536221840988E-2</c:v>
                </c:pt>
                <c:pt idx="1013">
                  <c:v>1.1569732002460743E-2</c:v>
                </c:pt>
                <c:pt idx="1014">
                  <c:v>1.1582360106914729E-2</c:v>
                </c:pt>
                <c:pt idx="1015">
                  <c:v>1.1586583198676151E-2</c:v>
                </c:pt>
                <c:pt idx="1016">
                  <c:v>1.159081322028188E-2</c:v>
                </c:pt>
                <c:pt idx="1017">
                  <c:v>1.1595050212555471E-2</c:v>
                </c:pt>
                <c:pt idx="1018">
                  <c:v>1.1599294216320475E-2</c:v>
                </c:pt>
                <c:pt idx="1019">
                  <c:v>1.1612068704799534E-2</c:v>
                </c:pt>
                <c:pt idx="1020">
                  <c:v>1.1616341162765755E-2</c:v>
                </c:pt>
                <c:pt idx="1021">
                  <c:v>1.1620620836341165E-2</c:v>
                </c:pt>
                <c:pt idx="1022">
                  <c:v>1.1624907766349319E-2</c:v>
                </c:pt>
                <c:pt idx="1023">
                  <c:v>1.1629201993613775E-2</c:v>
                </c:pt>
                <c:pt idx="1024">
                  <c:v>1.1642128867180501E-2</c:v>
                </c:pt>
                <c:pt idx="1025">
                  <c:v>1.1646452691705713E-2</c:v>
                </c:pt>
                <c:pt idx="1026">
                  <c:v>1.1650784017605002E-2</c:v>
                </c:pt>
                <c:pt idx="1027">
                  <c:v>1.1655122885701918E-2</c:v>
                </c:pt>
                <c:pt idx="1028">
                  <c:v>1.1659469336820024E-2</c:v>
                </c:pt>
                <c:pt idx="1029">
                  <c:v>1.1672554596537009E-2</c:v>
                </c:pt>
                <c:pt idx="1030">
                  <c:v>1.1676931787975412E-2</c:v>
                </c:pt>
                <c:pt idx="1031">
                  <c:v>1.1681316766552773E-2</c:v>
                </c:pt>
                <c:pt idx="1032">
                  <c:v>1.1685709573092654E-2</c:v>
                </c:pt>
                <c:pt idx="1033">
                  <c:v>1.1690110248418607E-2</c:v>
                </c:pt>
                <c:pt idx="1034">
                  <c:v>1.1703359895348443E-2</c:v>
                </c:pt>
                <c:pt idx="1035">
                  <c:v>1.1707792454054233E-2</c:v>
                </c:pt>
                <c:pt idx="1036">
                  <c:v>1.1712233085663869E-2</c:v>
                </c:pt>
                <c:pt idx="1037">
                  <c:v>1.171668183100091E-2</c:v>
                </c:pt>
                <c:pt idx="1038">
                  <c:v>1.1721138730888906E-2</c:v>
                </c:pt>
                <c:pt idx="1039">
                  <c:v>1.1734558766094189E-2</c:v>
                </c:pt>
                <c:pt idx="1040">
                  <c:v>1.1739048692421563E-2</c:v>
                </c:pt>
                <c:pt idx="1041">
                  <c:v>1.1743546977417673E-2</c:v>
                </c:pt>
                <c:pt idx="1042">
                  <c:v>1.1748053661906068E-2</c:v>
                </c:pt>
                <c:pt idx="1043">
                  <c:v>1.1752568786710304E-2</c:v>
                </c:pt>
                <c:pt idx="1044">
                  <c:v>1.1766165211253628E-2</c:v>
                </c:pt>
                <c:pt idx="1045">
                  <c:v>1.1770714505556786E-2</c:v>
                </c:pt>
                <c:pt idx="1046">
                  <c:v>1.1775272444293562E-2</c:v>
                </c:pt>
                <c:pt idx="1047">
                  <c:v>1.1779839068287511E-2</c:v>
                </c:pt>
                <c:pt idx="1048">
                  <c:v>1.1802803895939283E-2</c:v>
                </c:pt>
                <c:pt idx="1049">
                  <c:v>1.1807423488770927E-2</c:v>
                </c:pt>
                <c:pt idx="1050">
                  <c:v>1.1812052052624629E-2</c:v>
                </c:pt>
                <c:pt idx="1051">
                  <c:v>1.1816689628323947E-2</c:v>
                </c:pt>
                <c:pt idx="1052">
                  <c:v>1.1830656834731123E-2</c:v>
                </c:pt>
                <c:pt idx="1053">
                  <c:v>1.1835330866048441E-2</c:v>
                </c:pt>
                <c:pt idx="1054">
                  <c:v>1.1840014113329151E-2</c:v>
                </c:pt>
                <c:pt idx="1055">
                  <c:v>1.1844706617396804E-2</c:v>
                </c:pt>
                <c:pt idx="1056">
                  <c:v>1.1849408419074952E-2</c:v>
                </c:pt>
                <c:pt idx="1057">
                  <c:v>1.1863570018007948E-2</c:v>
                </c:pt>
                <c:pt idx="1058">
                  <c:v>1.1868309418363645E-2</c:v>
                </c:pt>
                <c:pt idx="1059">
                  <c:v>1.1873058320447615E-2</c:v>
                </c:pt>
                <c:pt idx="1060">
                  <c:v>1.1877816765083413E-2</c:v>
                </c:pt>
                <c:pt idx="1061">
                  <c:v>1.1882584793094597E-2</c:v>
                </c:pt>
                <c:pt idx="1062">
                  <c:v>1.1901753555364275E-2</c:v>
                </c:pt>
                <c:pt idx="1063">
                  <c:v>1.1906570112605704E-2</c:v>
                </c:pt>
                <c:pt idx="1064">
                  <c:v>1.1911396498163848E-2</c:v>
                </c:pt>
                <c:pt idx="1065">
                  <c:v>1.1916232752862264E-2</c:v>
                </c:pt>
                <c:pt idx="1066">
                  <c:v>1.1930801140034674E-2</c:v>
                </c:pt>
                <c:pt idx="1067">
                  <c:v>1.1935677279529718E-2</c:v>
                </c:pt>
                <c:pt idx="1068">
                  <c:v>1.1940563492282804E-2</c:v>
                </c:pt>
                <c:pt idx="1069">
                  <c:v>1.1945459819117491E-2</c:v>
                </c:pt>
                <c:pt idx="1070">
                  <c:v>1.1950366300857334E-2</c:v>
                </c:pt>
                <c:pt idx="1071">
                  <c:v>1.1965147083743343E-2</c:v>
                </c:pt>
                <c:pt idx="1072">
                  <c:v>1.1970094593339356E-2</c:v>
                </c:pt>
                <c:pt idx="1073">
                  <c:v>1.1975050401186993E-2</c:v>
                </c:pt>
                <c:pt idx="1074">
                  <c:v>1.1980012523490447E-2</c:v>
                </c:pt>
                <c:pt idx="1075">
                  <c:v>1.1984981055301202E-2</c:v>
                </c:pt>
                <c:pt idx="1076">
                  <c:v>1.20049211786467E-2</c:v>
                </c:pt>
                <c:pt idx="1077">
                  <c:v>1.2009923183766074E-2</c:v>
                </c:pt>
                <c:pt idx="1078">
                  <c:v>1.2014932168701606E-2</c:v>
                </c:pt>
                <c:pt idx="1079">
                  <c:v>1.2019948228504763E-2</c:v>
                </c:pt>
                <c:pt idx="1080">
                  <c:v>1.2035039807634774E-2</c:v>
                </c:pt>
                <c:pt idx="1081">
                  <c:v>1.2040085117423212E-2</c:v>
                </c:pt>
                <c:pt idx="1082">
                  <c:v>1.2045137977336657E-2</c:v>
                </c:pt>
                <c:pt idx="1083">
                  <c:v>1.2050198482426592E-2</c:v>
                </c:pt>
                <c:pt idx="1084">
                  <c:v>1.2055266727744485E-2</c:v>
                </c:pt>
                <c:pt idx="1085">
                  <c:v>1.2070518855580701E-2</c:v>
                </c:pt>
                <c:pt idx="1086">
                  <c:v>1.2075619012325203E-2</c:v>
                </c:pt>
                <c:pt idx="1087">
                  <c:v>1.208072738455505E-2</c:v>
                </c:pt>
                <c:pt idx="1088">
                  <c:v>1.2085844067321714E-2</c:v>
                </c:pt>
                <c:pt idx="1089">
                  <c:v>1.2090969155676673E-2</c:v>
                </c:pt>
                <c:pt idx="1090">
                  <c:v>1.2106395804786086E-2</c:v>
                </c:pt>
                <c:pt idx="1091">
                  <c:v>1.2111555466008986E-2</c:v>
                </c:pt>
                <c:pt idx="1092">
                  <c:v>1.2116724008077562E-2</c:v>
                </c:pt>
                <c:pt idx="1093">
                  <c:v>1.2121901526043288E-2</c:v>
                </c:pt>
                <c:pt idx="1094">
                  <c:v>1.2127088114957645E-2</c:v>
                </c:pt>
                <c:pt idx="1095">
                  <c:v>1.214270325790724E-2</c:v>
                </c:pt>
                <c:pt idx="1096">
                  <c:v>1.2147927081130869E-2</c:v>
                </c:pt>
                <c:pt idx="1097">
                  <c:v>1.2153160450560507E-2</c:v>
                </c:pt>
                <c:pt idx="1098">
                  <c:v>1.2158403461247627E-2</c:v>
                </c:pt>
                <c:pt idx="1099">
                  <c:v>1.2163656208243711E-2</c:v>
                </c:pt>
                <c:pt idx="1100">
                  <c:v>1.217947381760048E-2</c:v>
                </c:pt>
                <c:pt idx="1101">
                  <c:v>1.2184766460347165E-2</c:v>
                </c:pt>
                <c:pt idx="1102">
                  <c:v>1.2190069314660192E-2</c:v>
                </c:pt>
                <c:pt idx="1103">
                  <c:v>1.2195382475591036E-2</c:v>
                </c:pt>
                <c:pt idx="1104">
                  <c:v>1.2200706038191173E-2</c:v>
                </c:pt>
                <c:pt idx="1105">
                  <c:v>1.2216740086522111E-2</c:v>
                </c:pt>
                <c:pt idx="1106">
                  <c:v>1.2222106206314186E-2</c:v>
                </c:pt>
                <c:pt idx="1107">
                  <c:v>1.2227483203032932E-2</c:v>
                </c:pt>
                <c:pt idx="1108">
                  <c:v>1.2232871171729831E-2</c:v>
                </c:pt>
                <c:pt idx="1109">
                  <c:v>1.2238270207456355E-2</c:v>
                </c:pt>
                <c:pt idx="1110">
                  <c:v>1.2254534667328449E-2</c:v>
                </c:pt>
                <c:pt idx="1111">
                  <c:v>1.2259978921688237E-2</c:v>
                </c:pt>
                <c:pt idx="1112">
                  <c:v>1.2265434718335036E-2</c:v>
                </c:pt>
                <c:pt idx="1113">
                  <c:v>1.227090215232032E-2</c:v>
                </c:pt>
                <c:pt idx="1114">
                  <c:v>1.2276381318695559E-2</c:v>
                </c:pt>
                <c:pt idx="1115">
                  <c:v>1.2292890162675801E-2</c:v>
                </c:pt>
                <c:pt idx="1116">
                  <c:v>1.2298417209125639E-2</c:v>
                </c:pt>
                <c:pt idx="1117">
                  <c:v>1.2303956463222819E-2</c:v>
                </c:pt>
                <c:pt idx="1118">
                  <c:v>1.2309508020018815E-2</c:v>
                </c:pt>
                <c:pt idx="1119">
                  <c:v>1.2315071974565103E-2</c:v>
                </c:pt>
                <c:pt idx="1120">
                  <c:v>1.2331839175220479E-2</c:v>
                </c:pt>
                <c:pt idx="1121">
                  <c:v>1.23374536712827E-2</c:v>
                </c:pt>
                <c:pt idx="1122">
                  <c:v>1.234308104035259E-2</c:v>
                </c:pt>
                <c:pt idx="1123">
                  <c:v>1.2348721377481628E-2</c:v>
                </c:pt>
                <c:pt idx="1124">
                  <c:v>1.2354374777721291E-2</c:v>
                </c:pt>
                <c:pt idx="1125">
                  <c:v>1.2371414307618797E-2</c:v>
                </c:pt>
                <c:pt idx="1126">
                  <c:v>1.2377120910815723E-2</c:v>
                </c:pt>
                <c:pt idx="1127">
                  <c:v>1.2382841052380654E-2</c:v>
                </c:pt>
                <c:pt idx="1128">
                  <c:v>1.238857482736507E-2</c:v>
                </c:pt>
                <c:pt idx="1129">
                  <c:v>1.2394322330820442E-2</c:v>
                </c:pt>
                <c:pt idx="1130">
                  <c:v>1.2411648162527064E-2</c:v>
                </c:pt>
                <c:pt idx="1131">
                  <c:v>1.241745153038103E-2</c:v>
                </c:pt>
                <c:pt idx="1132">
                  <c:v>1.2423269101963333E-2</c:v>
                </c:pt>
                <c:pt idx="1133">
                  <c:v>1.2429100972325453E-2</c:v>
                </c:pt>
                <c:pt idx="1134">
                  <c:v>1.243494723651886E-2</c:v>
                </c:pt>
                <c:pt idx="1135">
                  <c:v>1.2452573342601593E-2</c:v>
                </c:pt>
                <c:pt idx="1136">
                  <c:v>1.2458478132634924E-2</c:v>
                </c:pt>
                <c:pt idx="1137">
                  <c:v>1.2464397791756931E-2</c:v>
                </c:pt>
                <c:pt idx="1138">
                  <c:v>1.2470394912967435E-2</c:v>
                </c:pt>
                <c:pt idx="1139">
                  <c:v>1.2476519527695054E-2</c:v>
                </c:pt>
                <c:pt idx="1140">
                  <c:v>1.2495470859927079E-2</c:v>
                </c:pt>
                <c:pt idx="1141">
                  <c:v>1.2501917975669638E-2</c:v>
                </c:pt>
                <c:pt idx="1142">
                  <c:v>1.2508398848402555E-2</c:v>
                </c:pt>
                <c:pt idx="1143">
                  <c:v>1.2514894755580819E-2</c:v>
                </c:pt>
                <c:pt idx="1144">
                  <c:v>1.2521392266321167E-2</c:v>
                </c:pt>
                <c:pt idx="1145">
                  <c:v>1.2547382309282552E-2</c:v>
                </c:pt>
                <c:pt idx="1146">
                  <c:v>1.2553879820022897E-2</c:v>
                </c:pt>
                <c:pt idx="1147">
                  <c:v>1.2560377330763244E-2</c:v>
                </c:pt>
                <c:pt idx="1148">
                  <c:v>1.2566874841503591E-2</c:v>
                </c:pt>
                <c:pt idx="1149">
                  <c:v>1.2586367373724629E-2</c:v>
                </c:pt>
                <c:pt idx="1150">
                  <c:v>1.2592864884464974E-2</c:v>
                </c:pt>
                <c:pt idx="1151">
                  <c:v>1.2599362395205321E-2</c:v>
                </c:pt>
                <c:pt idx="1152">
                  <c:v>1.2605859905945668E-2</c:v>
                </c:pt>
                <c:pt idx="1153">
                  <c:v>1.2612357416686011E-2</c:v>
                </c:pt>
                <c:pt idx="1154">
                  <c:v>1.2631849948907049E-2</c:v>
                </c:pt>
                <c:pt idx="1155">
                  <c:v>1.2638347459647398E-2</c:v>
                </c:pt>
                <c:pt idx="1156">
                  <c:v>1.2644844970387743E-2</c:v>
                </c:pt>
                <c:pt idx="1157">
                  <c:v>1.2651342481128088E-2</c:v>
                </c:pt>
                <c:pt idx="1158">
                  <c:v>1.2657839991868435E-2</c:v>
                </c:pt>
                <c:pt idx="1159">
                  <c:v>1.2677332524089474E-2</c:v>
                </c:pt>
                <c:pt idx="1160">
                  <c:v>1.268383003482982E-2</c:v>
                </c:pt>
                <c:pt idx="1161">
                  <c:v>1.2690327545570167E-2</c:v>
                </c:pt>
                <c:pt idx="1162">
                  <c:v>1.2696825056310512E-2</c:v>
                </c:pt>
                <c:pt idx="1163">
                  <c:v>1.2703322567050861E-2</c:v>
                </c:pt>
                <c:pt idx="1164">
                  <c:v>1.2722815099271896E-2</c:v>
                </c:pt>
                <c:pt idx="1165">
                  <c:v>1.2729312610012242E-2</c:v>
                </c:pt>
                <c:pt idx="1166">
                  <c:v>1.2735810120752589E-2</c:v>
                </c:pt>
                <c:pt idx="1167">
                  <c:v>1.2742307631492936E-2</c:v>
                </c:pt>
                <c:pt idx="1168">
                  <c:v>1.2748805142233281E-2</c:v>
                </c:pt>
                <c:pt idx="1169">
                  <c:v>1.2768297674454318E-2</c:v>
                </c:pt>
                <c:pt idx="1170">
                  <c:v>1.2774795185194665E-2</c:v>
                </c:pt>
                <c:pt idx="1171">
                  <c:v>1.2781292695935011E-2</c:v>
                </c:pt>
                <c:pt idx="1172">
                  <c:v>1.2787790206675356E-2</c:v>
                </c:pt>
                <c:pt idx="1173">
                  <c:v>1.2794287717415703E-2</c:v>
                </c:pt>
                <c:pt idx="1174">
                  <c:v>1.2813780249636742E-2</c:v>
                </c:pt>
                <c:pt idx="1175">
                  <c:v>1.2820277760377086E-2</c:v>
                </c:pt>
                <c:pt idx="1176">
                  <c:v>1.2826775271117433E-2</c:v>
                </c:pt>
                <c:pt idx="1177">
                  <c:v>1.283327278185778E-2</c:v>
                </c:pt>
                <c:pt idx="1178">
                  <c:v>1.2839770292598125E-2</c:v>
                </c:pt>
                <c:pt idx="1179">
                  <c:v>1.2859262824819162E-2</c:v>
                </c:pt>
                <c:pt idx="1180">
                  <c:v>1.2865760335559511E-2</c:v>
                </c:pt>
                <c:pt idx="1181">
                  <c:v>1.2872257846299856E-2</c:v>
                </c:pt>
                <c:pt idx="1182">
                  <c:v>1.2878755357040203E-2</c:v>
                </c:pt>
                <c:pt idx="1183">
                  <c:v>1.2885252867780549E-2</c:v>
                </c:pt>
                <c:pt idx="1184">
                  <c:v>1.2904745400001586E-2</c:v>
                </c:pt>
                <c:pt idx="1185">
                  <c:v>1.2911242910741933E-2</c:v>
                </c:pt>
                <c:pt idx="1186">
                  <c:v>1.2917740421482278E-2</c:v>
                </c:pt>
                <c:pt idx="1187">
                  <c:v>1.2924237932222625E-2</c:v>
                </c:pt>
                <c:pt idx="1188">
                  <c:v>1.2930735442962971E-2</c:v>
                </c:pt>
                <c:pt idx="1189">
                  <c:v>1.295022797518401E-2</c:v>
                </c:pt>
                <c:pt idx="1190">
                  <c:v>1.2956725485924355E-2</c:v>
                </c:pt>
                <c:pt idx="1191">
                  <c:v>1.29632229966647E-2</c:v>
                </c:pt>
                <c:pt idx="1192">
                  <c:v>1.2969720507405047E-2</c:v>
                </c:pt>
                <c:pt idx="1193">
                  <c:v>1.2976218018145393E-2</c:v>
                </c:pt>
                <c:pt idx="1194">
                  <c:v>1.2995710550366432E-2</c:v>
                </c:pt>
                <c:pt idx="1195">
                  <c:v>1.3002208061106777E-2</c:v>
                </c:pt>
                <c:pt idx="1196">
                  <c:v>1.3008705571847124E-2</c:v>
                </c:pt>
                <c:pt idx="1197">
                  <c:v>1.3015203082587469E-2</c:v>
                </c:pt>
                <c:pt idx="1198">
                  <c:v>1.3021700593327816E-2</c:v>
                </c:pt>
                <c:pt idx="1199">
                  <c:v>1.3041193125548856E-2</c:v>
                </c:pt>
                <c:pt idx="1200">
                  <c:v>1.3047690636289201E-2</c:v>
                </c:pt>
                <c:pt idx="1201">
                  <c:v>1.3054188147029548E-2</c:v>
                </c:pt>
                <c:pt idx="1202">
                  <c:v>1.3060685657769893E-2</c:v>
                </c:pt>
                <c:pt idx="1203">
                  <c:v>1.3067183531172918E-2</c:v>
                </c:pt>
                <c:pt idx="1204">
                  <c:v>1.3086681435192407E-2</c:v>
                </c:pt>
                <c:pt idx="1205">
                  <c:v>1.309318213607665E-2</c:v>
                </c:pt>
                <c:pt idx="1206">
                  <c:v>1.3099683522536897E-2</c:v>
                </c:pt>
                <c:pt idx="1207">
                  <c:v>1.3106185586055433E-2</c:v>
                </c:pt>
                <c:pt idx="1208">
                  <c:v>1.3112688318114542E-2</c:v>
                </c:pt>
                <c:pt idx="1209">
                  <c:v>1.3132200440358108E-2</c:v>
                </c:pt>
                <c:pt idx="1210">
                  <c:v>1.3138705761402318E-2</c:v>
                </c:pt>
                <c:pt idx="1211">
                  <c:v>1.3145211708398507E-2</c:v>
                </c:pt>
                <c:pt idx="1212">
                  <c:v>1.3151718272828955E-2</c:v>
                </c:pt>
                <c:pt idx="1213">
                  <c:v>1.3158225446175948E-2</c:v>
                </c:pt>
                <c:pt idx="1214">
                  <c:v>1.3177750534538995E-2</c:v>
                </c:pt>
                <c:pt idx="1215">
                  <c:v>1.3184260058374976E-2</c:v>
                </c:pt>
                <c:pt idx="1216">
                  <c:v>1.3190770148538908E-2</c:v>
                </c:pt>
                <c:pt idx="1217">
                  <c:v>1.3197280796513071E-2</c:v>
                </c:pt>
                <c:pt idx="1218">
                  <c:v>1.3203791993779749E-2</c:v>
                </c:pt>
                <c:pt idx="1219">
                  <c:v>1.3223328796157686E-2</c:v>
                </c:pt>
                <c:pt idx="1220">
                  <c:v>1.3229842105417243E-2</c:v>
                </c:pt>
                <c:pt idx="1221">
                  <c:v>1.3236355921380717E-2</c:v>
                </c:pt>
                <c:pt idx="1222">
                  <c:v>1.3242870235530396E-2</c:v>
                </c:pt>
                <c:pt idx="1223">
                  <c:v>1.3249385039348562E-2</c:v>
                </c:pt>
                <c:pt idx="1224">
                  <c:v>1.3268932303636797E-2</c:v>
                </c:pt>
                <c:pt idx="1225">
                  <c:v>1.3275448980951723E-2</c:v>
                </c:pt>
                <c:pt idx="1226">
                  <c:v>1.3281966105346545E-2</c:v>
                </c:pt>
                <c:pt idx="1227">
                  <c:v>1.3288483668303546E-2</c:v>
                </c:pt>
                <c:pt idx="1228">
                  <c:v>1.3321077763401044E-2</c:v>
                </c:pt>
                <c:pt idx="1229">
                  <c:v>1.3327597778859016E-2</c:v>
                </c:pt>
                <c:pt idx="1230">
                  <c:v>1.3334118173255137E-2</c:v>
                </c:pt>
                <c:pt idx="1231">
                  <c:v>1.3360274843799974E-2</c:v>
                </c:pt>
                <c:pt idx="1232">
                  <c:v>1.3366814878159071E-2</c:v>
                </c:pt>
                <c:pt idx="1233">
                  <c:v>1.3373355242031483E-2</c:v>
                </c:pt>
                <c:pt idx="1234">
                  <c:v>1.3379895926829291E-2</c:v>
                </c:pt>
                <c:pt idx="1235">
                  <c:v>1.3386436923964577E-2</c:v>
                </c:pt>
                <c:pt idx="1236">
                  <c:v>1.3406061703516121E-2</c:v>
                </c:pt>
                <c:pt idx="1237">
                  <c:v>1.3412603864122134E-2</c:v>
                </c:pt>
                <c:pt idx="1238">
                  <c:v>1.3419146294126029E-2</c:v>
                </c:pt>
                <c:pt idx="1239">
                  <c:v>1.342568898493989E-2</c:v>
                </c:pt>
                <c:pt idx="1240">
                  <c:v>1.3432231927975796E-2</c:v>
                </c:pt>
                <c:pt idx="1241">
                  <c:v>1.3451862184536598E-2</c:v>
                </c:pt>
                <c:pt idx="1242">
                  <c:v>1.3458406050581498E-2</c:v>
                </c:pt>
                <c:pt idx="1243">
                  <c:v>1.3464950125908849E-2</c:v>
                </c:pt>
                <c:pt idx="1244">
                  <c:v>1.3471494401930732E-2</c:v>
                </c:pt>
                <c:pt idx="1245">
                  <c:v>1.3478038870059229E-2</c:v>
                </c:pt>
                <c:pt idx="1246">
                  <c:v>1.3497673341205206E-2</c:v>
                </c:pt>
                <c:pt idx="1247">
                  <c:v>1.3504218491880965E-2</c:v>
                </c:pt>
                <c:pt idx="1248">
                  <c:v>1.3510763791723742E-2</c:v>
                </c:pt>
                <c:pt idx="1249">
                  <c:v>1.351730923214562E-2</c:v>
                </c:pt>
                <c:pt idx="1250">
                  <c:v>1.3523854804558678E-2</c:v>
                </c:pt>
                <c:pt idx="1251">
                  <c:v>1.3543492227865744E-2</c:v>
                </c:pt>
                <c:pt idx="1252">
                  <c:v>1.3550038242364336E-2</c:v>
                </c:pt>
                <c:pt idx="1253">
                  <c:v>1.3556584345914512E-2</c:v>
                </c:pt>
                <c:pt idx="1254">
                  <c:v>1.3563130529928354E-2</c:v>
                </c:pt>
                <c:pt idx="1255">
                  <c:v>1.3569676785817945E-2</c:v>
                </c:pt>
                <c:pt idx="1256">
                  <c:v>1.3589315898862015E-2</c:v>
                </c:pt>
                <c:pt idx="1257">
                  <c:v>1.3595862356375409E-2</c:v>
                </c:pt>
                <c:pt idx="1258">
                  <c:v>1.3602408842824956E-2</c:v>
                </c:pt>
                <c:pt idx="1259">
                  <c:v>1.3608955349622736E-2</c:v>
                </c:pt>
                <c:pt idx="1260">
                  <c:v>1.3615501868180831E-2</c:v>
                </c:pt>
                <c:pt idx="1261">
                  <c:v>1.363511063209932E-2</c:v>
                </c:pt>
                <c:pt idx="1262">
                  <c:v>1.364160698063791E-2</c:v>
                </c:pt>
                <c:pt idx="1263">
                  <c:v>1.3648066469465816E-2</c:v>
                </c:pt>
                <c:pt idx="1264">
                  <c:v>1.365447894606466E-2</c:v>
                </c:pt>
                <c:pt idx="1265">
                  <c:v>1.3660834257916065E-2</c:v>
                </c:pt>
                <c:pt idx="1266">
                  <c:v>1.3679765195862746E-2</c:v>
                </c:pt>
                <c:pt idx="1267">
                  <c:v>1.3686058535409442E-2</c:v>
                </c:pt>
                <c:pt idx="1268">
                  <c:v>1.3692343640762831E-2</c:v>
                </c:pt>
                <c:pt idx="1269">
                  <c:v>1.3698620663337591E-2</c:v>
                </c:pt>
                <c:pt idx="1270">
                  <c:v>1.3704889754548397E-2</c:v>
                </c:pt>
                <c:pt idx="1271">
                  <c:v>1.3723650954143858E-2</c:v>
                </c:pt>
                <c:pt idx="1272">
                  <c:v>1.3729889834045611E-2</c:v>
                </c:pt>
                <c:pt idx="1273">
                  <c:v>1.373612153965679E-2</c:v>
                </c:pt>
                <c:pt idx="1274">
                  <c:v>1.3742346222392074E-2</c:v>
                </c:pt>
                <c:pt idx="1275">
                  <c:v>1.3748564033666137E-2</c:v>
                </c:pt>
                <c:pt idx="1276">
                  <c:v>1.3767177752867761E-2</c:v>
                </c:pt>
                <c:pt idx="1277">
                  <c:v>1.3773369592443702E-2</c:v>
                </c:pt>
                <c:pt idx="1278">
                  <c:v>1.3779555317631803E-2</c:v>
                </c:pt>
                <c:pt idx="1279">
                  <c:v>1.3785735079846741E-2</c:v>
                </c:pt>
                <c:pt idx="1280">
                  <c:v>1.3791909030503185E-2</c:v>
                </c:pt>
                <c:pt idx="1281">
                  <c:v>1.3810397527268363E-2</c:v>
                </c:pt>
                <c:pt idx="1282">
                  <c:v>1.3816549745837622E-2</c:v>
                </c:pt>
                <c:pt idx="1283">
                  <c:v>1.3822696909921771E-2</c:v>
                </c:pt>
                <c:pt idx="1284">
                  <c:v>1.3828839170935489E-2</c:v>
                </c:pt>
                <c:pt idx="1285">
                  <c:v>1.3834976680293452E-2</c:v>
                </c:pt>
                <c:pt idx="1286">
                  <c:v>1.385336221257957E-2</c:v>
                </c:pt>
                <c:pt idx="1287">
                  <c:v>1.3859482229461272E-2</c:v>
                </c:pt>
                <c:pt idx="1288">
                  <c:v>1.38655982517606E-2</c:v>
                </c:pt>
                <c:pt idx="1289">
                  <c:v>1.3871710430892229E-2</c:v>
                </c:pt>
                <c:pt idx="1290">
                  <c:v>1.3877818918270836E-2</c:v>
                </c:pt>
                <c:pt idx="1291">
                  <c:v>1.3896123744035281E-2</c:v>
                </c:pt>
                <c:pt idx="1292">
                  <c:v>1.3902218978548557E-2</c:v>
                </c:pt>
                <c:pt idx="1293">
                  <c:v>1.3908311278382192E-2</c:v>
                </c:pt>
                <c:pt idx="1294">
                  <c:v>1.3914400794950862E-2</c:v>
                </c:pt>
                <c:pt idx="1295">
                  <c:v>1.3944811928333384E-2</c:v>
                </c:pt>
                <c:pt idx="1296">
                  <c:v>1.3950887925020455E-2</c:v>
                </c:pt>
                <c:pt idx="1297">
                  <c:v>1.3956962198345291E-2</c:v>
                </c:pt>
                <c:pt idx="1298">
                  <c:v>1.3963034899722573E-2</c:v>
                </c:pt>
                <c:pt idx="1299">
                  <c:v>1.3981245086315836E-2</c:v>
                </c:pt>
                <c:pt idx="1300">
                  <c:v>1.398731301404965E-2</c:v>
                </c:pt>
                <c:pt idx="1301">
                  <c:v>1.3993380126909288E-2</c:v>
                </c:pt>
                <c:pt idx="1302">
                  <c:v>1.3999446576309424E-2</c:v>
                </c:pt>
                <c:pt idx="1303">
                  <c:v>1.4005512513664737E-2</c:v>
                </c:pt>
                <c:pt idx="1304">
                  <c:v>1.4023708761644544E-2</c:v>
                </c:pt>
                <c:pt idx="1305">
                  <c:v>1.4029774063985668E-2</c:v>
                </c:pt>
                <c:pt idx="1306">
                  <c:v>1.403583936632679E-2</c:v>
                </c:pt>
                <c:pt idx="1307">
                  <c:v>1.4041904668667914E-2</c:v>
                </c:pt>
                <c:pt idx="1308">
                  <c:v>1.4047969971009036E-2</c:v>
                </c:pt>
                <c:pt idx="1309">
                  <c:v>1.4066165878032402E-2</c:v>
                </c:pt>
                <c:pt idx="1310">
                  <c:v>1.4072231180373524E-2</c:v>
                </c:pt>
                <c:pt idx="1311">
                  <c:v>1.4078296482714648E-2</c:v>
                </c:pt>
                <c:pt idx="1312">
                  <c:v>1.408436178505577E-2</c:v>
                </c:pt>
                <c:pt idx="1313">
                  <c:v>1.4090427087396894E-2</c:v>
                </c:pt>
                <c:pt idx="1314">
                  <c:v>1.4114688296761387E-2</c:v>
                </c:pt>
                <c:pt idx="1315">
                  <c:v>1.4120753599102507E-2</c:v>
                </c:pt>
                <c:pt idx="1316">
                  <c:v>1.4126818901443631E-2</c:v>
                </c:pt>
                <c:pt idx="1317">
                  <c:v>1.4132884203784753E-2</c:v>
                </c:pt>
                <c:pt idx="1318">
                  <c:v>1.4151080110808123E-2</c:v>
                </c:pt>
                <c:pt idx="1319">
                  <c:v>1.4157145413149245E-2</c:v>
                </c:pt>
                <c:pt idx="1320">
                  <c:v>1.4163210715490367E-2</c:v>
                </c:pt>
                <c:pt idx="1321">
                  <c:v>1.4169276017831491E-2</c:v>
                </c:pt>
                <c:pt idx="1322">
                  <c:v>1.4175341320172613E-2</c:v>
                </c:pt>
                <c:pt idx="1323">
                  <c:v>1.4193537227195982E-2</c:v>
                </c:pt>
                <c:pt idx="1324">
                  <c:v>1.4199602529537106E-2</c:v>
                </c:pt>
                <c:pt idx="1325">
                  <c:v>1.4205667831878228E-2</c:v>
                </c:pt>
                <c:pt idx="1326">
                  <c:v>1.4211730794407429E-2</c:v>
                </c:pt>
                <c:pt idx="1327">
                  <c:v>1.4217789170728929E-2</c:v>
                </c:pt>
                <c:pt idx="1328">
                  <c:v>1.4235938183689279E-2</c:v>
                </c:pt>
                <c:pt idx="1329">
                  <c:v>1.4241979616422033E-2</c:v>
                </c:pt>
                <c:pt idx="1330">
                  <c:v>1.4248017163568116E-2</c:v>
                </c:pt>
                <c:pt idx="1331">
                  <c:v>1.4254050965251735E-2</c:v>
                </c:pt>
                <c:pt idx="1332">
                  <c:v>1.4260081161597096E-2</c:v>
                </c:pt>
                <c:pt idx="1333">
                  <c:v>1.4284168696080084E-2</c:v>
                </c:pt>
                <c:pt idx="1334">
                  <c:v>1.4290182967597249E-2</c:v>
                </c:pt>
                <c:pt idx="1335">
                  <c:v>1.4296194474521396E-2</c:v>
                </c:pt>
                <c:pt idx="1336">
                  <c:v>1.4302203356976729E-2</c:v>
                </c:pt>
                <c:pt idx="1337">
                  <c:v>1.4320215658771909E-2</c:v>
                </c:pt>
                <c:pt idx="1338">
                  <c:v>1.4326215444594049E-2</c:v>
                </c:pt>
                <c:pt idx="1339">
                  <c:v>1.4332213306568411E-2</c:v>
                </c:pt>
                <c:pt idx="1340">
                  <c:v>1.4338209384819195E-2</c:v>
                </c:pt>
                <c:pt idx="1341">
                  <c:v>1.4344203819470611E-2</c:v>
                </c:pt>
                <c:pt idx="1342">
                  <c:v>1.4362178663070711E-2</c:v>
                </c:pt>
                <c:pt idx="1343">
                  <c:v>1.4368167924566713E-2</c:v>
                </c:pt>
                <c:pt idx="1344">
                  <c:v>1.4374156243084382E-2</c:v>
                </c:pt>
                <c:pt idx="1345">
                  <c:v>1.4380143758747915E-2</c:v>
                </c:pt>
                <c:pt idx="1346">
                  <c:v>1.4386130611681527E-2</c:v>
                </c:pt>
                <c:pt idx="1347">
                  <c:v>1.4404088595344876E-2</c:v>
                </c:pt>
                <c:pt idx="1348">
                  <c:v>1.4410074198246118E-2</c:v>
                </c:pt>
                <c:pt idx="1349">
                  <c:v>1.4416059802963396E-2</c:v>
                </c:pt>
                <c:pt idx="1350">
                  <c:v>1.4422045448945712E-2</c:v>
                </c:pt>
                <c:pt idx="1351">
                  <c:v>1.4428031168674716E-2</c:v>
                </c:pt>
                <c:pt idx="1352">
                  <c:v>1.444598909515832E-2</c:v>
                </c:pt>
                <c:pt idx="1353">
                  <c:v>1.4451975434690548E-2</c:v>
                </c:pt>
                <c:pt idx="1354">
                  <c:v>1.4457962010377703E-2</c:v>
                </c:pt>
                <c:pt idx="1355">
                  <c:v>1.4463948854701432E-2</c:v>
                </c:pt>
                <c:pt idx="1356">
                  <c:v>1.4469936000143385E-2</c:v>
                </c:pt>
                <c:pt idx="1357">
                  <c:v>1.4487899567995052E-2</c:v>
                </c:pt>
                <c:pt idx="1358">
                  <c:v>1.4493888242726375E-2</c:v>
                </c:pt>
                <c:pt idx="1359">
                  <c:v>1.4499877380984159E-2</c:v>
                </c:pt>
                <c:pt idx="1360">
                  <c:v>1.4505867015250052E-2</c:v>
                </c:pt>
                <c:pt idx="1361">
                  <c:v>1.4511857178005705E-2</c:v>
                </c:pt>
                <c:pt idx="1362">
                  <c:v>1.4529831162027693E-2</c:v>
                </c:pt>
                <c:pt idx="1363">
                  <c:v>1.453582376355886E-2</c:v>
                </c:pt>
                <c:pt idx="1364">
                  <c:v>1.4541817055988024E-2</c:v>
                </c:pt>
                <c:pt idx="1365">
                  <c:v>1.4547811071796835E-2</c:v>
                </c:pt>
                <c:pt idx="1366">
                  <c:v>1.455380584346694E-2</c:v>
                </c:pt>
                <c:pt idx="1367">
                  <c:v>1.4571795018461503E-2</c:v>
                </c:pt>
                <c:pt idx="1368">
                  <c:v>1.4577793138393268E-2</c:v>
                </c:pt>
                <c:pt idx="1369">
                  <c:v>1.4583792176594565E-2</c:v>
                </c:pt>
                <c:pt idx="1370">
                  <c:v>1.4589792165547046E-2</c:v>
                </c:pt>
                <c:pt idx="1371">
                  <c:v>1.4595793137732354E-2</c:v>
                </c:pt>
                <c:pt idx="1372">
                  <c:v>1.4613802278501748E-2</c:v>
                </c:pt>
                <c:pt idx="1373">
                  <c:v>1.4619807508434862E-2</c:v>
                </c:pt>
                <c:pt idx="1374">
                  <c:v>1.4625813884009044E-2</c:v>
                </c:pt>
                <c:pt idx="1375">
                  <c:v>1.4631821437705946E-2</c:v>
                </c:pt>
                <c:pt idx="1376">
                  <c:v>1.4637830202007214E-2</c:v>
                </c:pt>
                <c:pt idx="1377">
                  <c:v>1.4655864083353697E-2</c:v>
                </c:pt>
                <c:pt idx="1378">
                  <c:v>1.4661878014888908E-2</c:v>
                </c:pt>
                <c:pt idx="1379">
                  <c:v>1.4667893319436727E-2</c:v>
                </c:pt>
                <c:pt idx="1380">
                  <c:v>1.4673910029478801E-2</c:v>
                </c:pt>
                <c:pt idx="1381">
                  <c:v>1.4679928177496778E-2</c:v>
                </c:pt>
                <c:pt idx="1382">
                  <c:v>1.4697991574222604E-2</c:v>
                </c:pt>
                <c:pt idx="1383">
                  <c:v>1.4704015798960669E-2</c:v>
                </c:pt>
                <c:pt idx="1384">
                  <c:v>1.4710041624082877E-2</c:v>
                </c:pt>
                <c:pt idx="1385">
                  <c:v>1.4716069082070878E-2</c:v>
                </c:pt>
                <c:pt idx="1386">
                  <c:v>1.4722098205406315E-2</c:v>
                </c:pt>
                <c:pt idx="1387">
                  <c:v>1.4740195892313741E-2</c:v>
                </c:pt>
                <c:pt idx="1388">
                  <c:v>1.4746232001855411E-2</c:v>
                </c:pt>
                <c:pt idx="1389">
                  <c:v>1.4752269939152763E-2</c:v>
                </c:pt>
                <c:pt idx="1390">
                  <c:v>1.4758309736687437E-2</c:v>
                </c:pt>
                <c:pt idx="1391">
                  <c:v>1.4764350587475357E-2</c:v>
                </c:pt>
                <c:pt idx="1392">
                  <c:v>1.4782474621855106E-2</c:v>
                </c:pt>
                <c:pt idx="1393">
                  <c:v>1.478851651662353E-2</c:v>
                </c:pt>
                <c:pt idx="1394">
                  <c:v>1.4794558714364464E-2</c:v>
                </c:pt>
                <c:pt idx="1395">
                  <c:v>1.4800601231868861E-2</c:v>
                </c:pt>
                <c:pt idx="1396">
                  <c:v>1.4806644085927672E-2</c:v>
                </c:pt>
                <c:pt idx="1397">
                  <c:v>1.4830819203526151E-2</c:v>
                </c:pt>
                <c:pt idx="1398">
                  <c:v>1.4836863992221345E-2</c:v>
                </c:pt>
                <c:pt idx="1399">
                  <c:v>1.4842909218216677E-2</c:v>
                </c:pt>
                <c:pt idx="1400">
                  <c:v>1.4848954898303098E-2</c:v>
                </c:pt>
                <c:pt idx="1401">
                  <c:v>1.4867094831018427E-2</c:v>
                </c:pt>
                <c:pt idx="1402">
                  <c:v>1.487314249537874E-2</c:v>
                </c:pt>
                <c:pt idx="1403">
                  <c:v>1.487919069778491E-2</c:v>
                </c:pt>
                <c:pt idx="1404">
                  <c:v>1.4885239455027888E-2</c:v>
                </c:pt>
                <c:pt idx="1405">
                  <c:v>1.4891288783898633E-2</c:v>
                </c:pt>
                <c:pt idx="1406">
                  <c:v>1.4909440368186973E-2</c:v>
                </c:pt>
                <c:pt idx="1407">
                  <c:v>1.4915492151478303E-2</c:v>
                </c:pt>
                <c:pt idx="1408">
                  <c:v>1.492154459035216E-2</c:v>
                </c:pt>
                <c:pt idx="1409">
                  <c:v>1.4927597701599502E-2</c:v>
                </c:pt>
                <c:pt idx="1410">
                  <c:v>1.4933651502011281E-2</c:v>
                </c:pt>
                <c:pt idx="1411">
                  <c:v>1.4951817206142772E-2</c:v>
                </c:pt>
                <c:pt idx="1412">
                  <c:v>1.4957873931121832E-2</c:v>
                </c:pt>
                <c:pt idx="1413">
                  <c:v>1.4963931429220097E-2</c:v>
                </c:pt>
                <c:pt idx="1414">
                  <c:v>1.4969989717228516E-2</c:v>
                </c:pt>
                <c:pt idx="1415">
                  <c:v>1.4976048811938045E-2</c:v>
                </c:pt>
                <c:pt idx="1416">
                  <c:v>1.4994231104182831E-2</c:v>
                </c:pt>
                <c:pt idx="1417">
                  <c:v>1.5000293593606336E-2</c:v>
                </c:pt>
                <c:pt idx="1418">
                  <c:v>1.5006356973685719E-2</c:v>
                </c:pt>
                <c:pt idx="1419">
                  <c:v>1.5012421261211932E-2</c:v>
                </c:pt>
                <c:pt idx="1420">
                  <c:v>1.5018486472975927E-2</c:v>
                </c:pt>
                <c:pt idx="1421">
                  <c:v>1.5036687821604149E-2</c:v>
                </c:pt>
                <c:pt idx="1422">
                  <c:v>1.5042756898228815E-2</c:v>
                </c:pt>
                <c:pt idx="1423">
                  <c:v>1.504882698304603E-2</c:v>
                </c:pt>
                <c:pt idx="1424">
                  <c:v>1.5054898092846748E-2</c:v>
                </c:pt>
                <c:pt idx="1425">
                  <c:v>1.5060970244421925E-2</c:v>
                </c:pt>
                <c:pt idx="1426">
                  <c:v>1.5079193117703732E-2</c:v>
                </c:pt>
                <c:pt idx="1427">
                  <c:v>1.5085269604286269E-2</c:v>
                </c:pt>
                <c:pt idx="1428">
                  <c:v>1.5091347216598033E-2</c:v>
                </c:pt>
                <c:pt idx="1429">
                  <c:v>1.5097425971429972E-2</c:v>
                </c:pt>
                <c:pt idx="1430">
                  <c:v>1.5103505885573043E-2</c:v>
                </c:pt>
                <c:pt idx="1431">
                  <c:v>1.5121752751778576E-2</c:v>
                </c:pt>
                <c:pt idx="1432">
                  <c:v>1.5127837471075701E-2</c:v>
                </c:pt>
                <c:pt idx="1433">
                  <c:v>1.5133923433638728E-2</c:v>
                </c:pt>
                <c:pt idx="1434">
                  <c:v>1.5140010656258604E-2</c:v>
                </c:pt>
                <c:pt idx="1435">
                  <c:v>1.5146099155726282E-2</c:v>
                </c:pt>
                <c:pt idx="1436">
                  <c:v>1.5164372483125684E-2</c:v>
                </c:pt>
                <c:pt idx="1437">
                  <c:v>1.5170466257894115E-2</c:v>
                </c:pt>
                <c:pt idx="1438">
                  <c:v>1.5176561393465118E-2</c:v>
                </c:pt>
                <c:pt idx="1439">
                  <c:v>1.5182657906629642E-2</c:v>
                </c:pt>
                <c:pt idx="1440">
                  <c:v>1.5188755814178648E-2</c:v>
                </c:pt>
                <c:pt idx="1441">
                  <c:v>1.520705807104206E-2</c:v>
                </c:pt>
                <c:pt idx="1442">
                  <c:v>1.5213161724038507E-2</c:v>
                </c:pt>
                <c:pt idx="1443">
                  <c:v>1.5219266855374201E-2</c:v>
                </c:pt>
                <c:pt idx="1444">
                  <c:v>1.5225373481840094E-2</c:v>
                </c:pt>
                <c:pt idx="1445">
                  <c:v>1.5231481620227135E-2</c:v>
                </c:pt>
                <c:pt idx="1446">
                  <c:v>1.5249815274824703E-2</c:v>
                </c:pt>
                <c:pt idx="1447">
                  <c:v>1.5255929628805884E-2</c:v>
                </c:pt>
                <c:pt idx="1448">
                  <c:v>1.5262045578662982E-2</c:v>
                </c:pt>
                <c:pt idx="1449">
                  <c:v>1.5268163141186954E-2</c:v>
                </c:pt>
                <c:pt idx="1450">
                  <c:v>1.527428233316875E-2</c:v>
                </c:pt>
                <c:pt idx="1451">
                  <c:v>1.5292649853770615E-2</c:v>
                </c:pt>
                <c:pt idx="1452">
                  <c:v>1.5298775731493245E-2</c:v>
                </c:pt>
                <c:pt idx="1453">
                  <c:v>1.5304903322628464E-2</c:v>
                </c:pt>
                <c:pt idx="1454">
                  <c:v>1.5311032643967227E-2</c:v>
                </c:pt>
                <c:pt idx="1455">
                  <c:v>1.5317163712300491E-2</c:v>
                </c:pt>
                <c:pt idx="1456">
                  <c:v>1.5335559554582981E-2</c:v>
                </c:pt>
                <c:pt idx="1457">
                  <c:v>1.5341691502010476E-2</c:v>
                </c:pt>
                <c:pt idx="1458">
                  <c:v>1.5347823449437971E-2</c:v>
                </c:pt>
                <c:pt idx="1459">
                  <c:v>1.535395539686547E-2</c:v>
                </c:pt>
                <c:pt idx="1460">
                  <c:v>1.5360087344292965E-2</c:v>
                </c:pt>
                <c:pt idx="1461">
                  <c:v>1.5378483186575453E-2</c:v>
                </c:pt>
                <c:pt idx="1462">
                  <c:v>1.538461513400295E-2</c:v>
                </c:pt>
                <c:pt idx="1463">
                  <c:v>1.5390747081430445E-2</c:v>
                </c:pt>
                <c:pt idx="1464">
                  <c:v>1.5396879028857943E-2</c:v>
                </c:pt>
                <c:pt idx="1465">
                  <c:v>1.5403010976285436E-2</c:v>
                </c:pt>
                <c:pt idx="1466">
                  <c:v>1.5421406818567926E-2</c:v>
                </c:pt>
                <c:pt idx="1467">
                  <c:v>1.5427538765995424E-2</c:v>
                </c:pt>
                <c:pt idx="1468">
                  <c:v>1.543367071342292E-2</c:v>
                </c:pt>
                <c:pt idx="1469">
                  <c:v>1.5439802660850417E-2</c:v>
                </c:pt>
                <c:pt idx="1470">
                  <c:v>1.5445934608277912E-2</c:v>
                </c:pt>
                <c:pt idx="1471">
                  <c:v>1.5464330450560402E-2</c:v>
                </c:pt>
                <c:pt idx="1472">
                  <c:v>1.5470462397987895E-2</c:v>
                </c:pt>
                <c:pt idx="1473">
                  <c:v>1.547659434783932E-2</c:v>
                </c:pt>
                <c:pt idx="1474">
                  <c:v>1.5482726353177751E-2</c:v>
                </c:pt>
                <c:pt idx="1475">
                  <c:v>1.5488858515018812E-2</c:v>
                </c:pt>
                <c:pt idx="1476">
                  <c:v>1.5507256968575007E-2</c:v>
                </c:pt>
                <c:pt idx="1477">
                  <c:v>1.5513390785443826E-2</c:v>
                </c:pt>
                <c:pt idx="1478">
                  <c:v>1.5519525273323903E-2</c:v>
                </c:pt>
                <c:pt idx="1479">
                  <c:v>1.5525660535116954E-2</c:v>
                </c:pt>
                <c:pt idx="1480">
                  <c:v>1.5531796673724712E-2</c:v>
                </c:pt>
                <c:pt idx="1481">
                  <c:v>1.5562494120544435E-2</c:v>
                </c:pt>
                <c:pt idx="1482">
                  <c:v>1.5568637680976641E-2</c:v>
                </c:pt>
                <c:pt idx="1483">
                  <c:v>1.5574782838535634E-2</c:v>
                </c:pt>
                <c:pt idx="1484">
                  <c:v>1.5599381498073892E-2</c:v>
                </c:pt>
                <c:pt idx="1485">
                  <c:v>1.560553618479266E-2</c:v>
                </c:pt>
                <c:pt idx="1486">
                  <c:v>1.5611693086048558E-2</c:v>
                </c:pt>
                <c:pt idx="1487">
                  <c:v>1.5617852304743314E-2</c:v>
                </c:pt>
                <c:pt idx="1488">
                  <c:v>1.5636344894477967E-2</c:v>
                </c:pt>
                <c:pt idx="1489">
                  <c:v>1.5642514411945401E-2</c:v>
                </c:pt>
                <c:pt idx="1490">
                  <c:v>1.5648686761360317E-2</c:v>
                </c:pt>
                <c:pt idx="1491">
                  <c:v>1.565486204562444E-2</c:v>
                </c:pt>
                <c:pt idx="1492">
                  <c:v>1.5661040367639496E-2</c:v>
                </c:pt>
                <c:pt idx="1493">
                  <c:v>1.5679594589207514E-2</c:v>
                </c:pt>
                <c:pt idx="1494">
                  <c:v>1.5685786091243555E-2</c:v>
                </c:pt>
                <c:pt idx="1495">
                  <c:v>1.5691981145539151E-2</c:v>
                </c:pt>
                <c:pt idx="1496">
                  <c:v>1.5698179854996035E-2</c:v>
                </c:pt>
                <c:pt idx="1497">
                  <c:v>1.5704382322515927E-2</c:v>
                </c:pt>
                <c:pt idx="1498">
                  <c:v>1.5723013302470907E-2</c:v>
                </c:pt>
                <c:pt idx="1499">
                  <c:v>1.5729231831260088E-2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'GBP Forwards'!$L$14</c:f>
              <c:strCache>
                <c:ptCount val="1"/>
                <c:pt idx="0">
                  <c:v>GBP6ML</c:v>
                </c:pt>
              </c:strCache>
            </c:strRef>
          </c:tx>
          <c:marker>
            <c:symbol val="none"/>
          </c:marker>
          <c:cat>
            <c:numRef>
              <c:f>'GBP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42493</c:v>
                </c:pt>
                <c:pt idx="50">
                  <c:v>42494</c:v>
                </c:pt>
                <c:pt idx="51">
                  <c:v>42495</c:v>
                </c:pt>
                <c:pt idx="52">
                  <c:v>42496</c:v>
                </c:pt>
                <c:pt idx="53">
                  <c:v>42499</c:v>
                </c:pt>
                <c:pt idx="54">
                  <c:v>42500</c:v>
                </c:pt>
                <c:pt idx="55">
                  <c:v>42501</c:v>
                </c:pt>
                <c:pt idx="56">
                  <c:v>42502</c:v>
                </c:pt>
                <c:pt idx="57">
                  <c:v>42503</c:v>
                </c:pt>
                <c:pt idx="58">
                  <c:v>42506</c:v>
                </c:pt>
                <c:pt idx="59">
                  <c:v>42507</c:v>
                </c:pt>
                <c:pt idx="60">
                  <c:v>42508</c:v>
                </c:pt>
                <c:pt idx="61">
                  <c:v>42509</c:v>
                </c:pt>
                <c:pt idx="62">
                  <c:v>42510</c:v>
                </c:pt>
                <c:pt idx="63">
                  <c:v>42513</c:v>
                </c:pt>
                <c:pt idx="64">
                  <c:v>42514</c:v>
                </c:pt>
                <c:pt idx="65">
                  <c:v>42515</c:v>
                </c:pt>
                <c:pt idx="66">
                  <c:v>42516</c:v>
                </c:pt>
                <c:pt idx="67">
                  <c:v>42517</c:v>
                </c:pt>
                <c:pt idx="68">
                  <c:v>42521</c:v>
                </c:pt>
                <c:pt idx="69">
                  <c:v>42522</c:v>
                </c:pt>
                <c:pt idx="70">
                  <c:v>42523</c:v>
                </c:pt>
                <c:pt idx="71">
                  <c:v>42524</c:v>
                </c:pt>
                <c:pt idx="72">
                  <c:v>42527</c:v>
                </c:pt>
                <c:pt idx="73">
                  <c:v>42528</c:v>
                </c:pt>
                <c:pt idx="74">
                  <c:v>42529</c:v>
                </c:pt>
                <c:pt idx="75">
                  <c:v>42530</c:v>
                </c:pt>
                <c:pt idx="76">
                  <c:v>42531</c:v>
                </c:pt>
                <c:pt idx="77">
                  <c:v>42534</c:v>
                </c:pt>
                <c:pt idx="78">
                  <c:v>42535</c:v>
                </c:pt>
                <c:pt idx="79">
                  <c:v>42536</c:v>
                </c:pt>
                <c:pt idx="80">
                  <c:v>42537</c:v>
                </c:pt>
                <c:pt idx="81">
                  <c:v>42538</c:v>
                </c:pt>
                <c:pt idx="82">
                  <c:v>42541</c:v>
                </c:pt>
                <c:pt idx="83">
                  <c:v>42542</c:v>
                </c:pt>
                <c:pt idx="84">
                  <c:v>42543</c:v>
                </c:pt>
                <c:pt idx="85">
                  <c:v>42544</c:v>
                </c:pt>
                <c:pt idx="86">
                  <c:v>42545</c:v>
                </c:pt>
                <c:pt idx="87">
                  <c:v>42548</c:v>
                </c:pt>
                <c:pt idx="88">
                  <c:v>42549</c:v>
                </c:pt>
                <c:pt idx="89">
                  <c:v>42550</c:v>
                </c:pt>
                <c:pt idx="90">
                  <c:v>42551</c:v>
                </c:pt>
                <c:pt idx="91">
                  <c:v>42552</c:v>
                </c:pt>
                <c:pt idx="92">
                  <c:v>42555</c:v>
                </c:pt>
                <c:pt idx="93">
                  <c:v>42556</c:v>
                </c:pt>
                <c:pt idx="94">
                  <c:v>42557</c:v>
                </c:pt>
                <c:pt idx="95">
                  <c:v>42558</c:v>
                </c:pt>
                <c:pt idx="96">
                  <c:v>42559</c:v>
                </c:pt>
                <c:pt idx="97">
                  <c:v>42562</c:v>
                </c:pt>
                <c:pt idx="98">
                  <c:v>42563</c:v>
                </c:pt>
                <c:pt idx="99">
                  <c:v>42564</c:v>
                </c:pt>
                <c:pt idx="100">
                  <c:v>42565</c:v>
                </c:pt>
                <c:pt idx="101">
                  <c:v>42566</c:v>
                </c:pt>
                <c:pt idx="102">
                  <c:v>42569</c:v>
                </c:pt>
                <c:pt idx="103">
                  <c:v>42570</c:v>
                </c:pt>
                <c:pt idx="104">
                  <c:v>42571</c:v>
                </c:pt>
                <c:pt idx="105">
                  <c:v>42572</c:v>
                </c:pt>
                <c:pt idx="106">
                  <c:v>42573</c:v>
                </c:pt>
                <c:pt idx="107">
                  <c:v>42576</c:v>
                </c:pt>
                <c:pt idx="108">
                  <c:v>42577</c:v>
                </c:pt>
                <c:pt idx="109">
                  <c:v>42578</c:v>
                </c:pt>
                <c:pt idx="110">
                  <c:v>42579</c:v>
                </c:pt>
                <c:pt idx="111">
                  <c:v>42580</c:v>
                </c:pt>
                <c:pt idx="112">
                  <c:v>42583</c:v>
                </c:pt>
                <c:pt idx="113">
                  <c:v>42584</c:v>
                </c:pt>
                <c:pt idx="114">
                  <c:v>42585</c:v>
                </c:pt>
                <c:pt idx="115">
                  <c:v>42586</c:v>
                </c:pt>
                <c:pt idx="116">
                  <c:v>42587</c:v>
                </c:pt>
                <c:pt idx="117">
                  <c:v>42590</c:v>
                </c:pt>
                <c:pt idx="118">
                  <c:v>42591</c:v>
                </c:pt>
                <c:pt idx="119">
                  <c:v>42592</c:v>
                </c:pt>
                <c:pt idx="120">
                  <c:v>42593</c:v>
                </c:pt>
                <c:pt idx="121">
                  <c:v>42594</c:v>
                </c:pt>
                <c:pt idx="122">
                  <c:v>42597</c:v>
                </c:pt>
                <c:pt idx="123">
                  <c:v>42598</c:v>
                </c:pt>
                <c:pt idx="124">
                  <c:v>42599</c:v>
                </c:pt>
                <c:pt idx="125">
                  <c:v>42600</c:v>
                </c:pt>
                <c:pt idx="126">
                  <c:v>42601</c:v>
                </c:pt>
                <c:pt idx="127">
                  <c:v>42604</c:v>
                </c:pt>
                <c:pt idx="128">
                  <c:v>42605</c:v>
                </c:pt>
                <c:pt idx="129">
                  <c:v>42606</c:v>
                </c:pt>
                <c:pt idx="130">
                  <c:v>42607</c:v>
                </c:pt>
                <c:pt idx="131">
                  <c:v>42608</c:v>
                </c:pt>
                <c:pt idx="132">
                  <c:v>42612</c:v>
                </c:pt>
                <c:pt idx="133">
                  <c:v>42613</c:v>
                </c:pt>
                <c:pt idx="134">
                  <c:v>42614</c:v>
                </c:pt>
                <c:pt idx="135">
                  <c:v>42615</c:v>
                </c:pt>
                <c:pt idx="136">
                  <c:v>42618</c:v>
                </c:pt>
                <c:pt idx="137">
                  <c:v>42619</c:v>
                </c:pt>
                <c:pt idx="138">
                  <c:v>42620</c:v>
                </c:pt>
                <c:pt idx="139">
                  <c:v>42621</c:v>
                </c:pt>
                <c:pt idx="140">
                  <c:v>42622</c:v>
                </c:pt>
                <c:pt idx="141">
                  <c:v>42625</c:v>
                </c:pt>
                <c:pt idx="142">
                  <c:v>42626</c:v>
                </c:pt>
                <c:pt idx="143">
                  <c:v>42627</c:v>
                </c:pt>
                <c:pt idx="144">
                  <c:v>42628</c:v>
                </c:pt>
                <c:pt idx="145">
                  <c:v>42629</c:v>
                </c:pt>
                <c:pt idx="146">
                  <c:v>42632</c:v>
                </c:pt>
                <c:pt idx="147">
                  <c:v>42633</c:v>
                </c:pt>
                <c:pt idx="148">
                  <c:v>42634</c:v>
                </c:pt>
                <c:pt idx="149">
                  <c:v>42635</c:v>
                </c:pt>
                <c:pt idx="150">
                  <c:v>42636</c:v>
                </c:pt>
                <c:pt idx="151">
                  <c:v>42639</c:v>
                </c:pt>
                <c:pt idx="152">
                  <c:v>42640</c:v>
                </c:pt>
                <c:pt idx="153">
                  <c:v>42641</c:v>
                </c:pt>
                <c:pt idx="154">
                  <c:v>42642</c:v>
                </c:pt>
                <c:pt idx="155">
                  <c:v>42643</c:v>
                </c:pt>
                <c:pt idx="156">
                  <c:v>42646</c:v>
                </c:pt>
                <c:pt idx="157">
                  <c:v>42647</c:v>
                </c:pt>
                <c:pt idx="158">
                  <c:v>42648</c:v>
                </c:pt>
                <c:pt idx="159">
                  <c:v>42649</c:v>
                </c:pt>
                <c:pt idx="160">
                  <c:v>42650</c:v>
                </c:pt>
                <c:pt idx="161">
                  <c:v>42653</c:v>
                </c:pt>
                <c:pt idx="162">
                  <c:v>42654</c:v>
                </c:pt>
                <c:pt idx="163">
                  <c:v>42655</c:v>
                </c:pt>
                <c:pt idx="164">
                  <c:v>42656</c:v>
                </c:pt>
                <c:pt idx="165">
                  <c:v>42657</c:v>
                </c:pt>
                <c:pt idx="166">
                  <c:v>42660</c:v>
                </c:pt>
                <c:pt idx="167">
                  <c:v>42661</c:v>
                </c:pt>
                <c:pt idx="168">
                  <c:v>42662</c:v>
                </c:pt>
                <c:pt idx="169">
                  <c:v>42663</c:v>
                </c:pt>
                <c:pt idx="170">
                  <c:v>42664</c:v>
                </c:pt>
                <c:pt idx="171">
                  <c:v>42667</c:v>
                </c:pt>
                <c:pt idx="172">
                  <c:v>42668</c:v>
                </c:pt>
                <c:pt idx="173">
                  <c:v>42669</c:v>
                </c:pt>
                <c:pt idx="174">
                  <c:v>42670</c:v>
                </c:pt>
                <c:pt idx="175">
                  <c:v>42671</c:v>
                </c:pt>
                <c:pt idx="176">
                  <c:v>42674</c:v>
                </c:pt>
                <c:pt idx="177">
                  <c:v>42675</c:v>
                </c:pt>
                <c:pt idx="178">
                  <c:v>42676</c:v>
                </c:pt>
                <c:pt idx="179">
                  <c:v>42677</c:v>
                </c:pt>
                <c:pt idx="180">
                  <c:v>42678</c:v>
                </c:pt>
                <c:pt idx="181">
                  <c:v>42681</c:v>
                </c:pt>
                <c:pt idx="182">
                  <c:v>42682</c:v>
                </c:pt>
                <c:pt idx="183">
                  <c:v>42683</c:v>
                </c:pt>
                <c:pt idx="184">
                  <c:v>42684</c:v>
                </c:pt>
                <c:pt idx="185">
                  <c:v>42685</c:v>
                </c:pt>
                <c:pt idx="186">
                  <c:v>42688</c:v>
                </c:pt>
                <c:pt idx="187">
                  <c:v>42689</c:v>
                </c:pt>
                <c:pt idx="188">
                  <c:v>42690</c:v>
                </c:pt>
                <c:pt idx="189">
                  <c:v>42691</c:v>
                </c:pt>
                <c:pt idx="190">
                  <c:v>42692</c:v>
                </c:pt>
                <c:pt idx="191">
                  <c:v>42695</c:v>
                </c:pt>
                <c:pt idx="192">
                  <c:v>42696</c:v>
                </c:pt>
                <c:pt idx="193">
                  <c:v>42697</c:v>
                </c:pt>
                <c:pt idx="194">
                  <c:v>42698</c:v>
                </c:pt>
                <c:pt idx="195">
                  <c:v>42699</c:v>
                </c:pt>
                <c:pt idx="196">
                  <c:v>42702</c:v>
                </c:pt>
                <c:pt idx="197">
                  <c:v>42703</c:v>
                </c:pt>
                <c:pt idx="198">
                  <c:v>42704</c:v>
                </c:pt>
                <c:pt idx="199">
                  <c:v>42705</c:v>
                </c:pt>
                <c:pt idx="200">
                  <c:v>42706</c:v>
                </c:pt>
                <c:pt idx="201">
                  <c:v>42709</c:v>
                </c:pt>
                <c:pt idx="202">
                  <c:v>42710</c:v>
                </c:pt>
                <c:pt idx="203">
                  <c:v>42711</c:v>
                </c:pt>
                <c:pt idx="204">
                  <c:v>42712</c:v>
                </c:pt>
                <c:pt idx="205">
                  <c:v>42713</c:v>
                </c:pt>
                <c:pt idx="206">
                  <c:v>42716</c:v>
                </c:pt>
                <c:pt idx="207">
                  <c:v>42717</c:v>
                </c:pt>
                <c:pt idx="208">
                  <c:v>42718</c:v>
                </c:pt>
                <c:pt idx="209">
                  <c:v>42719</c:v>
                </c:pt>
                <c:pt idx="210">
                  <c:v>42720</c:v>
                </c:pt>
                <c:pt idx="211">
                  <c:v>42723</c:v>
                </c:pt>
                <c:pt idx="212">
                  <c:v>42724</c:v>
                </c:pt>
                <c:pt idx="213">
                  <c:v>42725</c:v>
                </c:pt>
                <c:pt idx="214">
                  <c:v>42726</c:v>
                </c:pt>
                <c:pt idx="215">
                  <c:v>42727</c:v>
                </c:pt>
                <c:pt idx="216">
                  <c:v>42732</c:v>
                </c:pt>
                <c:pt idx="217">
                  <c:v>42733</c:v>
                </c:pt>
                <c:pt idx="218">
                  <c:v>42734</c:v>
                </c:pt>
                <c:pt idx="219">
                  <c:v>42738</c:v>
                </c:pt>
                <c:pt idx="220">
                  <c:v>42739</c:v>
                </c:pt>
                <c:pt idx="221">
                  <c:v>42740</c:v>
                </c:pt>
                <c:pt idx="222">
                  <c:v>42741</c:v>
                </c:pt>
                <c:pt idx="223">
                  <c:v>42744</c:v>
                </c:pt>
                <c:pt idx="224">
                  <c:v>42745</c:v>
                </c:pt>
                <c:pt idx="225">
                  <c:v>42746</c:v>
                </c:pt>
                <c:pt idx="226">
                  <c:v>42747</c:v>
                </c:pt>
                <c:pt idx="227">
                  <c:v>42748</c:v>
                </c:pt>
                <c:pt idx="228">
                  <c:v>42751</c:v>
                </c:pt>
                <c:pt idx="229">
                  <c:v>42752</c:v>
                </c:pt>
                <c:pt idx="230">
                  <c:v>42753</c:v>
                </c:pt>
                <c:pt idx="231">
                  <c:v>42754</c:v>
                </c:pt>
                <c:pt idx="232">
                  <c:v>42755</c:v>
                </c:pt>
                <c:pt idx="233">
                  <c:v>42758</c:v>
                </c:pt>
                <c:pt idx="234">
                  <c:v>42759</c:v>
                </c:pt>
                <c:pt idx="235">
                  <c:v>42760</c:v>
                </c:pt>
                <c:pt idx="236">
                  <c:v>42761</c:v>
                </c:pt>
                <c:pt idx="237">
                  <c:v>42762</c:v>
                </c:pt>
                <c:pt idx="238">
                  <c:v>42765</c:v>
                </c:pt>
                <c:pt idx="239">
                  <c:v>42766</c:v>
                </c:pt>
                <c:pt idx="240">
                  <c:v>42767</c:v>
                </c:pt>
                <c:pt idx="241">
                  <c:v>42768</c:v>
                </c:pt>
                <c:pt idx="242">
                  <c:v>42769</c:v>
                </c:pt>
                <c:pt idx="243">
                  <c:v>42772</c:v>
                </c:pt>
                <c:pt idx="244">
                  <c:v>42773</c:v>
                </c:pt>
                <c:pt idx="245">
                  <c:v>42774</c:v>
                </c:pt>
                <c:pt idx="246">
                  <c:v>42775</c:v>
                </c:pt>
                <c:pt idx="247">
                  <c:v>42776</c:v>
                </c:pt>
                <c:pt idx="248">
                  <c:v>42779</c:v>
                </c:pt>
                <c:pt idx="249">
                  <c:v>42780</c:v>
                </c:pt>
                <c:pt idx="250">
                  <c:v>42781</c:v>
                </c:pt>
                <c:pt idx="251">
                  <c:v>42782</c:v>
                </c:pt>
                <c:pt idx="252">
                  <c:v>42783</c:v>
                </c:pt>
                <c:pt idx="253">
                  <c:v>42786</c:v>
                </c:pt>
                <c:pt idx="254">
                  <c:v>42787</c:v>
                </c:pt>
                <c:pt idx="255">
                  <c:v>42788</c:v>
                </c:pt>
                <c:pt idx="256">
                  <c:v>42789</c:v>
                </c:pt>
                <c:pt idx="257">
                  <c:v>42790</c:v>
                </c:pt>
                <c:pt idx="258">
                  <c:v>42793</c:v>
                </c:pt>
                <c:pt idx="259">
                  <c:v>42794</c:v>
                </c:pt>
                <c:pt idx="260">
                  <c:v>42795</c:v>
                </c:pt>
                <c:pt idx="261">
                  <c:v>42796</c:v>
                </c:pt>
                <c:pt idx="262">
                  <c:v>42797</c:v>
                </c:pt>
                <c:pt idx="263">
                  <c:v>42800</c:v>
                </c:pt>
                <c:pt idx="264">
                  <c:v>42801</c:v>
                </c:pt>
                <c:pt idx="265">
                  <c:v>42802</c:v>
                </c:pt>
                <c:pt idx="266">
                  <c:v>42803</c:v>
                </c:pt>
                <c:pt idx="267">
                  <c:v>42804</c:v>
                </c:pt>
                <c:pt idx="268">
                  <c:v>42807</c:v>
                </c:pt>
                <c:pt idx="269">
                  <c:v>42808</c:v>
                </c:pt>
                <c:pt idx="270">
                  <c:v>42809</c:v>
                </c:pt>
                <c:pt idx="271">
                  <c:v>42810</c:v>
                </c:pt>
                <c:pt idx="272">
                  <c:v>42811</c:v>
                </c:pt>
                <c:pt idx="273">
                  <c:v>42814</c:v>
                </c:pt>
                <c:pt idx="274">
                  <c:v>42815</c:v>
                </c:pt>
                <c:pt idx="275">
                  <c:v>42816</c:v>
                </c:pt>
                <c:pt idx="276">
                  <c:v>42817</c:v>
                </c:pt>
                <c:pt idx="277">
                  <c:v>42818</c:v>
                </c:pt>
                <c:pt idx="278">
                  <c:v>42821</c:v>
                </c:pt>
                <c:pt idx="279">
                  <c:v>42822</c:v>
                </c:pt>
                <c:pt idx="280">
                  <c:v>42823</c:v>
                </c:pt>
                <c:pt idx="281">
                  <c:v>42824</c:v>
                </c:pt>
                <c:pt idx="282">
                  <c:v>42825</c:v>
                </c:pt>
                <c:pt idx="283">
                  <c:v>42828</c:v>
                </c:pt>
                <c:pt idx="284">
                  <c:v>42829</c:v>
                </c:pt>
                <c:pt idx="285">
                  <c:v>42830</c:v>
                </c:pt>
                <c:pt idx="286">
                  <c:v>42831</c:v>
                </c:pt>
                <c:pt idx="287">
                  <c:v>42832</c:v>
                </c:pt>
                <c:pt idx="288">
                  <c:v>42835</c:v>
                </c:pt>
                <c:pt idx="289">
                  <c:v>42836</c:v>
                </c:pt>
                <c:pt idx="290">
                  <c:v>42837</c:v>
                </c:pt>
                <c:pt idx="291">
                  <c:v>42838</c:v>
                </c:pt>
                <c:pt idx="292">
                  <c:v>42843</c:v>
                </c:pt>
                <c:pt idx="293">
                  <c:v>42844</c:v>
                </c:pt>
                <c:pt idx="294">
                  <c:v>42845</c:v>
                </c:pt>
                <c:pt idx="295">
                  <c:v>42846</c:v>
                </c:pt>
                <c:pt idx="296">
                  <c:v>42849</c:v>
                </c:pt>
                <c:pt idx="297">
                  <c:v>42850</c:v>
                </c:pt>
                <c:pt idx="298">
                  <c:v>42851</c:v>
                </c:pt>
                <c:pt idx="299">
                  <c:v>42852</c:v>
                </c:pt>
                <c:pt idx="300">
                  <c:v>42853</c:v>
                </c:pt>
                <c:pt idx="301">
                  <c:v>42857</c:v>
                </c:pt>
                <c:pt idx="302">
                  <c:v>42858</c:v>
                </c:pt>
                <c:pt idx="303">
                  <c:v>42859</c:v>
                </c:pt>
                <c:pt idx="304">
                  <c:v>42860</c:v>
                </c:pt>
                <c:pt idx="305">
                  <c:v>42863</c:v>
                </c:pt>
                <c:pt idx="306">
                  <c:v>42864</c:v>
                </c:pt>
                <c:pt idx="307">
                  <c:v>42865</c:v>
                </c:pt>
                <c:pt idx="308">
                  <c:v>42866</c:v>
                </c:pt>
                <c:pt idx="309">
                  <c:v>42867</c:v>
                </c:pt>
                <c:pt idx="310">
                  <c:v>42870</c:v>
                </c:pt>
                <c:pt idx="311">
                  <c:v>42871</c:v>
                </c:pt>
                <c:pt idx="312">
                  <c:v>42872</c:v>
                </c:pt>
                <c:pt idx="313">
                  <c:v>42873</c:v>
                </c:pt>
                <c:pt idx="314">
                  <c:v>42874</c:v>
                </c:pt>
                <c:pt idx="315">
                  <c:v>42877</c:v>
                </c:pt>
                <c:pt idx="316">
                  <c:v>42878</c:v>
                </c:pt>
                <c:pt idx="317">
                  <c:v>42879</c:v>
                </c:pt>
                <c:pt idx="318">
                  <c:v>42880</c:v>
                </c:pt>
                <c:pt idx="319">
                  <c:v>42881</c:v>
                </c:pt>
                <c:pt idx="320">
                  <c:v>42885</c:v>
                </c:pt>
                <c:pt idx="321">
                  <c:v>42886</c:v>
                </c:pt>
                <c:pt idx="322">
                  <c:v>42887</c:v>
                </c:pt>
                <c:pt idx="323">
                  <c:v>42888</c:v>
                </c:pt>
                <c:pt idx="324">
                  <c:v>42891</c:v>
                </c:pt>
                <c:pt idx="325">
                  <c:v>42892</c:v>
                </c:pt>
                <c:pt idx="326">
                  <c:v>42893</c:v>
                </c:pt>
                <c:pt idx="327">
                  <c:v>42894</c:v>
                </c:pt>
                <c:pt idx="328">
                  <c:v>42895</c:v>
                </c:pt>
                <c:pt idx="329">
                  <c:v>42898</c:v>
                </c:pt>
                <c:pt idx="330">
                  <c:v>42899</c:v>
                </c:pt>
                <c:pt idx="331">
                  <c:v>42900</c:v>
                </c:pt>
                <c:pt idx="332">
                  <c:v>42901</c:v>
                </c:pt>
                <c:pt idx="333">
                  <c:v>42902</c:v>
                </c:pt>
                <c:pt idx="334">
                  <c:v>42905</c:v>
                </c:pt>
                <c:pt idx="335">
                  <c:v>42906</c:v>
                </c:pt>
                <c:pt idx="336">
                  <c:v>42907</c:v>
                </c:pt>
                <c:pt idx="337">
                  <c:v>42908</c:v>
                </c:pt>
                <c:pt idx="338">
                  <c:v>42909</c:v>
                </c:pt>
                <c:pt idx="339">
                  <c:v>42912</c:v>
                </c:pt>
                <c:pt idx="340">
                  <c:v>42913</c:v>
                </c:pt>
                <c:pt idx="341">
                  <c:v>42914</c:v>
                </c:pt>
                <c:pt idx="342">
                  <c:v>42915</c:v>
                </c:pt>
                <c:pt idx="343">
                  <c:v>42916</c:v>
                </c:pt>
                <c:pt idx="344">
                  <c:v>42919</c:v>
                </c:pt>
                <c:pt idx="345">
                  <c:v>42920</c:v>
                </c:pt>
                <c:pt idx="346">
                  <c:v>42921</c:v>
                </c:pt>
                <c:pt idx="347">
                  <c:v>42922</c:v>
                </c:pt>
                <c:pt idx="348">
                  <c:v>42923</c:v>
                </c:pt>
                <c:pt idx="349">
                  <c:v>42926</c:v>
                </c:pt>
                <c:pt idx="350">
                  <c:v>42927</c:v>
                </c:pt>
                <c:pt idx="351">
                  <c:v>42928</c:v>
                </c:pt>
                <c:pt idx="352">
                  <c:v>42929</c:v>
                </c:pt>
                <c:pt idx="353">
                  <c:v>42930</c:v>
                </c:pt>
                <c:pt idx="354">
                  <c:v>42933</c:v>
                </c:pt>
                <c:pt idx="355">
                  <c:v>42934</c:v>
                </c:pt>
                <c:pt idx="356">
                  <c:v>42935</c:v>
                </c:pt>
                <c:pt idx="357">
                  <c:v>42936</c:v>
                </c:pt>
                <c:pt idx="358">
                  <c:v>42937</c:v>
                </c:pt>
                <c:pt idx="359">
                  <c:v>42940</c:v>
                </c:pt>
                <c:pt idx="360">
                  <c:v>42941</c:v>
                </c:pt>
                <c:pt idx="361">
                  <c:v>42942</c:v>
                </c:pt>
                <c:pt idx="362">
                  <c:v>42943</c:v>
                </c:pt>
                <c:pt idx="363">
                  <c:v>42944</c:v>
                </c:pt>
                <c:pt idx="364">
                  <c:v>42947</c:v>
                </c:pt>
                <c:pt idx="365">
                  <c:v>42948</c:v>
                </c:pt>
                <c:pt idx="366">
                  <c:v>42949</c:v>
                </c:pt>
                <c:pt idx="367">
                  <c:v>42950</c:v>
                </c:pt>
                <c:pt idx="368">
                  <c:v>42951</c:v>
                </c:pt>
                <c:pt idx="369">
                  <c:v>42954</c:v>
                </c:pt>
                <c:pt idx="370">
                  <c:v>42955</c:v>
                </c:pt>
                <c:pt idx="371">
                  <c:v>42956</c:v>
                </c:pt>
                <c:pt idx="372">
                  <c:v>42957</c:v>
                </c:pt>
                <c:pt idx="373">
                  <c:v>42958</c:v>
                </c:pt>
                <c:pt idx="374">
                  <c:v>42961</c:v>
                </c:pt>
                <c:pt idx="375">
                  <c:v>42962</c:v>
                </c:pt>
                <c:pt idx="376">
                  <c:v>42963</c:v>
                </c:pt>
                <c:pt idx="377">
                  <c:v>42964</c:v>
                </c:pt>
                <c:pt idx="378">
                  <c:v>42965</c:v>
                </c:pt>
                <c:pt idx="379">
                  <c:v>42968</c:v>
                </c:pt>
                <c:pt idx="380">
                  <c:v>42969</c:v>
                </c:pt>
                <c:pt idx="381">
                  <c:v>42970</c:v>
                </c:pt>
                <c:pt idx="382">
                  <c:v>42971</c:v>
                </c:pt>
                <c:pt idx="383">
                  <c:v>42972</c:v>
                </c:pt>
                <c:pt idx="384">
                  <c:v>42976</c:v>
                </c:pt>
                <c:pt idx="385">
                  <c:v>42977</c:v>
                </c:pt>
                <c:pt idx="386">
                  <c:v>42978</c:v>
                </c:pt>
                <c:pt idx="387">
                  <c:v>42979</c:v>
                </c:pt>
                <c:pt idx="388">
                  <c:v>42982</c:v>
                </c:pt>
                <c:pt idx="389">
                  <c:v>42983</c:v>
                </c:pt>
                <c:pt idx="390">
                  <c:v>42984</c:v>
                </c:pt>
                <c:pt idx="391">
                  <c:v>42985</c:v>
                </c:pt>
                <c:pt idx="392">
                  <c:v>42986</c:v>
                </c:pt>
                <c:pt idx="393">
                  <c:v>42989</c:v>
                </c:pt>
                <c:pt idx="394">
                  <c:v>42990</c:v>
                </c:pt>
                <c:pt idx="395">
                  <c:v>42991</c:v>
                </c:pt>
                <c:pt idx="396">
                  <c:v>42992</c:v>
                </c:pt>
                <c:pt idx="397">
                  <c:v>42993</c:v>
                </c:pt>
                <c:pt idx="398">
                  <c:v>42996</c:v>
                </c:pt>
                <c:pt idx="399">
                  <c:v>42997</c:v>
                </c:pt>
                <c:pt idx="400">
                  <c:v>42998</c:v>
                </c:pt>
                <c:pt idx="401">
                  <c:v>42999</c:v>
                </c:pt>
                <c:pt idx="402">
                  <c:v>43000</c:v>
                </c:pt>
                <c:pt idx="403">
                  <c:v>43003</c:v>
                </c:pt>
                <c:pt idx="404">
                  <c:v>43004</c:v>
                </c:pt>
                <c:pt idx="405">
                  <c:v>43005</c:v>
                </c:pt>
                <c:pt idx="406">
                  <c:v>43006</c:v>
                </c:pt>
                <c:pt idx="407">
                  <c:v>43007</c:v>
                </c:pt>
                <c:pt idx="408">
                  <c:v>43010</c:v>
                </c:pt>
                <c:pt idx="409">
                  <c:v>43011</c:v>
                </c:pt>
                <c:pt idx="410">
                  <c:v>43012</c:v>
                </c:pt>
                <c:pt idx="411">
                  <c:v>43013</c:v>
                </c:pt>
                <c:pt idx="412">
                  <c:v>43014</c:v>
                </c:pt>
                <c:pt idx="413">
                  <c:v>43017</c:v>
                </c:pt>
                <c:pt idx="414">
                  <c:v>43018</c:v>
                </c:pt>
                <c:pt idx="415">
                  <c:v>43019</c:v>
                </c:pt>
                <c:pt idx="416">
                  <c:v>43020</c:v>
                </c:pt>
                <c:pt idx="417">
                  <c:v>43021</c:v>
                </c:pt>
                <c:pt idx="418">
                  <c:v>43024</c:v>
                </c:pt>
                <c:pt idx="419">
                  <c:v>43025</c:v>
                </c:pt>
                <c:pt idx="420">
                  <c:v>43026</c:v>
                </c:pt>
                <c:pt idx="421">
                  <c:v>43027</c:v>
                </c:pt>
                <c:pt idx="422">
                  <c:v>43028</c:v>
                </c:pt>
                <c:pt idx="423">
                  <c:v>43031</c:v>
                </c:pt>
                <c:pt idx="424">
                  <c:v>43032</c:v>
                </c:pt>
                <c:pt idx="425">
                  <c:v>43033</c:v>
                </c:pt>
                <c:pt idx="426">
                  <c:v>43034</c:v>
                </c:pt>
                <c:pt idx="427">
                  <c:v>43035</c:v>
                </c:pt>
                <c:pt idx="428">
                  <c:v>43038</c:v>
                </c:pt>
                <c:pt idx="429">
                  <c:v>43039</c:v>
                </c:pt>
                <c:pt idx="430">
                  <c:v>43040</c:v>
                </c:pt>
                <c:pt idx="431">
                  <c:v>43041</c:v>
                </c:pt>
                <c:pt idx="432">
                  <c:v>43042</c:v>
                </c:pt>
                <c:pt idx="433">
                  <c:v>43045</c:v>
                </c:pt>
                <c:pt idx="434">
                  <c:v>43046</c:v>
                </c:pt>
                <c:pt idx="435">
                  <c:v>43047</c:v>
                </c:pt>
                <c:pt idx="436">
                  <c:v>43048</c:v>
                </c:pt>
                <c:pt idx="437">
                  <c:v>43049</c:v>
                </c:pt>
                <c:pt idx="438">
                  <c:v>43052</c:v>
                </c:pt>
                <c:pt idx="439">
                  <c:v>43053</c:v>
                </c:pt>
                <c:pt idx="440">
                  <c:v>43054</c:v>
                </c:pt>
                <c:pt idx="441">
                  <c:v>43055</c:v>
                </c:pt>
                <c:pt idx="442">
                  <c:v>43056</c:v>
                </c:pt>
                <c:pt idx="443">
                  <c:v>43059</c:v>
                </c:pt>
                <c:pt idx="444">
                  <c:v>43060</c:v>
                </c:pt>
                <c:pt idx="445">
                  <c:v>43061</c:v>
                </c:pt>
                <c:pt idx="446">
                  <c:v>43062</c:v>
                </c:pt>
                <c:pt idx="447">
                  <c:v>43063</c:v>
                </c:pt>
                <c:pt idx="448">
                  <c:v>43066</c:v>
                </c:pt>
                <c:pt idx="449">
                  <c:v>43067</c:v>
                </c:pt>
                <c:pt idx="450">
                  <c:v>43068</c:v>
                </c:pt>
                <c:pt idx="451">
                  <c:v>43069</c:v>
                </c:pt>
                <c:pt idx="452">
                  <c:v>43070</c:v>
                </c:pt>
                <c:pt idx="453">
                  <c:v>43073</c:v>
                </c:pt>
                <c:pt idx="454">
                  <c:v>43074</c:v>
                </c:pt>
                <c:pt idx="455">
                  <c:v>43075</c:v>
                </c:pt>
                <c:pt idx="456">
                  <c:v>43076</c:v>
                </c:pt>
                <c:pt idx="457">
                  <c:v>43077</c:v>
                </c:pt>
                <c:pt idx="458">
                  <c:v>43080</c:v>
                </c:pt>
                <c:pt idx="459">
                  <c:v>43081</c:v>
                </c:pt>
                <c:pt idx="460">
                  <c:v>43082</c:v>
                </c:pt>
                <c:pt idx="461">
                  <c:v>43083</c:v>
                </c:pt>
                <c:pt idx="462">
                  <c:v>43084</c:v>
                </c:pt>
                <c:pt idx="463">
                  <c:v>43087</c:v>
                </c:pt>
                <c:pt idx="464">
                  <c:v>43088</c:v>
                </c:pt>
                <c:pt idx="465">
                  <c:v>43089</c:v>
                </c:pt>
                <c:pt idx="466">
                  <c:v>43090</c:v>
                </c:pt>
                <c:pt idx="467">
                  <c:v>43091</c:v>
                </c:pt>
                <c:pt idx="468">
                  <c:v>43096</c:v>
                </c:pt>
                <c:pt idx="469">
                  <c:v>43097</c:v>
                </c:pt>
                <c:pt idx="470">
                  <c:v>43098</c:v>
                </c:pt>
                <c:pt idx="471">
                  <c:v>43102</c:v>
                </c:pt>
                <c:pt idx="472">
                  <c:v>43103</c:v>
                </c:pt>
                <c:pt idx="473">
                  <c:v>43104</c:v>
                </c:pt>
                <c:pt idx="474">
                  <c:v>43105</c:v>
                </c:pt>
                <c:pt idx="475">
                  <c:v>43108</c:v>
                </c:pt>
                <c:pt idx="476">
                  <c:v>43109</c:v>
                </c:pt>
                <c:pt idx="477">
                  <c:v>43110</c:v>
                </c:pt>
                <c:pt idx="478">
                  <c:v>43111</c:v>
                </c:pt>
                <c:pt idx="479">
                  <c:v>43112</c:v>
                </c:pt>
                <c:pt idx="480">
                  <c:v>43115</c:v>
                </c:pt>
                <c:pt idx="481">
                  <c:v>43116</c:v>
                </c:pt>
                <c:pt idx="482">
                  <c:v>43117</c:v>
                </c:pt>
                <c:pt idx="483">
                  <c:v>43118</c:v>
                </c:pt>
                <c:pt idx="484">
                  <c:v>43119</c:v>
                </c:pt>
                <c:pt idx="485">
                  <c:v>43122</c:v>
                </c:pt>
                <c:pt idx="486">
                  <c:v>43123</c:v>
                </c:pt>
                <c:pt idx="487">
                  <c:v>43124</c:v>
                </c:pt>
                <c:pt idx="488">
                  <c:v>43125</c:v>
                </c:pt>
                <c:pt idx="489">
                  <c:v>43126</c:v>
                </c:pt>
                <c:pt idx="490">
                  <c:v>43129</c:v>
                </c:pt>
                <c:pt idx="491">
                  <c:v>43130</c:v>
                </c:pt>
                <c:pt idx="492">
                  <c:v>43131</c:v>
                </c:pt>
                <c:pt idx="493">
                  <c:v>43132</c:v>
                </c:pt>
                <c:pt idx="494">
                  <c:v>43133</c:v>
                </c:pt>
                <c:pt idx="495">
                  <c:v>43136</c:v>
                </c:pt>
                <c:pt idx="496">
                  <c:v>43137</c:v>
                </c:pt>
                <c:pt idx="497">
                  <c:v>43138</c:v>
                </c:pt>
                <c:pt idx="498">
                  <c:v>43139</c:v>
                </c:pt>
                <c:pt idx="499">
                  <c:v>43140</c:v>
                </c:pt>
                <c:pt idx="500">
                  <c:v>43143</c:v>
                </c:pt>
                <c:pt idx="501">
                  <c:v>43144</c:v>
                </c:pt>
                <c:pt idx="502">
                  <c:v>43145</c:v>
                </c:pt>
                <c:pt idx="503">
                  <c:v>43146</c:v>
                </c:pt>
                <c:pt idx="504">
                  <c:v>43147</c:v>
                </c:pt>
                <c:pt idx="505">
                  <c:v>43150</c:v>
                </c:pt>
                <c:pt idx="506">
                  <c:v>43151</c:v>
                </c:pt>
                <c:pt idx="507">
                  <c:v>43152</c:v>
                </c:pt>
                <c:pt idx="508">
                  <c:v>43153</c:v>
                </c:pt>
                <c:pt idx="509">
                  <c:v>43154</c:v>
                </c:pt>
                <c:pt idx="510">
                  <c:v>43157</c:v>
                </c:pt>
                <c:pt idx="511">
                  <c:v>43158</c:v>
                </c:pt>
                <c:pt idx="512">
                  <c:v>43159</c:v>
                </c:pt>
                <c:pt idx="513">
                  <c:v>43160</c:v>
                </c:pt>
                <c:pt idx="514">
                  <c:v>43161</c:v>
                </c:pt>
                <c:pt idx="515">
                  <c:v>43164</c:v>
                </c:pt>
                <c:pt idx="516">
                  <c:v>43165</c:v>
                </c:pt>
                <c:pt idx="517">
                  <c:v>43166</c:v>
                </c:pt>
                <c:pt idx="518">
                  <c:v>43167</c:v>
                </c:pt>
                <c:pt idx="519">
                  <c:v>43168</c:v>
                </c:pt>
                <c:pt idx="520">
                  <c:v>43171</c:v>
                </c:pt>
                <c:pt idx="521">
                  <c:v>43172</c:v>
                </c:pt>
                <c:pt idx="522">
                  <c:v>43173</c:v>
                </c:pt>
                <c:pt idx="523">
                  <c:v>43174</c:v>
                </c:pt>
                <c:pt idx="524">
                  <c:v>43175</c:v>
                </c:pt>
                <c:pt idx="525">
                  <c:v>43178</c:v>
                </c:pt>
                <c:pt idx="526">
                  <c:v>43179</c:v>
                </c:pt>
                <c:pt idx="527">
                  <c:v>43180</c:v>
                </c:pt>
                <c:pt idx="528">
                  <c:v>43181</c:v>
                </c:pt>
                <c:pt idx="529">
                  <c:v>43182</c:v>
                </c:pt>
                <c:pt idx="530">
                  <c:v>43185</c:v>
                </c:pt>
                <c:pt idx="531">
                  <c:v>43186</c:v>
                </c:pt>
                <c:pt idx="532">
                  <c:v>43187</c:v>
                </c:pt>
                <c:pt idx="533">
                  <c:v>43188</c:v>
                </c:pt>
                <c:pt idx="534">
                  <c:v>43193</c:v>
                </c:pt>
                <c:pt idx="535">
                  <c:v>43194</c:v>
                </c:pt>
                <c:pt idx="536">
                  <c:v>43195</c:v>
                </c:pt>
                <c:pt idx="537">
                  <c:v>43196</c:v>
                </c:pt>
                <c:pt idx="538">
                  <c:v>43199</c:v>
                </c:pt>
                <c:pt idx="539">
                  <c:v>43200</c:v>
                </c:pt>
                <c:pt idx="540">
                  <c:v>43201</c:v>
                </c:pt>
                <c:pt idx="541">
                  <c:v>43202</c:v>
                </c:pt>
                <c:pt idx="542">
                  <c:v>43203</c:v>
                </c:pt>
                <c:pt idx="543">
                  <c:v>43206</c:v>
                </c:pt>
                <c:pt idx="544">
                  <c:v>43207</c:v>
                </c:pt>
                <c:pt idx="545">
                  <c:v>43208</c:v>
                </c:pt>
                <c:pt idx="546">
                  <c:v>43209</c:v>
                </c:pt>
                <c:pt idx="547">
                  <c:v>43210</c:v>
                </c:pt>
                <c:pt idx="548">
                  <c:v>43213</c:v>
                </c:pt>
                <c:pt idx="549">
                  <c:v>43214</c:v>
                </c:pt>
                <c:pt idx="550">
                  <c:v>43215</c:v>
                </c:pt>
                <c:pt idx="551">
                  <c:v>43216</c:v>
                </c:pt>
                <c:pt idx="552">
                  <c:v>43217</c:v>
                </c:pt>
                <c:pt idx="553">
                  <c:v>43220</c:v>
                </c:pt>
                <c:pt idx="554">
                  <c:v>43221</c:v>
                </c:pt>
                <c:pt idx="555">
                  <c:v>43222</c:v>
                </c:pt>
                <c:pt idx="556">
                  <c:v>43223</c:v>
                </c:pt>
                <c:pt idx="557">
                  <c:v>43224</c:v>
                </c:pt>
                <c:pt idx="558">
                  <c:v>43228</c:v>
                </c:pt>
                <c:pt idx="559">
                  <c:v>43229</c:v>
                </c:pt>
                <c:pt idx="560">
                  <c:v>43230</c:v>
                </c:pt>
                <c:pt idx="561">
                  <c:v>43231</c:v>
                </c:pt>
                <c:pt idx="562">
                  <c:v>43234</c:v>
                </c:pt>
                <c:pt idx="563">
                  <c:v>43235</c:v>
                </c:pt>
                <c:pt idx="564">
                  <c:v>43236</c:v>
                </c:pt>
                <c:pt idx="565">
                  <c:v>43237</c:v>
                </c:pt>
                <c:pt idx="566">
                  <c:v>43238</c:v>
                </c:pt>
                <c:pt idx="567">
                  <c:v>43241</c:v>
                </c:pt>
                <c:pt idx="568">
                  <c:v>43242</c:v>
                </c:pt>
                <c:pt idx="569">
                  <c:v>43243</c:v>
                </c:pt>
                <c:pt idx="570">
                  <c:v>43244</c:v>
                </c:pt>
                <c:pt idx="571">
                  <c:v>43245</c:v>
                </c:pt>
                <c:pt idx="572">
                  <c:v>43249</c:v>
                </c:pt>
                <c:pt idx="573">
                  <c:v>43250</c:v>
                </c:pt>
                <c:pt idx="574">
                  <c:v>43251</c:v>
                </c:pt>
                <c:pt idx="575">
                  <c:v>43252</c:v>
                </c:pt>
                <c:pt idx="576">
                  <c:v>43255</c:v>
                </c:pt>
                <c:pt idx="577">
                  <c:v>43256</c:v>
                </c:pt>
                <c:pt idx="578">
                  <c:v>43257</c:v>
                </c:pt>
                <c:pt idx="579">
                  <c:v>43258</c:v>
                </c:pt>
                <c:pt idx="580">
                  <c:v>43259</c:v>
                </c:pt>
                <c:pt idx="581">
                  <c:v>43262</c:v>
                </c:pt>
                <c:pt idx="582">
                  <c:v>43263</c:v>
                </c:pt>
                <c:pt idx="583">
                  <c:v>43264</c:v>
                </c:pt>
                <c:pt idx="584">
                  <c:v>43265</c:v>
                </c:pt>
                <c:pt idx="585">
                  <c:v>43266</c:v>
                </c:pt>
                <c:pt idx="586">
                  <c:v>43269</c:v>
                </c:pt>
                <c:pt idx="587">
                  <c:v>43270</c:v>
                </c:pt>
                <c:pt idx="588">
                  <c:v>43271</c:v>
                </c:pt>
                <c:pt idx="589">
                  <c:v>43272</c:v>
                </c:pt>
                <c:pt idx="590">
                  <c:v>43273</c:v>
                </c:pt>
                <c:pt idx="591">
                  <c:v>43276</c:v>
                </c:pt>
                <c:pt idx="592">
                  <c:v>43277</c:v>
                </c:pt>
                <c:pt idx="593">
                  <c:v>43278</c:v>
                </c:pt>
                <c:pt idx="594">
                  <c:v>43279</c:v>
                </c:pt>
                <c:pt idx="595">
                  <c:v>43280</c:v>
                </c:pt>
                <c:pt idx="596">
                  <c:v>43283</c:v>
                </c:pt>
                <c:pt idx="597">
                  <c:v>43284</c:v>
                </c:pt>
                <c:pt idx="598">
                  <c:v>43285</c:v>
                </c:pt>
                <c:pt idx="599">
                  <c:v>43286</c:v>
                </c:pt>
                <c:pt idx="600">
                  <c:v>43287</c:v>
                </c:pt>
                <c:pt idx="601">
                  <c:v>43290</c:v>
                </c:pt>
                <c:pt idx="602">
                  <c:v>43291</c:v>
                </c:pt>
                <c:pt idx="603">
                  <c:v>43292</c:v>
                </c:pt>
                <c:pt idx="604">
                  <c:v>43293</c:v>
                </c:pt>
                <c:pt idx="605">
                  <c:v>43294</c:v>
                </c:pt>
                <c:pt idx="606">
                  <c:v>43297</c:v>
                </c:pt>
                <c:pt idx="607">
                  <c:v>43298</c:v>
                </c:pt>
                <c:pt idx="608">
                  <c:v>43299</c:v>
                </c:pt>
                <c:pt idx="609">
                  <c:v>43300</c:v>
                </c:pt>
                <c:pt idx="610">
                  <c:v>43301</c:v>
                </c:pt>
                <c:pt idx="611">
                  <c:v>43304</c:v>
                </c:pt>
                <c:pt idx="612">
                  <c:v>43305</c:v>
                </c:pt>
                <c:pt idx="613">
                  <c:v>43306</c:v>
                </c:pt>
                <c:pt idx="614">
                  <c:v>43307</c:v>
                </c:pt>
                <c:pt idx="615">
                  <c:v>43308</c:v>
                </c:pt>
                <c:pt idx="616">
                  <c:v>43311</c:v>
                </c:pt>
                <c:pt idx="617">
                  <c:v>43312</c:v>
                </c:pt>
                <c:pt idx="618">
                  <c:v>43313</c:v>
                </c:pt>
                <c:pt idx="619">
                  <c:v>43314</c:v>
                </c:pt>
                <c:pt idx="620">
                  <c:v>43315</c:v>
                </c:pt>
                <c:pt idx="621">
                  <c:v>43318</c:v>
                </c:pt>
                <c:pt idx="622">
                  <c:v>43319</c:v>
                </c:pt>
                <c:pt idx="623">
                  <c:v>43320</c:v>
                </c:pt>
                <c:pt idx="624">
                  <c:v>43321</c:v>
                </c:pt>
                <c:pt idx="625">
                  <c:v>43322</c:v>
                </c:pt>
                <c:pt idx="626">
                  <c:v>43325</c:v>
                </c:pt>
                <c:pt idx="627">
                  <c:v>43326</c:v>
                </c:pt>
                <c:pt idx="628">
                  <c:v>43327</c:v>
                </c:pt>
                <c:pt idx="629">
                  <c:v>43328</c:v>
                </c:pt>
                <c:pt idx="630">
                  <c:v>43329</c:v>
                </c:pt>
                <c:pt idx="631">
                  <c:v>43332</c:v>
                </c:pt>
                <c:pt idx="632">
                  <c:v>43333</c:v>
                </c:pt>
                <c:pt idx="633">
                  <c:v>43334</c:v>
                </c:pt>
                <c:pt idx="634">
                  <c:v>43335</c:v>
                </c:pt>
                <c:pt idx="635">
                  <c:v>43336</c:v>
                </c:pt>
                <c:pt idx="636">
                  <c:v>43340</c:v>
                </c:pt>
                <c:pt idx="637">
                  <c:v>43341</c:v>
                </c:pt>
                <c:pt idx="638">
                  <c:v>43342</c:v>
                </c:pt>
                <c:pt idx="639">
                  <c:v>43343</c:v>
                </c:pt>
                <c:pt idx="640">
                  <c:v>43346</c:v>
                </c:pt>
                <c:pt idx="641">
                  <c:v>43347</c:v>
                </c:pt>
                <c:pt idx="642">
                  <c:v>43348</c:v>
                </c:pt>
                <c:pt idx="643">
                  <c:v>43349</c:v>
                </c:pt>
                <c:pt idx="644">
                  <c:v>43350</c:v>
                </c:pt>
                <c:pt idx="645">
                  <c:v>43353</c:v>
                </c:pt>
                <c:pt idx="646">
                  <c:v>43354</c:v>
                </c:pt>
                <c:pt idx="647">
                  <c:v>43355</c:v>
                </c:pt>
                <c:pt idx="648">
                  <c:v>43356</c:v>
                </c:pt>
                <c:pt idx="649">
                  <c:v>43357</c:v>
                </c:pt>
                <c:pt idx="650">
                  <c:v>43360</c:v>
                </c:pt>
                <c:pt idx="651">
                  <c:v>43361</c:v>
                </c:pt>
                <c:pt idx="652">
                  <c:v>43362</c:v>
                </c:pt>
                <c:pt idx="653">
                  <c:v>43363</c:v>
                </c:pt>
                <c:pt idx="654">
                  <c:v>43364</c:v>
                </c:pt>
                <c:pt idx="655">
                  <c:v>43367</c:v>
                </c:pt>
                <c:pt idx="656">
                  <c:v>43368</c:v>
                </c:pt>
                <c:pt idx="657">
                  <c:v>43369</c:v>
                </c:pt>
                <c:pt idx="658">
                  <c:v>43370</c:v>
                </c:pt>
                <c:pt idx="659">
                  <c:v>43371</c:v>
                </c:pt>
                <c:pt idx="660">
                  <c:v>43374</c:v>
                </c:pt>
                <c:pt idx="661">
                  <c:v>43375</c:v>
                </c:pt>
                <c:pt idx="662">
                  <c:v>43376</c:v>
                </c:pt>
                <c:pt idx="663">
                  <c:v>43377</c:v>
                </c:pt>
                <c:pt idx="664">
                  <c:v>43378</c:v>
                </c:pt>
                <c:pt idx="665">
                  <c:v>43381</c:v>
                </c:pt>
                <c:pt idx="666">
                  <c:v>43382</c:v>
                </c:pt>
                <c:pt idx="667">
                  <c:v>43383</c:v>
                </c:pt>
                <c:pt idx="668">
                  <c:v>43384</c:v>
                </c:pt>
                <c:pt idx="669">
                  <c:v>43385</c:v>
                </c:pt>
                <c:pt idx="670">
                  <c:v>43388</c:v>
                </c:pt>
                <c:pt idx="671">
                  <c:v>43389</c:v>
                </c:pt>
                <c:pt idx="672">
                  <c:v>43390</c:v>
                </c:pt>
                <c:pt idx="673">
                  <c:v>43391</c:v>
                </c:pt>
                <c:pt idx="674">
                  <c:v>43392</c:v>
                </c:pt>
                <c:pt idx="675">
                  <c:v>43395</c:v>
                </c:pt>
                <c:pt idx="676">
                  <c:v>43396</c:v>
                </c:pt>
                <c:pt idx="677">
                  <c:v>43397</c:v>
                </c:pt>
                <c:pt idx="678">
                  <c:v>43398</c:v>
                </c:pt>
                <c:pt idx="679">
                  <c:v>43399</c:v>
                </c:pt>
                <c:pt idx="680">
                  <c:v>43402</c:v>
                </c:pt>
                <c:pt idx="681">
                  <c:v>43403</c:v>
                </c:pt>
                <c:pt idx="682">
                  <c:v>43404</c:v>
                </c:pt>
                <c:pt idx="683">
                  <c:v>43405</c:v>
                </c:pt>
                <c:pt idx="684">
                  <c:v>43406</c:v>
                </c:pt>
                <c:pt idx="685">
                  <c:v>43409</c:v>
                </c:pt>
                <c:pt idx="686">
                  <c:v>43410</c:v>
                </c:pt>
                <c:pt idx="687">
                  <c:v>43411</c:v>
                </c:pt>
                <c:pt idx="688">
                  <c:v>43412</c:v>
                </c:pt>
                <c:pt idx="689">
                  <c:v>43413</c:v>
                </c:pt>
                <c:pt idx="690">
                  <c:v>43416</c:v>
                </c:pt>
                <c:pt idx="691">
                  <c:v>43417</c:v>
                </c:pt>
                <c:pt idx="692">
                  <c:v>43418</c:v>
                </c:pt>
                <c:pt idx="693">
                  <c:v>43419</c:v>
                </c:pt>
                <c:pt idx="694">
                  <c:v>43420</c:v>
                </c:pt>
                <c:pt idx="695">
                  <c:v>43423</c:v>
                </c:pt>
                <c:pt idx="696">
                  <c:v>43424</c:v>
                </c:pt>
                <c:pt idx="697">
                  <c:v>43425</c:v>
                </c:pt>
                <c:pt idx="698">
                  <c:v>43426</c:v>
                </c:pt>
                <c:pt idx="699">
                  <c:v>43427</c:v>
                </c:pt>
                <c:pt idx="700">
                  <c:v>43430</c:v>
                </c:pt>
                <c:pt idx="701">
                  <c:v>43431</c:v>
                </c:pt>
                <c:pt idx="702">
                  <c:v>43432</c:v>
                </c:pt>
                <c:pt idx="703">
                  <c:v>43433</c:v>
                </c:pt>
                <c:pt idx="704">
                  <c:v>43434</c:v>
                </c:pt>
                <c:pt idx="705">
                  <c:v>43437</c:v>
                </c:pt>
                <c:pt idx="706">
                  <c:v>43438</c:v>
                </c:pt>
                <c:pt idx="707">
                  <c:v>43439</c:v>
                </c:pt>
                <c:pt idx="708">
                  <c:v>43440</c:v>
                </c:pt>
                <c:pt idx="709">
                  <c:v>43441</c:v>
                </c:pt>
                <c:pt idx="710">
                  <c:v>43444</c:v>
                </c:pt>
                <c:pt idx="711">
                  <c:v>43445</c:v>
                </c:pt>
                <c:pt idx="712">
                  <c:v>43446</c:v>
                </c:pt>
                <c:pt idx="713">
                  <c:v>43447</c:v>
                </c:pt>
                <c:pt idx="714">
                  <c:v>43448</c:v>
                </c:pt>
                <c:pt idx="715">
                  <c:v>43451</c:v>
                </c:pt>
                <c:pt idx="716">
                  <c:v>43452</c:v>
                </c:pt>
                <c:pt idx="717">
                  <c:v>43453</c:v>
                </c:pt>
                <c:pt idx="718">
                  <c:v>43454</c:v>
                </c:pt>
                <c:pt idx="719">
                  <c:v>43455</c:v>
                </c:pt>
                <c:pt idx="720">
                  <c:v>43458</c:v>
                </c:pt>
                <c:pt idx="721">
                  <c:v>43461</c:v>
                </c:pt>
                <c:pt idx="722">
                  <c:v>43462</c:v>
                </c:pt>
                <c:pt idx="723">
                  <c:v>43465</c:v>
                </c:pt>
                <c:pt idx="724">
                  <c:v>43467</c:v>
                </c:pt>
                <c:pt idx="725">
                  <c:v>43468</c:v>
                </c:pt>
                <c:pt idx="726">
                  <c:v>43469</c:v>
                </c:pt>
                <c:pt idx="727">
                  <c:v>43472</c:v>
                </c:pt>
                <c:pt idx="728">
                  <c:v>43473</c:v>
                </c:pt>
                <c:pt idx="729">
                  <c:v>43474</c:v>
                </c:pt>
                <c:pt idx="730">
                  <c:v>43475</c:v>
                </c:pt>
                <c:pt idx="731">
                  <c:v>43476</c:v>
                </c:pt>
                <c:pt idx="732">
                  <c:v>43479</c:v>
                </c:pt>
                <c:pt idx="733">
                  <c:v>43480</c:v>
                </c:pt>
                <c:pt idx="734">
                  <c:v>43481</c:v>
                </c:pt>
                <c:pt idx="735">
                  <c:v>43482</c:v>
                </c:pt>
                <c:pt idx="736">
                  <c:v>43483</c:v>
                </c:pt>
                <c:pt idx="737">
                  <c:v>43486</c:v>
                </c:pt>
                <c:pt idx="738">
                  <c:v>43487</c:v>
                </c:pt>
                <c:pt idx="739">
                  <c:v>43488</c:v>
                </c:pt>
                <c:pt idx="740">
                  <c:v>43489</c:v>
                </c:pt>
                <c:pt idx="741">
                  <c:v>43490</c:v>
                </c:pt>
                <c:pt idx="742">
                  <c:v>43493</c:v>
                </c:pt>
                <c:pt idx="743">
                  <c:v>43494</c:v>
                </c:pt>
                <c:pt idx="744">
                  <c:v>43495</c:v>
                </c:pt>
                <c:pt idx="745">
                  <c:v>43496</c:v>
                </c:pt>
                <c:pt idx="746">
                  <c:v>43497</c:v>
                </c:pt>
                <c:pt idx="747">
                  <c:v>43500</c:v>
                </c:pt>
                <c:pt idx="748">
                  <c:v>43501</c:v>
                </c:pt>
                <c:pt idx="749">
                  <c:v>43502</c:v>
                </c:pt>
                <c:pt idx="750">
                  <c:v>43503</c:v>
                </c:pt>
                <c:pt idx="751">
                  <c:v>43504</c:v>
                </c:pt>
                <c:pt idx="752">
                  <c:v>43507</c:v>
                </c:pt>
                <c:pt idx="753">
                  <c:v>43508</c:v>
                </c:pt>
                <c:pt idx="754">
                  <c:v>43509</c:v>
                </c:pt>
                <c:pt idx="755">
                  <c:v>43510</c:v>
                </c:pt>
                <c:pt idx="756">
                  <c:v>43511</c:v>
                </c:pt>
                <c:pt idx="757">
                  <c:v>43514</c:v>
                </c:pt>
                <c:pt idx="758">
                  <c:v>43515</c:v>
                </c:pt>
                <c:pt idx="759">
                  <c:v>43516</c:v>
                </c:pt>
                <c:pt idx="760">
                  <c:v>43517</c:v>
                </c:pt>
                <c:pt idx="761">
                  <c:v>43518</c:v>
                </c:pt>
                <c:pt idx="762">
                  <c:v>43521</c:v>
                </c:pt>
                <c:pt idx="763">
                  <c:v>43522</c:v>
                </c:pt>
                <c:pt idx="764">
                  <c:v>43523</c:v>
                </c:pt>
                <c:pt idx="765">
                  <c:v>43524</c:v>
                </c:pt>
                <c:pt idx="766">
                  <c:v>43525</c:v>
                </c:pt>
                <c:pt idx="767">
                  <c:v>43528</c:v>
                </c:pt>
                <c:pt idx="768">
                  <c:v>43529</c:v>
                </c:pt>
                <c:pt idx="769">
                  <c:v>43530</c:v>
                </c:pt>
                <c:pt idx="770">
                  <c:v>43531</c:v>
                </c:pt>
                <c:pt idx="771">
                  <c:v>43532</c:v>
                </c:pt>
                <c:pt idx="772">
                  <c:v>43535</c:v>
                </c:pt>
                <c:pt idx="773">
                  <c:v>43536</c:v>
                </c:pt>
                <c:pt idx="774">
                  <c:v>43537</c:v>
                </c:pt>
                <c:pt idx="775">
                  <c:v>43538</c:v>
                </c:pt>
                <c:pt idx="776">
                  <c:v>43539</c:v>
                </c:pt>
                <c:pt idx="777">
                  <c:v>43542</c:v>
                </c:pt>
                <c:pt idx="778">
                  <c:v>43543</c:v>
                </c:pt>
                <c:pt idx="779">
                  <c:v>43544</c:v>
                </c:pt>
                <c:pt idx="780">
                  <c:v>43545</c:v>
                </c:pt>
                <c:pt idx="781">
                  <c:v>43546</c:v>
                </c:pt>
                <c:pt idx="782">
                  <c:v>43549</c:v>
                </c:pt>
                <c:pt idx="783">
                  <c:v>43550</c:v>
                </c:pt>
                <c:pt idx="784">
                  <c:v>43551</c:v>
                </c:pt>
                <c:pt idx="785">
                  <c:v>43552</c:v>
                </c:pt>
                <c:pt idx="786">
                  <c:v>43553</c:v>
                </c:pt>
                <c:pt idx="787">
                  <c:v>43556</c:v>
                </c:pt>
                <c:pt idx="788">
                  <c:v>43557</c:v>
                </c:pt>
                <c:pt idx="789">
                  <c:v>43558</c:v>
                </c:pt>
                <c:pt idx="790">
                  <c:v>43559</c:v>
                </c:pt>
                <c:pt idx="791">
                  <c:v>43560</c:v>
                </c:pt>
                <c:pt idx="792">
                  <c:v>43563</c:v>
                </c:pt>
                <c:pt idx="793">
                  <c:v>43564</c:v>
                </c:pt>
                <c:pt idx="794">
                  <c:v>43565</c:v>
                </c:pt>
                <c:pt idx="795">
                  <c:v>43566</c:v>
                </c:pt>
                <c:pt idx="796">
                  <c:v>43567</c:v>
                </c:pt>
                <c:pt idx="797">
                  <c:v>43570</c:v>
                </c:pt>
                <c:pt idx="798">
                  <c:v>43571</c:v>
                </c:pt>
                <c:pt idx="799">
                  <c:v>43572</c:v>
                </c:pt>
                <c:pt idx="800">
                  <c:v>43573</c:v>
                </c:pt>
                <c:pt idx="801">
                  <c:v>43578</c:v>
                </c:pt>
                <c:pt idx="802">
                  <c:v>43579</c:v>
                </c:pt>
                <c:pt idx="803">
                  <c:v>43580</c:v>
                </c:pt>
                <c:pt idx="804">
                  <c:v>43581</c:v>
                </c:pt>
                <c:pt idx="805">
                  <c:v>43584</c:v>
                </c:pt>
                <c:pt idx="806">
                  <c:v>43585</c:v>
                </c:pt>
                <c:pt idx="807">
                  <c:v>43586</c:v>
                </c:pt>
                <c:pt idx="808">
                  <c:v>43587</c:v>
                </c:pt>
                <c:pt idx="809">
                  <c:v>43588</c:v>
                </c:pt>
                <c:pt idx="810">
                  <c:v>43592</c:v>
                </c:pt>
                <c:pt idx="811">
                  <c:v>43593</c:v>
                </c:pt>
                <c:pt idx="812">
                  <c:v>43594</c:v>
                </c:pt>
                <c:pt idx="813">
                  <c:v>43595</c:v>
                </c:pt>
                <c:pt idx="814">
                  <c:v>43598</c:v>
                </c:pt>
                <c:pt idx="815">
                  <c:v>43599</c:v>
                </c:pt>
                <c:pt idx="816">
                  <c:v>43600</c:v>
                </c:pt>
                <c:pt idx="817">
                  <c:v>43601</c:v>
                </c:pt>
                <c:pt idx="818">
                  <c:v>43602</c:v>
                </c:pt>
                <c:pt idx="819">
                  <c:v>43605</c:v>
                </c:pt>
                <c:pt idx="820">
                  <c:v>43606</c:v>
                </c:pt>
                <c:pt idx="821">
                  <c:v>43607</c:v>
                </c:pt>
                <c:pt idx="822">
                  <c:v>43608</c:v>
                </c:pt>
                <c:pt idx="823">
                  <c:v>43609</c:v>
                </c:pt>
                <c:pt idx="824">
                  <c:v>43613</c:v>
                </c:pt>
                <c:pt idx="825">
                  <c:v>43614</c:v>
                </c:pt>
                <c:pt idx="826">
                  <c:v>43615</c:v>
                </c:pt>
                <c:pt idx="827">
                  <c:v>43616</c:v>
                </c:pt>
                <c:pt idx="828">
                  <c:v>43619</c:v>
                </c:pt>
                <c:pt idx="829">
                  <c:v>43620</c:v>
                </c:pt>
                <c:pt idx="830">
                  <c:v>43621</c:v>
                </c:pt>
                <c:pt idx="831">
                  <c:v>43622</c:v>
                </c:pt>
                <c:pt idx="832">
                  <c:v>43623</c:v>
                </c:pt>
                <c:pt idx="833">
                  <c:v>43626</c:v>
                </c:pt>
                <c:pt idx="834">
                  <c:v>43627</c:v>
                </c:pt>
                <c:pt idx="835">
                  <c:v>43628</c:v>
                </c:pt>
                <c:pt idx="836">
                  <c:v>43629</c:v>
                </c:pt>
                <c:pt idx="837">
                  <c:v>43630</c:v>
                </c:pt>
                <c:pt idx="838">
                  <c:v>43633</c:v>
                </c:pt>
                <c:pt idx="839">
                  <c:v>43634</c:v>
                </c:pt>
                <c:pt idx="840">
                  <c:v>43635</c:v>
                </c:pt>
                <c:pt idx="841">
                  <c:v>43636</c:v>
                </c:pt>
                <c:pt idx="842">
                  <c:v>43637</c:v>
                </c:pt>
                <c:pt idx="843">
                  <c:v>43640</c:v>
                </c:pt>
                <c:pt idx="844">
                  <c:v>43641</c:v>
                </c:pt>
                <c:pt idx="845">
                  <c:v>43642</c:v>
                </c:pt>
                <c:pt idx="846">
                  <c:v>43643</c:v>
                </c:pt>
                <c:pt idx="847">
                  <c:v>43644</c:v>
                </c:pt>
                <c:pt idx="848">
                  <c:v>43647</c:v>
                </c:pt>
                <c:pt idx="849">
                  <c:v>43648</c:v>
                </c:pt>
                <c:pt idx="850">
                  <c:v>43649</c:v>
                </c:pt>
                <c:pt idx="851">
                  <c:v>43650</c:v>
                </c:pt>
                <c:pt idx="852">
                  <c:v>43651</c:v>
                </c:pt>
                <c:pt idx="853">
                  <c:v>43654</c:v>
                </c:pt>
                <c:pt idx="854">
                  <c:v>43655</c:v>
                </c:pt>
                <c:pt idx="855">
                  <c:v>43656</c:v>
                </c:pt>
                <c:pt idx="856">
                  <c:v>43657</c:v>
                </c:pt>
                <c:pt idx="857">
                  <c:v>43658</c:v>
                </c:pt>
                <c:pt idx="858">
                  <c:v>43661</c:v>
                </c:pt>
                <c:pt idx="859">
                  <c:v>43662</c:v>
                </c:pt>
                <c:pt idx="860">
                  <c:v>43663</c:v>
                </c:pt>
                <c:pt idx="861">
                  <c:v>43664</c:v>
                </c:pt>
                <c:pt idx="862">
                  <c:v>43665</c:v>
                </c:pt>
                <c:pt idx="863">
                  <c:v>43668</c:v>
                </c:pt>
                <c:pt idx="864">
                  <c:v>43669</c:v>
                </c:pt>
                <c:pt idx="865">
                  <c:v>43670</c:v>
                </c:pt>
                <c:pt idx="866">
                  <c:v>43671</c:v>
                </c:pt>
                <c:pt idx="867">
                  <c:v>43672</c:v>
                </c:pt>
                <c:pt idx="868">
                  <c:v>43675</c:v>
                </c:pt>
                <c:pt idx="869">
                  <c:v>43676</c:v>
                </c:pt>
                <c:pt idx="870">
                  <c:v>43677</c:v>
                </c:pt>
                <c:pt idx="871">
                  <c:v>43678</c:v>
                </c:pt>
                <c:pt idx="872">
                  <c:v>43679</c:v>
                </c:pt>
                <c:pt idx="873">
                  <c:v>43682</c:v>
                </c:pt>
                <c:pt idx="874">
                  <c:v>43683</c:v>
                </c:pt>
                <c:pt idx="875">
                  <c:v>43684</c:v>
                </c:pt>
                <c:pt idx="876">
                  <c:v>43685</c:v>
                </c:pt>
                <c:pt idx="877">
                  <c:v>43686</c:v>
                </c:pt>
                <c:pt idx="878">
                  <c:v>43689</c:v>
                </c:pt>
                <c:pt idx="879">
                  <c:v>43690</c:v>
                </c:pt>
                <c:pt idx="880">
                  <c:v>43691</c:v>
                </c:pt>
                <c:pt idx="881">
                  <c:v>43692</c:v>
                </c:pt>
                <c:pt idx="882">
                  <c:v>43693</c:v>
                </c:pt>
                <c:pt idx="883">
                  <c:v>43696</c:v>
                </c:pt>
                <c:pt idx="884">
                  <c:v>43697</c:v>
                </c:pt>
                <c:pt idx="885">
                  <c:v>43698</c:v>
                </c:pt>
                <c:pt idx="886">
                  <c:v>43699</c:v>
                </c:pt>
                <c:pt idx="887">
                  <c:v>43700</c:v>
                </c:pt>
                <c:pt idx="888">
                  <c:v>43704</c:v>
                </c:pt>
                <c:pt idx="889">
                  <c:v>43705</c:v>
                </c:pt>
                <c:pt idx="890">
                  <c:v>43706</c:v>
                </c:pt>
                <c:pt idx="891">
                  <c:v>43707</c:v>
                </c:pt>
                <c:pt idx="892">
                  <c:v>43710</c:v>
                </c:pt>
                <c:pt idx="893">
                  <c:v>43711</c:v>
                </c:pt>
                <c:pt idx="894">
                  <c:v>43712</c:v>
                </c:pt>
                <c:pt idx="895">
                  <c:v>43713</c:v>
                </c:pt>
                <c:pt idx="896">
                  <c:v>43714</c:v>
                </c:pt>
                <c:pt idx="897">
                  <c:v>43717</c:v>
                </c:pt>
                <c:pt idx="898">
                  <c:v>43718</c:v>
                </c:pt>
                <c:pt idx="899">
                  <c:v>43719</c:v>
                </c:pt>
                <c:pt idx="900">
                  <c:v>43720</c:v>
                </c:pt>
                <c:pt idx="901">
                  <c:v>43721</c:v>
                </c:pt>
                <c:pt idx="902">
                  <c:v>43724</c:v>
                </c:pt>
                <c:pt idx="903">
                  <c:v>43725</c:v>
                </c:pt>
                <c:pt idx="904">
                  <c:v>43726</c:v>
                </c:pt>
                <c:pt idx="905">
                  <c:v>43727</c:v>
                </c:pt>
                <c:pt idx="906">
                  <c:v>43728</c:v>
                </c:pt>
                <c:pt idx="907">
                  <c:v>43731</c:v>
                </c:pt>
                <c:pt idx="908">
                  <c:v>43732</c:v>
                </c:pt>
                <c:pt idx="909">
                  <c:v>43733</c:v>
                </c:pt>
                <c:pt idx="910">
                  <c:v>43734</c:v>
                </c:pt>
                <c:pt idx="911">
                  <c:v>43735</c:v>
                </c:pt>
                <c:pt idx="912">
                  <c:v>43738</c:v>
                </c:pt>
                <c:pt idx="913">
                  <c:v>43739</c:v>
                </c:pt>
                <c:pt idx="914">
                  <c:v>43740</c:v>
                </c:pt>
                <c:pt idx="915">
                  <c:v>43741</c:v>
                </c:pt>
                <c:pt idx="916">
                  <c:v>43742</c:v>
                </c:pt>
                <c:pt idx="917">
                  <c:v>43745</c:v>
                </c:pt>
                <c:pt idx="918">
                  <c:v>43746</c:v>
                </c:pt>
                <c:pt idx="919">
                  <c:v>43747</c:v>
                </c:pt>
                <c:pt idx="920">
                  <c:v>43748</c:v>
                </c:pt>
                <c:pt idx="921">
                  <c:v>43749</c:v>
                </c:pt>
                <c:pt idx="922">
                  <c:v>43752</c:v>
                </c:pt>
                <c:pt idx="923">
                  <c:v>43753</c:v>
                </c:pt>
                <c:pt idx="924">
                  <c:v>43754</c:v>
                </c:pt>
                <c:pt idx="925">
                  <c:v>43755</c:v>
                </c:pt>
                <c:pt idx="926">
                  <c:v>43756</c:v>
                </c:pt>
                <c:pt idx="927">
                  <c:v>43759</c:v>
                </c:pt>
                <c:pt idx="928">
                  <c:v>43760</c:v>
                </c:pt>
                <c:pt idx="929">
                  <c:v>43761</c:v>
                </c:pt>
                <c:pt idx="930">
                  <c:v>43762</c:v>
                </c:pt>
                <c:pt idx="931">
                  <c:v>43763</c:v>
                </c:pt>
                <c:pt idx="932">
                  <c:v>43766</c:v>
                </c:pt>
                <c:pt idx="933">
                  <c:v>43767</c:v>
                </c:pt>
                <c:pt idx="934">
                  <c:v>43768</c:v>
                </c:pt>
                <c:pt idx="935">
                  <c:v>43769</c:v>
                </c:pt>
                <c:pt idx="936">
                  <c:v>43770</c:v>
                </c:pt>
                <c:pt idx="937">
                  <c:v>43773</c:v>
                </c:pt>
                <c:pt idx="938">
                  <c:v>43774</c:v>
                </c:pt>
                <c:pt idx="939">
                  <c:v>43775</c:v>
                </c:pt>
                <c:pt idx="940">
                  <c:v>43776</c:v>
                </c:pt>
                <c:pt idx="941">
                  <c:v>43777</c:v>
                </c:pt>
                <c:pt idx="942">
                  <c:v>43780</c:v>
                </c:pt>
                <c:pt idx="943">
                  <c:v>43781</c:v>
                </c:pt>
                <c:pt idx="944">
                  <c:v>43782</c:v>
                </c:pt>
                <c:pt idx="945">
                  <c:v>43783</c:v>
                </c:pt>
                <c:pt idx="946">
                  <c:v>43784</c:v>
                </c:pt>
                <c:pt idx="947">
                  <c:v>43787</c:v>
                </c:pt>
                <c:pt idx="948">
                  <c:v>43788</c:v>
                </c:pt>
                <c:pt idx="949">
                  <c:v>43789</c:v>
                </c:pt>
                <c:pt idx="950">
                  <c:v>43790</c:v>
                </c:pt>
                <c:pt idx="951">
                  <c:v>43791</c:v>
                </c:pt>
                <c:pt idx="952">
                  <c:v>43794</c:v>
                </c:pt>
                <c:pt idx="953">
                  <c:v>43795</c:v>
                </c:pt>
                <c:pt idx="954">
                  <c:v>43796</c:v>
                </c:pt>
                <c:pt idx="955">
                  <c:v>43797</c:v>
                </c:pt>
                <c:pt idx="956">
                  <c:v>43798</c:v>
                </c:pt>
                <c:pt idx="957">
                  <c:v>43801</c:v>
                </c:pt>
                <c:pt idx="958">
                  <c:v>43802</c:v>
                </c:pt>
                <c:pt idx="959">
                  <c:v>43803</c:v>
                </c:pt>
                <c:pt idx="960">
                  <c:v>43804</c:v>
                </c:pt>
                <c:pt idx="961">
                  <c:v>43805</c:v>
                </c:pt>
                <c:pt idx="962">
                  <c:v>43808</c:v>
                </c:pt>
                <c:pt idx="963">
                  <c:v>43809</c:v>
                </c:pt>
                <c:pt idx="964">
                  <c:v>43810</c:v>
                </c:pt>
                <c:pt idx="965">
                  <c:v>43811</c:v>
                </c:pt>
                <c:pt idx="966">
                  <c:v>43812</c:v>
                </c:pt>
                <c:pt idx="967">
                  <c:v>43815</c:v>
                </c:pt>
                <c:pt idx="968">
                  <c:v>43816</c:v>
                </c:pt>
                <c:pt idx="969">
                  <c:v>43817</c:v>
                </c:pt>
                <c:pt idx="970">
                  <c:v>43818</c:v>
                </c:pt>
                <c:pt idx="971">
                  <c:v>43819</c:v>
                </c:pt>
                <c:pt idx="972">
                  <c:v>43822</c:v>
                </c:pt>
                <c:pt idx="973">
                  <c:v>43823</c:v>
                </c:pt>
                <c:pt idx="974">
                  <c:v>43826</c:v>
                </c:pt>
                <c:pt idx="975">
                  <c:v>43829</c:v>
                </c:pt>
                <c:pt idx="976">
                  <c:v>43830</c:v>
                </c:pt>
                <c:pt idx="977">
                  <c:v>43832</c:v>
                </c:pt>
                <c:pt idx="978">
                  <c:v>43833</c:v>
                </c:pt>
                <c:pt idx="979">
                  <c:v>43836</c:v>
                </c:pt>
                <c:pt idx="980">
                  <c:v>43837</c:v>
                </c:pt>
                <c:pt idx="981">
                  <c:v>43838</c:v>
                </c:pt>
                <c:pt idx="982">
                  <c:v>43839</c:v>
                </c:pt>
                <c:pt idx="983">
                  <c:v>43840</c:v>
                </c:pt>
                <c:pt idx="984">
                  <c:v>43843</c:v>
                </c:pt>
                <c:pt idx="985">
                  <c:v>43844</c:v>
                </c:pt>
                <c:pt idx="986">
                  <c:v>43845</c:v>
                </c:pt>
                <c:pt idx="987">
                  <c:v>43846</c:v>
                </c:pt>
                <c:pt idx="988">
                  <c:v>43847</c:v>
                </c:pt>
                <c:pt idx="989">
                  <c:v>43850</c:v>
                </c:pt>
                <c:pt idx="990">
                  <c:v>43851</c:v>
                </c:pt>
                <c:pt idx="991">
                  <c:v>43852</c:v>
                </c:pt>
                <c:pt idx="992">
                  <c:v>43853</c:v>
                </c:pt>
                <c:pt idx="993">
                  <c:v>43854</c:v>
                </c:pt>
                <c:pt idx="994">
                  <c:v>43857</c:v>
                </c:pt>
                <c:pt idx="995">
                  <c:v>43858</c:v>
                </c:pt>
                <c:pt idx="996">
                  <c:v>43859</c:v>
                </c:pt>
                <c:pt idx="997">
                  <c:v>43860</c:v>
                </c:pt>
                <c:pt idx="998">
                  <c:v>43861</c:v>
                </c:pt>
                <c:pt idx="999">
                  <c:v>43864</c:v>
                </c:pt>
                <c:pt idx="1000">
                  <c:v>43865</c:v>
                </c:pt>
                <c:pt idx="1001">
                  <c:v>43866</c:v>
                </c:pt>
                <c:pt idx="1002">
                  <c:v>43867</c:v>
                </c:pt>
                <c:pt idx="1003">
                  <c:v>43868</c:v>
                </c:pt>
                <c:pt idx="1004">
                  <c:v>43871</c:v>
                </c:pt>
                <c:pt idx="1005">
                  <c:v>43872</c:v>
                </c:pt>
                <c:pt idx="1006">
                  <c:v>43873</c:v>
                </c:pt>
                <c:pt idx="1007">
                  <c:v>43874</c:v>
                </c:pt>
                <c:pt idx="1008">
                  <c:v>43875</c:v>
                </c:pt>
                <c:pt idx="1009">
                  <c:v>43878</c:v>
                </c:pt>
                <c:pt idx="1010">
                  <c:v>43879</c:v>
                </c:pt>
                <c:pt idx="1011">
                  <c:v>43880</c:v>
                </c:pt>
                <c:pt idx="1012">
                  <c:v>43881</c:v>
                </c:pt>
                <c:pt idx="1013">
                  <c:v>43882</c:v>
                </c:pt>
                <c:pt idx="1014">
                  <c:v>43885</c:v>
                </c:pt>
                <c:pt idx="1015">
                  <c:v>43886</c:v>
                </c:pt>
                <c:pt idx="1016">
                  <c:v>43887</c:v>
                </c:pt>
                <c:pt idx="1017">
                  <c:v>43888</c:v>
                </c:pt>
                <c:pt idx="1018">
                  <c:v>43889</c:v>
                </c:pt>
                <c:pt idx="1019">
                  <c:v>43892</c:v>
                </c:pt>
                <c:pt idx="1020">
                  <c:v>43893</c:v>
                </c:pt>
                <c:pt idx="1021">
                  <c:v>43894</c:v>
                </c:pt>
                <c:pt idx="1022">
                  <c:v>43895</c:v>
                </c:pt>
                <c:pt idx="1023">
                  <c:v>43896</c:v>
                </c:pt>
                <c:pt idx="1024">
                  <c:v>43899</c:v>
                </c:pt>
                <c:pt idx="1025">
                  <c:v>43900</c:v>
                </c:pt>
                <c:pt idx="1026">
                  <c:v>43901</c:v>
                </c:pt>
                <c:pt idx="1027">
                  <c:v>43902</c:v>
                </c:pt>
                <c:pt idx="1028">
                  <c:v>43903</c:v>
                </c:pt>
                <c:pt idx="1029">
                  <c:v>43906</c:v>
                </c:pt>
                <c:pt idx="1030">
                  <c:v>43907</c:v>
                </c:pt>
                <c:pt idx="1031">
                  <c:v>43908</c:v>
                </c:pt>
                <c:pt idx="1032">
                  <c:v>43909</c:v>
                </c:pt>
                <c:pt idx="1033">
                  <c:v>43910</c:v>
                </c:pt>
                <c:pt idx="1034">
                  <c:v>43913</c:v>
                </c:pt>
                <c:pt idx="1035">
                  <c:v>43914</c:v>
                </c:pt>
                <c:pt idx="1036">
                  <c:v>43915</c:v>
                </c:pt>
                <c:pt idx="1037">
                  <c:v>43916</c:v>
                </c:pt>
                <c:pt idx="1038">
                  <c:v>43917</c:v>
                </c:pt>
                <c:pt idx="1039">
                  <c:v>43920</c:v>
                </c:pt>
                <c:pt idx="1040">
                  <c:v>43921</c:v>
                </c:pt>
                <c:pt idx="1041">
                  <c:v>43922</c:v>
                </c:pt>
                <c:pt idx="1042">
                  <c:v>43923</c:v>
                </c:pt>
                <c:pt idx="1043">
                  <c:v>43924</c:v>
                </c:pt>
                <c:pt idx="1044">
                  <c:v>43927</c:v>
                </c:pt>
                <c:pt idx="1045">
                  <c:v>43928</c:v>
                </c:pt>
                <c:pt idx="1046">
                  <c:v>43929</c:v>
                </c:pt>
                <c:pt idx="1047">
                  <c:v>43930</c:v>
                </c:pt>
                <c:pt idx="1048">
                  <c:v>43935</c:v>
                </c:pt>
                <c:pt idx="1049">
                  <c:v>43936</c:v>
                </c:pt>
                <c:pt idx="1050">
                  <c:v>43937</c:v>
                </c:pt>
                <c:pt idx="1051">
                  <c:v>43938</c:v>
                </c:pt>
                <c:pt idx="1052">
                  <c:v>43941</c:v>
                </c:pt>
                <c:pt idx="1053">
                  <c:v>43942</c:v>
                </c:pt>
                <c:pt idx="1054">
                  <c:v>43943</c:v>
                </c:pt>
                <c:pt idx="1055">
                  <c:v>43944</c:v>
                </c:pt>
                <c:pt idx="1056">
                  <c:v>43945</c:v>
                </c:pt>
                <c:pt idx="1057">
                  <c:v>43948</c:v>
                </c:pt>
                <c:pt idx="1058">
                  <c:v>43949</c:v>
                </c:pt>
                <c:pt idx="1059">
                  <c:v>43950</c:v>
                </c:pt>
                <c:pt idx="1060">
                  <c:v>43951</c:v>
                </c:pt>
                <c:pt idx="1061">
                  <c:v>43952</c:v>
                </c:pt>
                <c:pt idx="1062">
                  <c:v>43956</c:v>
                </c:pt>
                <c:pt idx="1063">
                  <c:v>43957</c:v>
                </c:pt>
                <c:pt idx="1064">
                  <c:v>43958</c:v>
                </c:pt>
                <c:pt idx="1065">
                  <c:v>43959</c:v>
                </c:pt>
                <c:pt idx="1066">
                  <c:v>43962</c:v>
                </c:pt>
                <c:pt idx="1067">
                  <c:v>43963</c:v>
                </c:pt>
                <c:pt idx="1068">
                  <c:v>43964</c:v>
                </c:pt>
                <c:pt idx="1069">
                  <c:v>43965</c:v>
                </c:pt>
                <c:pt idx="1070">
                  <c:v>43966</c:v>
                </c:pt>
                <c:pt idx="1071">
                  <c:v>43969</c:v>
                </c:pt>
                <c:pt idx="1072">
                  <c:v>43970</c:v>
                </c:pt>
                <c:pt idx="1073">
                  <c:v>43971</c:v>
                </c:pt>
                <c:pt idx="1074">
                  <c:v>43972</c:v>
                </c:pt>
                <c:pt idx="1075">
                  <c:v>43973</c:v>
                </c:pt>
                <c:pt idx="1076">
                  <c:v>43977</c:v>
                </c:pt>
                <c:pt idx="1077">
                  <c:v>43978</c:v>
                </c:pt>
                <c:pt idx="1078">
                  <c:v>43979</c:v>
                </c:pt>
                <c:pt idx="1079">
                  <c:v>43980</c:v>
                </c:pt>
                <c:pt idx="1080">
                  <c:v>43983</c:v>
                </c:pt>
                <c:pt idx="1081">
                  <c:v>43984</c:v>
                </c:pt>
                <c:pt idx="1082">
                  <c:v>43985</c:v>
                </c:pt>
                <c:pt idx="1083">
                  <c:v>43986</c:v>
                </c:pt>
                <c:pt idx="1084">
                  <c:v>43987</c:v>
                </c:pt>
                <c:pt idx="1085">
                  <c:v>43990</c:v>
                </c:pt>
                <c:pt idx="1086">
                  <c:v>43991</c:v>
                </c:pt>
                <c:pt idx="1087">
                  <c:v>43992</c:v>
                </c:pt>
                <c:pt idx="1088">
                  <c:v>43993</c:v>
                </c:pt>
                <c:pt idx="1089">
                  <c:v>43994</c:v>
                </c:pt>
                <c:pt idx="1090">
                  <c:v>43997</c:v>
                </c:pt>
                <c:pt idx="1091">
                  <c:v>43998</c:v>
                </c:pt>
                <c:pt idx="1092">
                  <c:v>43999</c:v>
                </c:pt>
                <c:pt idx="1093">
                  <c:v>44000</c:v>
                </c:pt>
                <c:pt idx="1094">
                  <c:v>44001</c:v>
                </c:pt>
                <c:pt idx="1095">
                  <c:v>44004</c:v>
                </c:pt>
                <c:pt idx="1096">
                  <c:v>44005</c:v>
                </c:pt>
                <c:pt idx="1097">
                  <c:v>44006</c:v>
                </c:pt>
                <c:pt idx="1098">
                  <c:v>44007</c:v>
                </c:pt>
                <c:pt idx="1099">
                  <c:v>44008</c:v>
                </c:pt>
                <c:pt idx="1100">
                  <c:v>44011</c:v>
                </c:pt>
                <c:pt idx="1101">
                  <c:v>44012</c:v>
                </c:pt>
                <c:pt idx="1102">
                  <c:v>44013</c:v>
                </c:pt>
                <c:pt idx="1103">
                  <c:v>44014</c:v>
                </c:pt>
                <c:pt idx="1104">
                  <c:v>44015</c:v>
                </c:pt>
                <c:pt idx="1105">
                  <c:v>44018</c:v>
                </c:pt>
                <c:pt idx="1106">
                  <c:v>44019</c:v>
                </c:pt>
                <c:pt idx="1107">
                  <c:v>44020</c:v>
                </c:pt>
                <c:pt idx="1108">
                  <c:v>44021</c:v>
                </c:pt>
                <c:pt idx="1109">
                  <c:v>44022</c:v>
                </c:pt>
                <c:pt idx="1110">
                  <c:v>44025</c:v>
                </c:pt>
                <c:pt idx="1111">
                  <c:v>44026</c:v>
                </c:pt>
                <c:pt idx="1112">
                  <c:v>44027</c:v>
                </c:pt>
                <c:pt idx="1113">
                  <c:v>44028</c:v>
                </c:pt>
                <c:pt idx="1114">
                  <c:v>44029</c:v>
                </c:pt>
                <c:pt idx="1115">
                  <c:v>44032</c:v>
                </c:pt>
                <c:pt idx="1116">
                  <c:v>44033</c:v>
                </c:pt>
                <c:pt idx="1117">
                  <c:v>44034</c:v>
                </c:pt>
                <c:pt idx="1118">
                  <c:v>44035</c:v>
                </c:pt>
                <c:pt idx="1119">
                  <c:v>44036</c:v>
                </c:pt>
                <c:pt idx="1120">
                  <c:v>44039</c:v>
                </c:pt>
                <c:pt idx="1121">
                  <c:v>44040</c:v>
                </c:pt>
                <c:pt idx="1122">
                  <c:v>44041</c:v>
                </c:pt>
                <c:pt idx="1123">
                  <c:v>44042</c:v>
                </c:pt>
                <c:pt idx="1124">
                  <c:v>44043</c:v>
                </c:pt>
                <c:pt idx="1125">
                  <c:v>44046</c:v>
                </c:pt>
                <c:pt idx="1126">
                  <c:v>44047</c:v>
                </c:pt>
                <c:pt idx="1127">
                  <c:v>44048</c:v>
                </c:pt>
                <c:pt idx="1128">
                  <c:v>44049</c:v>
                </c:pt>
                <c:pt idx="1129">
                  <c:v>44050</c:v>
                </c:pt>
                <c:pt idx="1130">
                  <c:v>44053</c:v>
                </c:pt>
                <c:pt idx="1131">
                  <c:v>44054</c:v>
                </c:pt>
                <c:pt idx="1132">
                  <c:v>44055</c:v>
                </c:pt>
                <c:pt idx="1133">
                  <c:v>44056</c:v>
                </c:pt>
                <c:pt idx="1134">
                  <c:v>44057</c:v>
                </c:pt>
                <c:pt idx="1135">
                  <c:v>44060</c:v>
                </c:pt>
                <c:pt idx="1136">
                  <c:v>44061</c:v>
                </c:pt>
                <c:pt idx="1137">
                  <c:v>44062</c:v>
                </c:pt>
                <c:pt idx="1138">
                  <c:v>44063</c:v>
                </c:pt>
                <c:pt idx="1139">
                  <c:v>44064</c:v>
                </c:pt>
                <c:pt idx="1140">
                  <c:v>44067</c:v>
                </c:pt>
                <c:pt idx="1141">
                  <c:v>44068</c:v>
                </c:pt>
                <c:pt idx="1142">
                  <c:v>44069</c:v>
                </c:pt>
                <c:pt idx="1143">
                  <c:v>44070</c:v>
                </c:pt>
                <c:pt idx="1144">
                  <c:v>44071</c:v>
                </c:pt>
                <c:pt idx="1145">
                  <c:v>44075</c:v>
                </c:pt>
                <c:pt idx="1146">
                  <c:v>44076</c:v>
                </c:pt>
                <c:pt idx="1147">
                  <c:v>44077</c:v>
                </c:pt>
                <c:pt idx="1148">
                  <c:v>44078</c:v>
                </c:pt>
                <c:pt idx="1149">
                  <c:v>44081</c:v>
                </c:pt>
                <c:pt idx="1150">
                  <c:v>44082</c:v>
                </c:pt>
                <c:pt idx="1151">
                  <c:v>44083</c:v>
                </c:pt>
                <c:pt idx="1152">
                  <c:v>44084</c:v>
                </c:pt>
                <c:pt idx="1153">
                  <c:v>44085</c:v>
                </c:pt>
                <c:pt idx="1154">
                  <c:v>44088</c:v>
                </c:pt>
                <c:pt idx="1155">
                  <c:v>44089</c:v>
                </c:pt>
                <c:pt idx="1156">
                  <c:v>44090</c:v>
                </c:pt>
                <c:pt idx="1157">
                  <c:v>44091</c:v>
                </c:pt>
                <c:pt idx="1158">
                  <c:v>44092</c:v>
                </c:pt>
                <c:pt idx="1159">
                  <c:v>44095</c:v>
                </c:pt>
                <c:pt idx="1160">
                  <c:v>44096</c:v>
                </c:pt>
                <c:pt idx="1161">
                  <c:v>44097</c:v>
                </c:pt>
                <c:pt idx="1162">
                  <c:v>44098</c:v>
                </c:pt>
                <c:pt idx="1163">
                  <c:v>44099</c:v>
                </c:pt>
                <c:pt idx="1164">
                  <c:v>44102</c:v>
                </c:pt>
                <c:pt idx="1165">
                  <c:v>44103</c:v>
                </c:pt>
                <c:pt idx="1166">
                  <c:v>44104</c:v>
                </c:pt>
                <c:pt idx="1167">
                  <c:v>44105</c:v>
                </c:pt>
                <c:pt idx="1168">
                  <c:v>44106</c:v>
                </c:pt>
                <c:pt idx="1169">
                  <c:v>44109</c:v>
                </c:pt>
                <c:pt idx="1170">
                  <c:v>44110</c:v>
                </c:pt>
                <c:pt idx="1171">
                  <c:v>44111</c:v>
                </c:pt>
                <c:pt idx="1172">
                  <c:v>44112</c:v>
                </c:pt>
                <c:pt idx="1173">
                  <c:v>44113</c:v>
                </c:pt>
                <c:pt idx="1174">
                  <c:v>44116</c:v>
                </c:pt>
                <c:pt idx="1175">
                  <c:v>44117</c:v>
                </c:pt>
                <c:pt idx="1176">
                  <c:v>44118</c:v>
                </c:pt>
                <c:pt idx="1177">
                  <c:v>44119</c:v>
                </c:pt>
                <c:pt idx="1178">
                  <c:v>44120</c:v>
                </c:pt>
                <c:pt idx="1179">
                  <c:v>44123</c:v>
                </c:pt>
                <c:pt idx="1180">
                  <c:v>44124</c:v>
                </c:pt>
                <c:pt idx="1181">
                  <c:v>44125</c:v>
                </c:pt>
                <c:pt idx="1182">
                  <c:v>44126</c:v>
                </c:pt>
                <c:pt idx="1183">
                  <c:v>44127</c:v>
                </c:pt>
                <c:pt idx="1184">
                  <c:v>44130</c:v>
                </c:pt>
                <c:pt idx="1185">
                  <c:v>44131</c:v>
                </c:pt>
                <c:pt idx="1186">
                  <c:v>44132</c:v>
                </c:pt>
                <c:pt idx="1187">
                  <c:v>44133</c:v>
                </c:pt>
                <c:pt idx="1188">
                  <c:v>44134</c:v>
                </c:pt>
                <c:pt idx="1189">
                  <c:v>44137</c:v>
                </c:pt>
                <c:pt idx="1190">
                  <c:v>44138</c:v>
                </c:pt>
                <c:pt idx="1191">
                  <c:v>44139</c:v>
                </c:pt>
                <c:pt idx="1192">
                  <c:v>44140</c:v>
                </c:pt>
                <c:pt idx="1193">
                  <c:v>44141</c:v>
                </c:pt>
                <c:pt idx="1194">
                  <c:v>44144</c:v>
                </c:pt>
                <c:pt idx="1195">
                  <c:v>44145</c:v>
                </c:pt>
                <c:pt idx="1196">
                  <c:v>44146</c:v>
                </c:pt>
                <c:pt idx="1197">
                  <c:v>44147</c:v>
                </c:pt>
                <c:pt idx="1198">
                  <c:v>44148</c:v>
                </c:pt>
                <c:pt idx="1199">
                  <c:v>44151</c:v>
                </c:pt>
                <c:pt idx="1200">
                  <c:v>44152</c:v>
                </c:pt>
                <c:pt idx="1201">
                  <c:v>44153</c:v>
                </c:pt>
                <c:pt idx="1202">
                  <c:v>44154</c:v>
                </c:pt>
                <c:pt idx="1203">
                  <c:v>44155</c:v>
                </c:pt>
                <c:pt idx="1204">
                  <c:v>44158</c:v>
                </c:pt>
                <c:pt idx="1205">
                  <c:v>44159</c:v>
                </c:pt>
                <c:pt idx="1206">
                  <c:v>44160</c:v>
                </c:pt>
                <c:pt idx="1207">
                  <c:v>44161</c:v>
                </c:pt>
                <c:pt idx="1208">
                  <c:v>44162</c:v>
                </c:pt>
                <c:pt idx="1209">
                  <c:v>44165</c:v>
                </c:pt>
                <c:pt idx="1210">
                  <c:v>44166</c:v>
                </c:pt>
                <c:pt idx="1211">
                  <c:v>44167</c:v>
                </c:pt>
                <c:pt idx="1212">
                  <c:v>44168</c:v>
                </c:pt>
                <c:pt idx="1213">
                  <c:v>44169</c:v>
                </c:pt>
                <c:pt idx="1214">
                  <c:v>44172</c:v>
                </c:pt>
                <c:pt idx="1215">
                  <c:v>44173</c:v>
                </c:pt>
                <c:pt idx="1216">
                  <c:v>44174</c:v>
                </c:pt>
                <c:pt idx="1217">
                  <c:v>44175</c:v>
                </c:pt>
                <c:pt idx="1218">
                  <c:v>44176</c:v>
                </c:pt>
                <c:pt idx="1219">
                  <c:v>44179</c:v>
                </c:pt>
                <c:pt idx="1220">
                  <c:v>44180</c:v>
                </c:pt>
                <c:pt idx="1221">
                  <c:v>44181</c:v>
                </c:pt>
                <c:pt idx="1222">
                  <c:v>44182</c:v>
                </c:pt>
                <c:pt idx="1223">
                  <c:v>44183</c:v>
                </c:pt>
                <c:pt idx="1224">
                  <c:v>44186</c:v>
                </c:pt>
                <c:pt idx="1225">
                  <c:v>44187</c:v>
                </c:pt>
                <c:pt idx="1226">
                  <c:v>44188</c:v>
                </c:pt>
                <c:pt idx="1227">
                  <c:v>44189</c:v>
                </c:pt>
                <c:pt idx="1228">
                  <c:v>44194</c:v>
                </c:pt>
                <c:pt idx="1229">
                  <c:v>44195</c:v>
                </c:pt>
                <c:pt idx="1230">
                  <c:v>44196</c:v>
                </c:pt>
                <c:pt idx="1231">
                  <c:v>44200</c:v>
                </c:pt>
                <c:pt idx="1232">
                  <c:v>44201</c:v>
                </c:pt>
                <c:pt idx="1233">
                  <c:v>44202</c:v>
                </c:pt>
                <c:pt idx="1234">
                  <c:v>44203</c:v>
                </c:pt>
                <c:pt idx="1235">
                  <c:v>44204</c:v>
                </c:pt>
                <c:pt idx="1236">
                  <c:v>44207</c:v>
                </c:pt>
                <c:pt idx="1237">
                  <c:v>44208</c:v>
                </c:pt>
                <c:pt idx="1238">
                  <c:v>44209</c:v>
                </c:pt>
                <c:pt idx="1239">
                  <c:v>44210</c:v>
                </c:pt>
                <c:pt idx="1240">
                  <c:v>44211</c:v>
                </c:pt>
                <c:pt idx="1241">
                  <c:v>44214</c:v>
                </c:pt>
                <c:pt idx="1242">
                  <c:v>44215</c:v>
                </c:pt>
                <c:pt idx="1243">
                  <c:v>44216</c:v>
                </c:pt>
                <c:pt idx="1244">
                  <c:v>44217</c:v>
                </c:pt>
                <c:pt idx="1245">
                  <c:v>44218</c:v>
                </c:pt>
                <c:pt idx="1246">
                  <c:v>44221</c:v>
                </c:pt>
                <c:pt idx="1247">
                  <c:v>44222</c:v>
                </c:pt>
                <c:pt idx="1248">
                  <c:v>44223</c:v>
                </c:pt>
                <c:pt idx="1249">
                  <c:v>44224</c:v>
                </c:pt>
                <c:pt idx="1250">
                  <c:v>44225</c:v>
                </c:pt>
                <c:pt idx="1251">
                  <c:v>44228</c:v>
                </c:pt>
                <c:pt idx="1252">
                  <c:v>44229</c:v>
                </c:pt>
                <c:pt idx="1253">
                  <c:v>44230</c:v>
                </c:pt>
                <c:pt idx="1254">
                  <c:v>44231</c:v>
                </c:pt>
                <c:pt idx="1255">
                  <c:v>44232</c:v>
                </c:pt>
                <c:pt idx="1256">
                  <c:v>44235</c:v>
                </c:pt>
                <c:pt idx="1257">
                  <c:v>44236</c:v>
                </c:pt>
                <c:pt idx="1258">
                  <c:v>44237</c:v>
                </c:pt>
                <c:pt idx="1259">
                  <c:v>44238</c:v>
                </c:pt>
                <c:pt idx="1260">
                  <c:v>44239</c:v>
                </c:pt>
                <c:pt idx="1261">
                  <c:v>44242</c:v>
                </c:pt>
                <c:pt idx="1262">
                  <c:v>44243</c:v>
                </c:pt>
                <c:pt idx="1263">
                  <c:v>44244</c:v>
                </c:pt>
                <c:pt idx="1264">
                  <c:v>44245</c:v>
                </c:pt>
                <c:pt idx="1265">
                  <c:v>44246</c:v>
                </c:pt>
                <c:pt idx="1266">
                  <c:v>44249</c:v>
                </c:pt>
                <c:pt idx="1267">
                  <c:v>44250</c:v>
                </c:pt>
                <c:pt idx="1268">
                  <c:v>44251</c:v>
                </c:pt>
                <c:pt idx="1269">
                  <c:v>44252</c:v>
                </c:pt>
                <c:pt idx="1270">
                  <c:v>44253</c:v>
                </c:pt>
                <c:pt idx="1271">
                  <c:v>44256</c:v>
                </c:pt>
                <c:pt idx="1272">
                  <c:v>44257</c:v>
                </c:pt>
                <c:pt idx="1273">
                  <c:v>44258</c:v>
                </c:pt>
                <c:pt idx="1274">
                  <c:v>44259</c:v>
                </c:pt>
                <c:pt idx="1275">
                  <c:v>44260</c:v>
                </c:pt>
                <c:pt idx="1276">
                  <c:v>44263</c:v>
                </c:pt>
                <c:pt idx="1277">
                  <c:v>44264</c:v>
                </c:pt>
                <c:pt idx="1278">
                  <c:v>44265</c:v>
                </c:pt>
                <c:pt idx="1279">
                  <c:v>44266</c:v>
                </c:pt>
                <c:pt idx="1280">
                  <c:v>44267</c:v>
                </c:pt>
                <c:pt idx="1281">
                  <c:v>44270</c:v>
                </c:pt>
                <c:pt idx="1282">
                  <c:v>44271</c:v>
                </c:pt>
                <c:pt idx="1283">
                  <c:v>44272</c:v>
                </c:pt>
                <c:pt idx="1284">
                  <c:v>44273</c:v>
                </c:pt>
                <c:pt idx="1285">
                  <c:v>44274</c:v>
                </c:pt>
                <c:pt idx="1286">
                  <c:v>44277</c:v>
                </c:pt>
                <c:pt idx="1287">
                  <c:v>44278</c:v>
                </c:pt>
                <c:pt idx="1288">
                  <c:v>44279</c:v>
                </c:pt>
                <c:pt idx="1289">
                  <c:v>44280</c:v>
                </c:pt>
                <c:pt idx="1290">
                  <c:v>44281</c:v>
                </c:pt>
                <c:pt idx="1291">
                  <c:v>44284</c:v>
                </c:pt>
                <c:pt idx="1292">
                  <c:v>44285</c:v>
                </c:pt>
                <c:pt idx="1293">
                  <c:v>44286</c:v>
                </c:pt>
                <c:pt idx="1294">
                  <c:v>44287</c:v>
                </c:pt>
                <c:pt idx="1295">
                  <c:v>44292</c:v>
                </c:pt>
                <c:pt idx="1296">
                  <c:v>44293</c:v>
                </c:pt>
                <c:pt idx="1297">
                  <c:v>44294</c:v>
                </c:pt>
                <c:pt idx="1298">
                  <c:v>44295</c:v>
                </c:pt>
                <c:pt idx="1299">
                  <c:v>44298</c:v>
                </c:pt>
                <c:pt idx="1300">
                  <c:v>44299</c:v>
                </c:pt>
                <c:pt idx="1301">
                  <c:v>44300</c:v>
                </c:pt>
                <c:pt idx="1302">
                  <c:v>44301</c:v>
                </c:pt>
                <c:pt idx="1303">
                  <c:v>44302</c:v>
                </c:pt>
                <c:pt idx="1304">
                  <c:v>44305</c:v>
                </c:pt>
                <c:pt idx="1305">
                  <c:v>44306</c:v>
                </c:pt>
                <c:pt idx="1306">
                  <c:v>44307</c:v>
                </c:pt>
                <c:pt idx="1307">
                  <c:v>44308</c:v>
                </c:pt>
                <c:pt idx="1308">
                  <c:v>44309</c:v>
                </c:pt>
                <c:pt idx="1309">
                  <c:v>44312</c:v>
                </c:pt>
                <c:pt idx="1310">
                  <c:v>44313</c:v>
                </c:pt>
                <c:pt idx="1311">
                  <c:v>44314</c:v>
                </c:pt>
                <c:pt idx="1312">
                  <c:v>44315</c:v>
                </c:pt>
                <c:pt idx="1313">
                  <c:v>44316</c:v>
                </c:pt>
                <c:pt idx="1314">
                  <c:v>44320</c:v>
                </c:pt>
                <c:pt idx="1315">
                  <c:v>44321</c:v>
                </c:pt>
                <c:pt idx="1316">
                  <c:v>44322</c:v>
                </c:pt>
                <c:pt idx="1317">
                  <c:v>44323</c:v>
                </c:pt>
                <c:pt idx="1318">
                  <c:v>44326</c:v>
                </c:pt>
                <c:pt idx="1319">
                  <c:v>44327</c:v>
                </c:pt>
                <c:pt idx="1320">
                  <c:v>44328</c:v>
                </c:pt>
                <c:pt idx="1321">
                  <c:v>44329</c:v>
                </c:pt>
                <c:pt idx="1322">
                  <c:v>44330</c:v>
                </c:pt>
                <c:pt idx="1323">
                  <c:v>44333</c:v>
                </c:pt>
                <c:pt idx="1324">
                  <c:v>44334</c:v>
                </c:pt>
                <c:pt idx="1325">
                  <c:v>44335</c:v>
                </c:pt>
                <c:pt idx="1326">
                  <c:v>44336</c:v>
                </c:pt>
                <c:pt idx="1327">
                  <c:v>44337</c:v>
                </c:pt>
                <c:pt idx="1328">
                  <c:v>44340</c:v>
                </c:pt>
                <c:pt idx="1329">
                  <c:v>44341</c:v>
                </c:pt>
                <c:pt idx="1330">
                  <c:v>44342</c:v>
                </c:pt>
                <c:pt idx="1331">
                  <c:v>44343</c:v>
                </c:pt>
                <c:pt idx="1332">
                  <c:v>44344</c:v>
                </c:pt>
                <c:pt idx="1333">
                  <c:v>44348</c:v>
                </c:pt>
                <c:pt idx="1334">
                  <c:v>44349</c:v>
                </c:pt>
                <c:pt idx="1335">
                  <c:v>44350</c:v>
                </c:pt>
                <c:pt idx="1336">
                  <c:v>44351</c:v>
                </c:pt>
                <c:pt idx="1337">
                  <c:v>44354</c:v>
                </c:pt>
                <c:pt idx="1338">
                  <c:v>44355</c:v>
                </c:pt>
                <c:pt idx="1339">
                  <c:v>44356</c:v>
                </c:pt>
                <c:pt idx="1340">
                  <c:v>44357</c:v>
                </c:pt>
                <c:pt idx="1341">
                  <c:v>44358</c:v>
                </c:pt>
                <c:pt idx="1342">
                  <c:v>44361</c:v>
                </c:pt>
                <c:pt idx="1343">
                  <c:v>44362</c:v>
                </c:pt>
                <c:pt idx="1344">
                  <c:v>44363</c:v>
                </c:pt>
                <c:pt idx="1345">
                  <c:v>44364</c:v>
                </c:pt>
                <c:pt idx="1346">
                  <c:v>44365</c:v>
                </c:pt>
                <c:pt idx="1347">
                  <c:v>44368</c:v>
                </c:pt>
                <c:pt idx="1348">
                  <c:v>44369</c:v>
                </c:pt>
                <c:pt idx="1349">
                  <c:v>44370</c:v>
                </c:pt>
                <c:pt idx="1350">
                  <c:v>44371</c:v>
                </c:pt>
                <c:pt idx="1351">
                  <c:v>44372</c:v>
                </c:pt>
                <c:pt idx="1352">
                  <c:v>44375</c:v>
                </c:pt>
                <c:pt idx="1353">
                  <c:v>44376</c:v>
                </c:pt>
                <c:pt idx="1354">
                  <c:v>44377</c:v>
                </c:pt>
                <c:pt idx="1355">
                  <c:v>44378</c:v>
                </c:pt>
                <c:pt idx="1356">
                  <c:v>44379</c:v>
                </c:pt>
                <c:pt idx="1357">
                  <c:v>44382</c:v>
                </c:pt>
                <c:pt idx="1358">
                  <c:v>44383</c:v>
                </c:pt>
                <c:pt idx="1359">
                  <c:v>44384</c:v>
                </c:pt>
                <c:pt idx="1360">
                  <c:v>44385</c:v>
                </c:pt>
                <c:pt idx="1361">
                  <c:v>44386</c:v>
                </c:pt>
                <c:pt idx="1362">
                  <c:v>44389</c:v>
                </c:pt>
                <c:pt idx="1363">
                  <c:v>44390</c:v>
                </c:pt>
                <c:pt idx="1364">
                  <c:v>44391</c:v>
                </c:pt>
                <c:pt idx="1365">
                  <c:v>44392</c:v>
                </c:pt>
                <c:pt idx="1366">
                  <c:v>44393</c:v>
                </c:pt>
                <c:pt idx="1367">
                  <c:v>44396</c:v>
                </c:pt>
                <c:pt idx="1368">
                  <c:v>44397</c:v>
                </c:pt>
                <c:pt idx="1369">
                  <c:v>44398</c:v>
                </c:pt>
                <c:pt idx="1370">
                  <c:v>44399</c:v>
                </c:pt>
                <c:pt idx="1371">
                  <c:v>44400</c:v>
                </c:pt>
                <c:pt idx="1372">
                  <c:v>44403</c:v>
                </c:pt>
                <c:pt idx="1373">
                  <c:v>44404</c:v>
                </c:pt>
                <c:pt idx="1374">
                  <c:v>44405</c:v>
                </c:pt>
                <c:pt idx="1375">
                  <c:v>44406</c:v>
                </c:pt>
                <c:pt idx="1376">
                  <c:v>44407</c:v>
                </c:pt>
                <c:pt idx="1377">
                  <c:v>44410</c:v>
                </c:pt>
                <c:pt idx="1378">
                  <c:v>44411</c:v>
                </c:pt>
                <c:pt idx="1379">
                  <c:v>44412</c:v>
                </c:pt>
                <c:pt idx="1380">
                  <c:v>44413</c:v>
                </c:pt>
                <c:pt idx="1381">
                  <c:v>44414</c:v>
                </c:pt>
                <c:pt idx="1382">
                  <c:v>44417</c:v>
                </c:pt>
                <c:pt idx="1383">
                  <c:v>44418</c:v>
                </c:pt>
                <c:pt idx="1384">
                  <c:v>44419</c:v>
                </c:pt>
                <c:pt idx="1385">
                  <c:v>44420</c:v>
                </c:pt>
                <c:pt idx="1386">
                  <c:v>44421</c:v>
                </c:pt>
                <c:pt idx="1387">
                  <c:v>44424</c:v>
                </c:pt>
                <c:pt idx="1388">
                  <c:v>44425</c:v>
                </c:pt>
                <c:pt idx="1389">
                  <c:v>44426</c:v>
                </c:pt>
                <c:pt idx="1390">
                  <c:v>44427</c:v>
                </c:pt>
                <c:pt idx="1391">
                  <c:v>44428</c:v>
                </c:pt>
                <c:pt idx="1392">
                  <c:v>44431</c:v>
                </c:pt>
                <c:pt idx="1393">
                  <c:v>44432</c:v>
                </c:pt>
                <c:pt idx="1394">
                  <c:v>44433</c:v>
                </c:pt>
                <c:pt idx="1395">
                  <c:v>44434</c:v>
                </c:pt>
                <c:pt idx="1396">
                  <c:v>44435</c:v>
                </c:pt>
                <c:pt idx="1397">
                  <c:v>44439</c:v>
                </c:pt>
                <c:pt idx="1398">
                  <c:v>44440</c:v>
                </c:pt>
                <c:pt idx="1399">
                  <c:v>44441</c:v>
                </c:pt>
                <c:pt idx="1400">
                  <c:v>44442</c:v>
                </c:pt>
                <c:pt idx="1401">
                  <c:v>44445</c:v>
                </c:pt>
                <c:pt idx="1402">
                  <c:v>44446</c:v>
                </c:pt>
                <c:pt idx="1403">
                  <c:v>44447</c:v>
                </c:pt>
                <c:pt idx="1404">
                  <c:v>44448</c:v>
                </c:pt>
                <c:pt idx="1405">
                  <c:v>44449</c:v>
                </c:pt>
                <c:pt idx="1406">
                  <c:v>44452</c:v>
                </c:pt>
                <c:pt idx="1407">
                  <c:v>44453</c:v>
                </c:pt>
                <c:pt idx="1408">
                  <c:v>44454</c:v>
                </c:pt>
                <c:pt idx="1409">
                  <c:v>44455</c:v>
                </c:pt>
                <c:pt idx="1410">
                  <c:v>44456</c:v>
                </c:pt>
                <c:pt idx="1411">
                  <c:v>44459</c:v>
                </c:pt>
                <c:pt idx="1412">
                  <c:v>44460</c:v>
                </c:pt>
                <c:pt idx="1413">
                  <c:v>44461</c:v>
                </c:pt>
                <c:pt idx="1414">
                  <c:v>44462</c:v>
                </c:pt>
                <c:pt idx="1415">
                  <c:v>44463</c:v>
                </c:pt>
                <c:pt idx="1416">
                  <c:v>44466</c:v>
                </c:pt>
                <c:pt idx="1417">
                  <c:v>44467</c:v>
                </c:pt>
                <c:pt idx="1418">
                  <c:v>44468</c:v>
                </c:pt>
                <c:pt idx="1419">
                  <c:v>44469</c:v>
                </c:pt>
                <c:pt idx="1420">
                  <c:v>44470</c:v>
                </c:pt>
                <c:pt idx="1421">
                  <c:v>44473</c:v>
                </c:pt>
                <c:pt idx="1422">
                  <c:v>44474</c:v>
                </c:pt>
                <c:pt idx="1423">
                  <c:v>44475</c:v>
                </c:pt>
                <c:pt idx="1424">
                  <c:v>44476</c:v>
                </c:pt>
                <c:pt idx="1425">
                  <c:v>44477</c:v>
                </c:pt>
                <c:pt idx="1426">
                  <c:v>44480</c:v>
                </c:pt>
                <c:pt idx="1427">
                  <c:v>44481</c:v>
                </c:pt>
                <c:pt idx="1428">
                  <c:v>44482</c:v>
                </c:pt>
                <c:pt idx="1429">
                  <c:v>44483</c:v>
                </c:pt>
                <c:pt idx="1430">
                  <c:v>44484</c:v>
                </c:pt>
                <c:pt idx="1431">
                  <c:v>44487</c:v>
                </c:pt>
                <c:pt idx="1432">
                  <c:v>44488</c:v>
                </c:pt>
                <c:pt idx="1433">
                  <c:v>44489</c:v>
                </c:pt>
                <c:pt idx="1434">
                  <c:v>44490</c:v>
                </c:pt>
                <c:pt idx="1435">
                  <c:v>44491</c:v>
                </c:pt>
                <c:pt idx="1436">
                  <c:v>44494</c:v>
                </c:pt>
                <c:pt idx="1437">
                  <c:v>44495</c:v>
                </c:pt>
                <c:pt idx="1438">
                  <c:v>44496</c:v>
                </c:pt>
                <c:pt idx="1439">
                  <c:v>44497</c:v>
                </c:pt>
                <c:pt idx="1440">
                  <c:v>44498</c:v>
                </c:pt>
                <c:pt idx="1441">
                  <c:v>44501</c:v>
                </c:pt>
                <c:pt idx="1442">
                  <c:v>44502</c:v>
                </c:pt>
                <c:pt idx="1443">
                  <c:v>44503</c:v>
                </c:pt>
                <c:pt idx="1444">
                  <c:v>44504</c:v>
                </c:pt>
                <c:pt idx="1445">
                  <c:v>44505</c:v>
                </c:pt>
                <c:pt idx="1446">
                  <c:v>44508</c:v>
                </c:pt>
                <c:pt idx="1447">
                  <c:v>44509</c:v>
                </c:pt>
                <c:pt idx="1448">
                  <c:v>44510</c:v>
                </c:pt>
                <c:pt idx="1449">
                  <c:v>44511</c:v>
                </c:pt>
                <c:pt idx="1450">
                  <c:v>44512</c:v>
                </c:pt>
                <c:pt idx="1451">
                  <c:v>44515</c:v>
                </c:pt>
                <c:pt idx="1452">
                  <c:v>44516</c:v>
                </c:pt>
                <c:pt idx="1453">
                  <c:v>44517</c:v>
                </c:pt>
                <c:pt idx="1454">
                  <c:v>44518</c:v>
                </c:pt>
                <c:pt idx="1455">
                  <c:v>44519</c:v>
                </c:pt>
                <c:pt idx="1456">
                  <c:v>44522</c:v>
                </c:pt>
                <c:pt idx="1457">
                  <c:v>44523</c:v>
                </c:pt>
                <c:pt idx="1458">
                  <c:v>44524</c:v>
                </c:pt>
                <c:pt idx="1459">
                  <c:v>44525</c:v>
                </c:pt>
                <c:pt idx="1460">
                  <c:v>44526</c:v>
                </c:pt>
                <c:pt idx="1461">
                  <c:v>44529</c:v>
                </c:pt>
                <c:pt idx="1462">
                  <c:v>44530</c:v>
                </c:pt>
                <c:pt idx="1463">
                  <c:v>44531</c:v>
                </c:pt>
                <c:pt idx="1464">
                  <c:v>44532</c:v>
                </c:pt>
                <c:pt idx="1465">
                  <c:v>44533</c:v>
                </c:pt>
                <c:pt idx="1466">
                  <c:v>44536</c:v>
                </c:pt>
                <c:pt idx="1467">
                  <c:v>44537</c:v>
                </c:pt>
                <c:pt idx="1468">
                  <c:v>44538</c:v>
                </c:pt>
                <c:pt idx="1469">
                  <c:v>44539</c:v>
                </c:pt>
                <c:pt idx="1470">
                  <c:v>44540</c:v>
                </c:pt>
                <c:pt idx="1471">
                  <c:v>44543</c:v>
                </c:pt>
                <c:pt idx="1472">
                  <c:v>44544</c:v>
                </c:pt>
                <c:pt idx="1473">
                  <c:v>44545</c:v>
                </c:pt>
                <c:pt idx="1474">
                  <c:v>44546</c:v>
                </c:pt>
                <c:pt idx="1475">
                  <c:v>44547</c:v>
                </c:pt>
                <c:pt idx="1476">
                  <c:v>44550</c:v>
                </c:pt>
                <c:pt idx="1477">
                  <c:v>44551</c:v>
                </c:pt>
                <c:pt idx="1478">
                  <c:v>44552</c:v>
                </c:pt>
                <c:pt idx="1479">
                  <c:v>44553</c:v>
                </c:pt>
                <c:pt idx="1480">
                  <c:v>44554</c:v>
                </c:pt>
                <c:pt idx="1481">
                  <c:v>44559</c:v>
                </c:pt>
                <c:pt idx="1482">
                  <c:v>44560</c:v>
                </c:pt>
                <c:pt idx="1483">
                  <c:v>44561</c:v>
                </c:pt>
                <c:pt idx="1484">
                  <c:v>44565</c:v>
                </c:pt>
                <c:pt idx="1485">
                  <c:v>44566</c:v>
                </c:pt>
                <c:pt idx="1486">
                  <c:v>44567</c:v>
                </c:pt>
                <c:pt idx="1487">
                  <c:v>44568</c:v>
                </c:pt>
                <c:pt idx="1488">
                  <c:v>44571</c:v>
                </c:pt>
                <c:pt idx="1489">
                  <c:v>44572</c:v>
                </c:pt>
                <c:pt idx="1490">
                  <c:v>44573</c:v>
                </c:pt>
                <c:pt idx="1491">
                  <c:v>44574</c:v>
                </c:pt>
                <c:pt idx="1492">
                  <c:v>44575</c:v>
                </c:pt>
                <c:pt idx="1493">
                  <c:v>44578</c:v>
                </c:pt>
                <c:pt idx="1494">
                  <c:v>44579</c:v>
                </c:pt>
                <c:pt idx="1495">
                  <c:v>44580</c:v>
                </c:pt>
                <c:pt idx="1496">
                  <c:v>44581</c:v>
                </c:pt>
                <c:pt idx="1497">
                  <c:v>44582</c:v>
                </c:pt>
                <c:pt idx="1498">
                  <c:v>44585</c:v>
                </c:pt>
                <c:pt idx="1499">
                  <c:v>44586</c:v>
                </c:pt>
              </c:numCache>
            </c:numRef>
          </c:cat>
          <c:val>
            <c:numRef>
              <c:f>'GBP Forwards'!$M$23:$M$1522</c:f>
              <c:numCache>
                <c:formatCode>0.00000%</c:formatCode>
                <c:ptCount val="1500"/>
                <c:pt idx="0">
                  <c:v>7.3701369863012796E-3</c:v>
                </c:pt>
                <c:pt idx="1">
                  <c:v>7.3701369863012796E-3</c:v>
                </c:pt>
                <c:pt idx="2">
                  <c:v>7.3701369863012796E-3</c:v>
                </c:pt>
                <c:pt idx="3">
                  <c:v>7.3701369863012796E-3</c:v>
                </c:pt>
                <c:pt idx="4">
                  <c:v>7.3701369863012796E-3</c:v>
                </c:pt>
                <c:pt idx="5">
                  <c:v>7.3701369863012796E-3</c:v>
                </c:pt>
                <c:pt idx="6">
                  <c:v>7.3701406770611128E-3</c:v>
                </c:pt>
                <c:pt idx="7">
                  <c:v>7.3701508040335427E-3</c:v>
                </c:pt>
                <c:pt idx="8">
                  <c:v>7.3701714376059836E-3</c:v>
                </c:pt>
                <c:pt idx="9">
                  <c:v>7.3702063180168488E-3</c:v>
                </c:pt>
                <c:pt idx="10">
                  <c:v>7.3702591855045524E-3</c:v>
                </c:pt>
                <c:pt idx="11">
                  <c:v>7.3705631128128434E-3</c:v>
                </c:pt>
                <c:pt idx="12">
                  <c:v>7.370725330992047E-3</c:v>
                </c:pt>
                <c:pt idx="13">
                  <c:v>7.3709242374401622E-3</c:v>
                </c:pt>
                <c:pt idx="14">
                  <c:v>7.3711635723956023E-3</c:v>
                </c:pt>
                <c:pt idx="15">
                  <c:v>7.3714470760967814E-3</c:v>
                </c:pt>
                <c:pt idx="16">
                  <c:v>7.3726000020589025E-3</c:v>
                </c:pt>
                <c:pt idx="17">
                  <c:v>7.3730975831271849E-3</c:v>
                </c:pt>
                <c:pt idx="18">
                  <c:v>7.3736580341332795E-3</c:v>
                </c:pt>
                <c:pt idx="19">
                  <c:v>7.3742850953155987E-3</c:v>
                </c:pt>
                <c:pt idx="20">
                  <c:v>7.3749825069125592E-3</c:v>
                </c:pt>
                <c:pt idx="21">
                  <c:v>7.3775342465754248E-3</c:v>
                </c:pt>
                <c:pt idx="22">
                  <c:v>7.3785545583374612E-3</c:v>
                </c:pt>
                <c:pt idx="23">
                  <c:v>7.3795748700994524E-3</c:v>
                </c:pt>
                <c:pt idx="24">
                  <c:v>7.3805951818612034E-3</c:v>
                </c:pt>
                <c:pt idx="25">
                  <c:v>7.3856967406706261E-3</c:v>
                </c:pt>
                <c:pt idx="26">
                  <c:v>7.386717052432692E-3</c:v>
                </c:pt>
                <c:pt idx="27">
                  <c:v>7.3877373641947483E-3</c:v>
                </c:pt>
                <c:pt idx="28">
                  <c:v>7.3887576759565947E-3</c:v>
                </c:pt>
                <c:pt idx="29">
                  <c:v>7.3918186112424886E-3</c:v>
                </c:pt>
                <c:pt idx="30">
                  <c:v>7.3928389230042803E-3</c:v>
                </c:pt>
                <c:pt idx="31">
                  <c:v>7.393859234766066E-3</c:v>
                </c:pt>
                <c:pt idx="32">
                  <c:v>7.3948795465281769E-3</c:v>
                </c:pt>
                <c:pt idx="33">
                  <c:v>7.3958998582902896E-3</c:v>
                </c:pt>
                <c:pt idx="34">
                  <c:v>7.3989607935758244E-3</c:v>
                </c:pt>
                <c:pt idx="35">
                  <c:v>7.399981105337813E-3</c:v>
                </c:pt>
                <c:pt idx="36">
                  <c:v>7.4010014170996473E-3</c:v>
                </c:pt>
                <c:pt idx="37">
                  <c:v>7.4020217288614737E-3</c:v>
                </c:pt>
                <c:pt idx="38">
                  <c:v>7.403042040623602E-3</c:v>
                </c:pt>
                <c:pt idx="39">
                  <c:v>7.4061029759094621E-3</c:v>
                </c:pt>
                <c:pt idx="40">
                  <c:v>7.4071232876713475E-3</c:v>
                </c:pt>
                <c:pt idx="41">
                  <c:v>7.4084383561645248E-3</c:v>
                </c:pt>
                <c:pt idx="42">
                  <c:v>7.4097534246576596E-3</c:v>
                </c:pt>
                <c:pt idx="43">
                  <c:v>7.4110684931505758E-3</c:v>
                </c:pt>
                <c:pt idx="44">
                  <c:v>7.4150136986302542E-3</c:v>
                </c:pt>
                <c:pt idx="45">
                  <c:v>7.4163287671234115E-3</c:v>
                </c:pt>
                <c:pt idx="46">
                  <c:v>7.4176438356164933E-3</c:v>
                </c:pt>
                <c:pt idx="47">
                  <c:v>7.4189589041095396E-3</c:v>
                </c:pt>
                <c:pt idx="48">
                  <c:v>7.4202739726025799E-3</c:v>
                </c:pt>
                <c:pt idx="49">
                  <c:v>7.4255342465754685E-3</c:v>
                </c:pt>
                <c:pt idx="50">
                  <c:v>7.4268493150684315E-3</c:v>
                </c:pt>
                <c:pt idx="51">
                  <c:v>7.4281643835613859E-3</c:v>
                </c:pt>
                <c:pt idx="52">
                  <c:v>7.4294794520547236E-3</c:v>
                </c:pt>
                <c:pt idx="53">
                  <c:v>7.4334246575342719E-3</c:v>
                </c:pt>
                <c:pt idx="54">
                  <c:v>7.4347397260273607E-3</c:v>
                </c:pt>
                <c:pt idx="55">
                  <c:v>7.4360547945204469E-3</c:v>
                </c:pt>
                <c:pt idx="56">
                  <c:v>7.437369863013665E-3</c:v>
                </c:pt>
                <c:pt idx="57">
                  <c:v>7.4386849315068804E-3</c:v>
                </c:pt>
                <c:pt idx="58">
                  <c:v>7.4426301369863498E-3</c:v>
                </c:pt>
                <c:pt idx="59">
                  <c:v>7.443945205479501E-3</c:v>
                </c:pt>
                <c:pt idx="60">
                  <c:v>7.445260273972654E-3</c:v>
                </c:pt>
                <c:pt idx="61">
                  <c:v>7.4465753424658105E-3</c:v>
                </c:pt>
                <c:pt idx="62">
                  <c:v>7.4499657534246233E-3</c:v>
                </c:pt>
                <c:pt idx="63">
                  <c:v>7.4601369863016168E-3</c:v>
                </c:pt>
                <c:pt idx="64">
                  <c:v>7.4635273972604443E-3</c:v>
                </c:pt>
                <c:pt idx="65">
                  <c:v>7.4669178082192771E-3</c:v>
                </c:pt>
                <c:pt idx="66">
                  <c:v>7.4703082191782209E-3</c:v>
                </c:pt>
                <c:pt idx="67">
                  <c:v>7.4736986301371655E-3</c:v>
                </c:pt>
                <c:pt idx="68">
                  <c:v>7.487260273972487E-3</c:v>
                </c:pt>
                <c:pt idx="69">
                  <c:v>7.490650684931292E-3</c:v>
                </c:pt>
                <c:pt idx="70">
                  <c:v>7.4940410958900918E-3</c:v>
                </c:pt>
                <c:pt idx="71">
                  <c:v>7.4974315068492272E-3</c:v>
                </c:pt>
                <c:pt idx="72">
                  <c:v>7.5076027397260586E-3</c:v>
                </c:pt>
                <c:pt idx="73">
                  <c:v>7.5109931506848904E-3</c:v>
                </c:pt>
                <c:pt idx="74">
                  <c:v>7.5143835616437206E-3</c:v>
                </c:pt>
                <c:pt idx="75">
                  <c:v>7.5177739726026453E-3</c:v>
                </c:pt>
                <c:pt idx="76">
                  <c:v>7.5211643835615682E-3</c:v>
                </c:pt>
                <c:pt idx="77">
                  <c:v>7.5313356164382998E-3</c:v>
                </c:pt>
                <c:pt idx="78">
                  <c:v>7.5347260273973182E-3</c:v>
                </c:pt>
                <c:pt idx="79">
                  <c:v>7.5381164383562559E-3</c:v>
                </c:pt>
                <c:pt idx="80">
                  <c:v>7.5415068493151919E-3</c:v>
                </c:pt>
                <c:pt idx="81">
                  <c:v>7.5448972602741278E-3</c:v>
                </c:pt>
                <c:pt idx="82">
                  <c:v>7.5550684931509323E-3</c:v>
                </c:pt>
                <c:pt idx="83">
                  <c:v>7.558469532357291E-3</c:v>
                </c:pt>
                <c:pt idx="84">
                  <c:v>7.5618705715636281E-3</c:v>
                </c:pt>
                <c:pt idx="85">
                  <c:v>7.565271610769855E-3</c:v>
                </c:pt>
                <c:pt idx="86">
                  <c:v>7.5686726499760689E-3</c:v>
                </c:pt>
                <c:pt idx="87">
                  <c:v>7.5788757675956196E-3</c:v>
                </c:pt>
                <c:pt idx="88">
                  <c:v>7.5822768068019904E-3</c:v>
                </c:pt>
                <c:pt idx="89">
                  <c:v>7.5856778460084377E-3</c:v>
                </c:pt>
                <c:pt idx="90">
                  <c:v>7.5890788852148831E-3</c:v>
                </c:pt>
                <c:pt idx="91">
                  <c:v>7.5924799244213156E-3</c:v>
                </c:pt>
                <c:pt idx="92">
                  <c:v>7.6026830420409391E-3</c:v>
                </c:pt>
                <c:pt idx="93">
                  <c:v>7.6060840812471869E-3</c:v>
                </c:pt>
                <c:pt idx="94">
                  <c:v>7.6094851204534398E-3</c:v>
                </c:pt>
                <c:pt idx="95">
                  <c:v>7.6128861596599772E-3</c:v>
                </c:pt>
                <c:pt idx="96">
                  <c:v>7.6162871988665103E-3</c:v>
                </c:pt>
                <c:pt idx="97">
                  <c:v>7.6264903164854356E-3</c:v>
                </c:pt>
                <c:pt idx="98">
                  <c:v>7.6298913556918516E-3</c:v>
                </c:pt>
                <c:pt idx="99">
                  <c:v>7.6332923948983647E-3</c:v>
                </c:pt>
                <c:pt idx="100">
                  <c:v>7.6366934341048813E-3</c:v>
                </c:pt>
                <c:pt idx="101">
                  <c:v>7.6400944733112193E-3</c:v>
                </c:pt>
                <c:pt idx="102">
                  <c:v>7.6502975909307934E-3</c:v>
                </c:pt>
                <c:pt idx="103">
                  <c:v>7.6536986301369006E-3</c:v>
                </c:pt>
                <c:pt idx="104">
                  <c:v>7.6571984091914373E-3</c:v>
                </c:pt>
                <c:pt idx="105">
                  <c:v>7.6606981882459159E-3</c:v>
                </c:pt>
                <c:pt idx="106">
                  <c:v>7.6641979673000718E-3</c:v>
                </c:pt>
                <c:pt idx="107">
                  <c:v>7.6746973044629707E-3</c:v>
                </c:pt>
                <c:pt idx="108">
                  <c:v>7.6781970835173791E-3</c:v>
                </c:pt>
                <c:pt idx="109">
                  <c:v>7.6816968625717883E-3</c:v>
                </c:pt>
                <c:pt idx="110">
                  <c:v>7.6851966416261394E-3</c:v>
                </c:pt>
                <c:pt idx="111">
                  <c:v>7.6886964206804862E-3</c:v>
                </c:pt>
                <c:pt idx="112">
                  <c:v>7.6991957578438379E-3</c:v>
                </c:pt>
                <c:pt idx="113">
                  <c:v>7.7026955368981838E-3</c:v>
                </c:pt>
                <c:pt idx="114">
                  <c:v>7.7061953159523423E-3</c:v>
                </c:pt>
                <c:pt idx="115">
                  <c:v>7.7096950950065061E-3</c:v>
                </c:pt>
                <c:pt idx="116">
                  <c:v>7.713194874060799E-3</c:v>
                </c:pt>
                <c:pt idx="117">
                  <c:v>7.7236942112237951E-3</c:v>
                </c:pt>
                <c:pt idx="118">
                  <c:v>7.7271939902783327E-3</c:v>
                </c:pt>
                <c:pt idx="119">
                  <c:v>7.730693769332872E-3</c:v>
                </c:pt>
                <c:pt idx="120">
                  <c:v>7.7341935483871884E-3</c:v>
                </c:pt>
                <c:pt idx="121">
                  <c:v>7.7376933274415118E-3</c:v>
                </c:pt>
                <c:pt idx="122">
                  <c:v>7.7481926646046986E-3</c:v>
                </c:pt>
                <c:pt idx="123">
                  <c:v>7.7516924436590246E-3</c:v>
                </c:pt>
                <c:pt idx="124">
                  <c:v>7.755192222713315E-3</c:v>
                </c:pt>
                <c:pt idx="125">
                  <c:v>7.7586920017675993E-3</c:v>
                </c:pt>
                <c:pt idx="126">
                  <c:v>7.7621917808218827E-3</c:v>
                </c:pt>
                <c:pt idx="127">
                  <c:v>7.7760419702710935E-3</c:v>
                </c:pt>
                <c:pt idx="128">
                  <c:v>7.7806587000874353E-3</c:v>
                </c:pt>
                <c:pt idx="129">
                  <c:v>7.7852754299038412E-3</c:v>
                </c:pt>
                <c:pt idx="130">
                  <c:v>7.7898921597202792E-3</c:v>
                </c:pt>
                <c:pt idx="131">
                  <c:v>7.7945088895367536E-3</c:v>
                </c:pt>
                <c:pt idx="132">
                  <c:v>7.8129758088023877E-3</c:v>
                </c:pt>
                <c:pt idx="133">
                  <c:v>7.8175925386187398E-3</c:v>
                </c:pt>
                <c:pt idx="134">
                  <c:v>7.8222092684350781E-3</c:v>
                </c:pt>
                <c:pt idx="135">
                  <c:v>7.8268259982514146E-3</c:v>
                </c:pt>
                <c:pt idx="136">
                  <c:v>7.8406761877005821E-3</c:v>
                </c:pt>
                <c:pt idx="137">
                  <c:v>7.8452929175170365E-3</c:v>
                </c:pt>
                <c:pt idx="138">
                  <c:v>7.8499096473332499E-3</c:v>
                </c:pt>
                <c:pt idx="139">
                  <c:v>7.8545263771494667E-3</c:v>
                </c:pt>
                <c:pt idx="140">
                  <c:v>7.8591431069656922E-3</c:v>
                </c:pt>
                <c:pt idx="141">
                  <c:v>7.8729932964148458E-3</c:v>
                </c:pt>
                <c:pt idx="142">
                  <c:v>7.8776100262313246E-3</c:v>
                </c:pt>
                <c:pt idx="143">
                  <c:v>7.8822267560478068E-3</c:v>
                </c:pt>
                <c:pt idx="144">
                  <c:v>7.8868434858642023E-3</c:v>
                </c:pt>
                <c:pt idx="145">
                  <c:v>7.8914602156805545E-3</c:v>
                </c:pt>
                <c:pt idx="146">
                  <c:v>7.9053104051296334E-3</c:v>
                </c:pt>
                <c:pt idx="147">
                  <c:v>7.9099271349460931E-3</c:v>
                </c:pt>
                <c:pt idx="148">
                  <c:v>7.9145438647625025E-3</c:v>
                </c:pt>
                <c:pt idx="149">
                  <c:v>7.9191605945788755E-3</c:v>
                </c:pt>
                <c:pt idx="150">
                  <c:v>7.9237773243952016E-3</c:v>
                </c:pt>
                <c:pt idx="151">
                  <c:v>7.9376275138441921E-3</c:v>
                </c:pt>
                <c:pt idx="152">
                  <c:v>7.942244243660591E-3</c:v>
                </c:pt>
                <c:pt idx="153">
                  <c:v>7.9468609734770334E-3</c:v>
                </c:pt>
                <c:pt idx="154">
                  <c:v>7.9514777032935295E-3</c:v>
                </c:pt>
                <c:pt idx="155">
                  <c:v>7.9560944331100308E-3</c:v>
                </c:pt>
                <c:pt idx="156">
                  <c:v>7.9699446225590352E-3</c:v>
                </c:pt>
                <c:pt idx="157">
                  <c:v>7.9745613523753076E-3</c:v>
                </c:pt>
                <c:pt idx="158">
                  <c:v>7.9791780821916684E-3</c:v>
                </c:pt>
                <c:pt idx="159">
                  <c:v>7.9837948120080673E-3</c:v>
                </c:pt>
                <c:pt idx="160">
                  <c:v>7.9884115418244871E-3</c:v>
                </c:pt>
                <c:pt idx="161">
                  <c:v>8.0022617312738766E-3</c:v>
                </c:pt>
                <c:pt idx="162">
                  <c:v>8.0068784610902496E-3</c:v>
                </c:pt>
                <c:pt idx="163">
                  <c:v>8.0114951909065844E-3</c:v>
                </c:pt>
                <c:pt idx="164">
                  <c:v>8.0161119207229001E-3</c:v>
                </c:pt>
                <c:pt idx="165">
                  <c:v>8.0207286505392123E-3</c:v>
                </c:pt>
                <c:pt idx="166">
                  <c:v>8.0345788399884977E-3</c:v>
                </c:pt>
                <c:pt idx="167">
                  <c:v>8.039195569804895E-3</c:v>
                </c:pt>
                <c:pt idx="168">
                  <c:v>8.0438122996212922E-3</c:v>
                </c:pt>
                <c:pt idx="169">
                  <c:v>8.0484290294376894E-3</c:v>
                </c:pt>
                <c:pt idx="170">
                  <c:v>8.0530457592539791E-3</c:v>
                </c:pt>
                <c:pt idx="171">
                  <c:v>8.0668959487031587E-3</c:v>
                </c:pt>
                <c:pt idx="172">
                  <c:v>8.0715126785195022E-3</c:v>
                </c:pt>
                <c:pt idx="173">
                  <c:v>8.0761294083358456E-3</c:v>
                </c:pt>
                <c:pt idx="174">
                  <c:v>8.080746138152288E-3</c:v>
                </c:pt>
                <c:pt idx="175">
                  <c:v>8.085362867968739E-3</c:v>
                </c:pt>
                <c:pt idx="176">
                  <c:v>8.0992130574175456E-3</c:v>
                </c:pt>
                <c:pt idx="177">
                  <c:v>8.1038297872338856E-3</c:v>
                </c:pt>
                <c:pt idx="178">
                  <c:v>8.1084465170502482E-3</c:v>
                </c:pt>
                <c:pt idx="179">
                  <c:v>8.1130632468666298E-3</c:v>
                </c:pt>
                <c:pt idx="180">
                  <c:v>8.1176799766830392E-3</c:v>
                </c:pt>
                <c:pt idx="181">
                  <c:v>8.1315301661321424E-3</c:v>
                </c:pt>
                <c:pt idx="182">
                  <c:v>8.1361468959485483E-3</c:v>
                </c:pt>
                <c:pt idx="183">
                  <c:v>8.1407636257649577E-3</c:v>
                </c:pt>
                <c:pt idx="184">
                  <c:v>8.1453803555812578E-3</c:v>
                </c:pt>
                <c:pt idx="185">
                  <c:v>8.1499970853975544E-3</c:v>
                </c:pt>
                <c:pt idx="186">
                  <c:v>8.1638472748468797E-3</c:v>
                </c:pt>
                <c:pt idx="187">
                  <c:v>8.1684640046633429E-3</c:v>
                </c:pt>
                <c:pt idx="188">
                  <c:v>8.1730807344796742E-3</c:v>
                </c:pt>
                <c:pt idx="189">
                  <c:v>8.1776974642960073E-3</c:v>
                </c:pt>
                <c:pt idx="190">
                  <c:v>8.1823141941123664E-3</c:v>
                </c:pt>
                <c:pt idx="191">
                  <c:v>8.1961643835615043E-3</c:v>
                </c:pt>
                <c:pt idx="192">
                  <c:v>8.2002766904216689E-3</c:v>
                </c:pt>
                <c:pt idx="193">
                  <c:v>8.2043889972815177E-3</c:v>
                </c:pt>
                <c:pt idx="194">
                  <c:v>8.2085013041412087E-3</c:v>
                </c:pt>
                <c:pt idx="195">
                  <c:v>8.2126136110009015E-3</c:v>
                </c:pt>
                <c:pt idx="196">
                  <c:v>8.2249505315807447E-3</c:v>
                </c:pt>
                <c:pt idx="197">
                  <c:v>8.2290628384406022E-3</c:v>
                </c:pt>
                <c:pt idx="198">
                  <c:v>8.2331751453004198E-3</c:v>
                </c:pt>
                <c:pt idx="199">
                  <c:v>8.2372874521602323E-3</c:v>
                </c:pt>
                <c:pt idx="200">
                  <c:v>8.241399759020173E-3</c:v>
                </c:pt>
                <c:pt idx="201">
                  <c:v>8.2537366795999104E-3</c:v>
                </c:pt>
                <c:pt idx="202">
                  <c:v>8.2578489864595529E-3</c:v>
                </c:pt>
                <c:pt idx="203">
                  <c:v>8.2619612933191987E-3</c:v>
                </c:pt>
                <c:pt idx="204">
                  <c:v>8.2660736001790112E-3</c:v>
                </c:pt>
                <c:pt idx="205">
                  <c:v>8.2701859070388704E-3</c:v>
                </c:pt>
                <c:pt idx="206">
                  <c:v>8.2825228276185263E-3</c:v>
                </c:pt>
                <c:pt idx="207">
                  <c:v>8.2866351344784185E-3</c:v>
                </c:pt>
                <c:pt idx="208">
                  <c:v>8.2907474413382795E-3</c:v>
                </c:pt>
                <c:pt idx="209">
                  <c:v>8.2948597481981422E-3</c:v>
                </c:pt>
                <c:pt idx="210">
                  <c:v>8.2989720550580171E-3</c:v>
                </c:pt>
                <c:pt idx="211">
                  <c:v>8.3113089756375567E-3</c:v>
                </c:pt>
                <c:pt idx="212">
                  <c:v>8.3154212824975149E-3</c:v>
                </c:pt>
                <c:pt idx="213">
                  <c:v>8.3195335893574765E-3</c:v>
                </c:pt>
                <c:pt idx="214">
                  <c:v>8.3236458962172421E-3</c:v>
                </c:pt>
                <c:pt idx="215">
                  <c:v>8.3277582030770146E-3</c:v>
                </c:pt>
                <c:pt idx="216">
                  <c:v>8.3483197373765347E-3</c:v>
                </c:pt>
                <c:pt idx="217">
                  <c:v>8.3524320442364842E-3</c:v>
                </c:pt>
                <c:pt idx="218">
                  <c:v>8.3565443510963833E-3</c:v>
                </c:pt>
                <c:pt idx="219">
                  <c:v>8.3730273783177052E-3</c:v>
                </c:pt>
                <c:pt idx="220">
                  <c:v>8.3771509517717342E-3</c:v>
                </c:pt>
                <c:pt idx="221">
                  <c:v>8.3812745252258448E-3</c:v>
                </c:pt>
                <c:pt idx="222">
                  <c:v>8.3853980986799571E-3</c:v>
                </c:pt>
                <c:pt idx="223">
                  <c:v>8.3977688190419123E-3</c:v>
                </c:pt>
                <c:pt idx="224">
                  <c:v>8.4018923924960159E-3</c:v>
                </c:pt>
                <c:pt idx="225">
                  <c:v>8.4060159659500137E-3</c:v>
                </c:pt>
                <c:pt idx="226">
                  <c:v>8.4101395394039387E-3</c:v>
                </c:pt>
                <c:pt idx="227">
                  <c:v>8.4142631128577543E-3</c:v>
                </c:pt>
                <c:pt idx="228">
                  <c:v>8.4266338332198779E-3</c:v>
                </c:pt>
                <c:pt idx="229">
                  <c:v>8.4307574066737282E-3</c:v>
                </c:pt>
                <c:pt idx="230">
                  <c:v>8.4348809801275786E-3</c:v>
                </c:pt>
                <c:pt idx="231">
                  <c:v>8.4390045535817238E-3</c:v>
                </c:pt>
                <c:pt idx="232">
                  <c:v>8.4431281270358639E-3</c:v>
                </c:pt>
                <c:pt idx="233">
                  <c:v>8.4554988473976231E-3</c:v>
                </c:pt>
                <c:pt idx="234">
                  <c:v>8.4596224208515931E-3</c:v>
                </c:pt>
                <c:pt idx="235">
                  <c:v>8.4637459943056916E-3</c:v>
                </c:pt>
                <c:pt idx="236">
                  <c:v>8.4678695677597986E-3</c:v>
                </c:pt>
                <c:pt idx="237">
                  <c:v>8.471993141213675E-3</c:v>
                </c:pt>
                <c:pt idx="238">
                  <c:v>8.4843638615758298E-3</c:v>
                </c:pt>
                <c:pt idx="239">
                  <c:v>8.4884874350296992E-3</c:v>
                </c:pt>
                <c:pt idx="240">
                  <c:v>8.4926110084835756E-3</c:v>
                </c:pt>
                <c:pt idx="241">
                  <c:v>8.4967345819374936E-3</c:v>
                </c:pt>
                <c:pt idx="242">
                  <c:v>8.500858155391474E-3</c:v>
                </c:pt>
                <c:pt idx="243">
                  <c:v>8.5132288757537086E-3</c:v>
                </c:pt>
                <c:pt idx="244">
                  <c:v>8.5173524492076838E-3</c:v>
                </c:pt>
                <c:pt idx="245">
                  <c:v>8.5214760226617007E-3</c:v>
                </c:pt>
                <c:pt idx="246">
                  <c:v>8.525599596115721E-3</c:v>
                </c:pt>
                <c:pt idx="247">
                  <c:v>8.5297231695696599E-3</c:v>
                </c:pt>
                <c:pt idx="248">
                  <c:v>8.5420938899319378E-3</c:v>
                </c:pt>
                <c:pt idx="249">
                  <c:v>8.5462174633857777E-3</c:v>
                </c:pt>
                <c:pt idx="250">
                  <c:v>8.5503410368396298E-3</c:v>
                </c:pt>
                <c:pt idx="251">
                  <c:v>8.5544646102935686E-3</c:v>
                </c:pt>
                <c:pt idx="252">
                  <c:v>8.5585881837475664E-3</c:v>
                </c:pt>
                <c:pt idx="253">
                  <c:v>8.570958904109343E-3</c:v>
                </c:pt>
                <c:pt idx="254">
                  <c:v>8.5751279423055479E-3</c:v>
                </c:pt>
                <c:pt idx="255">
                  <c:v>8.5793628564880698E-3</c:v>
                </c:pt>
                <c:pt idx="256">
                  <c:v>8.5836630259878647E-3</c:v>
                </c:pt>
                <c:pt idx="257">
                  <c:v>8.5880278301358817E-3</c:v>
                </c:pt>
                <c:pt idx="258">
                  <c:v>8.601503843778828E-3</c:v>
                </c:pt>
                <c:pt idx="259">
                  <c:v>8.6061209798292872E-3</c:v>
                </c:pt>
                <c:pt idx="260">
                  <c:v>8.610799647182742E-3</c:v>
                </c:pt>
                <c:pt idx="261">
                  <c:v>8.6155392251701466E-3</c:v>
                </c:pt>
                <c:pt idx="262">
                  <c:v>8.6203390931224571E-3</c:v>
                </c:pt>
                <c:pt idx="263">
                  <c:v>8.6350942300783464E-3</c:v>
                </c:pt>
                <c:pt idx="264">
                  <c:v>8.6401290511998134E-3</c:v>
                </c:pt>
                <c:pt idx="265">
                  <c:v>8.6452210589409544E-3</c:v>
                </c:pt>
                <c:pt idx="266">
                  <c:v>8.650369632632722E-3</c:v>
                </c:pt>
                <c:pt idx="267">
                  <c:v>8.6555741516060741E-3</c:v>
                </c:pt>
                <c:pt idx="268">
                  <c:v>8.6715171735251666E-3</c:v>
                </c:pt>
                <c:pt idx="269">
                  <c:v>8.6769392669343894E-3</c:v>
                </c:pt>
                <c:pt idx="270">
                  <c:v>8.6824142022799665E-3</c:v>
                </c:pt>
                <c:pt idx="271">
                  <c:v>8.6879413588928523E-3</c:v>
                </c:pt>
                <c:pt idx="272">
                  <c:v>8.6935201161039994E-3</c:v>
                </c:pt>
                <c:pt idx="273">
                  <c:v>8.7105597846365498E-3</c:v>
                </c:pt>
                <c:pt idx="274">
                  <c:v>8.7163387375502836E-3</c:v>
                </c:pt>
                <c:pt idx="275">
                  <c:v>8.7221661877170502E-3</c:v>
                </c:pt>
                <c:pt idx="276">
                  <c:v>8.7280415144678023E-3</c:v>
                </c:pt>
                <c:pt idx="277">
                  <c:v>8.733964097133496E-3</c:v>
                </c:pt>
                <c:pt idx="278">
                  <c:v>8.7520091739297593E-3</c:v>
                </c:pt>
                <c:pt idx="279">
                  <c:v>8.7581145735647573E-3</c:v>
                </c:pt>
                <c:pt idx="280">
                  <c:v>8.7642641257694651E-3</c:v>
                </c:pt>
                <c:pt idx="281">
                  <c:v>8.7704572098748369E-3</c:v>
                </c:pt>
                <c:pt idx="282">
                  <c:v>8.7766932052118288E-3</c:v>
                </c:pt>
                <c:pt idx="283">
                  <c:v>8.7956524519220633E-3</c:v>
                </c:pt>
                <c:pt idx="284">
                  <c:v>8.8020538854950738E-3</c:v>
                </c:pt>
                <c:pt idx="285">
                  <c:v>8.808495126954476E-3</c:v>
                </c:pt>
                <c:pt idx="286">
                  <c:v>8.8149755556312208E-3</c:v>
                </c:pt>
                <c:pt idx="287">
                  <c:v>8.8214945508562626E-3</c:v>
                </c:pt>
                <c:pt idx="288">
                  <c:v>8.8412767291307232E-3</c:v>
                </c:pt>
                <c:pt idx="289">
                  <c:v>8.8479437838585012E-3</c:v>
                </c:pt>
                <c:pt idx="290">
                  <c:v>8.854646301789346E-3</c:v>
                </c:pt>
                <c:pt idx="291">
                  <c:v>8.8613836622542155E-3</c:v>
                </c:pt>
                <c:pt idx="292">
                  <c:v>8.8955713791723009E-3</c:v>
                </c:pt>
                <c:pt idx="293">
                  <c:v>8.9025047607913434E-3</c:v>
                </c:pt>
                <c:pt idx="294">
                  <c:v>8.9094686402610875E-3</c:v>
                </c:pt>
                <c:pt idx="295">
                  <c:v>8.9164623969124907E-3</c:v>
                </c:pt>
                <c:pt idx="296">
                  <c:v>8.9376167232661698E-3</c:v>
                </c:pt>
                <c:pt idx="297">
                  <c:v>8.944723781953736E-3</c:v>
                </c:pt>
                <c:pt idx="298">
                  <c:v>8.9518576144777297E-3</c:v>
                </c:pt>
                <c:pt idx="299">
                  <c:v>8.9590176001691016E-3</c:v>
                </c:pt>
                <c:pt idx="300">
                  <c:v>8.9662031183588096E-3</c:v>
                </c:pt>
                <c:pt idx="301">
                  <c:v>8.9951881027200732E-3</c:v>
                </c:pt>
                <c:pt idx="302">
                  <c:v>9.0024919733657678E-3</c:v>
                </c:pt>
                <c:pt idx="303">
                  <c:v>9.0098176524955227E-3</c:v>
                </c:pt>
                <c:pt idx="304">
                  <c:v>9.0171645194402888E-3</c:v>
                </c:pt>
                <c:pt idx="305">
                  <c:v>9.0393260404742146E-3</c:v>
                </c:pt>
                <c:pt idx="306">
                  <c:v>9.046751451988579E-3</c:v>
                </c:pt>
                <c:pt idx="307">
                  <c:v>9.0541949479727261E-3</c:v>
                </c:pt>
                <c:pt idx="308">
                  <c:v>9.0616559077576105E-3</c:v>
                </c:pt>
                <c:pt idx="309">
                  <c:v>9.0691337106741897E-3</c:v>
                </c:pt>
                <c:pt idx="310">
                  <c:v>9.0916619715236211E-3</c:v>
                </c:pt>
                <c:pt idx="311">
                  <c:v>9.0992009402765129E-3</c:v>
                </c:pt>
                <c:pt idx="312">
                  <c:v>9.106753648815866E-3</c:v>
                </c:pt>
                <c:pt idx="313">
                  <c:v>9.1143194764726349E-3</c:v>
                </c:pt>
                <c:pt idx="314">
                  <c:v>9.1218978025777771E-3</c:v>
                </c:pt>
                <c:pt idx="315">
                  <c:v>9.1447015648929725E-3</c:v>
                </c:pt>
                <c:pt idx="316">
                  <c:v>9.1523236781011399E-3</c:v>
                </c:pt>
                <c:pt idx="317">
                  <c:v>9.1599551864124523E-3</c:v>
                </c:pt>
                <c:pt idx="318">
                  <c:v>9.167595469157859E-3</c:v>
                </c:pt>
                <c:pt idx="319">
                  <c:v>9.1752439056683142E-3</c:v>
                </c:pt>
                <c:pt idx="320">
                  <c:v>9.2059067759797282E-3</c:v>
                </c:pt>
                <c:pt idx="321">
                  <c:v>9.2135866712797481E-3</c:v>
                </c:pt>
                <c:pt idx="322">
                  <c:v>9.2212709963305425E-3</c:v>
                </c:pt>
                <c:pt idx="323">
                  <c:v>9.2289591304630676E-3</c:v>
                </c:pt>
                <c:pt idx="324">
                  <c:v>9.2520401806605555E-3</c:v>
                </c:pt>
                <c:pt idx="325">
                  <c:v>9.2597373444295392E-3</c:v>
                </c:pt>
                <c:pt idx="326">
                  <c:v>9.26743521393502E-3</c:v>
                </c:pt>
                <c:pt idx="327">
                  <c:v>9.2751330618929748E-3</c:v>
                </c:pt>
                <c:pt idx="328">
                  <c:v>9.2828295147969232E-3</c:v>
                </c:pt>
                <c:pt idx="329">
                  <c:v>9.3058943444491501E-3</c:v>
                </c:pt>
                <c:pt idx="330">
                  <c:v>9.3135690575471934E-3</c:v>
                </c:pt>
                <c:pt idx="331">
                  <c:v>9.32123429536914E-3</c:v>
                </c:pt>
                <c:pt idx="332">
                  <c:v>9.3288884417851402E-3</c:v>
                </c:pt>
                <c:pt idx="333">
                  <c:v>9.3365298806653476E-3</c:v>
                </c:pt>
                <c:pt idx="334">
                  <c:v>9.3593617907927248E-3</c:v>
                </c:pt>
                <c:pt idx="335">
                  <c:v>9.3669362382312743E-3</c:v>
                </c:pt>
                <c:pt idx="336">
                  <c:v>9.3744898974847876E-3</c:v>
                </c:pt>
                <c:pt idx="337">
                  <c:v>9.3820211524234202E-3</c:v>
                </c:pt>
                <c:pt idx="338">
                  <c:v>9.3895283869173188E-3</c:v>
                </c:pt>
                <c:pt idx="339">
                  <c:v>9.4118898064321412E-3</c:v>
                </c:pt>
                <c:pt idx="340">
                  <c:v>9.4192847978486326E-3</c:v>
                </c:pt>
                <c:pt idx="341">
                  <c:v>9.4266476881711466E-3</c:v>
                </c:pt>
                <c:pt idx="342">
                  <c:v>9.4339768612698403E-3</c:v>
                </c:pt>
                <c:pt idx="343">
                  <c:v>9.4412707010148623E-3</c:v>
                </c:pt>
                <c:pt idx="344">
                  <c:v>9.4629240588294302E-3</c:v>
                </c:pt>
                <c:pt idx="345">
                  <c:v>9.4700604038612923E-3</c:v>
                </c:pt>
                <c:pt idx="346">
                  <c:v>9.4771533348902409E-3</c:v>
                </c:pt>
                <c:pt idx="347">
                  <c:v>9.484201235786428E-3</c:v>
                </c:pt>
                <c:pt idx="348">
                  <c:v>9.4912024904200091E-3</c:v>
                </c:pt>
                <c:pt idx="349">
                  <c:v>9.5119102154466173E-3</c:v>
                </c:pt>
                <c:pt idx="350">
                  <c:v>9.5187087237312805E-3</c:v>
                </c:pt>
                <c:pt idx="351">
                  <c:v>9.5254525051040942E-3</c:v>
                </c:pt>
                <c:pt idx="352">
                  <c:v>9.5321399434352104E-3</c:v>
                </c:pt>
                <c:pt idx="353">
                  <c:v>9.5387694225947794E-3</c:v>
                </c:pt>
                <c:pt idx="354">
                  <c:v>9.5582939437457264E-3</c:v>
                </c:pt>
                <c:pt idx="355">
                  <c:v>9.5646754249206264E-3</c:v>
                </c:pt>
                <c:pt idx="356">
                  <c:v>9.5709908662747374E-3</c:v>
                </c:pt>
                <c:pt idx="357">
                  <c:v>9.5772386516782115E-3</c:v>
                </c:pt>
                <c:pt idx="358">
                  <c:v>9.583417165001204E-3</c:v>
                </c:pt>
                <c:pt idx="359">
                  <c:v>9.601520911188783E-3</c:v>
                </c:pt>
                <c:pt idx="360">
                  <c:v>9.6074061748913503E-3</c:v>
                </c:pt>
                <c:pt idx="361">
                  <c:v>9.6132140858641944E-3</c:v>
                </c:pt>
                <c:pt idx="362">
                  <c:v>9.6189430279774602E-3</c:v>
                </c:pt>
                <c:pt idx="363">
                  <c:v>9.6245913851013051E-3</c:v>
                </c:pt>
                <c:pt idx="364">
                  <c:v>9.6410367852378161E-3</c:v>
                </c:pt>
                <c:pt idx="365">
                  <c:v>9.6463466411054848E-3</c:v>
                </c:pt>
                <c:pt idx="366">
                  <c:v>9.6515678313344906E-3</c:v>
                </c:pt>
                <c:pt idx="367">
                  <c:v>9.6566987397949822E-3</c:v>
                </c:pt>
                <c:pt idx="368">
                  <c:v>9.6617377503571116E-3</c:v>
                </c:pt>
                <c:pt idx="369">
                  <c:v>9.6762872333548532E-3</c:v>
                </c:pt>
                <c:pt idx="370">
                  <c:v>9.6809424910250554E-3</c:v>
                </c:pt>
                <c:pt idx="371">
                  <c:v>9.6854977701476535E-3</c:v>
                </c:pt>
                <c:pt idx="372">
                  <c:v>9.6899514545928014E-3</c:v>
                </c:pt>
                <c:pt idx="373">
                  <c:v>9.694301928230651E-3</c:v>
                </c:pt>
                <c:pt idx="374">
                  <c:v>9.7067179230019163E-3</c:v>
                </c:pt>
                <c:pt idx="375">
                  <c:v>9.7106393921120842E-3</c:v>
                </c:pt>
                <c:pt idx="376">
                  <c:v>9.7144495697657103E-3</c:v>
                </c:pt>
                <c:pt idx="377">
                  <c:v>9.7181468398329467E-3</c:v>
                </c:pt>
                <c:pt idx="378">
                  <c:v>9.7217295861839453E-3</c:v>
                </c:pt>
                <c:pt idx="379">
                  <c:v>9.7317745216410345E-3</c:v>
                </c:pt>
                <c:pt idx="380">
                  <c:v>9.7326421322559507E-3</c:v>
                </c:pt>
                <c:pt idx="381">
                  <c:v>9.7325874001457178E-3</c:v>
                </c:pt>
                <c:pt idx="382">
                  <c:v>9.7325326701466156E-3</c:v>
                </c:pt>
                <c:pt idx="383">
                  <c:v>9.732477944107705E-3</c:v>
                </c:pt>
                <c:pt idx="384">
                  <c:v>9.7322591165350334E-3</c:v>
                </c:pt>
                <c:pt idx="385">
                  <c:v>9.7322044380328855E-3</c:v>
                </c:pt>
                <c:pt idx="386">
                  <c:v>9.7321497745852543E-3</c:v>
                </c:pt>
                <c:pt idx="387">
                  <c:v>9.7320951280411936E-3</c:v>
                </c:pt>
                <c:pt idx="388">
                  <c:v>9.7319313083209947E-3</c:v>
                </c:pt>
                <c:pt idx="389">
                  <c:v>9.7318767478817726E-3</c:v>
                </c:pt>
                <c:pt idx="390">
                  <c:v>9.7318222135913939E-3</c:v>
                </c:pt>
                <c:pt idx="391">
                  <c:v>9.7317677072989196E-3</c:v>
                </c:pt>
                <c:pt idx="392">
                  <c:v>9.7317132308533984E-3</c:v>
                </c:pt>
                <c:pt idx="393">
                  <c:v>9.7315499990891195E-3</c:v>
                </c:pt>
                <c:pt idx="394">
                  <c:v>9.7314956605219702E-3</c:v>
                </c:pt>
                <c:pt idx="395">
                  <c:v>9.7314413610470486E-3</c:v>
                </c:pt>
                <c:pt idx="396">
                  <c:v>9.7313871025134155E-3</c:v>
                </c:pt>
                <c:pt idx="397">
                  <c:v>9.7313328867701179E-3</c:v>
                </c:pt>
                <c:pt idx="398">
                  <c:v>9.7311705147728172E-3</c:v>
                </c:pt>
                <c:pt idx="399">
                  <c:v>9.7311164886814266E-3</c:v>
                </c:pt>
                <c:pt idx="400">
                  <c:v>9.7310625146256515E-3</c:v>
                </c:pt>
                <c:pt idx="401">
                  <c:v>9.7310085944545439E-3</c:v>
                </c:pt>
                <c:pt idx="402">
                  <c:v>9.7309547300171596E-3</c:v>
                </c:pt>
                <c:pt idx="403">
                  <c:v>9.7307934895978932E-3</c:v>
                </c:pt>
                <c:pt idx="404">
                  <c:v>9.7307398665859492E-3</c:v>
                </c:pt>
                <c:pt idx="405">
                  <c:v>9.7306863085530031E-3</c:v>
                </c:pt>
                <c:pt idx="406">
                  <c:v>9.7306328173481088E-3</c:v>
                </c:pt>
                <c:pt idx="407">
                  <c:v>9.7305793948203219E-3</c:v>
                </c:pt>
                <c:pt idx="408">
                  <c:v>9.730419557790148E-3</c:v>
                </c:pt>
                <c:pt idx="409">
                  <c:v>9.7303664284613383E-3</c:v>
                </c:pt>
                <c:pt idx="410">
                  <c:v>9.7303133770549055E-3</c:v>
                </c:pt>
                <c:pt idx="411">
                  <c:v>9.7302604054199122E-3</c:v>
                </c:pt>
                <c:pt idx="412">
                  <c:v>9.730207515405407E-3</c:v>
                </c:pt>
                <c:pt idx="413">
                  <c:v>9.7300493535753853E-3</c:v>
                </c:pt>
                <c:pt idx="414">
                  <c:v>9.7299968085333925E-3</c:v>
                </c:pt>
                <c:pt idx="415">
                  <c:v>9.7299443543571625E-3</c:v>
                </c:pt>
                <c:pt idx="416">
                  <c:v>9.7298919928957544E-3</c:v>
                </c:pt>
                <c:pt idx="417">
                  <c:v>9.7298397259982187E-3</c:v>
                </c:pt>
                <c:pt idx="418">
                  <c:v>9.729683511179409E-3</c:v>
                </c:pt>
                <c:pt idx="419">
                  <c:v>9.729631641027919E-3</c:v>
                </c:pt>
                <c:pt idx="420">
                  <c:v>9.7295798746855778E-3</c:v>
                </c:pt>
                <c:pt idx="421">
                  <c:v>9.729528214001441E-3</c:v>
                </c:pt>
                <c:pt idx="422">
                  <c:v>9.7294766608245591E-3</c:v>
                </c:pt>
                <c:pt idx="423">
                  <c:v>9.7293226648280176E-3</c:v>
                </c:pt>
                <c:pt idx="424">
                  <c:v>9.7292715601707182E-3</c:v>
                </c:pt>
                <c:pt idx="425">
                  <c:v>9.7292205722659519E-3</c:v>
                </c:pt>
                <c:pt idx="426">
                  <c:v>9.7291697029627706E-3</c:v>
                </c:pt>
                <c:pt idx="427">
                  <c:v>9.7291189541102337E-3</c:v>
                </c:pt>
                <c:pt idx="428">
                  <c:v>9.7289674487470168E-3</c:v>
                </c:pt>
                <c:pt idx="429">
                  <c:v>9.7289172001875923E-3</c:v>
                </c:pt>
                <c:pt idx="430">
                  <c:v>9.7288670813240868E-3</c:v>
                </c:pt>
                <c:pt idx="431">
                  <c:v>9.7288170940055489E-3</c:v>
                </c:pt>
                <c:pt idx="432">
                  <c:v>9.7287672400810394E-3</c:v>
                </c:pt>
                <c:pt idx="433">
                  <c:v>9.7286184971622069E-3</c:v>
                </c:pt>
                <c:pt idx="434">
                  <c:v>9.7285691953043468E-3</c:v>
                </c:pt>
                <c:pt idx="435">
                  <c:v>9.7285200360857846E-3</c:v>
                </c:pt>
                <c:pt idx="436">
                  <c:v>9.728471021355576E-3</c:v>
                </c:pt>
                <c:pt idx="437">
                  <c:v>9.7284221529627801E-3</c:v>
                </c:pt>
                <c:pt idx="438">
                  <c:v>9.7282764442993899E-3</c:v>
                </c:pt>
                <c:pt idx="439">
                  <c:v>9.7282281797467784E-3</c:v>
                </c:pt>
                <c:pt idx="440">
                  <c:v>9.7281800707768491E-3</c:v>
                </c:pt>
                <c:pt idx="441">
                  <c:v>9.7281321192386593E-3</c:v>
                </c:pt>
                <c:pt idx="442">
                  <c:v>9.7280843269812595E-3</c:v>
                </c:pt>
                <c:pt idx="443">
                  <c:v>9.7279419243843732E-3</c:v>
                </c:pt>
                <c:pt idx="444">
                  <c:v>9.7278947877406947E-3</c:v>
                </c:pt>
                <c:pt idx="445">
                  <c:v>9.7278478196230825E-3</c:v>
                </c:pt>
                <c:pt idx="446">
                  <c:v>9.727801021880594E-3</c:v>
                </c:pt>
                <c:pt idx="447">
                  <c:v>9.7277543963622797E-3</c:v>
                </c:pt>
                <c:pt idx="448">
                  <c:v>9.7276155716429519E-3</c:v>
                </c:pt>
                <c:pt idx="449">
                  <c:v>9.7275696535118941E-3</c:v>
                </c:pt>
                <c:pt idx="450">
                  <c:v>9.7275239168502885E-3</c:v>
                </c:pt>
                <c:pt idx="451">
                  <c:v>9.7274783635071856E-3</c:v>
                </c:pt>
                <c:pt idx="452">
                  <c:v>9.7274329953316464E-3</c:v>
                </c:pt>
                <c:pt idx="453">
                  <c:v>9.7272980203009334E-3</c:v>
                </c:pt>
                <c:pt idx="454">
                  <c:v>9.7272534112861821E-3</c:v>
                </c:pt>
                <c:pt idx="455">
                  <c:v>9.7272089966842657E-3</c:v>
                </c:pt>
                <c:pt idx="456">
                  <c:v>9.727164778344238E-3</c:v>
                </c:pt>
                <c:pt idx="457">
                  <c:v>9.7271207581151563E-3</c:v>
                </c:pt>
                <c:pt idx="458">
                  <c:v>9.7269899045841178E-3</c:v>
                </c:pt>
                <c:pt idx="459">
                  <c:v>9.726946695289361E-3</c:v>
                </c:pt>
                <c:pt idx="460">
                  <c:v>9.7269036933508198E-3</c:v>
                </c:pt>
                <c:pt idx="461">
                  <c:v>9.7268609006175514E-3</c:v>
                </c:pt>
                <c:pt idx="462">
                  <c:v>9.7268183189386133E-3</c:v>
                </c:pt>
                <c:pt idx="463">
                  <c:v>9.7266918587183091E-3</c:v>
                </c:pt>
                <c:pt idx="464">
                  <c:v>9.726650139747231E-3</c:v>
                </c:pt>
                <c:pt idx="465">
                  <c:v>9.7266086410757509E-3</c:v>
                </c:pt>
                <c:pt idx="466">
                  <c:v>9.7265673645529314E-3</c:v>
                </c:pt>
                <c:pt idx="467">
                  <c:v>9.7265263120278212E-3</c:v>
                </c:pt>
                <c:pt idx="468">
                  <c:v>9.7263244740848648E-3</c:v>
                </c:pt>
                <c:pt idx="469">
                  <c:v>9.7262848043761767E-3</c:v>
                </c:pt>
                <c:pt idx="470">
                  <c:v>9.7262453716085821E-3</c:v>
                </c:pt>
                <c:pt idx="471">
                  <c:v>9.7260900469302563E-3</c:v>
                </c:pt>
                <c:pt idx="472">
                  <c:v>9.7260518266039618E-3</c:v>
                </c:pt>
                <c:pt idx="473">
                  <c:v>9.7260138543130894E-3</c:v>
                </c:pt>
                <c:pt idx="474">
                  <c:v>9.7259761319066981E-3</c:v>
                </c:pt>
                <c:pt idx="475">
                  <c:v>9.7258644824849451E-3</c:v>
                </c:pt>
                <c:pt idx="476">
                  <c:v>9.7258277781070174E-3</c:v>
                </c:pt>
                <c:pt idx="477">
                  <c:v>9.7257913328588422E-3</c:v>
                </c:pt>
                <c:pt idx="478">
                  <c:v>9.7257551485894749E-3</c:v>
                </c:pt>
                <c:pt idx="479">
                  <c:v>9.725719227147973E-3</c:v>
                </c:pt>
                <c:pt idx="480">
                  <c:v>9.7256130582811847E-3</c:v>
                </c:pt>
                <c:pt idx="481">
                  <c:v>9.7255782066416798E-3</c:v>
                </c:pt>
                <c:pt idx="482">
                  <c:v>9.7255436270753115E-3</c:v>
                </c:pt>
                <c:pt idx="483">
                  <c:v>9.7255093214311354E-3</c:v>
                </c:pt>
                <c:pt idx="484">
                  <c:v>9.7254752915582054E-3</c:v>
                </c:pt>
                <c:pt idx="485">
                  <c:v>9.7253748750574433E-3</c:v>
                </c:pt>
                <c:pt idx="486">
                  <c:v>9.7253419667600472E-3</c:v>
                </c:pt>
                <c:pt idx="487">
                  <c:v>9.7253093434791719E-3</c:v>
                </c:pt>
                <c:pt idx="488">
                  <c:v>9.725277007063873E-3</c:v>
                </c:pt>
                <c:pt idx="489">
                  <c:v>9.7252449593632027E-3</c:v>
                </c:pt>
                <c:pt idx="490">
                  <c:v>9.7251505670395214E-3</c:v>
                </c:pt>
                <c:pt idx="491">
                  <c:v>9.7251196926879217E-3</c:v>
                </c:pt>
                <c:pt idx="492">
                  <c:v>9.7250891162962236E-3</c:v>
                </c:pt>
                <c:pt idx="493">
                  <c:v>9.7250588397134879E-3</c:v>
                </c:pt>
                <c:pt idx="494">
                  <c:v>9.7250288647887633E-3</c:v>
                </c:pt>
                <c:pt idx="495">
                  <c:v>9.7249407684532243E-3</c:v>
                </c:pt>
                <c:pt idx="496">
                  <c:v>9.7249120186511037E-3</c:v>
                </c:pt>
                <c:pt idx="497">
                  <c:v>9.7248835797522724E-3</c:v>
                </c:pt>
                <c:pt idx="498">
                  <c:v>9.7248554536057824E-3</c:v>
                </c:pt>
                <c:pt idx="499">
                  <c:v>9.7248276420606912E-3</c:v>
                </c:pt>
                <c:pt idx="500">
                  <c:v>9.7247461135243508E-3</c:v>
                </c:pt>
                <c:pt idx="501">
                  <c:v>9.7247195788753987E-3</c:v>
                </c:pt>
                <c:pt idx="502">
                  <c:v>9.7246933680731184E-3</c:v>
                </c:pt>
                <c:pt idx="503">
                  <c:v>9.7246674829665619E-3</c:v>
                </c:pt>
                <c:pt idx="504">
                  <c:v>9.7246419254047901E-3</c:v>
                </c:pt>
                <c:pt idx="505">
                  <c:v>9.7245672364787063E-3</c:v>
                </c:pt>
                <c:pt idx="506">
                  <c:v>9.7245428398079307E-3</c:v>
                </c:pt>
                <c:pt idx="507">
                  <c:v>9.7245184431371551E-3</c:v>
                </c:pt>
                <c:pt idx="508">
                  <c:v>9.7244940464663795E-3</c:v>
                </c:pt>
                <c:pt idx="509">
                  <c:v>9.724469649795604E-3</c:v>
                </c:pt>
                <c:pt idx="510">
                  <c:v>9.7243964597832772E-3</c:v>
                </c:pt>
                <c:pt idx="511">
                  <c:v>9.7243720631124998E-3</c:v>
                </c:pt>
                <c:pt idx="512">
                  <c:v>9.7243476664417242E-3</c:v>
                </c:pt>
                <c:pt idx="513">
                  <c:v>9.7243232697709486E-3</c:v>
                </c:pt>
                <c:pt idx="514">
                  <c:v>9.724298873100173E-3</c:v>
                </c:pt>
                <c:pt idx="515">
                  <c:v>9.7242256830878462E-3</c:v>
                </c:pt>
                <c:pt idx="516">
                  <c:v>9.7242012864170706E-3</c:v>
                </c:pt>
                <c:pt idx="517">
                  <c:v>9.724176889746295E-3</c:v>
                </c:pt>
                <c:pt idx="518">
                  <c:v>9.7241524930755177E-3</c:v>
                </c:pt>
                <c:pt idx="519">
                  <c:v>9.7241280964047438E-3</c:v>
                </c:pt>
                <c:pt idx="520">
                  <c:v>9.7240549063924153E-3</c:v>
                </c:pt>
                <c:pt idx="521">
                  <c:v>9.7240305097216397E-3</c:v>
                </c:pt>
                <c:pt idx="522">
                  <c:v>9.7240061130508641E-3</c:v>
                </c:pt>
                <c:pt idx="523">
                  <c:v>9.7239817163800885E-3</c:v>
                </c:pt>
                <c:pt idx="524">
                  <c:v>9.7239573197093112E-3</c:v>
                </c:pt>
                <c:pt idx="525">
                  <c:v>9.7238841296969861E-3</c:v>
                </c:pt>
                <c:pt idx="526">
                  <c:v>9.7238597330262105E-3</c:v>
                </c:pt>
                <c:pt idx="527">
                  <c:v>9.7238353363554332E-3</c:v>
                </c:pt>
                <c:pt idx="528">
                  <c:v>9.7238109396846593E-3</c:v>
                </c:pt>
                <c:pt idx="529">
                  <c:v>9.723786543013882E-3</c:v>
                </c:pt>
                <c:pt idx="530">
                  <c:v>9.7237133530015552E-3</c:v>
                </c:pt>
                <c:pt idx="531">
                  <c:v>9.7236889563307796E-3</c:v>
                </c:pt>
                <c:pt idx="532">
                  <c:v>9.723664559660004E-3</c:v>
                </c:pt>
                <c:pt idx="533">
                  <c:v>9.7236401629892267E-3</c:v>
                </c:pt>
                <c:pt idx="534">
                  <c:v>9.7235181796353487E-3</c:v>
                </c:pt>
                <c:pt idx="535">
                  <c:v>9.7234937829645748E-3</c:v>
                </c:pt>
                <c:pt idx="536">
                  <c:v>9.7234693862937975E-3</c:v>
                </c:pt>
                <c:pt idx="537">
                  <c:v>9.7234449896230219E-3</c:v>
                </c:pt>
                <c:pt idx="538">
                  <c:v>9.7233717996106951E-3</c:v>
                </c:pt>
                <c:pt idx="539">
                  <c:v>9.7233474029399195E-3</c:v>
                </c:pt>
                <c:pt idx="540">
                  <c:v>9.7233230062691422E-3</c:v>
                </c:pt>
                <c:pt idx="541">
                  <c:v>9.7232986095983683E-3</c:v>
                </c:pt>
                <c:pt idx="542">
                  <c:v>9.7232742129275927E-3</c:v>
                </c:pt>
                <c:pt idx="543">
                  <c:v>9.7232010229152642E-3</c:v>
                </c:pt>
                <c:pt idx="544">
                  <c:v>9.7231766262444903E-3</c:v>
                </c:pt>
                <c:pt idx="545">
                  <c:v>9.723152229573713E-3</c:v>
                </c:pt>
                <c:pt idx="546">
                  <c:v>9.7231278329029374E-3</c:v>
                </c:pt>
                <c:pt idx="547">
                  <c:v>9.7231034362321618E-3</c:v>
                </c:pt>
                <c:pt idx="548">
                  <c:v>9.723030246219835E-3</c:v>
                </c:pt>
                <c:pt idx="549">
                  <c:v>9.7230058495490577E-3</c:v>
                </c:pt>
                <c:pt idx="550">
                  <c:v>9.7229814528782838E-3</c:v>
                </c:pt>
                <c:pt idx="551">
                  <c:v>9.7229570562075082E-3</c:v>
                </c:pt>
                <c:pt idx="552">
                  <c:v>9.7229326595367309E-3</c:v>
                </c:pt>
                <c:pt idx="553">
                  <c:v>9.7228594695244058E-3</c:v>
                </c:pt>
                <c:pt idx="554">
                  <c:v>9.7228350728536285E-3</c:v>
                </c:pt>
                <c:pt idx="555">
                  <c:v>9.7228106761828529E-3</c:v>
                </c:pt>
                <c:pt idx="556">
                  <c:v>9.7227862795120773E-3</c:v>
                </c:pt>
                <c:pt idx="557">
                  <c:v>9.7227618828413017E-3</c:v>
                </c:pt>
                <c:pt idx="558">
                  <c:v>9.7226642961581993E-3</c:v>
                </c:pt>
                <c:pt idx="559">
                  <c:v>9.7226398994874237E-3</c:v>
                </c:pt>
                <c:pt idx="560">
                  <c:v>9.7226155028166464E-3</c:v>
                </c:pt>
                <c:pt idx="561">
                  <c:v>9.7225911061458725E-3</c:v>
                </c:pt>
                <c:pt idx="562">
                  <c:v>9.722517916133544E-3</c:v>
                </c:pt>
                <c:pt idx="563">
                  <c:v>9.7224935194627684E-3</c:v>
                </c:pt>
                <c:pt idx="564">
                  <c:v>9.7224691227919928E-3</c:v>
                </c:pt>
                <c:pt idx="565">
                  <c:v>9.7224447261212172E-3</c:v>
                </c:pt>
                <c:pt idx="566">
                  <c:v>9.7224203294504399E-3</c:v>
                </c:pt>
                <c:pt idx="567">
                  <c:v>9.7223471394381131E-3</c:v>
                </c:pt>
                <c:pt idx="568">
                  <c:v>9.7223227427673392E-3</c:v>
                </c:pt>
                <c:pt idx="569">
                  <c:v>9.7222983460965619E-3</c:v>
                </c:pt>
                <c:pt idx="570">
                  <c:v>9.722273949425788E-3</c:v>
                </c:pt>
                <c:pt idx="571">
                  <c:v>9.7222495527550107E-3</c:v>
                </c:pt>
                <c:pt idx="572">
                  <c:v>9.7221519660719083E-3</c:v>
                </c:pt>
                <c:pt idx="573">
                  <c:v>9.7221275694011327E-3</c:v>
                </c:pt>
                <c:pt idx="574">
                  <c:v>9.7221031727303554E-3</c:v>
                </c:pt>
                <c:pt idx="575">
                  <c:v>9.7220787760595815E-3</c:v>
                </c:pt>
                <c:pt idx="576">
                  <c:v>9.7220055860472547E-3</c:v>
                </c:pt>
                <c:pt idx="577">
                  <c:v>9.7219811893764774E-3</c:v>
                </c:pt>
                <c:pt idx="578">
                  <c:v>9.7219567927057035E-3</c:v>
                </c:pt>
                <c:pt idx="579">
                  <c:v>9.7219323960349262E-3</c:v>
                </c:pt>
                <c:pt idx="580">
                  <c:v>9.7219079993641506E-3</c:v>
                </c:pt>
                <c:pt idx="581">
                  <c:v>9.7218348093518221E-3</c:v>
                </c:pt>
                <c:pt idx="582">
                  <c:v>9.7218104126810482E-3</c:v>
                </c:pt>
                <c:pt idx="583">
                  <c:v>9.7217860160102709E-3</c:v>
                </c:pt>
                <c:pt idx="584">
                  <c:v>9.721761619339497E-3</c:v>
                </c:pt>
                <c:pt idx="585">
                  <c:v>9.7217372226687197E-3</c:v>
                </c:pt>
                <c:pt idx="586">
                  <c:v>9.7216640326563929E-3</c:v>
                </c:pt>
                <c:pt idx="587">
                  <c:v>9.7216396359856173E-3</c:v>
                </c:pt>
                <c:pt idx="588">
                  <c:v>9.7216152393148417E-3</c:v>
                </c:pt>
                <c:pt idx="589">
                  <c:v>9.7215908426440661E-3</c:v>
                </c:pt>
                <c:pt idx="590">
                  <c:v>9.7215664459732905E-3</c:v>
                </c:pt>
                <c:pt idx="591">
                  <c:v>9.7214932559609637E-3</c:v>
                </c:pt>
                <c:pt idx="592">
                  <c:v>9.7214688592901864E-3</c:v>
                </c:pt>
                <c:pt idx="593">
                  <c:v>9.7214444626194125E-3</c:v>
                </c:pt>
                <c:pt idx="594">
                  <c:v>9.7214200659486352E-3</c:v>
                </c:pt>
                <c:pt idx="595">
                  <c:v>9.7213956692778596E-3</c:v>
                </c:pt>
                <c:pt idx="596">
                  <c:v>9.7213224792655328E-3</c:v>
                </c:pt>
                <c:pt idx="597">
                  <c:v>9.7212980825947572E-3</c:v>
                </c:pt>
                <c:pt idx="598">
                  <c:v>9.7212736859239816E-3</c:v>
                </c:pt>
                <c:pt idx="599">
                  <c:v>9.721249289253206E-3</c:v>
                </c:pt>
                <c:pt idx="600">
                  <c:v>9.7212248925824304E-3</c:v>
                </c:pt>
                <c:pt idx="601">
                  <c:v>9.7211517025701018E-3</c:v>
                </c:pt>
                <c:pt idx="602">
                  <c:v>9.7211273058993262E-3</c:v>
                </c:pt>
                <c:pt idx="603">
                  <c:v>9.7211029092285507E-3</c:v>
                </c:pt>
                <c:pt idx="604">
                  <c:v>9.7210785125577751E-3</c:v>
                </c:pt>
                <c:pt idx="605">
                  <c:v>9.7210541158870012E-3</c:v>
                </c:pt>
                <c:pt idx="606">
                  <c:v>9.7209809258746727E-3</c:v>
                </c:pt>
                <c:pt idx="607">
                  <c:v>9.7209565292038971E-3</c:v>
                </c:pt>
                <c:pt idx="608">
                  <c:v>9.7209321325331197E-3</c:v>
                </c:pt>
                <c:pt idx="609">
                  <c:v>9.7209077358623459E-3</c:v>
                </c:pt>
                <c:pt idx="610">
                  <c:v>9.7208833391915685E-3</c:v>
                </c:pt>
                <c:pt idx="611">
                  <c:v>9.7208101491792417E-3</c:v>
                </c:pt>
                <c:pt idx="612">
                  <c:v>9.7207857525084661E-3</c:v>
                </c:pt>
                <c:pt idx="613">
                  <c:v>9.7207613558376905E-3</c:v>
                </c:pt>
                <c:pt idx="614">
                  <c:v>9.7207369591669167E-3</c:v>
                </c:pt>
                <c:pt idx="615">
                  <c:v>9.7207125624961394E-3</c:v>
                </c:pt>
                <c:pt idx="616">
                  <c:v>9.7206393724838126E-3</c:v>
                </c:pt>
                <c:pt idx="617">
                  <c:v>9.7206149758130352E-3</c:v>
                </c:pt>
                <c:pt idx="618">
                  <c:v>9.7205905791422614E-3</c:v>
                </c:pt>
                <c:pt idx="619">
                  <c:v>9.720566182471484E-3</c:v>
                </c:pt>
                <c:pt idx="620">
                  <c:v>9.7205417858007102E-3</c:v>
                </c:pt>
                <c:pt idx="621">
                  <c:v>9.7204685957883816E-3</c:v>
                </c:pt>
                <c:pt idx="622">
                  <c:v>9.720444199117606E-3</c:v>
                </c:pt>
                <c:pt idx="623">
                  <c:v>9.7204198024468304E-3</c:v>
                </c:pt>
                <c:pt idx="624">
                  <c:v>9.7203954057760548E-3</c:v>
                </c:pt>
                <c:pt idx="625">
                  <c:v>9.7203710091052793E-3</c:v>
                </c:pt>
                <c:pt idx="626">
                  <c:v>9.7202978190929507E-3</c:v>
                </c:pt>
                <c:pt idx="627">
                  <c:v>9.7202734224221769E-3</c:v>
                </c:pt>
                <c:pt idx="628">
                  <c:v>9.7202490257513995E-3</c:v>
                </c:pt>
                <c:pt idx="629">
                  <c:v>9.7202246290806239E-3</c:v>
                </c:pt>
                <c:pt idx="630">
                  <c:v>9.7202002324098483E-3</c:v>
                </c:pt>
                <c:pt idx="631">
                  <c:v>9.7228941334786649E-3</c:v>
                </c:pt>
                <c:pt idx="632">
                  <c:v>9.7270844716697454E-3</c:v>
                </c:pt>
                <c:pt idx="633">
                  <c:v>9.7314745859799802E-3</c:v>
                </c:pt>
                <c:pt idx="634">
                  <c:v>9.7360605550362318E-3</c:v>
                </c:pt>
                <c:pt idx="635">
                  <c:v>9.7408384574653485E-3</c:v>
                </c:pt>
                <c:pt idx="636">
                  <c:v>9.761790973447584E-3</c:v>
                </c:pt>
                <c:pt idx="637">
                  <c:v>9.767469722143856E-3</c:v>
                </c:pt>
                <c:pt idx="638">
                  <c:v>9.7733168759741255E-3</c:v>
                </c:pt>
                <c:pt idx="639">
                  <c:v>9.7793285135652427E-3</c:v>
                </c:pt>
                <c:pt idx="640">
                  <c:v>9.7983111151722455E-3</c:v>
                </c:pt>
                <c:pt idx="641">
                  <c:v>9.8049414740753078E-3</c:v>
                </c:pt>
                <c:pt idx="642">
                  <c:v>9.8117167098734949E-3</c:v>
                </c:pt>
                <c:pt idx="643">
                  <c:v>9.8186329011936586E-3</c:v>
                </c:pt>
                <c:pt idx="644">
                  <c:v>9.8256861266626545E-3</c:v>
                </c:pt>
                <c:pt idx="645">
                  <c:v>9.8476287942311849E-3</c:v>
                </c:pt>
                <c:pt idx="646">
                  <c:v>9.8551909425640578E-3</c:v>
                </c:pt>
                <c:pt idx="647">
                  <c:v>9.8628705181800363E-3</c:v>
                </c:pt>
                <c:pt idx="648">
                  <c:v>9.8706635997059724E-3</c:v>
                </c:pt>
                <c:pt idx="649">
                  <c:v>9.8785662657687231E-3</c:v>
                </c:pt>
                <c:pt idx="650">
                  <c:v>9.9028925574464136E-3</c:v>
                </c:pt>
                <c:pt idx="651">
                  <c:v>9.91119434792497E-3</c:v>
                </c:pt>
                <c:pt idx="652">
                  <c:v>9.9195861160746163E-3</c:v>
                </c:pt>
                <c:pt idx="653">
                  <c:v>9.9280639405222044E-3</c:v>
                </c:pt>
                <c:pt idx="654">
                  <c:v>9.936623899894588E-3</c:v>
                </c:pt>
                <c:pt idx="655">
                  <c:v>9.9627573738290693E-3</c:v>
                </c:pt>
                <c:pt idx="656">
                  <c:v>9.9716066591691872E-3</c:v>
                </c:pt>
                <c:pt idx="657">
                  <c:v>9.9805184725683775E-3</c:v>
                </c:pt>
                <c:pt idx="658">
                  <c:v>9.9894888926534923E-3</c:v>
                </c:pt>
                <c:pt idx="659">
                  <c:v>9.9985139980513869E-3</c:v>
                </c:pt>
                <c:pt idx="660">
                  <c:v>1.0025878212390291E-2</c:v>
                </c:pt>
                <c:pt idx="661">
                  <c:v>1.0035082845307849E-2</c:v>
                </c:pt>
                <c:pt idx="662">
                  <c:v>1.0044322556672461E-2</c:v>
                </c:pt>
                <c:pt idx="663">
                  <c:v>1.0053593425110979E-2</c:v>
                </c:pt>
                <c:pt idx="664">
                  <c:v>1.0062891529250261E-2</c:v>
                </c:pt>
                <c:pt idx="665">
                  <c:v>1.0090910042141221E-2</c:v>
                </c:pt>
                <c:pt idx="666">
                  <c:v>1.0100277875352096E-2</c:v>
                </c:pt>
                <c:pt idx="667">
                  <c:v>1.0109653337398005E-2</c:v>
                </c:pt>
                <c:pt idx="668">
                  <c:v>1.0119032507003063E-2</c:v>
                </c:pt>
                <c:pt idx="669">
                  <c:v>1.0128412165161848E-2</c:v>
                </c:pt>
                <c:pt idx="670">
                  <c:v>1.0156547768711865E-2</c:v>
                </c:pt>
                <c:pt idx="671">
                  <c:v>1.0165924091555621E-2</c:v>
                </c:pt>
                <c:pt idx="672">
                  <c:v>1.0175298764547513E-2</c:v>
                </c:pt>
                <c:pt idx="673">
                  <c:v>1.0184671461278303E-2</c:v>
                </c:pt>
                <c:pt idx="674">
                  <c:v>1.0194041855338747E-2</c:v>
                </c:pt>
                <c:pt idx="675">
                  <c:v>1.0222135957405587E-2</c:v>
                </c:pt>
                <c:pt idx="676">
                  <c:v>1.0231493876692234E-2</c:v>
                </c:pt>
                <c:pt idx="677">
                  <c:v>1.0240847861262326E-2</c:v>
                </c:pt>
                <c:pt idx="678">
                  <c:v>1.0250197584706622E-2</c:v>
                </c:pt>
                <c:pt idx="679">
                  <c:v>1.0259542720615883E-2</c:v>
                </c:pt>
                <c:pt idx="680">
                  <c:v>1.0287547339041019E-2</c:v>
                </c:pt>
                <c:pt idx="681">
                  <c:v>1.0296870860717712E-2</c:v>
                </c:pt>
                <c:pt idx="682">
                  <c:v>1.0306188162813158E-2</c:v>
                </c:pt>
                <c:pt idx="683">
                  <c:v>1.031549891891812E-2</c:v>
                </c:pt>
                <c:pt idx="684">
                  <c:v>1.0324802802623349E-2</c:v>
                </c:pt>
                <c:pt idx="685">
                  <c:v>1.035266995524825E-2</c:v>
                </c:pt>
                <c:pt idx="686">
                  <c:v>1.0361943085262146E-2</c:v>
                </c:pt>
                <c:pt idx="687">
                  <c:v>1.0371207710830105E-2</c:v>
                </c:pt>
                <c:pt idx="688">
                  <c:v>1.0380463505542883E-2</c:v>
                </c:pt>
                <c:pt idx="689">
                  <c:v>1.0389710142991242E-2</c:v>
                </c:pt>
                <c:pt idx="690">
                  <c:v>1.0417391847657375E-2</c:v>
                </c:pt>
                <c:pt idx="691">
                  <c:v>1.0426598591955633E-2</c:v>
                </c:pt>
                <c:pt idx="692">
                  <c:v>1.043579454694326E-2</c:v>
                </c:pt>
                <c:pt idx="693">
                  <c:v>1.0444979386211013E-2</c:v>
                </c:pt>
                <c:pt idx="694">
                  <c:v>1.0454152783349657E-2</c:v>
                </c:pt>
                <c:pt idx="695">
                  <c:v>1.0481601057898488E-2</c:v>
                </c:pt>
                <c:pt idx="696">
                  <c:v>1.0490725422428262E-2</c:v>
                </c:pt>
                <c:pt idx="697">
                  <c:v>1.0499836712782713E-2</c:v>
                </c:pt>
                <c:pt idx="698">
                  <c:v>1.0508934602552603E-2</c:v>
                </c:pt>
                <c:pt idx="699">
                  <c:v>1.0518018765328686E-2</c:v>
                </c:pt>
                <c:pt idx="700">
                  <c:v>1.0545185627601684E-2</c:v>
                </c:pt>
                <c:pt idx="701">
                  <c:v>1.055421161831013E-2</c:v>
                </c:pt>
                <c:pt idx="702">
                  <c:v>1.0563222249978563E-2</c:v>
                </c:pt>
                <c:pt idx="703">
                  <c:v>1.0572217196197739E-2</c:v>
                </c:pt>
                <c:pt idx="704">
                  <c:v>1.0581196130558419E-2</c:v>
                </c:pt>
                <c:pt idx="705">
                  <c:v>1.0608033598397057E-2</c:v>
                </c:pt>
                <c:pt idx="706">
                  <c:v>1.0616945221231331E-2</c:v>
                </c:pt>
                <c:pt idx="707">
                  <c:v>1.06258392001609E-2</c:v>
                </c:pt>
                <c:pt idx="708">
                  <c:v>1.0634715208776522E-2</c:v>
                </c:pt>
                <c:pt idx="709">
                  <c:v>1.0643572920668955E-2</c:v>
                </c:pt>
                <c:pt idx="710">
                  <c:v>1.0670033011914701E-2</c:v>
                </c:pt>
                <c:pt idx="711">
                  <c:v>1.0678814272821961E-2</c:v>
                </c:pt>
                <c:pt idx="712">
                  <c:v>1.0687575604959823E-2</c:v>
                </c:pt>
                <c:pt idx="713">
                  <c:v>1.0696316681919045E-2</c:v>
                </c:pt>
                <c:pt idx="714">
                  <c:v>1.0705037177290384E-2</c:v>
                </c:pt>
                <c:pt idx="715">
                  <c:v>1.0731071909784708E-2</c:v>
                </c:pt>
                <c:pt idx="716">
                  <c:v>1.0739706814712108E-2</c:v>
                </c:pt>
                <c:pt idx="717">
                  <c:v>1.0748319506005421E-2</c:v>
                </c:pt>
                <c:pt idx="718">
                  <c:v>1.07569096572554E-2</c:v>
                </c:pt>
                <c:pt idx="719">
                  <c:v>1.0765476942052805E-2</c:v>
                </c:pt>
                <c:pt idx="720">
                  <c:v>1.0791038333637173E-2</c:v>
                </c:pt>
                <c:pt idx="721">
                  <c:v>1.0816382176415682E-2</c:v>
                </c:pt>
                <c:pt idx="722">
                  <c:v>1.082478025658631E-2</c:v>
                </c:pt>
                <c:pt idx="723">
                  <c:v>1.084982032510219E-2</c:v>
                </c:pt>
                <c:pt idx="724">
                  <c:v>1.0866381963357021E-2</c:v>
                </c:pt>
                <c:pt idx="725">
                  <c:v>1.0874622281029984E-2</c:v>
                </c:pt>
                <c:pt idx="726">
                  <c:v>1.088283516252099E-2</c:v>
                </c:pt>
                <c:pt idx="727">
                  <c:v>1.0907305925809853E-2</c:v>
                </c:pt>
                <c:pt idx="728">
                  <c:v>1.0915405798480615E-2</c:v>
                </c:pt>
                <c:pt idx="729">
                  <c:v>1.0923476602923211E-2</c:v>
                </c:pt>
                <c:pt idx="730">
                  <c:v>1.0931518012728399E-2</c:v>
                </c:pt>
                <c:pt idx="731">
                  <c:v>1.0939529701486941E-2</c:v>
                </c:pt>
                <c:pt idx="732">
                  <c:v>1.0963383177390255E-2</c:v>
                </c:pt>
                <c:pt idx="733">
                  <c:v>1.0971272717869785E-2</c:v>
                </c:pt>
                <c:pt idx="734">
                  <c:v>1.0979130905256455E-2</c:v>
                </c:pt>
                <c:pt idx="735">
                  <c:v>1.0986957413141029E-2</c:v>
                </c:pt>
                <c:pt idx="736">
                  <c:v>1.0994751915114257E-2</c:v>
                </c:pt>
                <c:pt idx="737">
                  <c:v>1.1017940121473491E-2</c:v>
                </c:pt>
                <c:pt idx="738">
                  <c:v>1.1025603335708942E-2</c:v>
                </c:pt>
                <c:pt idx="739">
                  <c:v>1.1033232911986844E-2</c:v>
                </c:pt>
                <c:pt idx="740">
                  <c:v>1.1040828523897957E-2</c:v>
                </c:pt>
                <c:pt idx="741">
                  <c:v>1.1048389845033034E-2</c:v>
                </c:pt>
                <c:pt idx="742">
                  <c:v>1.1070864799689654E-2</c:v>
                </c:pt>
                <c:pt idx="743">
                  <c:v>1.1078285693628185E-2</c:v>
                </c:pt>
                <c:pt idx="744">
                  <c:v>1.1085670664744475E-2</c:v>
                </c:pt>
                <c:pt idx="745">
                  <c:v>1.109301938662928E-2</c:v>
                </c:pt>
                <c:pt idx="746">
                  <c:v>1.1100331532873361E-2</c:v>
                </c:pt>
                <c:pt idx="747">
                  <c:v>1.112204525366884E-2</c:v>
                </c:pt>
                <c:pt idx="748">
                  <c:v>1.1129207833257606E-2</c:v>
                </c:pt>
                <c:pt idx="749">
                  <c:v>1.1136332205159437E-2</c:v>
                </c:pt>
                <c:pt idx="750">
                  <c:v>1.1143418042965095E-2</c:v>
                </c:pt>
                <c:pt idx="751">
                  <c:v>1.1150465020265336E-2</c:v>
                </c:pt>
                <c:pt idx="752">
                  <c:v>1.1171369525041141E-2</c:v>
                </c:pt>
                <c:pt idx="753">
                  <c:v>1.1178257796227298E-2</c:v>
                </c:pt>
                <c:pt idx="754">
                  <c:v>1.1185105574861829E-2</c:v>
                </c:pt>
                <c:pt idx="755">
                  <c:v>1.1191912534535494E-2</c:v>
                </c:pt>
                <c:pt idx="756">
                  <c:v>1.119867834883905E-2</c:v>
                </c:pt>
                <c:pt idx="757">
                  <c:v>1.121872565543665E-2</c:v>
                </c:pt>
                <c:pt idx="758">
                  <c:v>1.1225323624167356E-2</c:v>
                </c:pt>
                <c:pt idx="759">
                  <c:v>1.1231884576265266E-2</c:v>
                </c:pt>
                <c:pt idx="760">
                  <c:v>1.1238414315963462E-2</c:v>
                </c:pt>
                <c:pt idx="761">
                  <c:v>1.1244913071640893E-2</c:v>
                </c:pt>
                <c:pt idx="762">
                  <c:v>1.1264225718338162E-2</c:v>
                </c:pt>
                <c:pt idx="763">
                  <c:v>1.1270602821722089E-2</c:v>
                </c:pt>
                <c:pt idx="764">
                  <c:v>1.1276950082980023E-2</c:v>
                </c:pt>
                <c:pt idx="765">
                  <c:v>1.1283267730490919E-2</c:v>
                </c:pt>
                <c:pt idx="766">
                  <c:v>1.1289555992633732E-2</c:v>
                </c:pt>
                <c:pt idx="767">
                  <c:v>1.13082467506432E-2</c:v>
                </c:pt>
                <c:pt idx="768">
                  <c:v>1.1314419755103214E-2</c:v>
                </c:pt>
                <c:pt idx="769">
                  <c:v>1.1320564516089914E-2</c:v>
                </c:pt>
                <c:pt idx="770">
                  <c:v>1.1326681261982252E-2</c:v>
                </c:pt>
                <c:pt idx="771">
                  <c:v>1.1332770221159185E-2</c:v>
                </c:pt>
                <c:pt idx="772">
                  <c:v>1.1350872662187079E-2</c:v>
                </c:pt>
                <c:pt idx="773">
                  <c:v>1.1356852758291925E-2</c:v>
                </c:pt>
                <c:pt idx="774">
                  <c:v>1.1362806209576132E-2</c:v>
                </c:pt>
                <c:pt idx="775">
                  <c:v>1.1368733244418656E-2</c:v>
                </c:pt>
                <c:pt idx="776">
                  <c:v>1.1374634091198451E-2</c:v>
                </c:pt>
                <c:pt idx="777">
                  <c:v>1.1392181786951002E-2</c:v>
                </c:pt>
                <c:pt idx="778">
                  <c:v>1.139798016526942E-2</c:v>
                </c:pt>
                <c:pt idx="779">
                  <c:v>1.1403753497419875E-2</c:v>
                </c:pt>
                <c:pt idx="780">
                  <c:v>1.1409502011781328E-2</c:v>
                </c:pt>
                <c:pt idx="781">
                  <c:v>1.1415225936732729E-2</c:v>
                </c:pt>
                <c:pt idx="782">
                  <c:v>1.1432252458916161E-2</c:v>
                </c:pt>
                <c:pt idx="783">
                  <c:v>1.1437880310016893E-2</c:v>
                </c:pt>
                <c:pt idx="784">
                  <c:v>1.1443484713602344E-2</c:v>
                </c:pt>
                <c:pt idx="785">
                  <c:v>1.1449065898051468E-2</c:v>
                </c:pt>
                <c:pt idx="786">
                  <c:v>1.1454624091743214E-2</c:v>
                </c:pt>
                <c:pt idx="787">
                  <c:v>1.1471163012063754E-2</c:v>
                </c:pt>
                <c:pt idx="788">
                  <c:v>1.1476631526515544E-2</c:v>
                </c:pt>
                <c:pt idx="789">
                  <c:v>1.1482078192104731E-2</c:v>
                </c:pt>
                <c:pt idx="790">
                  <c:v>1.1487503237210267E-2</c:v>
                </c:pt>
                <c:pt idx="791">
                  <c:v>1.1492906890211105E-2</c:v>
                </c:pt>
                <c:pt idx="792">
                  <c:v>1.150899178037498E-2</c:v>
                </c:pt>
                <c:pt idx="793">
                  <c:v>1.1514312148746569E-2</c:v>
                </c:pt>
                <c:pt idx="794">
                  <c:v>1.1519612266908234E-2</c:v>
                </c:pt>
                <c:pt idx="795">
                  <c:v>1.1524892363238925E-2</c:v>
                </c:pt>
                <c:pt idx="796">
                  <c:v>1.1530152666117595E-2</c:v>
                </c:pt>
                <c:pt idx="797">
                  <c:v>1.1545817097831033E-2</c:v>
                </c:pt>
                <c:pt idx="798">
                  <c:v>1.1551000510691165E-2</c:v>
                </c:pt>
                <c:pt idx="799">
                  <c:v>1.1556165271994049E-2</c:v>
                </c:pt>
                <c:pt idx="800">
                  <c:v>1.1561311610118637E-2</c:v>
                </c:pt>
                <c:pt idx="801">
                  <c:v>1.1586774946330529E-2</c:v>
                </c:pt>
                <c:pt idx="802">
                  <c:v>1.1591815541343375E-2</c:v>
                </c:pt>
                <c:pt idx="803">
                  <c:v>1.1596839311830604E-2</c:v>
                </c:pt>
                <c:pt idx="804">
                  <c:v>1.1601846486171167E-2</c:v>
                </c:pt>
                <c:pt idx="805">
                  <c:v>1.161677071610241E-2</c:v>
                </c:pt>
                <c:pt idx="806">
                  <c:v>1.1621713789645856E-2</c:v>
                </c:pt>
                <c:pt idx="807">
                  <c:v>1.1626641408937408E-2</c:v>
                </c:pt>
                <c:pt idx="808">
                  <c:v>1.1631553802356018E-2</c:v>
                </c:pt>
                <c:pt idx="809">
                  <c:v>1.1636451198280643E-2</c:v>
                </c:pt>
                <c:pt idx="810">
                  <c:v>1.1655895374618344E-2</c:v>
                </c:pt>
                <c:pt idx="811">
                  <c:v>1.1660721208757344E-2</c:v>
                </c:pt>
                <c:pt idx="812">
                  <c:v>1.1665533415676079E-2</c:v>
                </c:pt>
                <c:pt idx="813">
                  <c:v>1.1670332223753506E-2</c:v>
                </c:pt>
                <c:pt idx="814">
                  <c:v>1.1684650538727465E-2</c:v>
                </c:pt>
                <c:pt idx="815">
                  <c:v>1.1689398035229191E-2</c:v>
                </c:pt>
                <c:pt idx="816">
                  <c:v>1.169413327478438E-2</c:v>
                </c:pt>
                <c:pt idx="817">
                  <c:v>1.1698856485771982E-2</c:v>
                </c:pt>
                <c:pt idx="818">
                  <c:v>1.1703567896570953E-2</c:v>
                </c:pt>
                <c:pt idx="819">
                  <c:v>1.1717633611625613E-2</c:v>
                </c:pt>
                <c:pt idx="820">
                  <c:v>1.1722300105459596E-2</c:v>
                </c:pt>
                <c:pt idx="821">
                  <c:v>1.1726955940999715E-2</c:v>
                </c:pt>
                <c:pt idx="822">
                  <c:v>1.1731601346624926E-2</c:v>
                </c:pt>
                <c:pt idx="823">
                  <c:v>1.1736236550714183E-2</c:v>
                </c:pt>
                <c:pt idx="824">
                  <c:v>1.1754679919290748E-2</c:v>
                </c:pt>
                <c:pt idx="825">
                  <c:v>1.1759267541384543E-2</c:v>
                </c:pt>
                <c:pt idx="826">
                  <c:v>1.1763846332216107E-2</c:v>
                </c:pt>
                <c:pt idx="827">
                  <c:v>1.1768416520164393E-2</c:v>
                </c:pt>
                <c:pt idx="828">
                  <c:v>1.178207775049913E-2</c:v>
                </c:pt>
                <c:pt idx="829">
                  <c:v>1.178661581070385E-2</c:v>
                </c:pt>
                <c:pt idx="830">
                  <c:v>1.179114640992006E-2</c:v>
                </c:pt>
                <c:pt idx="831">
                  <c:v>1.179566977652672E-2</c:v>
                </c:pt>
                <c:pt idx="832">
                  <c:v>1.1800186138902777E-2</c:v>
                </c:pt>
                <c:pt idx="833">
                  <c:v>1.1813695484436896E-2</c:v>
                </c:pt>
                <c:pt idx="834">
                  <c:v>1.1818186113680096E-2</c:v>
                </c:pt>
                <c:pt idx="835">
                  <c:v>1.1822670880587466E-2</c:v>
                </c:pt>
                <c:pt idx="836">
                  <c:v>1.1827150013537962E-2</c:v>
                </c:pt>
                <c:pt idx="837">
                  <c:v>1.1831623740910535E-2</c:v>
                </c:pt>
                <c:pt idx="838">
                  <c:v>1.1845014773350261E-2</c:v>
                </c:pt>
                <c:pt idx="839">
                  <c:v>1.1849469162200687E-2</c:v>
                </c:pt>
                <c:pt idx="840">
                  <c:v>1.1853919287367957E-2</c:v>
                </c:pt>
                <c:pt idx="841">
                  <c:v>1.1858365377231032E-2</c:v>
                </c:pt>
                <c:pt idx="842">
                  <c:v>1.186280766016886E-2</c:v>
                </c:pt>
                <c:pt idx="843">
                  <c:v>1.1876113951220423E-2</c:v>
                </c:pt>
                <c:pt idx="844">
                  <c:v>1.1880543290246813E-2</c:v>
                </c:pt>
                <c:pt idx="845">
                  <c:v>1.188496996424273E-2</c:v>
                </c:pt>
                <c:pt idx="846">
                  <c:v>1.1889394201587125E-2</c:v>
                </c:pt>
                <c:pt idx="847">
                  <c:v>1.1893816230658954E-2</c:v>
                </c:pt>
                <c:pt idx="848">
                  <c:v>1.1907071352028576E-2</c:v>
                </c:pt>
                <c:pt idx="849">
                  <c:v>1.1911486831799677E-2</c:v>
                </c:pt>
                <c:pt idx="850">
                  <c:v>1.191590124519298E-2</c:v>
                </c:pt>
                <c:pt idx="851">
                  <c:v>1.192031482058744E-2</c:v>
                </c:pt>
                <c:pt idx="852">
                  <c:v>1.1924727786362008E-2</c:v>
                </c:pt>
                <c:pt idx="853">
                  <c:v>1.1937965220072694E-2</c:v>
                </c:pt>
                <c:pt idx="854">
                  <c:v>1.1942377638954256E-2</c:v>
                </c:pt>
                <c:pt idx="855">
                  <c:v>1.194679005783582E-2</c:v>
                </c:pt>
                <c:pt idx="856">
                  <c:v>1.1951202476717382E-2</c:v>
                </c:pt>
                <c:pt idx="857">
                  <c:v>1.1955614895598946E-2</c:v>
                </c:pt>
                <c:pt idx="858">
                  <c:v>1.1968852152243633E-2</c:v>
                </c:pt>
                <c:pt idx="859">
                  <c:v>1.1973264571125195E-2</c:v>
                </c:pt>
                <c:pt idx="860">
                  <c:v>1.1977676990006758E-2</c:v>
                </c:pt>
                <c:pt idx="861">
                  <c:v>1.198208940888832E-2</c:v>
                </c:pt>
                <c:pt idx="862">
                  <c:v>1.1986501827769884E-2</c:v>
                </c:pt>
                <c:pt idx="863">
                  <c:v>1.1999739084414571E-2</c:v>
                </c:pt>
                <c:pt idx="864">
                  <c:v>1.2004151503296133E-2</c:v>
                </c:pt>
                <c:pt idx="865">
                  <c:v>1.2008563922177697E-2</c:v>
                </c:pt>
                <c:pt idx="866">
                  <c:v>1.2012976341059259E-2</c:v>
                </c:pt>
                <c:pt idx="867">
                  <c:v>1.2017388759940822E-2</c:v>
                </c:pt>
                <c:pt idx="868">
                  <c:v>1.203062601658551E-2</c:v>
                </c:pt>
                <c:pt idx="869">
                  <c:v>1.2035038435467073E-2</c:v>
                </c:pt>
                <c:pt idx="870">
                  <c:v>1.2039450854348635E-2</c:v>
                </c:pt>
                <c:pt idx="871">
                  <c:v>1.2043863273230197E-2</c:v>
                </c:pt>
                <c:pt idx="872">
                  <c:v>1.2048275692111761E-2</c:v>
                </c:pt>
                <c:pt idx="873">
                  <c:v>1.2061512948756448E-2</c:v>
                </c:pt>
                <c:pt idx="874">
                  <c:v>1.2065925367638012E-2</c:v>
                </c:pt>
                <c:pt idx="875">
                  <c:v>1.2070337786519574E-2</c:v>
                </c:pt>
                <c:pt idx="876">
                  <c:v>1.2074750205401137E-2</c:v>
                </c:pt>
                <c:pt idx="877">
                  <c:v>1.2079162624282698E-2</c:v>
                </c:pt>
                <c:pt idx="878">
                  <c:v>1.2092399880927387E-2</c:v>
                </c:pt>
                <c:pt idx="879">
                  <c:v>1.209681229980895E-2</c:v>
                </c:pt>
                <c:pt idx="880">
                  <c:v>1.2101224718690512E-2</c:v>
                </c:pt>
                <c:pt idx="881">
                  <c:v>1.2105637137572076E-2</c:v>
                </c:pt>
                <c:pt idx="882">
                  <c:v>1.2110049556453638E-2</c:v>
                </c:pt>
                <c:pt idx="883">
                  <c:v>1.2123286813098325E-2</c:v>
                </c:pt>
                <c:pt idx="884">
                  <c:v>1.2127690885516939E-2</c:v>
                </c:pt>
                <c:pt idx="885">
                  <c:v>1.2132078372002718E-2</c:v>
                </c:pt>
                <c:pt idx="886">
                  <c:v>1.2136449433045253E-2</c:v>
                </c:pt>
                <c:pt idx="887">
                  <c:v>1.2140804229134142E-2</c:v>
                </c:pt>
                <c:pt idx="888">
                  <c:v>1.215806397374505E-2</c:v>
                </c:pt>
                <c:pt idx="889">
                  <c:v>1.2162339852409582E-2</c:v>
                </c:pt>
                <c:pt idx="890">
                  <c:v>1.2166600429058023E-2</c:v>
                </c:pt>
                <c:pt idx="891">
                  <c:v>1.2170845864179963E-2</c:v>
                </c:pt>
                <c:pt idx="892">
                  <c:v>1.2183492925282724E-2</c:v>
                </c:pt>
                <c:pt idx="893">
                  <c:v>1.2187679399194597E-2</c:v>
                </c:pt>
                <c:pt idx="894">
                  <c:v>1.2191851534027938E-2</c:v>
                </c:pt>
                <c:pt idx="895">
                  <c:v>1.2196009490272336E-2</c:v>
                </c:pt>
                <c:pt idx="896">
                  <c:v>1.2200153428417387E-2</c:v>
                </c:pt>
                <c:pt idx="897">
                  <c:v>1.2212502739152371E-2</c:v>
                </c:pt>
                <c:pt idx="898">
                  <c:v>1.2216592209795955E-2</c:v>
                </c:pt>
                <c:pt idx="899">
                  <c:v>1.2220668464788155E-2</c:v>
                </c:pt>
                <c:pt idx="900">
                  <c:v>1.2224731664618564E-2</c:v>
                </c:pt>
                <c:pt idx="901">
                  <c:v>1.2228781969776774E-2</c:v>
                </c:pt>
                <c:pt idx="902">
                  <c:v>1.2240857122114144E-2</c:v>
                </c:pt>
                <c:pt idx="903">
                  <c:v>1.224485745347949E-2</c:v>
                </c:pt>
                <c:pt idx="904">
                  <c:v>1.2248845692620603E-2</c:v>
                </c:pt>
                <c:pt idx="905">
                  <c:v>1.2252822000027076E-2</c:v>
                </c:pt>
                <c:pt idx="906">
                  <c:v>1.22567865361885E-2</c:v>
                </c:pt>
                <c:pt idx="907">
                  <c:v>1.2268611122098413E-2</c:v>
                </c:pt>
                <c:pt idx="908">
                  <c:v>1.2272530178175575E-2</c:v>
                </c:pt>
                <c:pt idx="909">
                  <c:v>1.2276438265455655E-2</c:v>
                </c:pt>
                <c:pt idx="910">
                  <c:v>1.2280335544428244E-2</c:v>
                </c:pt>
                <c:pt idx="911">
                  <c:v>1.2284222175582934E-2</c:v>
                </c:pt>
                <c:pt idx="912">
                  <c:v>1.2295819787035551E-2</c:v>
                </c:pt>
                <c:pt idx="913">
                  <c:v>1.2299665431814584E-2</c:v>
                </c:pt>
                <c:pt idx="914">
                  <c:v>1.2303501231223681E-2</c:v>
                </c:pt>
                <c:pt idx="915">
                  <c:v>1.2307327345752439E-2</c:v>
                </c:pt>
                <c:pt idx="916">
                  <c:v>1.2311143935890449E-2</c:v>
                </c:pt>
                <c:pt idx="917">
                  <c:v>1.2322538164855928E-2</c:v>
                </c:pt>
                <c:pt idx="918">
                  <c:v>1.2326318262326882E-2</c:v>
                </c:pt>
                <c:pt idx="919">
                  <c:v>1.2330089637855051E-2</c:v>
                </c:pt>
                <c:pt idx="920">
                  <c:v>1.2333852451930031E-2</c:v>
                </c:pt>
                <c:pt idx="921">
                  <c:v>1.2337606865041414E-2</c:v>
                </c:pt>
                <c:pt idx="922">
                  <c:v>1.2348821303489915E-2</c:v>
                </c:pt>
                <c:pt idx="923">
                  <c:v>1.235254371764284E-2</c:v>
                </c:pt>
                <c:pt idx="924">
                  <c:v>1.2356258533280136E-2</c:v>
                </c:pt>
                <c:pt idx="925">
                  <c:v>1.2359965910891392E-2</c:v>
                </c:pt>
                <c:pt idx="926">
                  <c:v>1.2363666010966201E-2</c:v>
                </c:pt>
                <c:pt idx="927">
                  <c:v>1.237472425086788E-2</c:v>
                </c:pt>
                <c:pt idx="928">
                  <c:v>1.2378396845692833E-2</c:v>
                </c:pt>
                <c:pt idx="929">
                  <c:v>1.2382062965429309E-2</c:v>
                </c:pt>
                <c:pt idx="930">
                  <c:v>1.2385722770566892E-2</c:v>
                </c:pt>
                <c:pt idx="931">
                  <c:v>1.2389376421595179E-2</c:v>
                </c:pt>
                <c:pt idx="932">
                  <c:v>1.2400302054920197E-2</c:v>
                </c:pt>
                <c:pt idx="933">
                  <c:v>1.2403932694407234E-2</c:v>
                </c:pt>
                <c:pt idx="934">
                  <c:v>1.2407557982232937E-2</c:v>
                </c:pt>
                <c:pt idx="935">
                  <c:v>1.2411178078886901E-2</c:v>
                </c:pt>
                <c:pt idx="936">
                  <c:v>1.2414793144858721E-2</c:v>
                </c:pt>
                <c:pt idx="937">
                  <c:v>1.2425609763577239E-2</c:v>
                </c:pt>
                <c:pt idx="938">
                  <c:v>1.2429206311716406E-2</c:v>
                </c:pt>
                <c:pt idx="939">
                  <c:v>1.2432798631621392E-2</c:v>
                </c:pt>
                <c:pt idx="940">
                  <c:v>1.2436386883781791E-2</c:v>
                </c:pt>
                <c:pt idx="941">
                  <c:v>1.2439971228687197E-2</c:v>
                </c:pt>
                <c:pt idx="942">
                  <c:v>1.2450702424769368E-2</c:v>
                </c:pt>
                <c:pt idx="943">
                  <c:v>1.2454272745550724E-2</c:v>
                </c:pt>
                <c:pt idx="944">
                  <c:v>1.2457839961525049E-2</c:v>
                </c:pt>
                <c:pt idx="945">
                  <c:v>1.2461404233181934E-2</c:v>
                </c:pt>
                <c:pt idx="946">
                  <c:v>1.2464965721010976E-2</c:v>
                </c:pt>
                <c:pt idx="947">
                  <c:v>1.2475635086426965E-2</c:v>
                </c:pt>
                <c:pt idx="948">
                  <c:v>1.2479187043840559E-2</c:v>
                </c:pt>
                <c:pt idx="949">
                  <c:v>1.2482737019874273E-2</c:v>
                </c:pt>
                <c:pt idx="950">
                  <c:v>1.24862851750177E-2</c:v>
                </c:pt>
                <c:pt idx="951">
                  <c:v>1.2489831669760433E-2</c:v>
                </c:pt>
                <c:pt idx="952">
                  <c:v>1.2500462796480396E-2</c:v>
                </c:pt>
                <c:pt idx="953">
                  <c:v>1.250400425451628E-2</c:v>
                </c:pt>
                <c:pt idx="954">
                  <c:v>1.2507544854599439E-2</c:v>
                </c:pt>
                <c:pt idx="955">
                  <c:v>1.2511084757219458E-2</c:v>
                </c:pt>
                <c:pt idx="956">
                  <c:v>1.2514624122865935E-2</c:v>
                </c:pt>
                <c:pt idx="957">
                  <c:v>1.252524061083393E-2</c:v>
                </c:pt>
                <c:pt idx="958">
                  <c:v>1.2528779554439802E-2</c:v>
                </c:pt>
                <c:pt idx="959">
                  <c:v>1.2532319046241575E-2</c:v>
                </c:pt>
                <c:pt idx="960">
                  <c:v>1.2535859417644951E-2</c:v>
                </c:pt>
                <c:pt idx="961">
                  <c:v>1.2539401000055633E-2</c:v>
                </c:pt>
                <c:pt idx="962">
                  <c:v>1.2550036327388547E-2</c:v>
                </c:pt>
                <c:pt idx="963">
                  <c:v>1.255358606788548E-2</c:v>
                </c:pt>
                <c:pt idx="964">
                  <c:v>1.2557138676418235E-2</c:v>
                </c:pt>
                <c:pt idx="965">
                  <c:v>1.2560694484392509E-2</c:v>
                </c:pt>
                <c:pt idx="966">
                  <c:v>1.2564253823214008E-2</c:v>
                </c:pt>
                <c:pt idx="967">
                  <c:v>1.2574956338818881E-2</c:v>
                </c:pt>
                <c:pt idx="968">
                  <c:v>1.2578533115086304E-2</c:v>
                </c:pt>
                <c:pt idx="969">
                  <c:v>1.2582115079229466E-2</c:v>
                </c:pt>
                <c:pt idx="970">
                  <c:v>1.2585702562654066E-2</c:v>
                </c:pt>
                <c:pt idx="971">
                  <c:v>1.2589295896765813E-2</c:v>
                </c:pt>
                <c:pt idx="972">
                  <c:v>1.2600114317280926E-2</c:v>
                </c:pt>
                <c:pt idx="973">
                  <c:v>1.2603734368198265E-2</c:v>
                </c:pt>
                <c:pt idx="974">
                  <c:v>1.2614640892867032E-2</c:v>
                </c:pt>
                <c:pt idx="975">
                  <c:v>1.2625623934930668E-2</c:v>
                </c:pt>
                <c:pt idx="976">
                  <c:v>1.2629303499377353E-2</c:v>
                </c:pt>
                <c:pt idx="977">
                  <c:v>1.2636672198013899E-2</c:v>
                </c:pt>
                <c:pt idx="978">
                  <c:v>1.2640372029963539E-2</c:v>
                </c:pt>
                <c:pt idx="979">
                  <c:v>1.2651537400698055E-2</c:v>
                </c:pt>
                <c:pt idx="980">
                  <c:v>1.2655282244893686E-2</c:v>
                </c:pt>
                <c:pt idx="981">
                  <c:v>1.2659039163892508E-2</c:v>
                </c:pt>
                <c:pt idx="982">
                  <c:v>1.2662808486391199E-2</c:v>
                </c:pt>
                <c:pt idx="983">
                  <c:v>1.2666590541086438E-2</c:v>
                </c:pt>
                <c:pt idx="984">
                  <c:v>1.2678016385318212E-2</c:v>
                </c:pt>
                <c:pt idx="985">
                  <c:v>1.2681852655766414E-2</c:v>
                </c:pt>
                <c:pt idx="986">
                  <c:v>1.2685703301894552E-2</c:v>
                </c:pt>
                <c:pt idx="987">
                  <c:v>1.2689568652399303E-2</c:v>
                </c:pt>
                <c:pt idx="988">
                  <c:v>1.2693449035977343E-2</c:v>
                </c:pt>
                <c:pt idx="989">
                  <c:v>1.2705183672117983E-2</c:v>
                </c:pt>
                <c:pt idx="990">
                  <c:v>1.2709127474955961E-2</c:v>
                </c:pt>
                <c:pt idx="991">
                  <c:v>1.2713087954350616E-2</c:v>
                </c:pt>
                <c:pt idx="992">
                  <c:v>1.2717065438998629E-2</c:v>
                </c:pt>
                <c:pt idx="993">
                  <c:v>1.2721060257596674E-2</c:v>
                </c:pt>
                <c:pt idx="994">
                  <c:v>1.273315200405779E-2</c:v>
                </c:pt>
                <c:pt idx="995">
                  <c:v>1.2737219445422745E-2</c:v>
                </c:pt>
                <c:pt idx="996">
                  <c:v>1.2741305864221123E-2</c:v>
                </c:pt>
                <c:pt idx="997">
                  <c:v>1.2745411589149601E-2</c:v>
                </c:pt>
                <c:pt idx="998">
                  <c:v>1.2749536948904855E-2</c:v>
                </c:pt>
                <c:pt idx="999">
                  <c:v>1.2762034124098057E-2</c:v>
                </c:pt>
                <c:pt idx="1000">
                  <c:v>1.2766241310127194E-2</c:v>
                </c:pt>
                <c:pt idx="1001">
                  <c:v>1.2770469774466499E-2</c:v>
                </c:pt>
                <c:pt idx="1002">
                  <c:v>1.2774719845812644E-2</c:v>
                </c:pt>
                <c:pt idx="1003">
                  <c:v>1.277899185286231E-2</c:v>
                </c:pt>
                <c:pt idx="1004">
                  <c:v>1.2791942775199207E-2</c:v>
                </c:pt>
                <c:pt idx="1005">
                  <c:v>1.2796305812029733E-2</c:v>
                </c:pt>
                <c:pt idx="1006">
                  <c:v>1.2800692428047164E-2</c:v>
                </c:pt>
                <c:pt idx="1007">
                  <c:v>1.2805102951948182E-2</c:v>
                </c:pt>
                <c:pt idx="1008">
                  <c:v>1.2809537712429464E-2</c:v>
                </c:pt>
                <c:pt idx="1009">
                  <c:v>1.2822990700321665E-2</c:v>
                </c:pt>
                <c:pt idx="1010">
                  <c:v>1.2827525694090777E-2</c:v>
                </c:pt>
                <c:pt idx="1011">
                  <c:v>1.2832086567923541E-2</c:v>
                </c:pt>
                <c:pt idx="1012">
                  <c:v>1.2836665483443177E-2</c:v>
                </c:pt>
                <c:pt idx="1013">
                  <c:v>1.28412543602526E-2</c:v>
                </c:pt>
                <c:pt idx="1014">
                  <c:v>1.2855080415081717E-2</c:v>
                </c:pt>
                <c:pt idx="1015">
                  <c:v>1.2859708793712421E-2</c:v>
                </c:pt>
                <c:pt idx="1016">
                  <c:v>1.2864346961963979E-2</c:v>
                </c:pt>
                <c:pt idx="1017">
                  <c:v>1.2868994885502612E-2</c:v>
                </c:pt>
                <c:pt idx="1018">
                  <c:v>1.2873652529994528E-2</c:v>
                </c:pt>
                <c:pt idx="1019">
                  <c:v>1.288768344585213E-2</c:v>
                </c:pt>
                <c:pt idx="1020">
                  <c:v>1.289237963081933E-2</c:v>
                </c:pt>
                <c:pt idx="1021">
                  <c:v>1.2897085365070884E-2</c:v>
                </c:pt>
                <c:pt idx="1022">
                  <c:v>1.2901800614273011E-2</c:v>
                </c:pt>
                <c:pt idx="1023">
                  <c:v>1.290652534409192E-2</c:v>
                </c:pt>
                <c:pt idx="1024">
                  <c:v>1.2920756073911502E-2</c:v>
                </c:pt>
                <c:pt idx="1025">
                  <c:v>1.2925518382859694E-2</c:v>
                </c:pt>
                <c:pt idx="1026">
                  <c:v>1.2930290000755741E-2</c:v>
                </c:pt>
                <c:pt idx="1027">
                  <c:v>1.2935070893265859E-2</c:v>
                </c:pt>
                <c:pt idx="1028">
                  <c:v>1.2939861026056262E-2</c:v>
                </c:pt>
                <c:pt idx="1029">
                  <c:v>1.2954286522771325E-2</c:v>
                </c:pt>
                <c:pt idx="1030">
                  <c:v>1.2959113273345009E-2</c:v>
                </c:pt>
                <c:pt idx="1031">
                  <c:v>1.296394909253005E-2</c:v>
                </c:pt>
                <c:pt idx="1032">
                  <c:v>1.2968793945992664E-2</c:v>
                </c:pt>
                <c:pt idx="1033">
                  <c:v>1.2973647799399059E-2</c:v>
                </c:pt>
                <c:pt idx="1034">
                  <c:v>1.2988263015943096E-2</c:v>
                </c:pt>
                <c:pt idx="1035">
                  <c:v>1.2993152525786774E-2</c:v>
                </c:pt>
                <c:pt idx="1036">
                  <c:v>1.2998050863905307E-2</c:v>
                </c:pt>
                <c:pt idx="1037">
                  <c:v>1.3002957995964912E-2</c:v>
                </c:pt>
                <c:pt idx="1038">
                  <c:v>1.3007873887631799E-2</c:v>
                </c:pt>
                <c:pt idx="1039">
                  <c:v>1.3022673776938313E-2</c:v>
                </c:pt>
                <c:pt idx="1040">
                  <c:v>1.3027624363696481E-2</c:v>
                </c:pt>
                <c:pt idx="1041">
                  <c:v>1.3032583538393006E-2</c:v>
                </c:pt>
                <c:pt idx="1042">
                  <c:v>1.30375512666941E-2</c:v>
                </c:pt>
                <c:pt idx="1043">
                  <c:v>1.304252751426598E-2</c:v>
                </c:pt>
                <c:pt idx="1044">
                  <c:v>1.3057507029268467E-2</c:v>
                </c:pt>
                <c:pt idx="1045">
                  <c:v>1.3062517010585625E-2</c:v>
                </c:pt>
                <c:pt idx="1046">
                  <c:v>1.3067535339504641E-2</c:v>
                </c:pt>
                <c:pt idx="1047">
                  <c:v>1.3072561981691726E-2</c:v>
                </c:pt>
                <c:pt idx="1048">
                  <c:v>1.3097818689965703E-2</c:v>
                </c:pt>
                <c:pt idx="1049">
                  <c:v>1.310289449075171E-2</c:v>
                </c:pt>
                <c:pt idx="1050">
                  <c:v>1.3107978364469286E-2</c:v>
                </c:pt>
                <c:pt idx="1051">
                  <c:v>1.3113070276784647E-2</c:v>
                </c:pt>
                <c:pt idx="1052">
                  <c:v>1.3128393901979571E-2</c:v>
                </c:pt>
                <c:pt idx="1053">
                  <c:v>1.3133517625348212E-2</c:v>
                </c:pt>
                <c:pt idx="1054">
                  <c:v>1.3138649215645707E-2</c:v>
                </c:pt>
                <c:pt idx="1055">
                  <c:v>1.3143788638538271E-2</c:v>
                </c:pt>
                <c:pt idx="1056">
                  <c:v>1.314893585969212E-2</c:v>
                </c:pt>
                <c:pt idx="1057">
                  <c:v>1.3164423969383514E-2</c:v>
                </c:pt>
                <c:pt idx="1058">
                  <c:v>1.3169602040244643E-2</c:v>
                </c:pt>
                <c:pt idx="1059">
                  <c:v>1.3174787737698127E-2</c:v>
                </c:pt>
                <c:pt idx="1060">
                  <c:v>1.317998102741018E-2</c:v>
                </c:pt>
                <c:pt idx="1061">
                  <c:v>1.3185181875047016E-2</c:v>
                </c:pt>
                <c:pt idx="1062">
                  <c:v>1.3206060158166492E-2</c:v>
                </c:pt>
                <c:pt idx="1063">
                  <c:v>1.3211298280420463E-2</c:v>
                </c:pt>
                <c:pt idx="1064">
                  <c:v>1.3216543754596506E-2</c:v>
                </c:pt>
                <c:pt idx="1065">
                  <c:v>1.3221796546360831E-2</c:v>
                </c:pt>
                <c:pt idx="1066">
                  <c:v>1.3237598483845654E-2</c:v>
                </c:pt>
                <c:pt idx="1067">
                  <c:v>1.3242880202625259E-2</c:v>
                </c:pt>
                <c:pt idx="1068">
                  <c:v>1.3248169067324218E-2</c:v>
                </c:pt>
                <c:pt idx="1069">
                  <c:v>1.3253465043608746E-2</c:v>
                </c:pt>
                <c:pt idx="1070">
                  <c:v>1.3258768097145058E-2</c:v>
                </c:pt>
                <c:pt idx="1071">
                  <c:v>1.3274719377926842E-2</c:v>
                </c:pt>
                <c:pt idx="1072">
                  <c:v>1.3280050397132433E-2</c:v>
                </c:pt>
                <c:pt idx="1073">
                  <c:v>1.3285388321920879E-2</c:v>
                </c:pt>
                <c:pt idx="1074">
                  <c:v>1.3290733117958394E-2</c:v>
                </c:pt>
                <c:pt idx="1075">
                  <c:v>1.3296084750911192E-2</c:v>
                </c:pt>
                <c:pt idx="1076">
                  <c:v>1.3317558965199513E-2</c:v>
                </c:pt>
                <c:pt idx="1077">
                  <c:v>1.3322944267721943E-2</c:v>
                </c:pt>
                <c:pt idx="1078">
                  <c:v>1.3328336201156945E-2</c:v>
                </c:pt>
                <c:pt idx="1079">
                  <c:v>1.333373473117073E-2</c:v>
                </c:pt>
                <c:pt idx="1080">
                  <c:v>1.334996955734693E-2</c:v>
                </c:pt>
                <c:pt idx="1081">
                  <c:v>1.3355394130337993E-2</c:v>
                </c:pt>
                <c:pt idx="1082">
                  <c:v>1.3360825128238911E-2</c:v>
                </c:pt>
                <c:pt idx="1083">
                  <c:v>1.3366262516715898E-2</c:v>
                </c:pt>
                <c:pt idx="1084">
                  <c:v>1.3371706261435167E-2</c:v>
                </c:pt>
                <c:pt idx="1085">
                  <c:v>1.3388075289708822E-2</c:v>
                </c:pt>
                <c:pt idx="1086">
                  <c:v>1.3393544116059369E-2</c:v>
                </c:pt>
                <c:pt idx="1087">
                  <c:v>1.3399019126983271E-2</c:v>
                </c:pt>
                <c:pt idx="1088">
                  <c:v>1.3404500288146742E-2</c:v>
                </c:pt>
                <c:pt idx="1089">
                  <c:v>1.3409987565215995E-2</c:v>
                </c:pt>
                <c:pt idx="1090">
                  <c:v>1.3426485748520605E-2</c:v>
                </c:pt>
                <c:pt idx="1091">
                  <c:v>1.3431997145875136E-2</c:v>
                </c:pt>
                <c:pt idx="1092">
                  <c:v>1.3437514487466521E-2</c:v>
                </c:pt>
                <c:pt idx="1093">
                  <c:v>1.3443037738960977E-2</c:v>
                </c:pt>
                <c:pt idx="1094">
                  <c:v>1.3448566866024718E-2</c:v>
                </c:pt>
                <c:pt idx="1095">
                  <c:v>1.3465189157293774E-2</c:v>
                </c:pt>
                <c:pt idx="1096">
                  <c:v>1.3470741443296788E-2</c:v>
                </c:pt>
                <c:pt idx="1097">
                  <c:v>1.3476299433200159E-2</c:v>
                </c:pt>
                <c:pt idx="1098">
                  <c:v>1.3481863092670097E-2</c:v>
                </c:pt>
                <c:pt idx="1099">
                  <c:v>1.348743238737282E-2</c:v>
                </c:pt>
                <c:pt idx="1100">
                  <c:v>1.3504173739539828E-2</c:v>
                </c:pt>
                <c:pt idx="1101">
                  <c:v>1.3509765231835825E-2</c:v>
                </c:pt>
                <c:pt idx="1102">
                  <c:v>1.3515362187695678E-2</c:v>
                </c:pt>
                <c:pt idx="1103">
                  <c:v>1.35209645727856E-2</c:v>
                </c:pt>
                <c:pt idx="1104">
                  <c:v>1.3526572352771804E-2</c:v>
                </c:pt>
                <c:pt idx="1105">
                  <c:v>1.3543427718770257E-2</c:v>
                </c:pt>
                <c:pt idx="1106">
                  <c:v>1.3549056735003737E-2</c:v>
                </c:pt>
                <c:pt idx="1107">
                  <c:v>1.3554690974464571E-2</c:v>
                </c:pt>
                <c:pt idx="1108">
                  <c:v>1.3560330402818973E-2</c:v>
                </c:pt>
                <c:pt idx="1109">
                  <c:v>1.3565974985733162E-2</c:v>
                </c:pt>
                <c:pt idx="1110">
                  <c:v>1.3582939318496561E-2</c:v>
                </c:pt>
                <c:pt idx="1111">
                  <c:v>1.3588604176312021E-2</c:v>
                </c:pt>
                <c:pt idx="1112">
                  <c:v>1.3594274017018336E-2</c:v>
                </c:pt>
                <c:pt idx="1113">
                  <c:v>1.3599948806281723E-2</c:v>
                </c:pt>
                <c:pt idx="1114">
                  <c:v>1.3605628509768389E-2</c:v>
                </c:pt>
                <c:pt idx="1115">
                  <c:v>1.362269676223023E-2</c:v>
                </c:pt>
                <c:pt idx="1116">
                  <c:v>1.3628395779272174E-2</c:v>
                </c:pt>
                <c:pt idx="1117">
                  <c:v>1.3634099538868469E-2</c:v>
                </c:pt>
                <c:pt idx="1118">
                  <c:v>1.3639808006685336E-2</c:v>
                </c:pt>
                <c:pt idx="1119">
                  <c:v>1.3645521148388982E-2</c:v>
                </c:pt>
                <c:pt idx="1120">
                  <c:v>1.3662688273482767E-2</c:v>
                </c:pt>
                <c:pt idx="1121">
                  <c:v>1.366841976739569E-2</c:v>
                </c:pt>
                <c:pt idx="1122">
                  <c:v>1.3674155763526466E-2</c:v>
                </c:pt>
                <c:pt idx="1123">
                  <c:v>1.3679896227541311E-2</c:v>
                </c:pt>
                <c:pt idx="1124">
                  <c:v>1.3685641125106436E-2</c:v>
                </c:pt>
                <c:pt idx="1125">
                  <c:v>1.3702902075765661E-2</c:v>
                </c:pt>
                <c:pt idx="1126">
                  <c:v>1.3708664364194061E-2</c:v>
                </c:pt>
                <c:pt idx="1127">
                  <c:v>1.3714430914503816E-2</c:v>
                </c:pt>
                <c:pt idx="1128">
                  <c:v>1.3720201692361142E-2</c:v>
                </c:pt>
                <c:pt idx="1129">
                  <c:v>1.3725976663432247E-2</c:v>
                </c:pt>
                <c:pt idx="1130">
                  <c:v>1.3743326392590408E-2</c:v>
                </c:pt>
                <c:pt idx="1131">
                  <c:v>1.374911779317879E-2</c:v>
                </c:pt>
                <c:pt idx="1132">
                  <c:v>1.3754913215312024E-2</c:v>
                </c:pt>
                <c:pt idx="1133">
                  <c:v>1.3760712624656326E-2</c:v>
                </c:pt>
                <c:pt idx="1134">
                  <c:v>1.3766515986877911E-2</c:v>
                </c:pt>
                <c:pt idx="1135">
                  <c:v>1.3783949447468505E-2</c:v>
                </c:pt>
                <c:pt idx="1136">
                  <c:v>1.3789768277861363E-2</c:v>
                </c:pt>
                <c:pt idx="1137">
                  <c:v>1.3795590889462576E-2</c:v>
                </c:pt>
                <c:pt idx="1138">
                  <c:v>1.3801428315967529E-2</c:v>
                </c:pt>
                <c:pt idx="1139">
                  <c:v>1.3807291287275794E-2</c:v>
                </c:pt>
                <c:pt idx="1140">
                  <c:v>1.3825028569745346E-2</c:v>
                </c:pt>
                <c:pt idx="1141">
                  <c:v>1.3830988819991738E-2</c:v>
                </c:pt>
                <c:pt idx="1142">
                  <c:v>1.3836972164903882E-2</c:v>
                </c:pt>
                <c:pt idx="1143">
                  <c:v>1.3842978114454264E-2</c:v>
                </c:pt>
                <c:pt idx="1144">
                  <c:v>1.3849006178615376E-2</c:v>
                </c:pt>
                <c:pt idx="1145">
                  <c:v>1.3873329780816854E-2</c:v>
                </c:pt>
                <c:pt idx="1146">
                  <c:v>1.3879461067618924E-2</c:v>
                </c:pt>
                <c:pt idx="1147">
                  <c:v>1.3885611528866644E-2</c:v>
                </c:pt>
                <c:pt idx="1148">
                  <c:v>1.3891780674532513E-2</c:v>
                </c:pt>
                <c:pt idx="1149">
                  <c:v>1.3910395317763845E-2</c:v>
                </c:pt>
                <c:pt idx="1150">
                  <c:v>1.3916634300827162E-2</c:v>
                </c:pt>
                <c:pt idx="1151">
                  <c:v>1.3922889518171062E-2</c:v>
                </c:pt>
                <c:pt idx="1152">
                  <c:v>1.3929160479768032E-2</c:v>
                </c:pt>
                <c:pt idx="1153">
                  <c:v>1.3935446695590558E-2</c:v>
                </c:pt>
                <c:pt idx="1154">
                  <c:v>1.3954391968136373E-2</c:v>
                </c:pt>
                <c:pt idx="1155">
                  <c:v>1.3960734300586017E-2</c:v>
                </c:pt>
                <c:pt idx="1156">
                  <c:v>1.3967089437123655E-2</c:v>
                </c:pt>
                <c:pt idx="1157">
                  <c:v>1.397345688772178E-2</c:v>
                </c:pt>
                <c:pt idx="1158">
                  <c:v>1.397983616235288E-2</c:v>
                </c:pt>
                <c:pt idx="1159">
                  <c:v>1.3999040030168903E-2</c:v>
                </c:pt>
                <c:pt idx="1160">
                  <c:v>1.4005461700656778E-2</c:v>
                </c:pt>
                <c:pt idx="1161">
                  <c:v>1.4011892745040068E-2</c:v>
                </c:pt>
                <c:pt idx="1162">
                  <c:v>1.4018332673291257E-2</c:v>
                </c:pt>
                <c:pt idx="1163">
                  <c:v>1.4024780995382837E-2</c:v>
                </c:pt>
                <c:pt idx="1164">
                  <c:v>1.4044171424424793E-2</c:v>
                </c:pt>
                <c:pt idx="1165">
                  <c:v>1.4050648421602811E-2</c:v>
                </c:pt>
                <c:pt idx="1166">
                  <c:v>1.4057131362483656E-2</c:v>
                </c:pt>
                <c:pt idx="1167">
                  <c:v>1.4063619757039823E-2</c:v>
                </c:pt>
                <c:pt idx="1168">
                  <c:v>1.4070113115243791E-2</c:v>
                </c:pt>
                <c:pt idx="1169">
                  <c:v>1.4089618071467407E-2</c:v>
                </c:pt>
                <c:pt idx="1170">
                  <c:v>1.4096126383987478E-2</c:v>
                </c:pt>
                <c:pt idx="1171">
                  <c:v>1.4102637210017791E-2</c:v>
                </c:pt>
                <c:pt idx="1172">
                  <c:v>1.4109150059530836E-2</c:v>
                </c:pt>
                <c:pt idx="1173">
                  <c:v>1.4115664442499102E-2</c:v>
                </c:pt>
                <c:pt idx="1174">
                  <c:v>1.4135211940990631E-2</c:v>
                </c:pt>
                <c:pt idx="1175">
                  <c:v>1.4141727995653492E-2</c:v>
                </c:pt>
                <c:pt idx="1176">
                  <c:v>1.4148243969107096E-2</c:v>
                </c:pt>
                <c:pt idx="1177">
                  <c:v>1.4154759817939714E-2</c:v>
                </c:pt>
                <c:pt idx="1178">
                  <c:v>1.416127549873961E-2</c:v>
                </c:pt>
                <c:pt idx="1179">
                  <c:v>1.4180821098825631E-2</c:v>
                </c:pt>
                <c:pt idx="1180">
                  <c:v>1.4187335673377309E-2</c:v>
                </c:pt>
                <c:pt idx="1181">
                  <c:v>1.4193849862837596E-2</c:v>
                </c:pt>
                <c:pt idx="1182">
                  <c:v>1.4200363623794763E-2</c:v>
                </c:pt>
                <c:pt idx="1183">
                  <c:v>1.4206876912837074E-2</c:v>
                </c:pt>
                <c:pt idx="1184">
                  <c:v>1.4226413514357546E-2</c:v>
                </c:pt>
                <c:pt idx="1185">
                  <c:v>1.4232924481623105E-2</c:v>
                </c:pt>
                <c:pt idx="1186">
                  <c:v>1.4239434759915143E-2</c:v>
                </c:pt>
                <c:pt idx="1187">
                  <c:v>1.4245944305821927E-2</c:v>
                </c:pt>
                <c:pt idx="1188">
                  <c:v>1.4252453075931721E-2</c:v>
                </c:pt>
                <c:pt idx="1189">
                  <c:v>1.4271974297361852E-2</c:v>
                </c:pt>
                <c:pt idx="1190">
                  <c:v>1.4278479530166362E-2</c:v>
                </c:pt>
                <c:pt idx="1191">
                  <c:v>1.4284983770115219E-2</c:v>
                </c:pt>
                <c:pt idx="1192">
                  <c:v>1.4291486973796688E-2</c:v>
                </c:pt>
                <c:pt idx="1193">
                  <c:v>1.429798909779904E-2</c:v>
                </c:pt>
                <c:pt idx="1194">
                  <c:v>1.4317488557614029E-2</c:v>
                </c:pt>
                <c:pt idx="1195">
                  <c:v>1.4323985928782562E-2</c:v>
                </c:pt>
                <c:pt idx="1196">
                  <c:v>1.4330482003213308E-2</c:v>
                </c:pt>
                <c:pt idx="1197">
                  <c:v>1.4336976737494532E-2</c:v>
                </c:pt>
                <c:pt idx="1198">
                  <c:v>1.4343470088214504E-2</c:v>
                </c:pt>
                <c:pt idx="1199">
                  <c:v>1.4362941404889562E-2</c:v>
                </c:pt>
                <c:pt idx="1200">
                  <c:v>1.4369428787247182E-2</c:v>
                </c:pt>
                <c:pt idx="1201">
                  <c:v>1.4375914568984887E-2</c:v>
                </c:pt>
                <c:pt idx="1202">
                  <c:v>1.4382398706690934E-2</c:v>
                </c:pt>
                <c:pt idx="1203">
                  <c:v>1.4388881156953595E-2</c:v>
                </c:pt>
                <c:pt idx="1204">
                  <c:v>1.4408317948963925E-2</c:v>
                </c:pt>
                <c:pt idx="1205">
                  <c:v>1.4414793215335708E-2</c:v>
                </c:pt>
                <c:pt idx="1206">
                  <c:v>1.4421266577205435E-2</c:v>
                </c:pt>
                <c:pt idx="1207">
                  <c:v>1.4427737991161375E-2</c:v>
                </c:pt>
                <c:pt idx="1208">
                  <c:v>1.4434207413791797E-2</c:v>
                </c:pt>
                <c:pt idx="1209">
                  <c:v>1.4453603299612606E-2</c:v>
                </c:pt>
                <c:pt idx="1210">
                  <c:v>1.4460064322823613E-2</c:v>
                </c:pt>
                <c:pt idx="1211">
                  <c:v>1.4466523137650436E-2</c:v>
                </c:pt>
                <c:pt idx="1212">
                  <c:v>1.4472979700681338E-2</c:v>
                </c:pt>
                <c:pt idx="1213">
                  <c:v>1.4479433968504591E-2</c:v>
                </c:pt>
                <c:pt idx="1214">
                  <c:v>1.4498782566611083E-2</c:v>
                </c:pt>
                <c:pt idx="1215">
                  <c:v>1.4505227219486388E-2</c:v>
                </c:pt>
                <c:pt idx="1216">
                  <c:v>1.4511669360095373E-2</c:v>
                </c:pt>
                <c:pt idx="1217">
                  <c:v>1.4518108945026306E-2</c:v>
                </c:pt>
                <c:pt idx="1218">
                  <c:v>1.4524545930867451E-2</c:v>
                </c:pt>
                <c:pt idx="1219">
                  <c:v>1.4543840859734838E-2</c:v>
                </c:pt>
                <c:pt idx="1220">
                  <c:v>1.4550267015099507E-2</c:v>
                </c:pt>
                <c:pt idx="1221">
                  <c:v>1.4556690354315723E-2</c:v>
                </c:pt>
                <c:pt idx="1222">
                  <c:v>1.4563110833971752E-2</c:v>
                </c:pt>
                <c:pt idx="1223">
                  <c:v>1.4569528410655863E-2</c:v>
                </c:pt>
                <c:pt idx="1224">
                  <c:v>1.4588763288759351E-2</c:v>
                </c:pt>
                <c:pt idx="1225">
                  <c:v>1.4595168819438451E-2</c:v>
                </c:pt>
                <c:pt idx="1226">
                  <c:v>1.4601571230086966E-2</c:v>
                </c:pt>
                <c:pt idx="1227">
                  <c:v>1.4607970477293165E-2</c:v>
                </c:pt>
                <c:pt idx="1228">
                  <c:v>1.4639917742278704E-2</c:v>
                </c:pt>
                <c:pt idx="1229">
                  <c:v>1.4646297097184588E-2</c:v>
                </c:pt>
                <c:pt idx="1230">
                  <c:v>1.4652672984766022E-2</c:v>
                </c:pt>
                <c:pt idx="1231">
                  <c:v>1.4678210689273071E-2</c:v>
                </c:pt>
                <c:pt idx="1232">
                  <c:v>1.468458596212981E-2</c:v>
                </c:pt>
                <c:pt idx="1233">
                  <c:v>1.4690957486139499E-2</c:v>
                </c:pt>
                <c:pt idx="1234">
                  <c:v>1.4697325217532618E-2</c:v>
                </c:pt>
                <c:pt idx="1235">
                  <c:v>1.4703689112539641E-2</c:v>
                </c:pt>
                <c:pt idx="1236">
                  <c:v>1.4722757341548971E-2</c:v>
                </c:pt>
                <c:pt idx="1237">
                  <c:v>1.4729105453316427E-2</c:v>
                </c:pt>
                <c:pt idx="1238">
                  <c:v>1.4735449509850189E-2</c:v>
                </c:pt>
                <c:pt idx="1239">
                  <c:v>1.474178946738074E-2</c:v>
                </c:pt>
                <c:pt idx="1240">
                  <c:v>1.4748125282138553E-2</c:v>
                </c:pt>
                <c:pt idx="1241">
                  <c:v>1.4767107432080376E-2</c:v>
                </c:pt>
                <c:pt idx="1242">
                  <c:v>1.4773426238052046E-2</c:v>
                </c:pt>
                <c:pt idx="1243">
                  <c:v>1.4779740682403378E-2</c:v>
                </c:pt>
                <c:pt idx="1244">
                  <c:v>1.4786050721364852E-2</c:v>
                </c:pt>
                <c:pt idx="1245">
                  <c:v>1.4792356311166948E-2</c:v>
                </c:pt>
                <c:pt idx="1246">
                  <c:v>1.4811245947921757E-2</c:v>
                </c:pt>
                <c:pt idx="1247">
                  <c:v>1.4817533303391132E-2</c:v>
                </c:pt>
                <c:pt idx="1248">
                  <c:v>1.4823815990853527E-2</c:v>
                </c:pt>
                <c:pt idx="1249">
                  <c:v>1.4830093966539422E-2</c:v>
                </c:pt>
                <c:pt idx="1250">
                  <c:v>1.4836367186679293E-2</c:v>
                </c:pt>
                <c:pt idx="1251">
                  <c:v>1.4855157876127571E-2</c:v>
                </c:pt>
                <c:pt idx="1252">
                  <c:v>1.4861411636388152E-2</c:v>
                </c:pt>
                <c:pt idx="1253">
                  <c:v>1.4867660422255105E-2</c:v>
                </c:pt>
                <c:pt idx="1254">
                  <c:v>1.4873904189958912E-2</c:v>
                </c:pt>
                <c:pt idx="1255">
                  <c:v>1.4880142895730057E-2</c:v>
                </c:pt>
                <c:pt idx="1256">
                  <c:v>1.4898828203752289E-2</c:v>
                </c:pt>
                <c:pt idx="1257">
                  <c:v>1.4905046224097563E-2</c:v>
                </c:pt>
                <c:pt idx="1258">
                  <c:v>1.4911258963662574E-2</c:v>
                </c:pt>
                <c:pt idx="1259">
                  <c:v>1.4917466378677791E-2</c:v>
                </c:pt>
                <c:pt idx="1260">
                  <c:v>1.4923668425373703E-2</c:v>
                </c:pt>
                <c:pt idx="1261">
                  <c:v>1.4942241917850371E-2</c:v>
                </c:pt>
                <c:pt idx="1262">
                  <c:v>1.4948422053573841E-2</c:v>
                </c:pt>
                <c:pt idx="1263">
                  <c:v>1.4954596602130396E-2</c:v>
                </c:pt>
                <c:pt idx="1264">
                  <c:v>1.4960765519750523E-2</c:v>
                </c:pt>
                <c:pt idx="1265">
                  <c:v>1.4966928762664694E-2</c:v>
                </c:pt>
                <c:pt idx="1266">
                  <c:v>1.4984828998106608E-2</c:v>
                </c:pt>
                <c:pt idx="1267">
                  <c:v>1.4990773133863799E-2</c:v>
                </c:pt>
                <c:pt idx="1268">
                  <c:v>1.4996717270044202E-2</c:v>
                </c:pt>
                <c:pt idx="1269">
                  <c:v>1.5002661406786164E-2</c:v>
                </c:pt>
                <c:pt idx="1270">
                  <c:v>1.5008605544228032E-2</c:v>
                </c:pt>
                <c:pt idx="1271">
                  <c:v>1.5026437962136551E-2</c:v>
                </c:pt>
                <c:pt idx="1272">
                  <c:v>1.5032382103761521E-2</c:v>
                </c:pt>
                <c:pt idx="1273">
                  <c:v>1.503832624677813E-2</c:v>
                </c:pt>
                <c:pt idx="1274">
                  <c:v>1.5044270391324738E-2</c:v>
                </c:pt>
                <c:pt idx="1275">
                  <c:v>1.5050214537539684E-2</c:v>
                </c:pt>
                <c:pt idx="1276">
                  <c:v>1.506804698757804E-2</c:v>
                </c:pt>
                <c:pt idx="1277">
                  <c:v>1.5073991141849824E-2</c:v>
                </c:pt>
                <c:pt idx="1278">
                  <c:v>1.5079935298481685E-2</c:v>
                </c:pt>
                <c:pt idx="1279">
                  <c:v>1.5085879457611973E-2</c:v>
                </c:pt>
                <c:pt idx="1280">
                  <c:v>1.509182361937903E-2</c:v>
                </c:pt>
                <c:pt idx="1281">
                  <c:v>1.510965612188433E-2</c:v>
                </c:pt>
                <c:pt idx="1282">
                  <c:v>1.5115600295581962E-2</c:v>
                </c:pt>
                <c:pt idx="1283">
                  <c:v>1.5121544472608106E-2</c:v>
                </c:pt>
                <c:pt idx="1284">
                  <c:v>1.5127488653101109E-2</c:v>
                </c:pt>
                <c:pt idx="1285">
                  <c:v>1.5133432837199319E-2</c:v>
                </c:pt>
                <c:pt idx="1286">
                  <c:v>1.5151265412508667E-2</c:v>
                </c:pt>
                <c:pt idx="1287">
                  <c:v>1.5157209612411184E-2</c:v>
                </c:pt>
                <c:pt idx="1288">
                  <c:v>1.5163153816610644E-2</c:v>
                </c:pt>
                <c:pt idx="1289">
                  <c:v>1.51690980252454E-2</c:v>
                </c:pt>
                <c:pt idx="1290">
                  <c:v>1.5175042238453795E-2</c:v>
                </c:pt>
                <c:pt idx="1291">
                  <c:v>1.5192874906904302E-2</c:v>
                </c:pt>
                <c:pt idx="1292">
                  <c:v>1.5198819139790735E-2</c:v>
                </c:pt>
                <c:pt idx="1293">
                  <c:v>1.520476337794255E-2</c:v>
                </c:pt>
                <c:pt idx="1294">
                  <c:v>1.5210707621498093E-2</c:v>
                </c:pt>
                <c:pt idx="1295">
                  <c:v>1.524042892517387E-2</c:v>
                </c:pt>
                <c:pt idx="1296">
                  <c:v>1.5246373204057074E-2</c:v>
                </c:pt>
                <c:pt idx="1297">
                  <c:v>1.5252317489312436E-2</c:v>
                </c:pt>
                <c:pt idx="1298">
                  <c:v>1.5258261781078308E-2</c:v>
                </c:pt>
                <c:pt idx="1299">
                  <c:v>1.5276094696822451E-2</c:v>
                </c:pt>
                <c:pt idx="1300">
                  <c:v>1.5282039016013833E-2</c:v>
                </c:pt>
                <c:pt idx="1301">
                  <c:v>1.528798334240746E-2</c:v>
                </c:pt>
                <c:pt idx="1302">
                  <c:v>1.5293927676141681E-2</c:v>
                </c:pt>
                <c:pt idx="1303">
                  <c:v>1.5299872017354846E-2</c:v>
                </c:pt>
                <c:pt idx="1304">
                  <c:v>1.5317705087251462E-2</c:v>
                </c:pt>
                <c:pt idx="1305">
                  <c:v>1.5323649459763871E-2</c:v>
                </c:pt>
                <c:pt idx="1306">
                  <c:v>1.5329593840446958E-2</c:v>
                </c:pt>
                <c:pt idx="1307">
                  <c:v>1.5335538229439073E-2</c:v>
                </c:pt>
                <c:pt idx="1308">
                  <c:v>1.5341482626878563E-2</c:v>
                </c:pt>
                <c:pt idx="1309">
                  <c:v>1.5359315871264764E-2</c:v>
                </c:pt>
                <c:pt idx="1310">
                  <c:v>1.5365260303877233E-2</c:v>
                </c:pt>
                <c:pt idx="1311">
                  <c:v>1.5371204745628817E-2</c:v>
                </c:pt>
                <c:pt idx="1312">
                  <c:v>1.5377149196657862E-2</c:v>
                </c:pt>
                <c:pt idx="1313">
                  <c:v>1.5383093657102713E-2</c:v>
                </c:pt>
                <c:pt idx="1314">
                  <c:v>1.5406871595807172E-2</c:v>
                </c:pt>
                <c:pt idx="1315">
                  <c:v>1.5412816105406284E-2</c:v>
                </c:pt>
                <c:pt idx="1316">
                  <c:v>1.5418760625251294E-2</c:v>
                </c:pt>
                <c:pt idx="1317">
                  <c:v>1.5424705155480544E-2</c:v>
                </c:pt>
                <c:pt idx="1318">
                  <c:v>1.544253880985723E-2</c:v>
                </c:pt>
                <c:pt idx="1319">
                  <c:v>1.5448483383006931E-2</c:v>
                </c:pt>
                <c:pt idx="1320">
                  <c:v>1.5454427967232608E-2</c:v>
                </c:pt>
                <c:pt idx="1321">
                  <c:v>1.546037256267262E-2</c:v>
                </c:pt>
                <c:pt idx="1322">
                  <c:v>1.5466317169465303E-2</c:v>
                </c:pt>
                <c:pt idx="1323">
                  <c:v>1.5484151059342892E-2</c:v>
                </c:pt>
                <c:pt idx="1324">
                  <c:v>1.5490095712929759E-2</c:v>
                </c:pt>
                <c:pt idx="1325">
                  <c:v>1.5496040378561041E-2</c:v>
                </c:pt>
                <c:pt idx="1326">
                  <c:v>1.5501985056375086E-2</c:v>
                </c:pt>
                <c:pt idx="1327">
                  <c:v>1.5507929746510239E-2</c:v>
                </c:pt>
                <c:pt idx="1328">
                  <c:v>1.5525763892225838E-2</c:v>
                </c:pt>
                <c:pt idx="1329">
                  <c:v>1.5531708633028907E-2</c:v>
                </c:pt>
                <c:pt idx="1330">
                  <c:v>1.5537653386844827E-2</c:v>
                </c:pt>
                <c:pt idx="1331">
                  <c:v>1.5543598153811943E-2</c:v>
                </c:pt>
                <c:pt idx="1332">
                  <c:v>1.5549542934068602E-2</c:v>
                </c:pt>
                <c:pt idx="1333">
                  <c:v>1.5573322190757626E-2</c:v>
                </c:pt>
                <c:pt idx="1334">
                  <c:v>1.5579267039537215E-2</c:v>
                </c:pt>
                <c:pt idx="1335">
                  <c:v>1.5585211902436438E-2</c:v>
                </c:pt>
                <c:pt idx="1336">
                  <c:v>1.5591156779593636E-2</c:v>
                </c:pt>
                <c:pt idx="1337">
                  <c:v>1.5608991497996574E-2</c:v>
                </c:pt>
                <c:pt idx="1338">
                  <c:v>1.5614936433569156E-2</c:v>
                </c:pt>
                <c:pt idx="1339">
                  <c:v>1.5620881384091458E-2</c:v>
                </c:pt>
                <c:pt idx="1340">
                  <c:v>1.5626826349701819E-2</c:v>
                </c:pt>
                <c:pt idx="1341">
                  <c:v>1.5632771330538593E-2</c:v>
                </c:pt>
                <c:pt idx="1342">
                  <c:v>1.565060636579086E-2</c:v>
                </c:pt>
                <c:pt idx="1343">
                  <c:v>1.5656551408916756E-2</c:v>
                </c:pt>
                <c:pt idx="1344">
                  <c:v>1.5662496467960797E-2</c:v>
                </c:pt>
                <c:pt idx="1345">
                  <c:v>1.5668441543061337E-2</c:v>
                </c:pt>
                <c:pt idx="1346">
                  <c:v>1.5674386634356725E-2</c:v>
                </c:pt>
                <c:pt idx="1347">
                  <c:v>1.5692222006795421E-2</c:v>
                </c:pt>
                <c:pt idx="1348">
                  <c:v>1.5698167164253662E-2</c:v>
                </c:pt>
                <c:pt idx="1349">
                  <c:v>1.5704112338598485E-2</c:v>
                </c:pt>
                <c:pt idx="1350">
                  <c:v>1.5710057529968239E-2</c:v>
                </c:pt>
                <c:pt idx="1351">
                  <c:v>1.5716002738501274E-2</c:v>
                </c:pt>
                <c:pt idx="1352">
                  <c:v>1.5733838468463511E-2</c:v>
                </c:pt>
                <c:pt idx="1353">
                  <c:v>1.5739783747033134E-2</c:v>
                </c:pt>
                <c:pt idx="1354">
                  <c:v>1.5745729043457772E-2</c:v>
                </c:pt>
                <c:pt idx="1355">
                  <c:v>1.5751674357875774E-2</c:v>
                </c:pt>
                <c:pt idx="1356">
                  <c:v>1.5757619690425488E-2</c:v>
                </c:pt>
                <c:pt idx="1357">
                  <c:v>1.5775455798248374E-2</c:v>
                </c:pt>
                <c:pt idx="1358">
                  <c:v>1.5781401204708417E-2</c:v>
                </c:pt>
                <c:pt idx="1359">
                  <c:v>1.57873466299919E-2</c:v>
                </c:pt>
                <c:pt idx="1360">
                  <c:v>1.5793292074237186E-2</c:v>
                </c:pt>
                <c:pt idx="1361">
                  <c:v>1.5799237537582618E-2</c:v>
                </c:pt>
                <c:pt idx="1362">
                  <c:v>1.5817074043603264E-2</c:v>
                </c:pt>
                <c:pt idx="1363">
                  <c:v>1.5823019584732752E-2</c:v>
                </c:pt>
                <c:pt idx="1364">
                  <c:v>1.5828965145654125E-2</c:v>
                </c:pt>
                <c:pt idx="1365">
                  <c:v>1.5834910726505731E-2</c:v>
                </c:pt>
                <c:pt idx="1366">
                  <c:v>1.5840856327425913E-2</c:v>
                </c:pt>
                <c:pt idx="1367">
                  <c:v>1.5858693251981418E-2</c:v>
                </c:pt>
                <c:pt idx="1368">
                  <c:v>1.5864638934559399E-2</c:v>
                </c:pt>
                <c:pt idx="1369">
                  <c:v>1.5870584637897693E-2</c:v>
                </c:pt>
                <c:pt idx="1370">
                  <c:v>1.5876530362134652E-2</c:v>
                </c:pt>
                <c:pt idx="1371">
                  <c:v>1.5882476107408623E-2</c:v>
                </c:pt>
                <c:pt idx="1372">
                  <c:v>1.5900313470836095E-2</c:v>
                </c:pt>
                <c:pt idx="1373">
                  <c:v>1.5906259301641596E-2</c:v>
                </c:pt>
                <c:pt idx="1374">
                  <c:v>1.5912205154175848E-2</c:v>
                </c:pt>
                <c:pt idx="1375">
                  <c:v>1.5918151028577198E-2</c:v>
                </c:pt>
                <c:pt idx="1376">
                  <c:v>1.5924096924983998E-2</c:v>
                </c:pt>
                <c:pt idx="1377">
                  <c:v>1.5941934747620543E-2</c:v>
                </c:pt>
                <c:pt idx="1378">
                  <c:v>1.59478807334326E-2</c:v>
                </c:pt>
                <c:pt idx="1379">
                  <c:v>1.5953826741941842E-2</c:v>
                </c:pt>
                <c:pt idx="1380">
                  <c:v>1.5959772773286619E-2</c:v>
                </c:pt>
                <c:pt idx="1381">
                  <c:v>1.5965718827605276E-2</c:v>
                </c:pt>
                <c:pt idx="1382">
                  <c:v>1.5983557129788002E-2</c:v>
                </c:pt>
                <c:pt idx="1383">
                  <c:v>1.5989503277385655E-2</c:v>
                </c:pt>
                <c:pt idx="1384">
                  <c:v>1.5995449448648925E-2</c:v>
                </c:pt>
                <c:pt idx="1385">
                  <c:v>1.6001395643716165E-2</c:v>
                </c:pt>
                <c:pt idx="1386">
                  <c:v>1.6007341862725715E-2</c:v>
                </c:pt>
                <c:pt idx="1387">
                  <c:v>1.6025180664791729E-2</c:v>
                </c:pt>
                <c:pt idx="1388">
                  <c:v>1.6031126980954012E-2</c:v>
                </c:pt>
                <c:pt idx="1389">
                  <c:v>1.6037073321750347E-2</c:v>
                </c:pt>
                <c:pt idx="1390">
                  <c:v>1.6043019687319079E-2</c:v>
                </c:pt>
                <c:pt idx="1391">
                  <c:v>1.6048966077742064E-2</c:v>
                </c:pt>
                <c:pt idx="1392">
                  <c:v>1.606680539700004E-2</c:v>
                </c:pt>
                <c:pt idx="1393">
                  <c:v>1.6072751885634805E-2</c:v>
                </c:pt>
                <c:pt idx="1394">
                  <c:v>1.607869839848684E-2</c:v>
                </c:pt>
                <c:pt idx="1395">
                  <c:v>1.6084644935421874E-2</c:v>
                </c:pt>
                <c:pt idx="1396">
                  <c:v>1.6090591496305633E-2</c:v>
                </c:pt>
                <c:pt idx="1397">
                  <c:v>1.6114377976642533E-2</c:v>
                </c:pt>
                <c:pt idx="1398">
                  <c:v>1.6120324655255865E-2</c:v>
                </c:pt>
                <c:pt idx="1399">
                  <c:v>1.6126271357012306E-2</c:v>
                </c:pt>
                <c:pt idx="1400">
                  <c:v>1.6132218081777578E-2</c:v>
                </c:pt>
                <c:pt idx="1401">
                  <c:v>1.6150058392783669E-2</c:v>
                </c:pt>
                <c:pt idx="1402">
                  <c:v>1.615600520824156E-2</c:v>
                </c:pt>
                <c:pt idx="1403">
                  <c:v>1.6161952046036928E-2</c:v>
                </c:pt>
                <c:pt idx="1404">
                  <c:v>1.6167898906035507E-2</c:v>
                </c:pt>
                <c:pt idx="1405">
                  <c:v>1.617384578810302E-2</c:v>
                </c:pt>
                <c:pt idx="1406">
                  <c:v>1.6191686565376472E-2</c:v>
                </c:pt>
                <c:pt idx="1407">
                  <c:v>1.6197633534377021E-2</c:v>
                </c:pt>
                <c:pt idx="1408">
                  <c:v>1.6203580524775156E-2</c:v>
                </c:pt>
                <c:pt idx="1409">
                  <c:v>1.6209527536436605E-2</c:v>
                </c:pt>
                <c:pt idx="1410">
                  <c:v>1.6215474569227093E-2</c:v>
                </c:pt>
                <c:pt idx="1411">
                  <c:v>1.6233315793030102E-2</c:v>
                </c:pt>
                <c:pt idx="1412">
                  <c:v>1.6239262908994048E-2</c:v>
                </c:pt>
                <c:pt idx="1413">
                  <c:v>1.6245210045415681E-2</c:v>
                </c:pt>
                <c:pt idx="1414">
                  <c:v>1.6251157202160735E-2</c:v>
                </c:pt>
                <c:pt idx="1415">
                  <c:v>1.625710437909493E-2</c:v>
                </c:pt>
                <c:pt idx="1416">
                  <c:v>1.627494602968969E-2</c:v>
                </c:pt>
                <c:pt idx="1417">
                  <c:v>1.6280893286037764E-2</c:v>
                </c:pt>
                <c:pt idx="1418">
                  <c:v>1.6286840561903628E-2</c:v>
                </c:pt>
                <c:pt idx="1419">
                  <c:v>1.6292787857153018E-2</c:v>
                </c:pt>
                <c:pt idx="1420">
                  <c:v>1.629873517165166E-2</c:v>
                </c:pt>
                <c:pt idx="1421">
                  <c:v>1.6316577229300369E-2</c:v>
                </c:pt>
                <c:pt idx="1422">
                  <c:v>1.6322524619453303E-2</c:v>
                </c:pt>
                <c:pt idx="1423">
                  <c:v>1.6328472028184136E-2</c:v>
                </c:pt>
                <c:pt idx="1424">
                  <c:v>1.633441945535859E-2</c:v>
                </c:pt>
                <c:pt idx="1425">
                  <c:v>1.6340366900842406E-2</c:v>
                </c:pt>
                <c:pt idx="1426">
                  <c:v>1.635820934580727E-2</c:v>
                </c:pt>
                <c:pt idx="1427">
                  <c:v>1.6364156863185795E-2</c:v>
                </c:pt>
                <c:pt idx="1428">
                  <c:v>1.6370104398202325E-2</c:v>
                </c:pt>
                <c:pt idx="1429">
                  <c:v>1.6376051950722583E-2</c:v>
                </c:pt>
                <c:pt idx="1430">
                  <c:v>1.6381999520612305E-2</c:v>
                </c:pt>
                <c:pt idx="1431">
                  <c:v>1.6399842333155518E-2</c:v>
                </c:pt>
                <c:pt idx="1432">
                  <c:v>1.6405789971180369E-2</c:v>
                </c:pt>
                <c:pt idx="1433">
                  <c:v>1.6411737625903328E-2</c:v>
                </c:pt>
                <c:pt idx="1434">
                  <c:v>1.6417685297190121E-2</c:v>
                </c:pt>
                <c:pt idx="1435">
                  <c:v>1.6423632984906483E-2</c:v>
                </c:pt>
                <c:pt idx="1436">
                  <c:v>1.6441476145290245E-2</c:v>
                </c:pt>
                <c:pt idx="1437">
                  <c:v>1.6447423897382157E-2</c:v>
                </c:pt>
                <c:pt idx="1438">
                  <c:v>1.6453371665232284E-2</c:v>
                </c:pt>
                <c:pt idx="1439">
                  <c:v>1.6459319448706343E-2</c:v>
                </c:pt>
                <c:pt idx="1440">
                  <c:v>1.6465267247670078E-2</c:v>
                </c:pt>
                <c:pt idx="1441">
                  <c:v>1.6483110736156582E-2</c:v>
                </c:pt>
                <c:pt idx="1442">
                  <c:v>1.6489058595736288E-2</c:v>
                </c:pt>
                <c:pt idx="1443">
                  <c:v>1.6495006470134306E-2</c:v>
                </c:pt>
                <c:pt idx="1444">
                  <c:v>1.6500954359216367E-2</c:v>
                </c:pt>
                <c:pt idx="1445">
                  <c:v>1.6506902262848209E-2</c:v>
                </c:pt>
                <c:pt idx="1446">
                  <c:v>1.6524746059699658E-2</c:v>
                </c:pt>
                <c:pt idx="1447">
                  <c:v>1.6530694020187885E-2</c:v>
                </c:pt>
                <c:pt idx="1448">
                  <c:v>1.6536641994554534E-2</c:v>
                </c:pt>
                <c:pt idx="1449">
                  <c:v>1.6542589982665331E-2</c:v>
                </c:pt>
                <c:pt idx="1450">
                  <c:v>1.6548537984386009E-2</c:v>
                </c:pt>
                <c:pt idx="1451">
                  <c:v>1.6566382069864605E-2</c:v>
                </c:pt>
                <c:pt idx="1452">
                  <c:v>1.6572330124682091E-2</c:v>
                </c:pt>
                <c:pt idx="1453">
                  <c:v>1.6578278192438099E-2</c:v>
                </c:pt>
                <c:pt idx="1454">
                  <c:v>1.6584226272998364E-2</c:v>
                </c:pt>
                <c:pt idx="1455">
                  <c:v>1.6590174366228609E-2</c:v>
                </c:pt>
                <c:pt idx="1456">
                  <c:v>1.660801872059655E-2</c:v>
                </c:pt>
                <c:pt idx="1457">
                  <c:v>1.6613966863164024E-2</c:v>
                </c:pt>
                <c:pt idx="1458">
                  <c:v>1.6619915017730129E-2</c:v>
                </c:pt>
                <c:pt idx="1459">
                  <c:v>1.6625863184160594E-2</c:v>
                </c:pt>
                <c:pt idx="1460">
                  <c:v>1.6631811362321142E-2</c:v>
                </c:pt>
                <c:pt idx="1461">
                  <c:v>1.6649655965840626E-2</c:v>
                </c:pt>
                <c:pt idx="1462">
                  <c:v>1.6655604189578822E-2</c:v>
                </c:pt>
                <c:pt idx="1463">
                  <c:v>1.6661552424375753E-2</c:v>
                </c:pt>
                <c:pt idx="1464">
                  <c:v>1.6667500670097153E-2</c:v>
                </c:pt>
                <c:pt idx="1465">
                  <c:v>1.6673448926608738E-2</c:v>
                </c:pt>
                <c:pt idx="1466">
                  <c:v>1.6691293759541957E-2</c:v>
                </c:pt>
                <c:pt idx="1467">
                  <c:v>1.6697242057871608E-2</c:v>
                </c:pt>
                <c:pt idx="1468">
                  <c:v>1.6703190366320102E-2</c:v>
                </c:pt>
                <c:pt idx="1469">
                  <c:v>1.6709138684753166E-2</c:v>
                </c:pt>
                <c:pt idx="1470">
                  <c:v>1.671508701303652E-2</c:v>
                </c:pt>
                <c:pt idx="1471">
                  <c:v>1.6732932055645678E-2</c:v>
                </c:pt>
                <c:pt idx="1472">
                  <c:v>1.6738880421987515E-2</c:v>
                </c:pt>
                <c:pt idx="1473">
                  <c:v>1.6744828797508306E-2</c:v>
                </c:pt>
                <c:pt idx="1474">
                  <c:v>1.6750777182073764E-2</c:v>
                </c:pt>
                <c:pt idx="1475">
                  <c:v>1.6756725575549625E-2</c:v>
                </c:pt>
                <c:pt idx="1476">
                  <c:v>1.6774570808096918E-2</c:v>
                </c:pt>
                <c:pt idx="1477">
                  <c:v>1.6780519235871681E-2</c:v>
                </c:pt>
                <c:pt idx="1478">
                  <c:v>1.6786467671885495E-2</c:v>
                </c:pt>
                <c:pt idx="1479">
                  <c:v>1.6792416116004082E-2</c:v>
                </c:pt>
                <c:pt idx="1480">
                  <c:v>1.679836456809318E-2</c:v>
                </c:pt>
                <c:pt idx="1481">
                  <c:v>1.6828106943396794E-2</c:v>
                </c:pt>
                <c:pt idx="1482">
                  <c:v>1.6834055440489246E-2</c:v>
                </c:pt>
                <c:pt idx="1483">
                  <c:v>1.6840003944612311E-2</c:v>
                </c:pt>
                <c:pt idx="1484">
                  <c:v>1.6863798028725278E-2</c:v>
                </c:pt>
                <c:pt idx="1485">
                  <c:v>1.6869746565987338E-2</c:v>
                </c:pt>
                <c:pt idx="1486">
                  <c:v>1.6875695109474391E-2</c:v>
                </c:pt>
                <c:pt idx="1487">
                  <c:v>1.6881643659052158E-2</c:v>
                </c:pt>
                <c:pt idx="1488">
                  <c:v>1.6899489342987045E-2</c:v>
                </c:pt>
                <c:pt idx="1489">
                  <c:v>1.6905437915584975E-2</c:v>
                </c:pt>
                <c:pt idx="1490">
                  <c:v>1.6911386493602257E-2</c:v>
                </c:pt>
                <c:pt idx="1491">
                  <c:v>1.6917335076904638E-2</c:v>
                </c:pt>
                <c:pt idx="1492">
                  <c:v>1.6923283665357843E-2</c:v>
                </c:pt>
                <c:pt idx="1493">
                  <c:v>1.6941129460279661E-2</c:v>
                </c:pt>
                <c:pt idx="1494">
                  <c:v>1.6947078067993438E-2</c:v>
                </c:pt>
                <c:pt idx="1495">
                  <c:v>1.6953026680186681E-2</c:v>
                </c:pt>
                <c:pt idx="1496">
                  <c:v>1.6958975296725125E-2</c:v>
                </c:pt>
                <c:pt idx="1497">
                  <c:v>1.6964923917474492E-2</c:v>
                </c:pt>
                <c:pt idx="1498">
                  <c:v>1.6982769803645444E-2</c:v>
                </c:pt>
                <c:pt idx="1499">
                  <c:v>1.6988718439895804E-2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'GBP Forwards'!$P$14</c:f>
              <c:strCache>
                <c:ptCount val="1"/>
                <c:pt idx="0">
                  <c:v>GBPDF_USDCSA</c:v>
                </c:pt>
              </c:strCache>
            </c:strRef>
          </c:tx>
          <c:marker>
            <c:symbol val="none"/>
          </c:marker>
          <c:val>
            <c:numRef>
              <c:f>'GBP Forwards'!$Q$23:$Q$1522</c:f>
              <c:numCache>
                <c:formatCode>0.00000%</c:formatCode>
                <c:ptCount val="1500"/>
                <c:pt idx="0">
                  <c:v>3.0827153208070556E-3</c:v>
                </c:pt>
                <c:pt idx="1">
                  <c:v>3.0829793934085297E-3</c:v>
                </c:pt>
                <c:pt idx="2">
                  <c:v>3.0831820944239212E-3</c:v>
                </c:pt>
                <c:pt idx="3">
                  <c:v>3.0834404533556657E-3</c:v>
                </c:pt>
                <c:pt idx="4">
                  <c:v>3.0837534619091063E-3</c:v>
                </c:pt>
                <c:pt idx="5">
                  <c:v>3.0841201117895833E-3</c:v>
                </c:pt>
                <c:pt idx="6">
                  <c:v>3.0855318264466588E-3</c:v>
                </c:pt>
                <c:pt idx="7">
                  <c:v>3.0861029586887051E-3</c:v>
                </c:pt>
                <c:pt idx="8">
                  <c:v>3.0867226907844983E-3</c:v>
                </c:pt>
                <c:pt idx="9">
                  <c:v>3.08739001443938E-3</c:v>
                </c:pt>
                <c:pt idx="10">
                  <c:v>3.0881039213586929E-3</c:v>
                </c:pt>
                <c:pt idx="11">
                  <c:v>3.0905150587566366E-3</c:v>
                </c:pt>
                <c:pt idx="12">
                  <c:v>3.0914052157870919E-3</c:v>
                </c:pt>
                <c:pt idx="13">
                  <c:v>3.0923369146086885E-3</c:v>
                </c:pt>
                <c:pt idx="14">
                  <c:v>3.0933091469267679E-3</c:v>
                </c:pt>
                <c:pt idx="15">
                  <c:v>3.0943209044466714E-3</c:v>
                </c:pt>
                <c:pt idx="16">
                  <c:v>3.0975832452707487E-3</c:v>
                </c:pt>
                <c:pt idx="17">
                  <c:v>3.0987430206513701E-3</c:v>
                </c:pt>
                <c:pt idx="18">
                  <c:v>3.0999372797605256E-3</c:v>
                </c:pt>
                <c:pt idx="19">
                  <c:v>3.1011650143035569E-3</c:v>
                </c:pt>
                <c:pt idx="20">
                  <c:v>3.1024252159858072E-3</c:v>
                </c:pt>
                <c:pt idx="21">
                  <c:v>3.1063905409212849E-3</c:v>
                </c:pt>
                <c:pt idx="22">
                  <c:v>3.1077705282138266E-3</c:v>
                </c:pt>
                <c:pt idx="23">
                  <c:v>3.1091779411722966E-3</c:v>
                </c:pt>
                <c:pt idx="24">
                  <c:v>3.1106117715020364E-3</c:v>
                </c:pt>
                <c:pt idx="25">
                  <c:v>3.1181418934067501E-3</c:v>
                </c:pt>
                <c:pt idx="26">
                  <c:v>3.1197130537762891E-3</c:v>
                </c:pt>
                <c:pt idx="27">
                  <c:v>3.1213035734544924E-3</c:v>
                </c:pt>
                <c:pt idx="28">
                  <c:v>3.1229124441467006E-3</c:v>
                </c:pt>
                <c:pt idx="29">
                  <c:v>3.1278390793607778E-3</c:v>
                </c:pt>
                <c:pt idx="30">
                  <c:v>3.1295112711624273E-3</c:v>
                </c:pt>
                <c:pt idx="31">
                  <c:v>3.1311967725047925E-3</c:v>
                </c:pt>
                <c:pt idx="32">
                  <c:v>3.1328945750932137E-3</c:v>
                </c:pt>
                <c:pt idx="33">
                  <c:v>3.1346036706330349E-3</c:v>
                </c:pt>
                <c:pt idx="34">
                  <c:v>3.1397886320143112E-3</c:v>
                </c:pt>
                <c:pt idx="35">
                  <c:v>3.1415328164131474E-3</c:v>
                </c:pt>
                <c:pt idx="36">
                  <c:v>3.1432832522900927E-3</c:v>
                </c:pt>
                <c:pt idx="37">
                  <c:v>3.1450389313504891E-3</c:v>
                </c:pt>
                <c:pt idx="38">
                  <c:v>3.1467988452996772E-3</c:v>
                </c:pt>
                <c:pt idx="39">
                  <c:v>3.152093913533419E-3</c:v>
                </c:pt>
                <c:pt idx="40">
                  <c:v>3.1538607579363618E-3</c:v>
                </c:pt>
                <c:pt idx="41">
                  <c:v>3.1556274892960917E-3</c:v>
                </c:pt>
                <c:pt idx="42">
                  <c:v>3.1573939637009321E-3</c:v>
                </c:pt>
                <c:pt idx="43">
                  <c:v>3.1591600383941388E-3</c:v>
                </c:pt>
                <c:pt idx="44">
                  <c:v>3.1644544366364971E-3</c:v>
                </c:pt>
                <c:pt idx="45">
                  <c:v>3.1662174849157107E-3</c:v>
                </c:pt>
                <c:pt idx="46">
                  <c:v>3.1679794196995629E-3</c:v>
                </c:pt>
                <c:pt idx="47">
                  <c:v>3.1697400982313075E-3</c:v>
                </c:pt>
                <c:pt idx="48">
                  <c:v>3.1714993777541989E-3</c:v>
                </c:pt>
                <c:pt idx="49">
                  <c:v>3.178519650622325E-3</c:v>
                </c:pt>
                <c:pt idx="50">
                  <c:v>3.1802697937497689E-3</c:v>
                </c:pt>
                <c:pt idx="51">
                  <c:v>3.1820176813278866E-3</c:v>
                </c:pt>
                <c:pt idx="52">
                  <c:v>3.1837631705999331E-3</c:v>
                </c:pt>
                <c:pt idx="53">
                  <c:v>3.1889838210121869E-3</c:v>
                </c:pt>
                <c:pt idx="54">
                  <c:v>3.1907182894924911E-3</c:v>
                </c:pt>
                <c:pt idx="55">
                  <c:v>3.1924496458829968E-3</c:v>
                </c:pt>
                <c:pt idx="56">
                  <c:v>3.194177747426957E-3</c:v>
                </c:pt>
                <c:pt idx="57">
                  <c:v>3.1959024513676278E-3</c:v>
                </c:pt>
                <c:pt idx="58">
                  <c:v>3.2010547500024421E-3</c:v>
                </c:pt>
                <c:pt idx="59">
                  <c:v>3.2027644359624969E-3</c:v>
                </c:pt>
                <c:pt idx="60">
                  <c:v>3.204470010535533E-3</c:v>
                </c:pt>
                <c:pt idx="61">
                  <c:v>3.2061713309648062E-3</c:v>
                </c:pt>
                <c:pt idx="62">
                  <c:v>3.2078682544935699E-3</c:v>
                </c:pt>
                <c:pt idx="63">
                  <c:v>3.2129312161093544E-3</c:v>
                </c:pt>
                <c:pt idx="64">
                  <c:v>3.2146091244686283E-3</c:v>
                </c:pt>
                <c:pt idx="65">
                  <c:v>3.2162819221436653E-3</c:v>
                </c:pt>
                <c:pt idx="66">
                  <c:v>3.2179494663777206E-3</c:v>
                </c:pt>
                <c:pt idx="67">
                  <c:v>3.2196116144140481E-3</c:v>
                </c:pt>
                <c:pt idx="68">
                  <c:v>3.2262033894471737E-3</c:v>
                </c:pt>
                <c:pt idx="69">
                  <c:v>3.2278364151436811E-3</c:v>
                </c:pt>
                <c:pt idx="70">
                  <c:v>3.2294631881019881E-3</c:v>
                </c:pt>
                <c:pt idx="71">
                  <c:v>3.2310835655653485E-3</c:v>
                </c:pt>
                <c:pt idx="72">
                  <c:v>3.2359048974182985E-3</c:v>
                </c:pt>
                <c:pt idx="73">
                  <c:v>3.2374982653344195E-3</c:v>
                </c:pt>
                <c:pt idx="74">
                  <c:v>3.2390845239718665E-3</c:v>
                </c:pt>
                <c:pt idx="75">
                  <c:v>3.2406635305738951E-3</c:v>
                </c:pt>
                <c:pt idx="76">
                  <c:v>3.2422351423837584E-3</c:v>
                </c:pt>
                <c:pt idx="77">
                  <c:v>3.2469041814929046E-3</c:v>
                </c:pt>
                <c:pt idx="78">
                  <c:v>3.2484447865666535E-3</c:v>
                </c:pt>
                <c:pt idx="79">
                  <c:v>3.2499772830645104E-3</c:v>
                </c:pt>
                <c:pt idx="80">
                  <c:v>3.251501528229729E-3</c:v>
                </c:pt>
                <c:pt idx="81">
                  <c:v>3.2530173793055648E-3</c:v>
                </c:pt>
                <c:pt idx="82">
                  <c:v>3.2575131404293158E-3</c:v>
                </c:pt>
                <c:pt idx="83">
                  <c:v>3.2589939875801626E-3</c:v>
                </c:pt>
                <c:pt idx="84">
                  <c:v>3.2604657268578982E-3</c:v>
                </c:pt>
                <c:pt idx="85">
                  <c:v>3.261928215505778E-3</c:v>
                </c:pt>
                <c:pt idx="86">
                  <c:v>3.263381310767055E-3</c:v>
                </c:pt>
                <c:pt idx="87">
                  <c:v>3.2676828086638196E-3</c:v>
                </c:pt>
                <c:pt idx="88">
                  <c:v>3.2690969028112337E-3</c:v>
                </c:pt>
                <c:pt idx="89">
                  <c:v>3.2705008897883185E-3</c:v>
                </c:pt>
                <c:pt idx="90">
                  <c:v>3.2718946268383278E-3</c:v>
                </c:pt>
                <c:pt idx="91">
                  <c:v>3.2732779712045168E-3</c:v>
                </c:pt>
                <c:pt idx="92">
                  <c:v>3.277364220632704E-3</c:v>
                </c:pt>
                <c:pt idx="93">
                  <c:v>3.2787045666961552E-3</c:v>
                </c:pt>
                <c:pt idx="94">
                  <c:v>3.2800338062920573E-3</c:v>
                </c:pt>
                <c:pt idx="95">
                  <c:v>3.2813517966636665E-3</c:v>
                </c:pt>
                <c:pt idx="96">
                  <c:v>3.2826583950542362E-3</c:v>
                </c:pt>
                <c:pt idx="97">
                  <c:v>3.2865084107722544E-3</c:v>
                </c:pt>
                <c:pt idx="98">
                  <c:v>3.2877680136712121E-3</c:v>
                </c:pt>
                <c:pt idx="99">
                  <c:v>3.2890155108054029E-3</c:v>
                </c:pt>
                <c:pt idx="100">
                  <c:v>3.2902507594180811E-3</c:v>
                </c:pt>
                <c:pt idx="101">
                  <c:v>3.2914736167525016E-3</c:v>
                </c:pt>
                <c:pt idx="102">
                  <c:v>3.2950664135187597E-3</c:v>
                </c:pt>
                <c:pt idx="103">
                  <c:v>3.2962382781726932E-3</c:v>
                </c:pt>
                <c:pt idx="104">
                  <c:v>3.2973970377646413E-3</c:v>
                </c:pt>
                <c:pt idx="105">
                  <c:v>3.2985425495378582E-3</c:v>
                </c:pt>
                <c:pt idx="106">
                  <c:v>3.2996746707355988E-3</c:v>
                </c:pt>
                <c:pt idx="107">
                  <c:v>3.3029892633085062E-3</c:v>
                </c:pt>
                <c:pt idx="108">
                  <c:v>3.3040663946368857E-3</c:v>
                </c:pt>
                <c:pt idx="109">
                  <c:v>3.3051294216060604E-3</c:v>
                </c:pt>
                <c:pt idx="110">
                  <c:v>3.3061782014592862E-3</c:v>
                </c:pt>
                <c:pt idx="111">
                  <c:v>3.3072125914398167E-3</c:v>
                </c:pt>
                <c:pt idx="112">
                  <c:v>3.3102279945777815E-3</c:v>
                </c:pt>
                <c:pt idx="113">
                  <c:v>3.3112033975000758E-3</c:v>
                </c:pt>
                <c:pt idx="114">
                  <c:v>3.3121636967659478E-3</c:v>
                </c:pt>
                <c:pt idx="115">
                  <c:v>3.3131087496186509E-3</c:v>
                </c:pt>
                <c:pt idx="116">
                  <c:v>3.3140384133014409E-3</c:v>
                </c:pt>
                <c:pt idx="117">
                  <c:v>3.3167336417628721E-3</c:v>
                </c:pt>
                <c:pt idx="118">
                  <c:v>3.3176003211985517E-3</c:v>
                </c:pt>
                <c:pt idx="119">
                  <c:v>3.3184508976805893E-3</c:v>
                </c:pt>
                <c:pt idx="120">
                  <c:v>3.3192852284522406E-3</c:v>
                </c:pt>
                <c:pt idx="121">
                  <c:v>3.320103170756759E-3</c:v>
                </c:pt>
                <c:pt idx="122">
                  <c:v>3.3224572393000655E-3</c:v>
                </c:pt>
                <c:pt idx="123">
                  <c:v>3.3232082001685994E-3</c:v>
                </c:pt>
                <c:pt idx="124">
                  <c:v>3.3239420587862735E-3</c:v>
                </c:pt>
                <c:pt idx="125">
                  <c:v>3.3246586723963416E-3</c:v>
                </c:pt>
                <c:pt idx="126">
                  <c:v>3.325357898242059E-3</c:v>
                </c:pt>
                <c:pt idx="127">
                  <c:v>3.3273341220488562E-3</c:v>
                </c:pt>
                <c:pt idx="128">
                  <c:v>3.3279511646294338E-3</c:v>
                </c:pt>
                <c:pt idx="129">
                  <c:v>3.3285477487764673E-3</c:v>
                </c:pt>
                <c:pt idx="130">
                  <c:v>3.3291241090363378E-3</c:v>
                </c:pt>
                <c:pt idx="131">
                  <c:v>3.3296804799554263E-3</c:v>
                </c:pt>
                <c:pt idx="132">
                  <c:v>3.3317107611515627E-3</c:v>
                </c:pt>
                <c:pt idx="133">
                  <c:v>3.3321707035624455E-3</c:v>
                </c:pt>
                <c:pt idx="134">
                  <c:v>3.332612063910828E-3</c:v>
                </c:pt>
                <c:pt idx="135">
                  <c:v>3.3330350767430917E-3</c:v>
                </c:pt>
                <c:pt idx="136">
                  <c:v>3.3341963756069715E-3</c:v>
                </c:pt>
                <c:pt idx="137">
                  <c:v>3.3345483438385628E-3</c:v>
                </c:pt>
                <c:pt idx="138">
                  <c:v>3.3348831372859377E-3</c:v>
                </c:pt>
                <c:pt idx="139">
                  <c:v>3.3352009904954755E-3</c:v>
                </c:pt>
                <c:pt idx="140">
                  <c:v>3.3355021380135582E-3</c:v>
                </c:pt>
                <c:pt idx="141">
                  <c:v>3.3363076918828745E-3</c:v>
                </c:pt>
                <c:pt idx="142">
                  <c:v>3.336544362098938E-3</c:v>
                </c:pt>
                <c:pt idx="143">
                  <c:v>3.3367654993554483E-3</c:v>
                </c:pt>
                <c:pt idx="144">
                  <c:v>3.3369713381987847E-3</c:v>
                </c:pt>
                <c:pt idx="145">
                  <c:v>3.3371621131753292E-3</c:v>
                </c:pt>
                <c:pt idx="146">
                  <c:v>3.3376464003680123E-3</c:v>
                </c:pt>
                <c:pt idx="147">
                  <c:v>3.3377792653411908E-3</c:v>
                </c:pt>
                <c:pt idx="148">
                  <c:v>3.3378982391794793E-3</c:v>
                </c:pt>
                <c:pt idx="149">
                  <c:v>3.3380035564292585E-3</c:v>
                </c:pt>
                <c:pt idx="150">
                  <c:v>3.3380954516369081E-3</c:v>
                </c:pt>
                <c:pt idx="151">
                  <c:v>3.338292950470887E-3</c:v>
                </c:pt>
                <c:pt idx="152">
                  <c:v>3.3383335029738251E-3</c:v>
                </c:pt>
                <c:pt idx="153">
                  <c:v>3.3383618061665356E-3</c:v>
                </c:pt>
                <c:pt idx="154">
                  <c:v>3.3383780945954004E-3</c:v>
                </c:pt>
                <c:pt idx="155">
                  <c:v>3.3383826028067988E-3</c:v>
                </c:pt>
                <c:pt idx="156">
                  <c:v>3.3383277916000037E-3</c:v>
                </c:pt>
                <c:pt idx="157">
                  <c:v>3.3382875244053439E-3</c:v>
                </c:pt>
                <c:pt idx="158">
                  <c:v>3.3382366497251197E-3</c:v>
                </c:pt>
                <c:pt idx="159">
                  <c:v>3.3381754021057134E-3</c:v>
                </c:pt>
                <c:pt idx="160">
                  <c:v>3.3381040160935039E-3</c:v>
                </c:pt>
                <c:pt idx="161">
                  <c:v>3.3378313731638651E-3</c:v>
                </c:pt>
                <c:pt idx="162">
                  <c:v>3.3377217790442506E-3</c:v>
                </c:pt>
                <c:pt idx="163">
                  <c:v>3.3376032192637354E-3</c:v>
                </c:pt>
                <c:pt idx="164">
                  <c:v>3.3374759283687004E-3</c:v>
                </c:pt>
                <c:pt idx="165">
                  <c:v>3.3373401409055267E-3</c:v>
                </c:pt>
                <c:pt idx="166">
                  <c:v>3.3368841445709741E-3</c:v>
                </c:pt>
                <c:pt idx="167">
                  <c:v>3.3367167162990478E-3</c:v>
                </c:pt>
                <c:pt idx="168">
                  <c:v>3.3365419641908853E-3</c:v>
                </c:pt>
                <c:pt idx="169">
                  <c:v>3.3363601227928657E-3</c:v>
                </c:pt>
                <c:pt idx="170">
                  <c:v>3.3361714266513711E-3</c:v>
                </c:pt>
                <c:pt idx="171">
                  <c:v>3.3355665552298346E-3</c:v>
                </c:pt>
                <c:pt idx="172">
                  <c:v>3.3353527855782407E-3</c:v>
                </c:pt>
                <c:pt idx="173">
                  <c:v>3.3351333339150732E-3</c:v>
                </c:pt>
                <c:pt idx="174">
                  <c:v>3.3349084347867124E-3</c:v>
                </c:pt>
                <c:pt idx="175">
                  <c:v>3.3346783227395397E-3</c:v>
                </c:pt>
                <c:pt idx="176">
                  <c:v>3.3339590545489496E-3</c:v>
                </c:pt>
                <c:pt idx="177">
                  <c:v>3.3337104362903308E-3</c:v>
                </c:pt>
                <c:pt idx="178">
                  <c:v>3.3334577778448026E-3</c:v>
                </c:pt>
                <c:pt idx="179">
                  <c:v>3.3332013137587439E-3</c:v>
                </c:pt>
                <c:pt idx="180">
                  <c:v>3.332941278578536E-3</c:v>
                </c:pt>
                <c:pt idx="181">
                  <c:v>3.3321420919368225E-3</c:v>
                </c:pt>
                <c:pt idx="182">
                  <c:v>3.3318701178438226E-3</c:v>
                </c:pt>
                <c:pt idx="183">
                  <c:v>3.3315957453885756E-3</c:v>
                </c:pt>
                <c:pt idx="184">
                  <c:v>3.331319209117463E-3</c:v>
                </c:pt>
                <c:pt idx="185">
                  <c:v>3.3310407435768637E-3</c:v>
                </c:pt>
                <c:pt idx="186">
                  <c:v>3.3301961168019562E-3</c:v>
                </c:pt>
                <c:pt idx="187">
                  <c:v>3.3299122796472186E-3</c:v>
                </c:pt>
                <c:pt idx="188">
                  <c:v>3.3296276859548974E-3</c:v>
                </c:pt>
                <c:pt idx="189">
                  <c:v>3.3293425702713734E-3</c:v>
                </c:pt>
                <c:pt idx="190">
                  <c:v>3.3290571671430263E-3</c:v>
                </c:pt>
                <c:pt idx="191">
                  <c:v>3.3282015163268192E-3</c:v>
                </c:pt>
                <c:pt idx="192">
                  <c:v>3.3279172144336983E-3</c:v>
                </c:pt>
                <c:pt idx="193">
                  <c:v>3.3276337318432873E-3</c:v>
                </c:pt>
                <c:pt idx="194">
                  <c:v>3.3273512856201864E-3</c:v>
                </c:pt>
                <c:pt idx="195">
                  <c:v>3.3270700928289937E-3</c:v>
                </c:pt>
                <c:pt idx="196">
                  <c:v>3.3262362056928623E-3</c:v>
                </c:pt>
                <c:pt idx="197">
                  <c:v>3.3259621972752977E-3</c:v>
                </c:pt>
                <c:pt idx="198">
                  <c:v>3.3256905276126381E-3</c:v>
                </c:pt>
                <c:pt idx="199">
                  <c:v>3.3254214137694829E-3</c:v>
                </c:pt>
                <c:pt idx="200">
                  <c:v>3.3251550728104319E-3</c:v>
                </c:pt>
                <c:pt idx="201">
                  <c:v>3.3243748578838921E-3</c:v>
                </c:pt>
                <c:pt idx="202">
                  <c:v>3.3241217791072477E-3</c:v>
                </c:pt>
                <c:pt idx="203">
                  <c:v>3.3238725585377038E-3</c:v>
                </c:pt>
                <c:pt idx="204">
                  <c:v>3.3236274132398586E-3</c:v>
                </c:pt>
                <c:pt idx="205">
                  <c:v>3.3233865602783122E-3</c:v>
                </c:pt>
                <c:pt idx="206">
                  <c:v>3.3226919260574556E-3</c:v>
                </c:pt>
                <c:pt idx="207">
                  <c:v>3.3224704130870955E-3</c:v>
                </c:pt>
                <c:pt idx="208">
                  <c:v>3.3222542777760307E-3</c:v>
                </c:pt>
                <c:pt idx="209">
                  <c:v>3.3220437371888592E-3</c:v>
                </c:pt>
                <c:pt idx="210">
                  <c:v>3.321839008390181E-3</c:v>
                </c:pt>
                <c:pt idx="211">
                  <c:v>3.3212618633711001E-3</c:v>
                </c:pt>
                <c:pt idx="212">
                  <c:v>3.3210825523723878E-3</c:v>
                </c:pt>
                <c:pt idx="213">
                  <c:v>3.320910138485165E-3</c:v>
                </c:pt>
                <c:pt idx="214">
                  <c:v>3.3207448387740316E-3</c:v>
                </c:pt>
                <c:pt idx="215">
                  <c:v>3.3205868703035861E-3</c:v>
                </c:pt>
                <c:pt idx="216">
                  <c:v>3.3199145938226549E-3</c:v>
                </c:pt>
                <c:pt idx="217">
                  <c:v>3.3198051711529233E-3</c:v>
                </c:pt>
                <c:pt idx="218">
                  <c:v>3.3197045991760739E-3</c:v>
                </c:pt>
                <c:pt idx="219">
                  <c:v>3.3193946825643408E-3</c:v>
                </c:pt>
                <c:pt idx="220">
                  <c:v>3.319341571285302E-3</c:v>
                </c:pt>
                <c:pt idx="221">
                  <c:v>3.3192986711881116E-3</c:v>
                </c:pt>
                <c:pt idx="222">
                  <c:v>3.3192662011263543E-3</c:v>
                </c:pt>
                <c:pt idx="223">
                  <c:v>3.319233559689523E-3</c:v>
                </c:pt>
                <c:pt idx="224">
                  <c:v>3.3192449983053401E-3</c:v>
                </c:pt>
                <c:pt idx="225">
                  <c:v>3.3192679612245113E-3</c:v>
                </c:pt>
                <c:pt idx="226">
                  <c:v>3.3193026673006211E-3</c:v>
                </c:pt>
                <c:pt idx="227">
                  <c:v>3.3193493353872532E-3</c:v>
                </c:pt>
                <c:pt idx="228">
                  <c:v>3.3195633002461289E-3</c:v>
                </c:pt>
                <c:pt idx="229">
                  <c:v>3.3196600049106946E-3</c:v>
                </c:pt>
                <c:pt idx="230">
                  <c:v>3.319769765853704E-3</c:v>
                </c:pt>
                <c:pt idx="231">
                  <c:v>3.3198928019287414E-3</c:v>
                </c:pt>
                <c:pt idx="232">
                  <c:v>3.3200293319893917E-3</c:v>
                </c:pt>
                <c:pt idx="233">
                  <c:v>3.3205220746208583E-3</c:v>
                </c:pt>
                <c:pt idx="234">
                  <c:v>3.3207147691598007E-3</c:v>
                </c:pt>
                <c:pt idx="235">
                  <c:v>3.3209220519522763E-3</c:v>
                </c:pt>
                <c:pt idx="236">
                  <c:v>3.3211441418518699E-3</c:v>
                </c:pt>
                <c:pt idx="237">
                  <c:v>3.3213812577121658E-3</c:v>
                </c:pt>
                <c:pt idx="238">
                  <c:v>3.3221849495931087E-3</c:v>
                </c:pt>
                <c:pt idx="239">
                  <c:v>3.3224843578320553E-3</c:v>
                </c:pt>
                <c:pt idx="240">
                  <c:v>3.3227998862996257E-3</c:v>
                </c:pt>
                <c:pt idx="241">
                  <c:v>3.3231317538494035E-3</c:v>
                </c:pt>
                <c:pt idx="242">
                  <c:v>3.3234801793349733E-3</c:v>
                </c:pt>
                <c:pt idx="243">
                  <c:v>3.3246269919422759E-3</c:v>
                </c:pt>
                <c:pt idx="244">
                  <c:v>3.3250438377068555E-3</c:v>
                </c:pt>
                <c:pt idx="245">
                  <c:v>3.325478335675148E-3</c:v>
                </c:pt>
                <c:pt idx="246">
                  <c:v>3.3259307047007382E-3</c:v>
                </c:pt>
                <c:pt idx="247">
                  <c:v>3.3264011636372098E-3</c:v>
                </c:pt>
                <c:pt idx="248">
                  <c:v>3.3279232684477571E-3</c:v>
                </c:pt>
                <c:pt idx="249">
                  <c:v>3.3284682755635973E-3</c:v>
                </c:pt>
                <c:pt idx="250">
                  <c:v>3.3290324668582409E-3</c:v>
                </c:pt>
                <c:pt idx="251">
                  <c:v>3.3296160611852713E-3</c:v>
                </c:pt>
                <c:pt idx="252">
                  <c:v>3.3302192773982729E-3</c:v>
                </c:pt>
                <c:pt idx="253">
                  <c:v>3.3321488458889488E-3</c:v>
                </c:pt>
                <c:pt idx="254">
                  <c:v>3.3328233368917922E-3</c:v>
                </c:pt>
                <c:pt idx="255">
                  <c:v>3.3334996522579852E-3</c:v>
                </c:pt>
                <c:pt idx="256">
                  <c:v>3.3341778770249555E-3</c:v>
                </c:pt>
                <c:pt idx="257">
                  <c:v>3.3348580962301315E-3</c:v>
                </c:pt>
                <c:pt idx="258">
                  <c:v>3.3369115708491762E-3</c:v>
                </c:pt>
                <c:pt idx="259">
                  <c:v>3.337600618181457E-3</c:v>
                </c:pt>
                <c:pt idx="260">
                  <c:v>3.3382920851390851E-3</c:v>
                </c:pt>
                <c:pt idx="261">
                  <c:v>3.3389860567594877E-3</c:v>
                </c:pt>
                <c:pt idx="262">
                  <c:v>3.3396826180800928E-3</c:v>
                </c:pt>
                <c:pt idx="263">
                  <c:v>3.3417886906174088E-3</c:v>
                </c:pt>
                <c:pt idx="264">
                  <c:v>3.3424964611131081E-3</c:v>
                </c:pt>
                <c:pt idx="265">
                  <c:v>3.3432072464961511E-3</c:v>
                </c:pt>
                <c:pt idx="266">
                  <c:v>3.3439211318039659E-3</c:v>
                </c:pt>
                <c:pt idx="267">
                  <c:v>3.3446382020739813E-3</c:v>
                </c:pt>
                <c:pt idx="268">
                  <c:v>3.346809373031509E-3</c:v>
                </c:pt>
                <c:pt idx="269">
                  <c:v>3.3475400335246067E-3</c:v>
                </c:pt>
                <c:pt idx="270">
                  <c:v>3.3482743041670453E-3</c:v>
                </c:pt>
                <c:pt idx="271">
                  <c:v>3.349012269996253E-3</c:v>
                </c:pt>
                <c:pt idx="272">
                  <c:v>3.3497540160496585E-3</c:v>
                </c:pt>
                <c:pt idx="273">
                  <c:v>3.35200278592934E-3</c:v>
                </c:pt>
                <c:pt idx="274">
                  <c:v>3.3527605032538164E-3</c:v>
                </c:pt>
                <c:pt idx="275">
                  <c:v>3.353522425989631E-3</c:v>
                </c:pt>
                <c:pt idx="276">
                  <c:v>3.3542886391742122E-3</c:v>
                </c:pt>
                <c:pt idx="277">
                  <c:v>3.3550592278449882E-3</c:v>
                </c:pt>
                <c:pt idx="278">
                  <c:v>3.3573980971487644E-3</c:v>
                </c:pt>
                <c:pt idx="279">
                  <c:v>3.3581870381385998E-3</c:v>
                </c:pt>
                <c:pt idx="280">
                  <c:v>3.358980779801771E-3</c:v>
                </c:pt>
                <c:pt idx="281">
                  <c:v>3.3597794071757057E-3</c:v>
                </c:pt>
                <c:pt idx="282">
                  <c:v>3.3605830052978324E-3</c:v>
                </c:pt>
                <c:pt idx="283">
                  <c:v>3.3630244745276447E-3</c:v>
                </c:pt>
                <c:pt idx="284">
                  <c:v>3.3638488060168197E-3</c:v>
                </c:pt>
                <c:pt idx="285">
                  <c:v>3.3646785334413274E-3</c:v>
                </c:pt>
                <c:pt idx="286">
                  <c:v>3.3655137418385967E-3</c:v>
                </c:pt>
                <c:pt idx="287">
                  <c:v>3.3663545162460544E-3</c:v>
                </c:pt>
                <c:pt idx="288">
                  <c:v>3.3689110859038435E-3</c:v>
                </c:pt>
                <c:pt idx="289">
                  <c:v>3.369774974726339E-3</c:v>
                </c:pt>
                <c:pt idx="290">
                  <c:v>3.3706448547461644E-3</c:v>
                </c:pt>
                <c:pt idx="291">
                  <c:v>3.3715208110007477E-3</c:v>
                </c:pt>
                <c:pt idx="292">
                  <c:v>3.3759947121050201E-3</c:v>
                </c:pt>
                <c:pt idx="293">
                  <c:v>3.3769089115541434E-3</c:v>
                </c:pt>
                <c:pt idx="294">
                  <c:v>3.3778297825000215E-3</c:v>
                </c:pt>
                <c:pt idx="295">
                  <c:v>3.3787574099800829E-3</c:v>
                </c:pt>
                <c:pt idx="296">
                  <c:v>3.3815816819996497E-3</c:v>
                </c:pt>
                <c:pt idx="297">
                  <c:v>3.3825371859907269E-3</c:v>
                </c:pt>
                <c:pt idx="298">
                  <c:v>3.383499871703128E-3</c:v>
                </c:pt>
                <c:pt idx="299">
                  <c:v>3.3844698241742811E-3</c:v>
                </c:pt>
                <c:pt idx="300">
                  <c:v>3.3854471284416156E-3</c:v>
                </c:pt>
                <c:pt idx="301">
                  <c:v>3.3894315642213207E-3</c:v>
                </c:pt>
                <c:pt idx="302">
                  <c:v>3.3904469030309804E-3</c:v>
                </c:pt>
                <c:pt idx="303">
                  <c:v>3.3914701038613893E-3</c:v>
                </c:pt>
                <c:pt idx="304">
                  <c:v>3.3925012517499764E-3</c:v>
                </c:pt>
                <c:pt idx="305">
                  <c:v>3.3956432281390856E-3</c:v>
                </c:pt>
                <c:pt idx="306">
                  <c:v>3.3967070146346656E-3</c:v>
                </c:pt>
                <c:pt idx="307">
                  <c:v>3.3977791733755635E-3</c:v>
                </c:pt>
                <c:pt idx="308">
                  <c:v>3.3988597893992094E-3</c:v>
                </c:pt>
                <c:pt idx="309">
                  <c:v>3.3999489477430293E-3</c:v>
                </c:pt>
                <c:pt idx="310">
                  <c:v>3.4032685270698215E-3</c:v>
                </c:pt>
                <c:pt idx="311">
                  <c:v>3.4043927050686233E-3</c:v>
                </c:pt>
                <c:pt idx="312">
                  <c:v>3.4055258505747408E-3</c:v>
                </c:pt>
                <c:pt idx="313">
                  <c:v>3.406668048625603E-3</c:v>
                </c:pt>
                <c:pt idx="314">
                  <c:v>3.4078193842586365E-3</c:v>
                </c:pt>
                <c:pt idx="315">
                  <c:v>3.4113290670250529E-3</c:v>
                </c:pt>
                <c:pt idx="316">
                  <c:v>3.4125178033610573E-3</c:v>
                </c:pt>
                <c:pt idx="317">
                  <c:v>3.413716102466375E-3</c:v>
                </c:pt>
                <c:pt idx="318">
                  <c:v>3.4149240493784334E-3</c:v>
                </c:pt>
                <c:pt idx="319">
                  <c:v>3.4161417291346612E-3</c:v>
                </c:pt>
                <c:pt idx="320">
                  <c:v>3.4211114773498299E-3</c:v>
                </c:pt>
                <c:pt idx="321">
                  <c:v>3.4223790968883278E-3</c:v>
                </c:pt>
                <c:pt idx="322">
                  <c:v>3.4236569594955635E-3</c:v>
                </c:pt>
                <c:pt idx="323">
                  <c:v>3.4249451502089659E-3</c:v>
                </c:pt>
                <c:pt idx="324">
                  <c:v>3.4288725413604542E-3</c:v>
                </c:pt>
                <c:pt idx="325">
                  <c:v>3.430202894872805E-3</c:v>
                </c:pt>
                <c:pt idx="326">
                  <c:v>3.4315440016784628E-3</c:v>
                </c:pt>
                <c:pt idx="327">
                  <c:v>3.4328959468148562E-3</c:v>
                </c:pt>
                <c:pt idx="328">
                  <c:v>3.4342588153194139E-3</c:v>
                </c:pt>
                <c:pt idx="329">
                  <c:v>3.4384138114163494E-3</c:v>
                </c:pt>
                <c:pt idx="330">
                  <c:v>3.4398212237678441E-3</c:v>
                </c:pt>
                <c:pt idx="331">
                  <c:v>3.4412399846746426E-3</c:v>
                </c:pt>
                <c:pt idx="332">
                  <c:v>3.4426701791741743E-3</c:v>
                </c:pt>
                <c:pt idx="333">
                  <c:v>3.4441118923038672E-3</c:v>
                </c:pt>
                <c:pt idx="334">
                  <c:v>3.4485069938481926E-3</c:v>
                </c:pt>
                <c:pt idx="335">
                  <c:v>3.4499956318728106E-3</c:v>
                </c:pt>
                <c:pt idx="336">
                  <c:v>3.4514962137147305E-3</c:v>
                </c:pt>
                <c:pt idx="337">
                  <c:v>3.4530088244113803E-3</c:v>
                </c:pt>
                <c:pt idx="338">
                  <c:v>3.4545335490001887E-3</c:v>
                </c:pt>
                <c:pt idx="339">
                  <c:v>3.4591812564938444E-3</c:v>
                </c:pt>
                <c:pt idx="340">
                  <c:v>3.4607552870255672E-3</c:v>
                </c:pt>
                <c:pt idx="341">
                  <c:v>3.4623418566365888E-3</c:v>
                </c:pt>
                <c:pt idx="342">
                  <c:v>3.463941050364338E-3</c:v>
                </c:pt>
                <c:pt idx="343">
                  <c:v>3.4655529532462421E-3</c:v>
                </c:pt>
                <c:pt idx="344">
                  <c:v>3.4704657671911689E-3</c:v>
                </c:pt>
                <c:pt idx="345">
                  <c:v>3.4721293570639765E-3</c:v>
                </c:pt>
                <c:pt idx="346">
                  <c:v>3.47380608127808E-3</c:v>
                </c:pt>
                <c:pt idx="347">
                  <c:v>3.4754960248709085E-3</c:v>
                </c:pt>
                <c:pt idx="348">
                  <c:v>3.4771992728798891E-3</c:v>
                </c:pt>
                <c:pt idx="349">
                  <c:v>3.4823896937780287E-3</c:v>
                </c:pt>
                <c:pt idx="350">
                  <c:v>3.4841470098259013E-3</c:v>
                </c:pt>
                <c:pt idx="351">
                  <c:v>3.485918055477068E-3</c:v>
                </c:pt>
                <c:pt idx="352">
                  <c:v>3.487702915768956E-3</c:v>
                </c:pt>
                <c:pt idx="353">
                  <c:v>3.4895016757389933E-3</c:v>
                </c:pt>
                <c:pt idx="354">
                  <c:v>3.4949822040922867E-3</c:v>
                </c:pt>
                <c:pt idx="355">
                  <c:v>3.496837413149205E-3</c:v>
                </c:pt>
                <c:pt idx="356">
                  <c:v>3.4987069470714146E-3</c:v>
                </c:pt>
                <c:pt idx="357">
                  <c:v>3.5005908908963424E-3</c:v>
                </c:pt>
                <c:pt idx="358">
                  <c:v>3.5024893296614172E-3</c:v>
                </c:pt>
                <c:pt idx="359">
                  <c:v>3.5082724659718056E-3</c:v>
                </c:pt>
                <c:pt idx="360">
                  <c:v>3.5102297348717504E-3</c:v>
                </c:pt>
                <c:pt idx="361">
                  <c:v>3.5122019238989829E-3</c:v>
                </c:pt>
                <c:pt idx="362">
                  <c:v>3.5141891180909312E-3</c:v>
                </c:pt>
                <c:pt idx="363">
                  <c:v>3.5161914024850241E-3</c:v>
                </c:pt>
                <c:pt idx="364">
                  <c:v>3.522289647254448E-3</c:v>
                </c:pt>
                <c:pt idx="365">
                  <c:v>3.5243531428313995E-3</c:v>
                </c:pt>
                <c:pt idx="366">
                  <c:v>3.5264321537976356E-3</c:v>
                </c:pt>
                <c:pt idx="367">
                  <c:v>3.5285267651905847E-3</c:v>
                </c:pt>
                <c:pt idx="368">
                  <c:v>3.5306370620476757E-3</c:v>
                </c:pt>
                <c:pt idx="369">
                  <c:v>3.5370629157780776E-3</c:v>
                </c:pt>
                <c:pt idx="370">
                  <c:v>3.5392368048660153E-3</c:v>
                </c:pt>
                <c:pt idx="371">
                  <c:v>3.5414268046052356E-3</c:v>
                </c:pt>
                <c:pt idx="372">
                  <c:v>3.5436330000331662E-3</c:v>
                </c:pt>
                <c:pt idx="373">
                  <c:v>3.5458554761872351E-3</c:v>
                </c:pt>
                <c:pt idx="374">
                  <c:v>3.552621439380556E-3</c:v>
                </c:pt>
                <c:pt idx="375">
                  <c:v>3.554909888813461E-3</c:v>
                </c:pt>
                <c:pt idx="376">
                  <c:v>3.5572150441596454E-3</c:v>
                </c:pt>
                <c:pt idx="377">
                  <c:v>3.5595369904565383E-3</c:v>
                </c:pt>
                <c:pt idx="378">
                  <c:v>3.5618758127415658E-3</c:v>
                </c:pt>
                <c:pt idx="379">
                  <c:v>3.5689943858997464E-3</c:v>
                </c:pt>
                <c:pt idx="380">
                  <c:v>3.57144770379853E-3</c:v>
                </c:pt>
                <c:pt idx="381">
                  <c:v>3.5740071993199344E-3</c:v>
                </c:pt>
                <c:pt idx="382">
                  <c:v>3.5766678483116127E-3</c:v>
                </c:pt>
                <c:pt idx="383">
                  <c:v>3.5794246266212175E-3</c:v>
                </c:pt>
                <c:pt idx="384">
                  <c:v>3.5913125499919618E-3</c:v>
                </c:pt>
                <c:pt idx="385">
                  <c:v>3.5944746126059944E-3</c:v>
                </c:pt>
                <c:pt idx="386">
                  <c:v>3.5977026596238698E-3</c:v>
                </c:pt>
                <c:pt idx="387">
                  <c:v>3.6009916668932425E-3</c:v>
                </c:pt>
                <c:pt idx="388">
                  <c:v>3.6111742086868712E-3</c:v>
                </c:pt>
                <c:pt idx="389">
                  <c:v>3.6146568154387603E-3</c:v>
                </c:pt>
                <c:pt idx="390">
                  <c:v>3.6181752616804108E-3</c:v>
                </c:pt>
                <c:pt idx="391">
                  <c:v>3.6217245232594759E-3</c:v>
                </c:pt>
                <c:pt idx="392">
                  <c:v>3.6252995760236075E-3</c:v>
                </c:pt>
                <c:pt idx="393">
                  <c:v>3.6361292399029349E-3</c:v>
                </c:pt>
                <c:pt idx="394">
                  <c:v>3.6397572158838637E-3</c:v>
                </c:pt>
                <c:pt idx="395">
                  <c:v>3.643386404754517E-3</c:v>
                </c:pt>
                <c:pt idx="396">
                  <c:v>3.6470155762560936E-3</c:v>
                </c:pt>
                <c:pt idx="397">
                  <c:v>3.6506447060783076E-3</c:v>
                </c:pt>
                <c:pt idx="398">
                  <c:v>3.661531622173701E-3</c:v>
                </c:pt>
                <c:pt idx="399">
                  <c:v>3.6651603619833927E-3</c:v>
                </c:pt>
                <c:pt idx="400">
                  <c:v>3.6687889484661863E-3</c:v>
                </c:pt>
                <c:pt idx="401">
                  <c:v>3.6724173592925743E-3</c:v>
                </c:pt>
                <c:pt idx="402">
                  <c:v>3.6760455721330503E-3</c:v>
                </c:pt>
                <c:pt idx="403">
                  <c:v>3.6869287994439315E-3</c:v>
                </c:pt>
                <c:pt idx="404">
                  <c:v>3.6905559970456868E-3</c:v>
                </c:pt>
                <c:pt idx="405">
                  <c:v>3.6941828850139942E-3</c:v>
                </c:pt>
                <c:pt idx="406">
                  <c:v>3.6978094410193463E-3</c:v>
                </c:pt>
                <c:pt idx="407">
                  <c:v>3.7014356427322367E-3</c:v>
                </c:pt>
                <c:pt idx="408">
                  <c:v>3.7123118988210638E-3</c:v>
                </c:pt>
                <c:pt idx="409">
                  <c:v>3.7159364600690354E-3</c:v>
                </c:pt>
                <c:pt idx="410">
                  <c:v>3.7195605553770089E-3</c:v>
                </c:pt>
                <c:pt idx="411">
                  <c:v>3.7231841624154778E-3</c:v>
                </c:pt>
                <c:pt idx="412">
                  <c:v>3.7268072588549344E-3</c:v>
                </c:pt>
                <c:pt idx="413">
                  <c:v>3.7376732612841653E-3</c:v>
                </c:pt>
                <c:pt idx="414">
                  <c:v>3.7412940920325054E-3</c:v>
                </c:pt>
                <c:pt idx="415">
                  <c:v>3.7449143005342978E-3</c:v>
                </c:pt>
                <c:pt idx="416">
                  <c:v>3.7485338644600357E-3</c:v>
                </c:pt>
                <c:pt idx="417">
                  <c:v>3.7521527614802126E-3</c:v>
                </c:pt>
                <c:pt idx="418">
                  <c:v>3.7630052278123049E-3</c:v>
                </c:pt>
                <c:pt idx="419">
                  <c:v>3.7666212339151654E-3</c:v>
                </c:pt>
                <c:pt idx="420">
                  <c:v>3.7702364614649294E-3</c:v>
                </c:pt>
                <c:pt idx="421">
                  <c:v>3.7738508881320896E-3</c:v>
                </c:pt>
                <c:pt idx="422">
                  <c:v>3.7774644915871385E-3</c:v>
                </c:pt>
                <c:pt idx="423">
                  <c:v>3.7883001393845491E-3</c:v>
                </c:pt>
                <c:pt idx="424">
                  <c:v>3.7919102266960837E-3</c:v>
                </c:pt>
                <c:pt idx="425">
                  <c:v>3.7955193791479715E-3</c:v>
                </c:pt>
                <c:pt idx="426">
                  <c:v>3.7991275744107059E-3</c:v>
                </c:pt>
                <c:pt idx="427">
                  <c:v>3.80273479015478E-3</c:v>
                </c:pt>
                <c:pt idx="428">
                  <c:v>3.8135503369799671E-3</c:v>
                </c:pt>
                <c:pt idx="429">
                  <c:v>3.8171534113543275E-3</c:v>
                </c:pt>
                <c:pt idx="430">
                  <c:v>3.8207553945624924E-3</c:v>
                </c:pt>
                <c:pt idx="431">
                  <c:v>3.8243562642749532E-3</c:v>
                </c:pt>
                <c:pt idx="432">
                  <c:v>3.8279559981622044E-3</c:v>
                </c:pt>
                <c:pt idx="433">
                  <c:v>3.8387481615776257E-3</c:v>
                </c:pt>
                <c:pt idx="434">
                  <c:v>3.8423431288689652E-3</c:v>
                </c:pt>
                <c:pt idx="435">
                  <c:v>3.8459368486875589E-3</c:v>
                </c:pt>
                <c:pt idx="436">
                  <c:v>3.8495292987039001E-3</c:v>
                </c:pt>
                <c:pt idx="437">
                  <c:v>3.8531204565884808E-3</c:v>
                </c:pt>
                <c:pt idx="438">
                  <c:v>3.8638859541565936E-3</c:v>
                </c:pt>
                <c:pt idx="439">
                  <c:v>3.8674717202190649E-3</c:v>
                </c:pt>
                <c:pt idx="440">
                  <c:v>3.8710560825022397E-3</c:v>
                </c:pt>
                <c:pt idx="441">
                  <c:v>3.8746390186766132E-3</c:v>
                </c:pt>
                <c:pt idx="442">
                  <c:v>3.8782205064126765E-3</c:v>
                </c:pt>
                <c:pt idx="443">
                  <c:v>3.888956055695939E-3</c:v>
                </c:pt>
                <c:pt idx="444">
                  <c:v>3.8925315263836939E-3</c:v>
                </c:pt>
                <c:pt idx="445">
                  <c:v>3.8961054369856035E-3</c:v>
                </c:pt>
                <c:pt idx="446">
                  <c:v>3.8996777651721611E-3</c:v>
                </c:pt>
                <c:pt idx="447">
                  <c:v>3.9032484886138597E-3</c:v>
                </c:pt>
                <c:pt idx="448">
                  <c:v>3.9139508071747292E-3</c:v>
                </c:pt>
                <c:pt idx="449">
                  <c:v>3.9175148883419213E-3</c:v>
                </c:pt>
                <c:pt idx="450">
                  <c:v>3.9210772531167171E-3</c:v>
                </c:pt>
                <c:pt idx="451">
                  <c:v>3.924637879169612E-3</c:v>
                </c:pt>
                <c:pt idx="452">
                  <c:v>3.9281967441710981E-3</c:v>
                </c:pt>
                <c:pt idx="453">
                  <c:v>3.9388625495720324E-3</c:v>
                </c:pt>
                <c:pt idx="454">
                  <c:v>3.9424141470728131E-3</c:v>
                </c:pt>
                <c:pt idx="455">
                  <c:v>3.9459638718746491E-3</c:v>
                </c:pt>
                <c:pt idx="456">
                  <c:v>3.9495117016480341E-3</c:v>
                </c:pt>
                <c:pt idx="457">
                  <c:v>3.9530576140634592E-3</c:v>
                </c:pt>
                <c:pt idx="458">
                  <c:v>3.9636836238669173E-3</c:v>
                </c:pt>
                <c:pt idx="459">
                  <c:v>3.9672216435554389E-3</c:v>
                </c:pt>
                <c:pt idx="460">
                  <c:v>3.9707576342384674E-3</c:v>
                </c:pt>
                <c:pt idx="461">
                  <c:v>3.9742915735864939E-3</c:v>
                </c:pt>
                <c:pt idx="462">
                  <c:v>3.977823439270012E-3</c:v>
                </c:pt>
                <c:pt idx="463">
                  <c:v>3.9884063710384507E-3</c:v>
                </c:pt>
                <c:pt idx="464">
                  <c:v>3.9919297187688656E-3</c:v>
                </c:pt>
                <c:pt idx="465">
                  <c:v>3.9954508811872388E-3</c:v>
                </c:pt>
                <c:pt idx="466">
                  <c:v>3.9989698359640599E-3</c:v>
                </c:pt>
                <c:pt idx="467">
                  <c:v>4.0024865607698251E-3</c:v>
                </c:pt>
                <c:pt idx="468">
                  <c:v>4.0200359537000321E-3</c:v>
                </c:pt>
                <c:pt idx="469">
                  <c:v>4.0235388297598018E-3</c:v>
                </c:pt>
                <c:pt idx="470">
                  <c:v>4.0270393195419637E-3</c:v>
                </c:pt>
                <c:pt idx="471">
                  <c:v>4.0410169693043969E-3</c:v>
                </c:pt>
                <c:pt idx="472">
                  <c:v>4.0445051927559157E-3</c:v>
                </c:pt>
                <c:pt idx="473">
                  <c:v>4.0479908959527855E-3</c:v>
                </c:pt>
                <c:pt idx="474">
                  <c:v>4.0514740565654982E-3</c:v>
                </c:pt>
                <c:pt idx="475">
                  <c:v>4.0619080596036227E-3</c:v>
                </c:pt>
                <c:pt idx="476">
                  <c:v>4.0653808265846371E-3</c:v>
                </c:pt>
                <c:pt idx="477">
                  <c:v>4.0688509393339576E-3</c:v>
                </c:pt>
                <c:pt idx="478">
                  <c:v>4.0723183755220788E-3</c:v>
                </c:pt>
                <c:pt idx="479">
                  <c:v>4.0757831128194946E-3</c:v>
                </c:pt>
                <c:pt idx="480">
                  <c:v>4.0861609080724299E-3</c:v>
                </c:pt>
                <c:pt idx="481">
                  <c:v>4.0896146265119492E-3</c:v>
                </c:pt>
                <c:pt idx="482">
                  <c:v>4.0930655344132245E-3</c:v>
                </c:pt>
                <c:pt idx="483">
                  <c:v>4.0965136094467522E-3</c:v>
                </c:pt>
                <c:pt idx="484">
                  <c:v>4.0999588292830224E-3</c:v>
                </c:pt>
                <c:pt idx="485">
                  <c:v>4.1102771343132262E-3</c:v>
                </c:pt>
                <c:pt idx="486">
                  <c:v>4.1137107100654019E-3</c:v>
                </c:pt>
                <c:pt idx="487">
                  <c:v>4.1171413189727861E-3</c:v>
                </c:pt>
                <c:pt idx="488">
                  <c:v>4.1205689387058706E-3</c:v>
                </c:pt>
                <c:pt idx="489">
                  <c:v>4.1239935469351494E-3</c:v>
                </c:pt>
                <c:pt idx="490">
                  <c:v>4.1342490793050803E-3</c:v>
                </c:pt>
                <c:pt idx="491">
                  <c:v>4.1376614182240647E-3</c:v>
                </c:pt>
                <c:pt idx="492">
                  <c:v>4.1410706339917083E-3</c:v>
                </c:pt>
                <c:pt idx="493">
                  <c:v>4.1444767042785038E-3</c:v>
                </c:pt>
                <c:pt idx="494">
                  <c:v>4.1478796067549433E-3</c:v>
                </c:pt>
                <c:pt idx="495">
                  <c:v>4.1580690840270574E-3</c:v>
                </c:pt>
                <c:pt idx="496">
                  <c:v>4.1614590919670054E-3</c:v>
                </c:pt>
                <c:pt idx="497">
                  <c:v>4.1648458204490606E-3</c:v>
                </c:pt>
                <c:pt idx="498">
                  <c:v>4.1682292471437185E-3</c:v>
                </c:pt>
                <c:pt idx="499">
                  <c:v>4.1716093497214711E-3</c:v>
                </c:pt>
                <c:pt idx="500">
                  <c:v>4.1817294894582278E-3</c:v>
                </c:pt>
                <c:pt idx="501">
                  <c:v>4.185096072273289E-3</c:v>
                </c:pt>
                <c:pt idx="502">
                  <c:v>4.1884592193239109E-3</c:v>
                </c:pt>
                <c:pt idx="503">
                  <c:v>4.1918189082805835E-3</c:v>
                </c:pt>
                <c:pt idx="504">
                  <c:v>4.1951751168138015E-3</c:v>
                </c:pt>
                <c:pt idx="505">
                  <c:v>4.2052226365776584E-3</c:v>
                </c:pt>
                <c:pt idx="506">
                  <c:v>4.2085617649352024E-3</c:v>
                </c:pt>
                <c:pt idx="507">
                  <c:v>4.2118916330719436E-3</c:v>
                </c:pt>
                <c:pt idx="508">
                  <c:v>4.2152125219940091E-3</c:v>
                </c:pt>
                <c:pt idx="509">
                  <c:v>4.2185247127075271E-3</c:v>
                </c:pt>
                <c:pt idx="510">
                  <c:v>4.2284119056580725E-3</c:v>
                </c:pt>
                <c:pt idx="511">
                  <c:v>4.231692113598676E-3</c:v>
                </c:pt>
                <c:pt idx="512">
                  <c:v>4.2349650283613699E-3</c:v>
                </c:pt>
                <c:pt idx="513">
                  <c:v>4.2382309309522831E-3</c:v>
                </c:pt>
                <c:pt idx="514">
                  <c:v>4.2414901023775401E-3</c:v>
                </c:pt>
                <c:pt idx="515">
                  <c:v>4.2512300397206651E-3</c:v>
                </c:pt>
                <c:pt idx="516">
                  <c:v>4.2544650965445838E-3</c:v>
                </c:pt>
                <c:pt idx="517">
                  <c:v>4.2576948272334851E-3</c:v>
                </c:pt>
                <c:pt idx="518">
                  <c:v>4.2609195127934979E-3</c:v>
                </c:pt>
                <c:pt idx="519">
                  <c:v>4.2641394342307504E-3</c:v>
                </c:pt>
                <c:pt idx="520">
                  <c:v>4.2737734238672172E-3</c:v>
                </c:pt>
                <c:pt idx="521">
                  <c:v>4.2769770988747013E-3</c:v>
                </c:pt>
                <c:pt idx="522">
                  <c:v>4.2801774147900647E-3</c:v>
                </c:pt>
                <c:pt idx="523">
                  <c:v>4.283374652619432E-3</c:v>
                </c:pt>
                <c:pt idx="524">
                  <c:v>4.286569093368932E-3</c:v>
                </c:pt>
                <c:pt idx="525">
                  <c:v>4.2961384431995037E-3</c:v>
                </c:pt>
                <c:pt idx="526">
                  <c:v>4.2993245056908106E-3</c:v>
                </c:pt>
                <c:pt idx="527">
                  <c:v>4.3025091761328873E-3</c:v>
                </c:pt>
                <c:pt idx="528">
                  <c:v>4.3056927355318636E-3</c:v>
                </c:pt>
                <c:pt idx="529">
                  <c:v>4.3088754648938649E-3</c:v>
                </c:pt>
                <c:pt idx="530">
                  <c:v>4.3184214291897812E-3</c:v>
                </c:pt>
                <c:pt idx="531">
                  <c:v>4.3216033008527215E-3</c:v>
                </c:pt>
                <c:pt idx="532">
                  <c:v>4.3247851725156626E-3</c:v>
                </c:pt>
                <c:pt idx="533">
                  <c:v>4.3279670441786029E-3</c:v>
                </c:pt>
                <c:pt idx="534">
                  <c:v>4.3438764024933069E-3</c:v>
                </c:pt>
                <c:pt idx="535">
                  <c:v>4.3470582741562472E-3</c:v>
                </c:pt>
                <c:pt idx="536">
                  <c:v>4.3502401458191883E-3</c:v>
                </c:pt>
                <c:pt idx="537">
                  <c:v>4.3534220174821295E-3</c:v>
                </c:pt>
                <c:pt idx="538">
                  <c:v>4.3629676324709512E-3</c:v>
                </c:pt>
                <c:pt idx="539">
                  <c:v>4.3661495041338923E-3</c:v>
                </c:pt>
                <c:pt idx="540">
                  <c:v>4.3693313757968326E-3</c:v>
                </c:pt>
                <c:pt idx="541">
                  <c:v>4.3725132474597738E-3</c:v>
                </c:pt>
                <c:pt idx="542">
                  <c:v>4.3756951191227141E-3</c:v>
                </c:pt>
                <c:pt idx="543">
                  <c:v>4.3852407341115366E-3</c:v>
                </c:pt>
                <c:pt idx="544">
                  <c:v>4.3884226057744778E-3</c:v>
                </c:pt>
                <c:pt idx="545">
                  <c:v>4.3916044774374181E-3</c:v>
                </c:pt>
                <c:pt idx="546">
                  <c:v>4.3947863491003592E-3</c:v>
                </c:pt>
                <c:pt idx="547">
                  <c:v>4.3979682207632995E-3</c:v>
                </c:pt>
                <c:pt idx="548">
                  <c:v>4.4075138357521221E-3</c:v>
                </c:pt>
                <c:pt idx="549">
                  <c:v>4.4106957074150632E-3</c:v>
                </c:pt>
                <c:pt idx="550">
                  <c:v>4.4138775790780035E-3</c:v>
                </c:pt>
                <c:pt idx="551">
                  <c:v>4.4170594507409447E-3</c:v>
                </c:pt>
                <c:pt idx="552">
                  <c:v>4.4202413224038849E-3</c:v>
                </c:pt>
                <c:pt idx="553">
                  <c:v>4.4297869373927075E-3</c:v>
                </c:pt>
                <c:pt idx="554">
                  <c:v>4.4329688090556487E-3</c:v>
                </c:pt>
                <c:pt idx="555">
                  <c:v>4.436150680718589E-3</c:v>
                </c:pt>
                <c:pt idx="556">
                  <c:v>4.4393325523815301E-3</c:v>
                </c:pt>
                <c:pt idx="557">
                  <c:v>4.4425144240444704E-3</c:v>
                </c:pt>
                <c:pt idx="558">
                  <c:v>4.4552419106962341E-3</c:v>
                </c:pt>
                <c:pt idx="559">
                  <c:v>4.4584237823591744E-3</c:v>
                </c:pt>
                <c:pt idx="560">
                  <c:v>4.4616056540221147E-3</c:v>
                </c:pt>
                <c:pt idx="561">
                  <c:v>4.4647875256850567E-3</c:v>
                </c:pt>
                <c:pt idx="562">
                  <c:v>4.4743331406738775E-3</c:v>
                </c:pt>
                <c:pt idx="563">
                  <c:v>4.4775150123368187E-3</c:v>
                </c:pt>
                <c:pt idx="564">
                  <c:v>4.4806968839997598E-3</c:v>
                </c:pt>
                <c:pt idx="565">
                  <c:v>4.4838787556627001E-3</c:v>
                </c:pt>
                <c:pt idx="566">
                  <c:v>4.4870606273256413E-3</c:v>
                </c:pt>
                <c:pt idx="567">
                  <c:v>4.496606242314463E-3</c:v>
                </c:pt>
                <c:pt idx="568">
                  <c:v>4.4997881139774041E-3</c:v>
                </c:pt>
                <c:pt idx="569">
                  <c:v>4.5029699856403444E-3</c:v>
                </c:pt>
                <c:pt idx="570">
                  <c:v>4.5061518573032856E-3</c:v>
                </c:pt>
                <c:pt idx="571">
                  <c:v>4.5093337289662267E-3</c:v>
                </c:pt>
                <c:pt idx="572">
                  <c:v>4.5220612156179896E-3</c:v>
                </c:pt>
                <c:pt idx="573">
                  <c:v>4.5252430872809307E-3</c:v>
                </c:pt>
                <c:pt idx="574">
                  <c:v>4.528424958943871E-3</c:v>
                </c:pt>
                <c:pt idx="575">
                  <c:v>4.5316068306068122E-3</c:v>
                </c:pt>
                <c:pt idx="576">
                  <c:v>4.5411524455956347E-3</c:v>
                </c:pt>
                <c:pt idx="577">
                  <c:v>4.544334317258575E-3</c:v>
                </c:pt>
                <c:pt idx="578">
                  <c:v>4.5475161889215162E-3</c:v>
                </c:pt>
                <c:pt idx="579">
                  <c:v>4.5506980605844564E-3</c:v>
                </c:pt>
                <c:pt idx="580">
                  <c:v>4.5538799322473976E-3</c:v>
                </c:pt>
                <c:pt idx="581">
                  <c:v>4.5634255472362193E-3</c:v>
                </c:pt>
                <c:pt idx="582">
                  <c:v>4.5666074188991605E-3</c:v>
                </c:pt>
                <c:pt idx="583">
                  <c:v>4.5697892905621016E-3</c:v>
                </c:pt>
                <c:pt idx="584">
                  <c:v>4.5729711622250419E-3</c:v>
                </c:pt>
                <c:pt idx="585">
                  <c:v>4.5761530338879822E-3</c:v>
                </c:pt>
                <c:pt idx="586">
                  <c:v>4.5856986488768056E-3</c:v>
                </c:pt>
                <c:pt idx="587">
                  <c:v>4.588880520539745E-3</c:v>
                </c:pt>
                <c:pt idx="588">
                  <c:v>4.592062392202687E-3</c:v>
                </c:pt>
                <c:pt idx="589">
                  <c:v>4.5952442638656273E-3</c:v>
                </c:pt>
                <c:pt idx="590">
                  <c:v>4.5984261355285676E-3</c:v>
                </c:pt>
                <c:pt idx="591">
                  <c:v>4.6079717505173911E-3</c:v>
                </c:pt>
                <c:pt idx="592">
                  <c:v>4.6111536221803313E-3</c:v>
                </c:pt>
                <c:pt idx="593">
                  <c:v>4.6143354938432716E-3</c:v>
                </c:pt>
                <c:pt idx="594">
                  <c:v>4.6175173655062128E-3</c:v>
                </c:pt>
                <c:pt idx="595">
                  <c:v>4.6206992371691531E-3</c:v>
                </c:pt>
                <c:pt idx="596">
                  <c:v>4.6302448521579765E-3</c:v>
                </c:pt>
                <c:pt idx="597">
                  <c:v>4.6334267238209168E-3</c:v>
                </c:pt>
                <c:pt idx="598">
                  <c:v>4.6366085954838571E-3</c:v>
                </c:pt>
                <c:pt idx="599">
                  <c:v>4.6397904671467982E-3</c:v>
                </c:pt>
                <c:pt idx="600">
                  <c:v>4.6429723388097385E-3</c:v>
                </c:pt>
                <c:pt idx="601">
                  <c:v>4.6525179537985602E-3</c:v>
                </c:pt>
                <c:pt idx="602">
                  <c:v>4.6556998254615022E-3</c:v>
                </c:pt>
                <c:pt idx="603">
                  <c:v>4.6588816971244425E-3</c:v>
                </c:pt>
                <c:pt idx="604">
                  <c:v>4.6620635687873837E-3</c:v>
                </c:pt>
                <c:pt idx="605">
                  <c:v>4.6652454404503239E-3</c:v>
                </c:pt>
                <c:pt idx="606">
                  <c:v>4.6747910554391457E-3</c:v>
                </c:pt>
                <c:pt idx="607">
                  <c:v>4.6779729271020868E-3</c:v>
                </c:pt>
                <c:pt idx="608">
                  <c:v>4.6811547987650279E-3</c:v>
                </c:pt>
                <c:pt idx="609">
                  <c:v>4.6843366704279691E-3</c:v>
                </c:pt>
                <c:pt idx="610">
                  <c:v>4.6875185420909094E-3</c:v>
                </c:pt>
                <c:pt idx="611">
                  <c:v>4.697064157079732E-3</c:v>
                </c:pt>
                <c:pt idx="612">
                  <c:v>4.7002460287426731E-3</c:v>
                </c:pt>
                <c:pt idx="613">
                  <c:v>4.7034279004056134E-3</c:v>
                </c:pt>
                <c:pt idx="614">
                  <c:v>4.7066097720685545E-3</c:v>
                </c:pt>
                <c:pt idx="615">
                  <c:v>4.7097916437314948E-3</c:v>
                </c:pt>
                <c:pt idx="616">
                  <c:v>4.7193372587203174E-3</c:v>
                </c:pt>
                <c:pt idx="617">
                  <c:v>4.7225191303832577E-3</c:v>
                </c:pt>
                <c:pt idx="618">
                  <c:v>4.7257010020461988E-3</c:v>
                </c:pt>
                <c:pt idx="619">
                  <c:v>4.7288828737091391E-3</c:v>
                </c:pt>
                <c:pt idx="620">
                  <c:v>4.7320647453720803E-3</c:v>
                </c:pt>
                <c:pt idx="621">
                  <c:v>4.7416103603609028E-3</c:v>
                </c:pt>
                <c:pt idx="622">
                  <c:v>4.744792232023844E-3</c:v>
                </c:pt>
                <c:pt idx="623">
                  <c:v>4.7479741036867843E-3</c:v>
                </c:pt>
                <c:pt idx="624">
                  <c:v>4.7511559753497246E-3</c:v>
                </c:pt>
                <c:pt idx="625">
                  <c:v>4.7543378470126657E-3</c:v>
                </c:pt>
                <c:pt idx="626">
                  <c:v>4.7638834620014874E-3</c:v>
                </c:pt>
                <c:pt idx="627">
                  <c:v>4.7670653336644277E-3</c:v>
                </c:pt>
                <c:pt idx="628">
                  <c:v>4.7702472053273697E-3</c:v>
                </c:pt>
                <c:pt idx="629">
                  <c:v>4.77342907699031E-3</c:v>
                </c:pt>
                <c:pt idx="630">
                  <c:v>4.7766109486532511E-3</c:v>
                </c:pt>
                <c:pt idx="631">
                  <c:v>4.7861565636420729E-3</c:v>
                </c:pt>
                <c:pt idx="632">
                  <c:v>4.7893383239360583E-3</c:v>
                </c:pt>
                <c:pt idx="633">
                  <c:v>4.7925198623180384E-3</c:v>
                </c:pt>
                <c:pt idx="634">
                  <c:v>4.7957011800268791E-3</c:v>
                </c:pt>
                <c:pt idx="635">
                  <c:v>4.7988822783014418E-3</c:v>
                </c:pt>
                <c:pt idx="636">
                  <c:v>4.8116045018341781E-3</c:v>
                </c:pt>
                <c:pt idx="637">
                  <c:v>4.8147845215202973E-3</c:v>
                </c:pt>
                <c:pt idx="638">
                  <c:v>4.8179643292053202E-3</c:v>
                </c:pt>
                <c:pt idx="639">
                  <c:v>4.8211439261281047E-3</c:v>
                </c:pt>
                <c:pt idx="640">
                  <c:v>4.8306814647116779E-3</c:v>
                </c:pt>
                <c:pt idx="641">
                  <c:v>4.8338602309741492E-3</c:v>
                </c:pt>
                <c:pt idx="642">
                  <c:v>4.8370387926687007E-3</c:v>
                </c:pt>
                <c:pt idx="643">
                  <c:v>4.8402171510341955E-3</c:v>
                </c:pt>
                <c:pt idx="644">
                  <c:v>4.8433953073094942E-3</c:v>
                </c:pt>
                <c:pt idx="645">
                  <c:v>4.8529285759828572E-3</c:v>
                </c:pt>
                <c:pt idx="646">
                  <c:v>4.85610593628601E-3</c:v>
                </c:pt>
                <c:pt idx="647">
                  <c:v>4.8592831006932825E-3</c:v>
                </c:pt>
                <c:pt idx="648">
                  <c:v>4.8624600704435406E-3</c:v>
                </c:pt>
                <c:pt idx="649">
                  <c:v>4.865636846775644E-3</c:v>
                </c:pt>
                <c:pt idx="650">
                  <c:v>4.8751660276516694E-3</c:v>
                </c:pt>
                <c:pt idx="651">
                  <c:v>4.8783420426997924E-3</c:v>
                </c:pt>
                <c:pt idx="652">
                  <c:v>4.8815178705240783E-3</c:v>
                </c:pt>
                <c:pt idx="653">
                  <c:v>4.8846935123633885E-3</c:v>
                </c:pt>
                <c:pt idx="654">
                  <c:v>4.8878689694565889E-3</c:v>
                </c:pt>
                <c:pt idx="655">
                  <c:v>4.8973942446481501E-3</c:v>
                </c:pt>
                <c:pt idx="656">
                  <c:v>4.9005689751455339E-3</c:v>
                </c:pt>
                <c:pt idx="657">
                  <c:v>4.903743527091122E-3</c:v>
                </c:pt>
                <c:pt idx="658">
                  <c:v>4.9069179017237783E-3</c:v>
                </c:pt>
                <c:pt idx="659">
                  <c:v>4.9100921002823636E-3</c:v>
                </c:pt>
                <c:pt idx="660">
                  <c:v>4.9196136519023331E-3</c:v>
                </c:pt>
                <c:pt idx="661">
                  <c:v>4.92278715855327E-3</c:v>
                </c:pt>
                <c:pt idx="662">
                  <c:v>4.9259604953244517E-3</c:v>
                </c:pt>
                <c:pt idx="663">
                  <c:v>4.9291336634547421E-3</c:v>
                </c:pt>
                <c:pt idx="664">
                  <c:v>4.9323066641830055E-3</c:v>
                </c:pt>
                <c:pt idx="665">
                  <c:v>4.9418246743442541E-3</c:v>
                </c:pt>
                <c:pt idx="666">
                  <c:v>4.9449970178530346E-3</c:v>
                </c:pt>
                <c:pt idx="667">
                  <c:v>4.9481692001541013E-3</c:v>
                </c:pt>
                <c:pt idx="668">
                  <c:v>4.9513412224863182E-3</c:v>
                </c:pt>
                <c:pt idx="669">
                  <c:v>4.9545130860885484E-3</c:v>
                </c:pt>
                <c:pt idx="670">
                  <c:v>4.9640277369039495E-3</c:v>
                </c:pt>
                <c:pt idx="671">
                  <c:v>4.9671989779748625E-3</c:v>
                </c:pt>
                <c:pt idx="672">
                  <c:v>4.9703700665101056E-3</c:v>
                </c:pt>
                <c:pt idx="673">
                  <c:v>4.9735410037485394E-3</c:v>
                </c:pt>
                <c:pt idx="674">
                  <c:v>4.976711790929028E-3</c:v>
                </c:pt>
                <c:pt idx="675">
                  <c:v>4.9862232645114524E-3</c:v>
                </c:pt>
                <c:pt idx="676">
                  <c:v>4.9893934638487909E-3</c:v>
                </c:pt>
                <c:pt idx="677">
                  <c:v>4.9925635193224993E-3</c:v>
                </c:pt>
                <c:pt idx="678">
                  <c:v>4.9957334321714406E-3</c:v>
                </c:pt>
                <c:pt idx="679">
                  <c:v>4.9989032036344789E-3</c:v>
                </c:pt>
                <c:pt idx="680">
                  <c:v>5.0084116820968009E-3</c:v>
                </c:pt>
                <c:pt idx="681">
                  <c:v>5.0115809004048547E-3</c:v>
                </c:pt>
                <c:pt idx="682">
                  <c:v>5.0147499835213197E-3</c:v>
                </c:pt>
                <c:pt idx="683">
                  <c:v>5.0179189326850599E-3</c:v>
                </c:pt>
                <c:pt idx="684">
                  <c:v>5.0210877491349377E-3</c:v>
                </c:pt>
                <c:pt idx="685">
                  <c:v>5.0305934145900288E-3</c:v>
                </c:pt>
                <c:pt idx="686">
                  <c:v>5.0337617125730885E-3</c:v>
                </c:pt>
                <c:pt idx="687">
                  <c:v>5.0369298840366016E-3</c:v>
                </c:pt>
                <c:pt idx="688">
                  <c:v>5.0400979302194305E-3</c:v>
                </c:pt>
                <c:pt idx="689">
                  <c:v>5.0432658523604391E-3</c:v>
                </c:pt>
                <c:pt idx="690">
                  <c:v>5.0527688869211711E-3</c:v>
                </c:pt>
                <c:pt idx="691">
                  <c:v>5.0559363252835289E-3</c:v>
                </c:pt>
                <c:pt idx="692">
                  <c:v>5.0591036457983797E-3</c:v>
                </c:pt>
                <c:pt idx="693">
                  <c:v>5.0622708497045886E-3</c:v>
                </c:pt>
                <c:pt idx="694">
                  <c:v>5.0654379382410186E-3</c:v>
                </c:pt>
                <c:pt idx="695">
                  <c:v>5.0749385240202649E-3</c:v>
                </c:pt>
                <c:pt idx="696">
                  <c:v>5.0781051634662087E-3</c:v>
                </c:pt>
                <c:pt idx="697">
                  <c:v>5.0812716937366897E-3</c:v>
                </c:pt>
                <c:pt idx="698">
                  <c:v>5.0844381160705691E-3</c:v>
                </c:pt>
                <c:pt idx="699">
                  <c:v>5.087604431706712E-3</c:v>
                </c:pt>
                <c:pt idx="700">
                  <c:v>5.0971027508173424E-3</c:v>
                </c:pt>
                <c:pt idx="701">
                  <c:v>5.1002686520511655E-3</c:v>
                </c:pt>
                <c:pt idx="702">
                  <c:v>5.1034344527815653E-3</c:v>
                </c:pt>
                <c:pt idx="703">
                  <c:v>5.1066001542474076E-3</c:v>
                </c:pt>
                <c:pt idx="704">
                  <c:v>5.1097657576875521E-3</c:v>
                </c:pt>
                <c:pt idx="705">
                  <c:v>5.1192619922424418E-3</c:v>
                </c:pt>
                <c:pt idx="706">
                  <c:v>5.1224272159684338E-3</c:v>
                </c:pt>
                <c:pt idx="707">
                  <c:v>5.1255923478630448E-3</c:v>
                </c:pt>
                <c:pt idx="708">
                  <c:v>5.1287573891651379E-3</c:v>
                </c:pt>
                <c:pt idx="709">
                  <c:v>5.1319223411135772E-3</c:v>
                </c:pt>
                <c:pt idx="710">
                  <c:v>5.1414166732255979E-3</c:v>
                </c:pt>
                <c:pt idx="711">
                  <c:v>5.1445812801480494E-3</c:v>
                </c:pt>
                <c:pt idx="712">
                  <c:v>5.147745803911162E-3</c:v>
                </c:pt>
                <c:pt idx="713">
                  <c:v>5.1509102457537983E-3</c:v>
                </c:pt>
                <c:pt idx="714">
                  <c:v>5.1540746069148212E-3</c:v>
                </c:pt>
                <c:pt idx="715">
                  <c:v>5.1635672186968445E-3</c:v>
                </c:pt>
                <c:pt idx="716">
                  <c:v>5.1667312695200468E-3</c:v>
                </c:pt>
                <c:pt idx="717">
                  <c:v>5.1698952458559518E-3</c:v>
                </c:pt>
                <c:pt idx="718">
                  <c:v>5.1730591489434216E-3</c:v>
                </c:pt>
                <c:pt idx="719">
                  <c:v>5.1762229800213196E-3</c:v>
                </c:pt>
                <c:pt idx="720">
                  <c:v>5.1857140535862181E-3</c:v>
                </c:pt>
                <c:pt idx="721">
                  <c:v>5.1952045236640437E-3</c:v>
                </c:pt>
                <c:pt idx="722">
                  <c:v>5.198367885363109E-3</c:v>
                </c:pt>
                <c:pt idx="723">
                  <c:v>5.2078576028237542E-3</c:v>
                </c:pt>
                <c:pt idx="724">
                  <c:v>5.2141837871556903E-3</c:v>
                </c:pt>
                <c:pt idx="725">
                  <c:v>5.2173467948457009E-3</c:v>
                </c:pt>
                <c:pt idx="726">
                  <c:v>5.2205097478702214E-3</c:v>
                </c:pt>
                <c:pt idx="727">
                  <c:v>5.229998291339486E-3</c:v>
                </c:pt>
                <c:pt idx="728">
                  <c:v>5.2331610380906852E-3</c:v>
                </c:pt>
                <c:pt idx="729">
                  <c:v>5.2363237363707111E-3</c:v>
                </c:pt>
                <c:pt idx="730">
                  <c:v>5.2394863874184261E-3</c:v>
                </c:pt>
                <c:pt idx="731">
                  <c:v>5.242648992472696E-3</c:v>
                </c:pt>
                <c:pt idx="732">
                  <c:v>5.2521365440634524E-3</c:v>
                </c:pt>
                <c:pt idx="733">
                  <c:v>5.2552989775325656E-3</c:v>
                </c:pt>
                <c:pt idx="734">
                  <c:v>5.258461371202546E-3</c:v>
                </c:pt>
                <c:pt idx="735">
                  <c:v>5.2616237263122586E-3</c:v>
                </c:pt>
                <c:pt idx="736">
                  <c:v>5.2647860441005657E-3</c:v>
                </c:pt>
                <c:pt idx="737">
                  <c:v>5.2742727859256865E-3</c:v>
                </c:pt>
                <c:pt idx="738">
                  <c:v>5.2774349668170033E-3</c:v>
                </c:pt>
                <c:pt idx="739">
                  <c:v>5.2805971165812305E-3</c:v>
                </c:pt>
                <c:pt idx="740">
                  <c:v>5.2837592364572304E-3</c:v>
                </c:pt>
                <c:pt idx="741">
                  <c:v>5.2869213276838661E-3</c:v>
                </c:pt>
                <c:pt idx="742">
                  <c:v>5.296407441856223E-3</c:v>
                </c:pt>
                <c:pt idx="743">
                  <c:v>5.2995694308740357E-3</c:v>
                </c:pt>
                <c:pt idx="744">
                  <c:v>5.3027313974367994E-3</c:v>
                </c:pt>
                <c:pt idx="745">
                  <c:v>5.305893342783378E-3</c:v>
                </c:pt>
                <c:pt idx="746">
                  <c:v>5.3090552681526338E-3</c:v>
                </c:pt>
                <c:pt idx="747">
                  <c:v>5.3185409367850992E-3</c:v>
                </c:pt>
                <c:pt idx="748">
                  <c:v>5.3217027946336985E-3</c:v>
                </c:pt>
                <c:pt idx="749">
                  <c:v>5.3248646386992891E-3</c:v>
                </c:pt>
                <c:pt idx="750">
                  <c:v>5.3280264702207361E-3</c:v>
                </c:pt>
                <c:pt idx="751">
                  <c:v>5.3311882904369026E-3</c:v>
                </c:pt>
                <c:pt idx="752">
                  <c:v>5.3406736956423499E-3</c:v>
                </c:pt>
                <c:pt idx="753">
                  <c:v>5.3438354830260245E-3</c:v>
                </c:pt>
                <c:pt idx="754">
                  <c:v>5.3469972652987335E-3</c:v>
                </c:pt>
                <c:pt idx="755">
                  <c:v>5.3501590436993412E-3</c:v>
                </c:pt>
                <c:pt idx="756">
                  <c:v>5.3533208194667089E-3</c:v>
                </c:pt>
                <c:pt idx="757">
                  <c:v>5.3629774285473015E-3</c:v>
                </c:pt>
                <c:pt idx="758">
                  <c:v>5.3665855922224136E-3</c:v>
                </c:pt>
                <c:pt idx="759">
                  <c:v>5.3703968798047216E-3</c:v>
                </c:pt>
                <c:pt idx="760">
                  <c:v>5.374217862989015E-3</c:v>
                </c:pt>
                <c:pt idx="761">
                  <c:v>5.3780484952719587E-3</c:v>
                </c:pt>
                <c:pt idx="762">
                  <c:v>5.3895978216792874E-3</c:v>
                </c:pt>
                <c:pt idx="763">
                  <c:v>5.3934665853234351E-3</c:v>
                </c:pt>
                <c:pt idx="764">
                  <c:v>5.3973447655495353E-3</c:v>
                </c:pt>
                <c:pt idx="765">
                  <c:v>5.4012323158542505E-3</c:v>
                </c:pt>
                <c:pt idx="766">
                  <c:v>5.4051291897342412E-3</c:v>
                </c:pt>
                <c:pt idx="767">
                  <c:v>5.416875287792478E-3</c:v>
                </c:pt>
                <c:pt idx="768">
                  <c:v>5.4208089909401824E-3</c:v>
                </c:pt>
                <c:pt idx="769">
                  <c:v>5.4247517851464672E-3</c:v>
                </c:pt>
                <c:pt idx="770">
                  <c:v>5.4287036239079947E-3</c:v>
                </c:pt>
                <c:pt idx="771">
                  <c:v>5.4326644607214239E-3</c:v>
                </c:pt>
                <c:pt idx="772">
                  <c:v>5.4446004944397417E-3</c:v>
                </c:pt>
                <c:pt idx="773">
                  <c:v>5.4485968584273934E-3</c:v>
                </c:pt>
                <c:pt idx="774">
                  <c:v>5.4526019879502525E-3</c:v>
                </c:pt>
                <c:pt idx="775">
                  <c:v>5.4566158365049831E-3</c:v>
                </c:pt>
                <c:pt idx="776">
                  <c:v>5.4606383575882423E-3</c:v>
                </c:pt>
                <c:pt idx="777">
                  <c:v>5.4727574909758129E-3</c:v>
                </c:pt>
                <c:pt idx="778">
                  <c:v>5.4768142371398034E-3</c:v>
                </c:pt>
                <c:pt idx="779">
                  <c:v>5.4808794233156292E-3</c:v>
                </c:pt>
                <c:pt idx="780">
                  <c:v>5.4849530029999517E-3</c:v>
                </c:pt>
                <c:pt idx="781">
                  <c:v>5.4890349296894316E-3</c:v>
                </c:pt>
                <c:pt idx="782">
                  <c:v>5.5013303267554279E-3</c:v>
                </c:pt>
                <c:pt idx="783">
                  <c:v>5.5054451764321487E-3</c:v>
                </c:pt>
                <c:pt idx="784">
                  <c:v>5.5095681405973318E-3</c:v>
                </c:pt>
                <c:pt idx="785">
                  <c:v>5.5136991727476395E-3</c:v>
                </c:pt>
                <c:pt idx="786">
                  <c:v>5.5178382263797315E-3</c:v>
                </c:pt>
                <c:pt idx="787">
                  <c:v>5.5303030511333244E-3</c:v>
                </c:pt>
                <c:pt idx="788">
                  <c:v>5.5344737256591663E-3</c:v>
                </c:pt>
                <c:pt idx="789">
                  <c:v>5.5386521891500973E-3</c:v>
                </c:pt>
                <c:pt idx="790">
                  <c:v>5.5428383951027799E-3</c:v>
                </c:pt>
                <c:pt idx="791">
                  <c:v>5.5470322970138739E-3</c:v>
                </c:pt>
                <c:pt idx="792">
                  <c:v>5.5596597134642397E-3</c:v>
                </c:pt>
                <c:pt idx="793">
                  <c:v>5.5638839341755923E-3</c:v>
                </c:pt>
                <c:pt idx="794">
                  <c:v>5.5681156183286619E-3</c:v>
                </c:pt>
                <c:pt idx="795">
                  <c:v>5.572354719420111E-3</c:v>
                </c:pt>
                <c:pt idx="796">
                  <c:v>5.5766011909465984E-3</c:v>
                </c:pt>
                <c:pt idx="797">
                  <c:v>5.589384363102909E-3</c:v>
                </c:pt>
                <c:pt idx="798">
                  <c:v>5.593659851336163E-3</c:v>
                </c:pt>
                <c:pt idx="799">
                  <c:v>5.5979424774877636E-3</c:v>
                </c:pt>
                <c:pt idx="800">
                  <c:v>5.6022321950543689E-3</c:v>
                </c:pt>
                <c:pt idx="801">
                  <c:v>5.6237855264956154E-3</c:v>
                </c:pt>
                <c:pt idx="802">
                  <c:v>5.6281168159821359E-3</c:v>
                </c:pt>
                <c:pt idx="803">
                  <c:v>5.6324548713602889E-3</c:v>
                </c:pt>
                <c:pt idx="804">
                  <c:v>5.6367996461267368E-3</c:v>
                </c:pt>
                <c:pt idx="805">
                  <c:v>5.6498738217224511E-3</c:v>
                </c:pt>
                <c:pt idx="806">
                  <c:v>5.6542450090086849E-3</c:v>
                </c:pt>
                <c:pt idx="807">
                  <c:v>5.6586226831665167E-3</c:v>
                </c:pt>
                <c:pt idx="808">
                  <c:v>5.663006797692609E-3</c:v>
                </c:pt>
                <c:pt idx="809">
                  <c:v>5.6673973060836222E-3</c:v>
                </c:pt>
                <c:pt idx="810">
                  <c:v>5.6850223482301076E-3</c:v>
                </c:pt>
                <c:pt idx="811">
                  <c:v>5.6894441283956423E-3</c:v>
                </c:pt>
                <c:pt idx="812">
                  <c:v>5.6938720234060644E-3</c:v>
                </c:pt>
                <c:pt idx="813">
                  <c:v>5.6983059867580345E-3</c:v>
                </c:pt>
                <c:pt idx="814">
                  <c:v>5.711643821829847E-3</c:v>
                </c:pt>
                <c:pt idx="815">
                  <c:v>5.7161015935146215E-3</c:v>
                </c:pt>
                <c:pt idx="816">
                  <c:v>5.7205652010242488E-3</c:v>
                </c:pt>
                <c:pt idx="817">
                  <c:v>5.7250345978553923E-3</c:v>
                </c:pt>
                <c:pt idx="818">
                  <c:v>5.7295097375047099E-3</c:v>
                </c:pt>
                <c:pt idx="819">
                  <c:v>5.7429691483283311E-3</c:v>
                </c:pt>
                <c:pt idx="820">
                  <c:v>5.747466794216961E-3</c:v>
                </c:pt>
                <c:pt idx="821">
                  <c:v>5.7519699504070742E-3</c:v>
                </c:pt>
                <c:pt idx="822">
                  <c:v>5.756478570395328E-3</c:v>
                </c:pt>
                <c:pt idx="823">
                  <c:v>5.7609926076783845E-3</c:v>
                </c:pt>
                <c:pt idx="824">
                  <c:v>5.7791019996918649E-3</c:v>
                </c:pt>
                <c:pt idx="825">
                  <c:v>5.7836424258988521E-3</c:v>
                </c:pt>
                <c:pt idx="826">
                  <c:v>5.7881879903806084E-3</c:v>
                </c:pt>
                <c:pt idx="827">
                  <c:v>5.7927386466337964E-3</c:v>
                </c:pt>
                <c:pt idx="828">
                  <c:v>5.8064207009885481E-3</c:v>
                </c:pt>
                <c:pt idx="829">
                  <c:v>5.8109912592940668E-3</c:v>
                </c:pt>
                <c:pt idx="830">
                  <c:v>5.8155666768543203E-3</c:v>
                </c:pt>
                <c:pt idx="831">
                  <c:v>5.8201469071659717E-3</c:v>
                </c:pt>
                <c:pt idx="832">
                  <c:v>5.824731903725679E-3</c:v>
                </c:pt>
                <c:pt idx="833">
                  <c:v>5.8385150258597569E-3</c:v>
                </c:pt>
                <c:pt idx="834">
                  <c:v>5.8431186223783056E-3</c:v>
                </c:pt>
                <c:pt idx="835">
                  <c:v>5.847726752628216E-3</c:v>
                </c:pt>
                <c:pt idx="836">
                  <c:v>5.8523393701061513E-3</c:v>
                </c:pt>
                <c:pt idx="837">
                  <c:v>5.8569564283087695E-3</c:v>
                </c:pt>
                <c:pt idx="838">
                  <c:v>5.8708337822313472E-3</c:v>
                </c:pt>
                <c:pt idx="839">
                  <c:v>5.8754681382993156E-3</c:v>
                </c:pt>
                <c:pt idx="840">
                  <c:v>5.8801067025752735E-3</c:v>
                </c:pt>
                <c:pt idx="841">
                  <c:v>5.8847494285558842E-3</c:v>
                </c:pt>
                <c:pt idx="842">
                  <c:v>5.8893962697378057E-3</c:v>
                </c:pt>
                <c:pt idx="843">
                  <c:v>5.9033610194580552E-3</c:v>
                </c:pt>
                <c:pt idx="844">
                  <c:v>5.9080238564118348E-3</c:v>
                </c:pt>
                <c:pt idx="845">
                  <c:v>5.9126905760502326E-3</c:v>
                </c:pt>
                <c:pt idx="846">
                  <c:v>5.9173611318699077E-3</c:v>
                </c:pt>
                <c:pt idx="847">
                  <c:v>5.9220354773675231E-3</c:v>
                </c:pt>
                <c:pt idx="848">
                  <c:v>5.9360807868946161E-3</c:v>
                </c:pt>
                <c:pt idx="849">
                  <c:v>5.9407698260705985E-3</c:v>
                </c:pt>
                <c:pt idx="850">
                  <c:v>5.9454624224078252E-3</c:v>
                </c:pt>
                <c:pt idx="851">
                  <c:v>5.9501585294029595E-3</c:v>
                </c:pt>
                <c:pt idx="852">
                  <c:v>5.9548581005526586E-3</c:v>
                </c:pt>
                <c:pt idx="853">
                  <c:v>5.9689771338957663E-3</c:v>
                </c:pt>
                <c:pt idx="854">
                  <c:v>5.9736900966303429E-3</c:v>
                </c:pt>
                <c:pt idx="855">
                  <c:v>5.9784062910027908E-3</c:v>
                </c:pt>
                <c:pt idx="856">
                  <c:v>5.9831256705097724E-3</c:v>
                </c:pt>
                <c:pt idx="857">
                  <c:v>5.9878481886479467E-3</c:v>
                </c:pt>
                <c:pt idx="858">
                  <c:v>6.0020341098162453E-3</c:v>
                </c:pt>
                <c:pt idx="859">
                  <c:v>6.0067687174458059E-3</c:v>
                </c:pt>
                <c:pt idx="860">
                  <c:v>6.0115062311898648E-3</c:v>
                </c:pt>
                <c:pt idx="861">
                  <c:v>6.0162466045450853E-3</c:v>
                </c:pt>
                <c:pt idx="862">
                  <c:v>6.0209897910081262E-3</c:v>
                </c:pt>
                <c:pt idx="863">
                  <c:v>6.035235764010786E-3</c:v>
                </c:pt>
                <c:pt idx="864">
                  <c:v>6.039989737871722E-3</c:v>
                </c:pt>
                <c:pt idx="865">
                  <c:v>6.0447462923237851E-3</c:v>
                </c:pt>
                <c:pt idx="866">
                  <c:v>6.0495053808636342E-3</c:v>
                </c:pt>
                <c:pt idx="867">
                  <c:v>6.0542669569879316E-3</c:v>
                </c:pt>
                <c:pt idx="868">
                  <c:v>6.0685661458341278E-3</c:v>
                </c:pt>
                <c:pt idx="869">
                  <c:v>6.0733372072628291E-3</c:v>
                </c:pt>
                <c:pt idx="870">
                  <c:v>6.0781105237592845E-3</c:v>
                </c:pt>
                <c:pt idx="871">
                  <c:v>6.0828860488201545E-3</c:v>
                </c:pt>
                <c:pt idx="872">
                  <c:v>6.0876637359421016E-3</c:v>
                </c:pt>
                <c:pt idx="873">
                  <c:v>6.1020093046410036E-3</c:v>
                </c:pt>
                <c:pt idx="874">
                  <c:v>6.1067951749738626E-3</c:v>
                </c:pt>
                <c:pt idx="875">
                  <c:v>6.1115829748511026E-3</c:v>
                </c:pt>
                <c:pt idx="876">
                  <c:v>6.1163726577693851E-3</c:v>
                </c:pt>
                <c:pt idx="877">
                  <c:v>6.1211641772253699E-3</c:v>
                </c:pt>
                <c:pt idx="878">
                  <c:v>6.1355492897861514E-3</c:v>
                </c:pt>
                <c:pt idx="879">
                  <c:v>6.1403476903595594E-3</c:v>
                </c:pt>
                <c:pt idx="880">
                  <c:v>6.1451476949539747E-3</c:v>
                </c:pt>
                <c:pt idx="881">
                  <c:v>6.1499492570660595E-3</c:v>
                </c:pt>
                <c:pt idx="882">
                  <c:v>6.1547523301924735E-3</c:v>
                </c:pt>
                <c:pt idx="883">
                  <c:v>6.1691701506243098E-3</c:v>
                </c:pt>
                <c:pt idx="884">
                  <c:v>6.1739787781120324E-3</c:v>
                </c:pt>
                <c:pt idx="885">
                  <c:v>6.1787886971696963E-3</c:v>
                </c:pt>
                <c:pt idx="886">
                  <c:v>6.1835999548902907E-3</c:v>
                </c:pt>
                <c:pt idx="887">
                  <c:v>6.1884125983668031E-3</c:v>
                </c:pt>
                <c:pt idx="888">
                  <c:v>6.2076779716918025E-3</c:v>
                </c:pt>
                <c:pt idx="889">
                  <c:v>6.212498250342733E-3</c:v>
                </c:pt>
                <c:pt idx="890">
                  <c:v>6.2173201973075125E-3</c:v>
                </c:pt>
                <c:pt idx="891">
                  <c:v>6.2221438596791303E-3</c:v>
                </c:pt>
                <c:pt idx="892">
                  <c:v>6.2366256101648943E-3</c:v>
                </c:pt>
                <c:pt idx="893">
                  <c:v>6.2414566050937479E-3</c:v>
                </c:pt>
                <c:pt idx="894">
                  <c:v>6.2462895508943817E-3</c:v>
                </c:pt>
                <c:pt idx="895">
                  <c:v>6.2511244946597848E-3</c:v>
                </c:pt>
                <c:pt idx="896">
                  <c:v>6.2559614834829446E-3</c:v>
                </c:pt>
                <c:pt idx="897">
                  <c:v>6.2704851912288523E-3</c:v>
                </c:pt>
                <c:pt idx="898">
                  <c:v>6.2753308312129266E-3</c:v>
                </c:pt>
                <c:pt idx="899">
                  <c:v>6.2801787517197004E-3</c:v>
                </c:pt>
                <c:pt idx="900">
                  <c:v>6.2850289998421629E-3</c:v>
                </c:pt>
                <c:pt idx="901">
                  <c:v>6.2898816226733024E-3</c:v>
                </c:pt>
                <c:pt idx="902">
                  <c:v>6.3044542103486648E-3</c:v>
                </c:pt>
                <c:pt idx="903">
                  <c:v>6.3093168029443964E-3</c:v>
                </c:pt>
                <c:pt idx="904">
                  <c:v>6.314182005713747E-3</c:v>
                </c:pt>
                <c:pt idx="905">
                  <c:v>6.3190498657497065E-3</c:v>
                </c:pt>
                <c:pt idx="906">
                  <c:v>6.3239204301452617E-3</c:v>
                </c:pt>
                <c:pt idx="907">
                  <c:v>6.3385488204193907E-3</c:v>
                </c:pt>
                <c:pt idx="908">
                  <c:v>6.3434306731832164E-3</c:v>
                </c:pt>
                <c:pt idx="909">
                  <c:v>6.3483154657715812E-3</c:v>
                </c:pt>
                <c:pt idx="910">
                  <c:v>6.3532032452774737E-3</c:v>
                </c:pt>
                <c:pt idx="911">
                  <c:v>6.358094058793882E-3</c:v>
                </c:pt>
                <c:pt idx="912">
                  <c:v>6.3727851743360878E-3</c:v>
                </c:pt>
                <c:pt idx="913">
                  <c:v>6.3776885948244452E-3</c:v>
                </c:pt>
                <c:pt idx="914">
                  <c:v>6.3825952847882603E-3</c:v>
                </c:pt>
                <c:pt idx="915">
                  <c:v>6.3875052913205232E-3</c:v>
                </c:pt>
                <c:pt idx="916">
                  <c:v>6.3924186615142214E-3</c:v>
                </c:pt>
                <c:pt idx="917">
                  <c:v>6.4071794249938151E-3</c:v>
                </c:pt>
                <c:pt idx="918">
                  <c:v>6.41210672076314E-3</c:v>
                </c:pt>
                <c:pt idx="919">
                  <c:v>6.4170376156588438E-3</c:v>
                </c:pt>
                <c:pt idx="920">
                  <c:v>6.4219721567739148E-3</c:v>
                </c:pt>
                <c:pt idx="921">
                  <c:v>6.4269103912013388E-3</c:v>
                </c:pt>
                <c:pt idx="922">
                  <c:v>6.4417477252876306E-3</c:v>
                </c:pt>
                <c:pt idx="923">
                  <c:v>6.4467012038943615E-3</c:v>
                </c:pt>
                <c:pt idx="924">
                  <c:v>6.4516586112783898E-3</c:v>
                </c:pt>
                <c:pt idx="925">
                  <c:v>6.4566199945327047E-3</c:v>
                </c:pt>
                <c:pt idx="926">
                  <c:v>6.4615854007502938E-3</c:v>
                </c:pt>
                <c:pt idx="927">
                  <c:v>6.476506228112593E-3</c:v>
                </c:pt>
                <c:pt idx="928">
                  <c:v>6.4814881971131649E-3</c:v>
                </c:pt>
                <c:pt idx="929">
                  <c:v>6.4864744245419553E-3</c:v>
                </c:pt>
                <c:pt idx="930">
                  <c:v>6.4914649574919509E-3</c:v>
                </c:pt>
                <c:pt idx="931">
                  <c:v>6.4964598430561401E-3</c:v>
                </c:pt>
                <c:pt idx="932">
                  <c:v>6.5114710863637595E-3</c:v>
                </c:pt>
                <c:pt idx="933">
                  <c:v>6.5164838533146117E-3</c:v>
                </c:pt>
                <c:pt idx="934">
                  <c:v>6.5215012083446001E-3</c:v>
                </c:pt>
                <c:pt idx="935">
                  <c:v>6.5265231985467123E-3</c:v>
                </c:pt>
                <c:pt idx="936">
                  <c:v>6.53154987101394E-3</c:v>
                </c:pt>
                <c:pt idx="937">
                  <c:v>6.5466584529361906E-3</c:v>
                </c:pt>
                <c:pt idx="938">
                  <c:v>6.5517043253937582E-3</c:v>
                </c:pt>
                <c:pt idx="939">
                  <c:v>6.5567551155813813E-3</c:v>
                </c:pt>
                <c:pt idx="940">
                  <c:v>6.5618108705920494E-3</c:v>
                </c:pt>
                <c:pt idx="941">
                  <c:v>6.5668716375187506E-3</c:v>
                </c:pt>
                <c:pt idx="942">
                  <c:v>6.5820844807249418E-3</c:v>
                </c:pt>
                <c:pt idx="943">
                  <c:v>6.5871657662456623E-3</c:v>
                </c:pt>
                <c:pt idx="944">
                  <c:v>6.5922522991473586E-3</c:v>
                </c:pt>
                <c:pt idx="945">
                  <c:v>6.5973441265230193E-3</c:v>
                </c:pt>
                <c:pt idx="946">
                  <c:v>6.6024412954656326E-3</c:v>
                </c:pt>
                <c:pt idx="947">
                  <c:v>6.6177653226250745E-3</c:v>
                </c:pt>
                <c:pt idx="948">
                  <c:v>6.6228843287653846E-3</c:v>
                </c:pt>
                <c:pt idx="949">
                  <c:v>6.62800891193759E-3</c:v>
                </c:pt>
                <c:pt idx="950">
                  <c:v>6.6331391192346791E-3</c:v>
                </c:pt>
                <c:pt idx="951">
                  <c:v>6.6382749977496412E-3</c:v>
                </c:pt>
                <c:pt idx="952">
                  <c:v>6.6537171315316458E-3</c:v>
                </c:pt>
                <c:pt idx="953">
                  <c:v>6.6588761658479814E-3</c:v>
                </c:pt>
                <c:pt idx="954">
                  <c:v>6.6640411068471326E-3</c:v>
                </c:pt>
                <c:pt idx="955">
                  <c:v>6.6692120016220878E-3</c:v>
                </c:pt>
                <c:pt idx="956">
                  <c:v>6.6743888972658353E-3</c:v>
                </c:pt>
                <c:pt idx="957">
                  <c:v>6.6899560603397136E-3</c:v>
                </c:pt>
                <c:pt idx="958">
                  <c:v>6.6951574303885123E-3</c:v>
                </c:pt>
                <c:pt idx="959">
                  <c:v>6.7003650367710469E-3</c:v>
                </c:pt>
                <c:pt idx="960">
                  <c:v>6.705578926580304E-3</c:v>
                </c:pt>
                <c:pt idx="961">
                  <c:v>6.7107991469092729E-3</c:v>
                </c:pt>
                <c:pt idx="962">
                  <c:v>6.7264982619443352E-3</c:v>
                </c:pt>
                <c:pt idx="963">
                  <c:v>6.7317442752820355E-3</c:v>
                </c:pt>
                <c:pt idx="964">
                  <c:v>6.7369968546043902E-3</c:v>
                </c:pt>
                <c:pt idx="965">
                  <c:v>6.7422560470043868E-3</c:v>
                </c:pt>
                <c:pt idx="966">
                  <c:v>6.7475218995750154E-3</c:v>
                </c:pt>
                <c:pt idx="967">
                  <c:v>6.763359889240571E-3</c:v>
                </c:pt>
                <c:pt idx="968">
                  <c:v>6.7686528534236087E-3</c:v>
                </c:pt>
                <c:pt idx="969">
                  <c:v>6.7739527132422211E-3</c:v>
                </c:pt>
                <c:pt idx="970">
                  <c:v>6.779259515789394E-3</c:v>
                </c:pt>
                <c:pt idx="971">
                  <c:v>6.7845733081581192E-3</c:v>
                </c:pt>
                <c:pt idx="972">
                  <c:v>6.800557095123479E-3</c:v>
                </c:pt>
                <c:pt idx="973">
                  <c:v>6.8058993177082918E-3</c:v>
                </c:pt>
                <c:pt idx="974">
                  <c:v>6.8219695255536412E-3</c:v>
                </c:pt>
                <c:pt idx="975">
                  <c:v>6.8381060324881181E-3</c:v>
                </c:pt>
                <c:pt idx="976">
                  <c:v>6.8434998210311418E-3</c:v>
                </c:pt>
                <c:pt idx="977">
                  <c:v>6.8542805322009672E-3</c:v>
                </c:pt>
                <c:pt idx="978">
                  <c:v>6.8596822751209674E-3</c:v>
                </c:pt>
                <c:pt idx="979">
                  <c:v>6.8759336137177163E-3</c:v>
                </c:pt>
                <c:pt idx="980">
                  <c:v>6.8813662522223323E-3</c:v>
                </c:pt>
                <c:pt idx="981">
                  <c:v>6.8868067313931861E-3</c:v>
                </c:pt>
                <c:pt idx="982">
                  <c:v>6.8922550979383136E-3</c:v>
                </c:pt>
                <c:pt idx="983">
                  <c:v>6.8977113985657481E-3</c:v>
                </c:pt>
                <c:pt idx="984">
                  <c:v>6.9141283720222371E-3</c:v>
                </c:pt>
                <c:pt idx="985">
                  <c:v>6.9196168760592433E-3</c:v>
                </c:pt>
                <c:pt idx="986">
                  <c:v>6.9251135477187272E-3</c:v>
                </c:pt>
                <c:pt idx="987">
                  <c:v>6.930618433708723E-3</c:v>
                </c:pt>
                <c:pt idx="988">
                  <c:v>6.9361315807372655E-3</c:v>
                </c:pt>
                <c:pt idx="989">
                  <c:v>6.9527210551345083E-3</c:v>
                </c:pt>
                <c:pt idx="990">
                  <c:v>6.958267713397576E-3</c:v>
                </c:pt>
                <c:pt idx="991">
                  <c:v>6.9638228662393612E-3</c:v>
                </c:pt>
                <c:pt idx="992">
                  <c:v>6.9693865603678963E-3</c:v>
                </c:pt>
                <c:pt idx="993">
                  <c:v>6.9749588424912181E-3</c:v>
                </c:pt>
                <c:pt idx="994">
                  <c:v>6.9917276839102302E-3</c:v>
                </c:pt>
                <c:pt idx="995">
                  <c:v>6.9973347850930323E-3</c:v>
                </c:pt>
                <c:pt idx="996">
                  <c:v>7.0029507078107891E-3</c:v>
                </c:pt>
                <c:pt idx="997">
                  <c:v>7.0085754987715358E-3</c:v>
                </c:pt>
                <c:pt idx="998">
                  <c:v>7.0142092046833063E-3</c:v>
                </c:pt>
                <c:pt idx="999">
                  <c:v>7.0311642792051021E-3</c:v>
                </c:pt>
                <c:pt idx="1000">
                  <c:v>7.0368341120013089E-3</c:v>
                </c:pt>
                <c:pt idx="1001">
                  <c:v>7.0425130932887112E-3</c:v>
                </c:pt>
                <c:pt idx="1002">
                  <c:v>7.0482012697753397E-3</c:v>
                </c:pt>
                <c:pt idx="1003">
                  <c:v>7.053898688169232E-3</c:v>
                </c:pt>
                <c:pt idx="1004">
                  <c:v>7.071046861874826E-3</c:v>
                </c:pt>
                <c:pt idx="1005">
                  <c:v>7.0767817149781087E-3</c:v>
                </c:pt>
                <c:pt idx="1006">
                  <c:v>7.0825260435288268E-3</c:v>
                </c:pt>
                <c:pt idx="1007">
                  <c:v>7.0882798942350101E-3</c:v>
                </c:pt>
                <c:pt idx="1008">
                  <c:v>7.0940433138046953E-3</c:v>
                </c:pt>
                <c:pt idx="1009">
                  <c:v>7.1113914527751012E-3</c:v>
                </c:pt>
                <c:pt idx="1010">
                  <c:v>7.1171936148791328E-3</c:v>
                </c:pt>
                <c:pt idx="1011">
                  <c:v>7.1230055793868371E-3</c:v>
                </c:pt>
                <c:pt idx="1012">
                  <c:v>7.1288245854650165E-3</c:v>
                </c:pt>
                <c:pt idx="1013">
                  <c:v>7.1346478712969027E-3</c:v>
                </c:pt>
                <c:pt idx="1014">
                  <c:v>7.1521438596414992E-3</c:v>
                </c:pt>
                <c:pt idx="1015">
                  <c:v>7.1579847168149139E-3</c:v>
                </c:pt>
                <c:pt idx="1016">
                  <c:v>7.16383007990539E-3</c:v>
                </c:pt>
                <c:pt idx="1017">
                  <c:v>7.1696799941455992E-3</c:v>
                </c:pt>
                <c:pt idx="1018">
                  <c:v>7.175534504768208E-3</c:v>
                </c:pt>
                <c:pt idx="1019">
                  <c:v>7.1931260672571645E-3</c:v>
                </c:pt>
                <c:pt idx="1020">
                  <c:v>7.1989994157360968E-3</c:v>
                </c:pt>
                <c:pt idx="1021">
                  <c:v>7.2048775867607842E-3</c:v>
                </c:pt>
                <c:pt idx="1022">
                  <c:v>7.2107606255639028E-3</c:v>
                </c:pt>
                <c:pt idx="1023">
                  <c:v>7.2166485773781184E-3</c:v>
                </c:pt>
                <c:pt idx="1024">
                  <c:v>7.2343423632140798E-3</c:v>
                </c:pt>
                <c:pt idx="1025">
                  <c:v>7.2402504193994086E-3</c:v>
                </c:pt>
                <c:pt idx="1026">
                  <c:v>7.2461636147591896E-3</c:v>
                </c:pt>
                <c:pt idx="1027">
                  <c:v>7.2520819945260974E-3</c:v>
                </c:pt>
                <c:pt idx="1028">
                  <c:v>7.2580056039328027E-3</c:v>
                </c:pt>
                <c:pt idx="1029">
                  <c:v>7.275808262318416E-3</c:v>
                </c:pt>
                <c:pt idx="1030">
                  <c:v>7.28175324261102E-3</c:v>
                </c:pt>
                <c:pt idx="1031">
                  <c:v>7.2877036787067778E-3</c:v>
                </c:pt>
                <c:pt idx="1032">
                  <c:v>7.2936596158383613E-3</c:v>
                </c:pt>
                <c:pt idx="1033">
                  <c:v>7.2996210992384361E-3</c:v>
                </c:pt>
                <c:pt idx="1034">
                  <c:v>7.3175392793763437E-3</c:v>
                </c:pt>
                <c:pt idx="1035">
                  <c:v>7.3235234001771104E-3</c:v>
                </c:pt>
                <c:pt idx="1036">
                  <c:v>7.3295132934097246E-3</c:v>
                </c:pt>
                <c:pt idx="1037">
                  <c:v>7.3355090043068626E-3</c:v>
                </c:pt>
                <c:pt idx="1038">
                  <c:v>7.3415105781011901E-3</c:v>
                </c:pt>
                <c:pt idx="1039">
                  <c:v>7.3595509291940388E-3</c:v>
                </c:pt>
                <c:pt idx="1040">
                  <c:v>7.3655764069038452E-3</c:v>
                </c:pt>
                <c:pt idx="1041">
                  <c:v>7.3716079736742008E-3</c:v>
                </c:pt>
                <c:pt idx="1042">
                  <c:v>7.3776456747377738E-3</c:v>
                </c:pt>
                <c:pt idx="1043">
                  <c:v>7.3836895553272353E-3</c:v>
                </c:pt>
                <c:pt idx="1044">
                  <c:v>7.401858726577672E-3</c:v>
                </c:pt>
                <c:pt idx="1045">
                  <c:v>7.407927777597403E-3</c:v>
                </c:pt>
                <c:pt idx="1046">
                  <c:v>7.414003234306377E-3</c:v>
                </c:pt>
                <c:pt idx="1047">
                  <c:v>7.4200851419372674E-3</c:v>
                </c:pt>
                <c:pt idx="1048">
                  <c:v>7.4505930270639493E-3</c:v>
                </c:pt>
                <c:pt idx="1049">
                  <c:v>7.4567145901124291E-3</c:v>
                </c:pt>
                <c:pt idx="1050">
                  <c:v>7.46284292071152E-3</c:v>
                </c:pt>
                <c:pt idx="1051">
                  <c:v>7.4689780640938971E-3</c:v>
                </c:pt>
                <c:pt idx="1052">
                  <c:v>7.4874248232674415E-3</c:v>
                </c:pt>
                <c:pt idx="1053">
                  <c:v>7.4935876701096634E-3</c:v>
                </c:pt>
                <c:pt idx="1054">
                  <c:v>7.4997575558985279E-3</c:v>
                </c:pt>
                <c:pt idx="1055">
                  <c:v>7.5059345258667014E-3</c:v>
                </c:pt>
                <c:pt idx="1056">
                  <c:v>7.5121186252468559E-3</c:v>
                </c:pt>
                <c:pt idx="1057">
                  <c:v>7.5307141521859227E-3</c:v>
                </c:pt>
                <c:pt idx="1058">
                  <c:v>7.536927221540716E-3</c:v>
                </c:pt>
                <c:pt idx="1059">
                  <c:v>7.5431476464708448E-3</c:v>
                </c:pt>
                <c:pt idx="1060">
                  <c:v>7.5493754722089808E-3</c:v>
                </c:pt>
                <c:pt idx="1061">
                  <c:v>7.5556107439877992E-3</c:v>
                </c:pt>
                <c:pt idx="1062">
                  <c:v>7.5806271961632752E-3</c:v>
                </c:pt>
                <c:pt idx="1063">
                  <c:v>7.5869003766355523E-3</c:v>
                </c:pt>
                <c:pt idx="1064">
                  <c:v>7.5931812745445365E-3</c:v>
                </c:pt>
                <c:pt idx="1065">
                  <c:v>7.5994699351228951E-3</c:v>
                </c:pt>
                <c:pt idx="1066">
                  <c:v>7.6183829452009426E-3</c:v>
                </c:pt>
                <c:pt idx="1067">
                  <c:v>7.6247031087835204E-3</c:v>
                </c:pt>
                <c:pt idx="1068">
                  <c:v>7.6310312611988264E-3</c:v>
                </c:pt>
                <c:pt idx="1069">
                  <c:v>7.6373674476795383E-3</c:v>
                </c:pt>
                <c:pt idx="1070">
                  <c:v>7.6437117134583211E-3</c:v>
                </c:pt>
                <c:pt idx="1071">
                  <c:v>7.6627934389098271E-3</c:v>
                </c:pt>
                <c:pt idx="1072">
                  <c:v>7.6691704742076188E-3</c:v>
                </c:pt>
                <c:pt idx="1073">
                  <c:v>7.6755558149668368E-3</c:v>
                </c:pt>
                <c:pt idx="1074">
                  <c:v>7.6819495064201554E-3</c:v>
                </c:pt>
                <c:pt idx="1075">
                  <c:v>7.6883515938002455E-3</c:v>
                </c:pt>
                <c:pt idx="1076">
                  <c:v>7.7140448072417428E-3</c:v>
                </c:pt>
                <c:pt idx="1077">
                  <c:v>7.7204895527457551E-3</c:v>
                </c:pt>
                <c:pt idx="1078">
                  <c:v>7.7269429655725669E-3</c:v>
                </c:pt>
                <c:pt idx="1079">
                  <c:v>7.7334050909548448E-3</c:v>
                </c:pt>
                <c:pt idx="1080">
                  <c:v>7.7528441947612037E-3</c:v>
                </c:pt>
                <c:pt idx="1081">
                  <c:v>7.7593416226920692E-3</c:v>
                </c:pt>
                <c:pt idx="1082">
                  <c:v>7.7658479893417563E-3</c:v>
                </c:pt>
                <c:pt idx="1083">
                  <c:v>7.7723633399429401E-3</c:v>
                </c:pt>
                <c:pt idx="1084">
                  <c:v>7.7788877197282891E-3</c:v>
                </c:pt>
                <c:pt idx="1085">
                  <c:v>7.7985154865160417E-3</c:v>
                </c:pt>
                <c:pt idx="1086">
                  <c:v>7.8050764353647661E-3</c:v>
                </c:pt>
                <c:pt idx="1087">
                  <c:v>7.8116466395610111E-3</c:v>
                </c:pt>
                <c:pt idx="1088">
                  <c:v>7.8182261443374475E-3</c:v>
                </c:pt>
                <c:pt idx="1089">
                  <c:v>7.8248149949267497E-3</c:v>
                </c:pt>
                <c:pt idx="1090">
                  <c:v>7.8446380738985445E-3</c:v>
                </c:pt>
                <c:pt idx="1091">
                  <c:v>7.8512647600660086E-3</c:v>
                </c:pt>
                <c:pt idx="1092">
                  <c:v>7.8579010182096912E-3</c:v>
                </c:pt>
                <c:pt idx="1093">
                  <c:v>7.8645468935622641E-3</c:v>
                </c:pt>
                <c:pt idx="1094">
                  <c:v>7.871202431356401E-3</c:v>
                </c:pt>
                <c:pt idx="1095">
                  <c:v>7.8912274717148779E-3</c:v>
                </c:pt>
                <c:pt idx="1096">
                  <c:v>7.8979221116019672E-3</c:v>
                </c:pt>
                <c:pt idx="1097">
                  <c:v>7.9046266400939723E-3</c:v>
                </c:pt>
                <c:pt idx="1098">
                  <c:v>7.9113411024235632E-3</c:v>
                </c:pt>
                <c:pt idx="1099">
                  <c:v>7.9180655438234153E-3</c:v>
                </c:pt>
                <c:pt idx="1100">
                  <c:v>7.9382991947712228E-3</c:v>
                </c:pt>
                <c:pt idx="1101">
                  <c:v>7.9450640047788179E-3</c:v>
                </c:pt>
                <c:pt idx="1102">
                  <c:v>7.9518390200200243E-3</c:v>
                </c:pt>
                <c:pt idx="1103">
                  <c:v>7.9586242857275155E-3</c:v>
                </c:pt>
                <c:pt idx="1104">
                  <c:v>7.9654198471339616E-3</c:v>
                </c:pt>
                <c:pt idx="1105">
                  <c:v>7.9858687578737465E-3</c:v>
                </c:pt>
                <c:pt idx="1106">
                  <c:v>7.9927059544027297E-3</c:v>
                </c:pt>
                <c:pt idx="1107">
                  <c:v>7.9995536727940197E-3</c:v>
                </c:pt>
                <c:pt idx="1108">
                  <c:v>8.0064119582802917E-3</c:v>
                </c:pt>
                <c:pt idx="1109">
                  <c:v>8.0132808560942192E-3</c:v>
                </c:pt>
                <c:pt idx="1110">
                  <c:v>8.0339516758286249E-3</c:v>
                </c:pt>
                <c:pt idx="1111">
                  <c:v>8.040863475279875E-3</c:v>
                </c:pt>
                <c:pt idx="1112">
                  <c:v>8.0477861132221308E-3</c:v>
                </c:pt>
                <c:pt idx="1113">
                  <c:v>8.0547196348880676E-3</c:v>
                </c:pt>
                <c:pt idx="1114">
                  <c:v>8.0616640855103536E-3</c:v>
                </c:pt>
                <c:pt idx="1115">
                  <c:v>8.082563463442027E-3</c:v>
                </c:pt>
                <c:pt idx="1116">
                  <c:v>8.089552082216428E-3</c:v>
                </c:pt>
                <c:pt idx="1117">
                  <c:v>8.0965518561105319E-3</c:v>
                </c:pt>
                <c:pt idx="1118">
                  <c:v>8.103562830357014E-3</c:v>
                </c:pt>
                <c:pt idx="1119">
                  <c:v>8.1105850501885443E-3</c:v>
                </c:pt>
                <c:pt idx="1120">
                  <c:v>8.1317196355201286E-3</c:v>
                </c:pt>
                <c:pt idx="1121">
                  <c:v>8.1387872900185627E-3</c:v>
                </c:pt>
                <c:pt idx="1122">
                  <c:v>8.1458664162653953E-3</c:v>
                </c:pt>
                <c:pt idx="1123">
                  <c:v>8.1529570594933033E-3</c:v>
                </c:pt>
                <c:pt idx="1124">
                  <c:v>8.1600592649349549E-3</c:v>
                </c:pt>
                <c:pt idx="1125">
                  <c:v>8.1814357068691005E-3</c:v>
                </c:pt>
                <c:pt idx="1126">
                  <c:v>8.1885846134924466E-3</c:v>
                </c:pt>
                <c:pt idx="1127">
                  <c:v>8.19574530849289E-3</c:v>
                </c:pt>
                <c:pt idx="1128">
                  <c:v>8.2029178371031096E-3</c:v>
                </c:pt>
                <c:pt idx="1129">
                  <c:v>8.2101022445557684E-3</c:v>
                </c:pt>
                <c:pt idx="1130">
                  <c:v>8.2317271922951133E-3</c:v>
                </c:pt>
                <c:pt idx="1131">
                  <c:v>8.2389595674442571E-3</c:v>
                </c:pt>
                <c:pt idx="1132">
                  <c:v>8.2462040475991937E-3</c:v>
                </c:pt>
                <c:pt idx="1133">
                  <c:v>8.2534606779926037E-3</c:v>
                </c:pt>
                <c:pt idx="1134">
                  <c:v>8.2607295038571518E-3</c:v>
                </c:pt>
                <c:pt idx="1135">
                  <c:v>8.2826096066043429E-3</c:v>
                </c:pt>
                <c:pt idx="1136">
                  <c:v>8.2899276666801632E-3</c:v>
                </c:pt>
                <c:pt idx="1137">
                  <c:v>8.2972581483904771E-3</c:v>
                </c:pt>
                <c:pt idx="1138">
                  <c:v>8.304612395997597E-3</c:v>
                </c:pt>
                <c:pt idx="1139">
                  <c:v>8.3120013885903E-3</c:v>
                </c:pt>
                <c:pt idx="1140">
                  <c:v>8.3343718110056413E-3</c:v>
                </c:pt>
                <c:pt idx="1141">
                  <c:v>8.3418947582644017E-3</c:v>
                </c:pt>
                <c:pt idx="1142">
                  <c:v>8.3494499378706042E-3</c:v>
                </c:pt>
                <c:pt idx="1143">
                  <c:v>8.35703684729662E-3</c:v>
                </c:pt>
                <c:pt idx="1144">
                  <c:v>8.3646549840148254E-3</c:v>
                </c:pt>
                <c:pt idx="1145">
                  <c:v>8.3954297532569354E-3</c:v>
                </c:pt>
                <c:pt idx="1146">
                  <c:v>8.4031964885216467E-3</c:v>
                </c:pt>
                <c:pt idx="1147">
                  <c:v>8.4109914359127708E-3</c:v>
                </c:pt>
                <c:pt idx="1148">
                  <c:v>8.4188140929026857E-3</c:v>
                </c:pt>
                <c:pt idx="1149">
                  <c:v>8.4424432961888712E-3</c:v>
                </c:pt>
                <c:pt idx="1150">
                  <c:v>8.450371766297652E-3</c:v>
                </c:pt>
                <c:pt idx="1151">
                  <c:v>8.458325433367081E-3</c:v>
                </c:pt>
                <c:pt idx="1152">
                  <c:v>8.466303794869524E-3</c:v>
                </c:pt>
                <c:pt idx="1153">
                  <c:v>8.4743063482773575E-3</c:v>
                </c:pt>
                <c:pt idx="1154">
                  <c:v>8.4984541346569131E-3</c:v>
                </c:pt>
                <c:pt idx="1155">
                  <c:v>8.5065484304100228E-3</c:v>
                </c:pt>
                <c:pt idx="1156">
                  <c:v>8.5146644054303749E-3</c:v>
                </c:pt>
                <c:pt idx="1157">
                  <c:v>8.5228015571903494E-3</c:v>
                </c:pt>
                <c:pt idx="1158">
                  <c:v>8.5309593831623173E-3</c:v>
                </c:pt>
                <c:pt idx="1159">
                  <c:v>8.5555518810738751E-3</c:v>
                </c:pt>
                <c:pt idx="1160">
                  <c:v>8.5637873786175191E-3</c:v>
                </c:pt>
                <c:pt idx="1161">
                  <c:v>8.5720410377350138E-3</c:v>
                </c:pt>
                <c:pt idx="1162">
                  <c:v>8.5803123558987286E-3</c:v>
                </c:pt>
                <c:pt idx="1163">
                  <c:v>8.588600830581038E-3</c:v>
                </c:pt>
                <c:pt idx="1164">
                  <c:v>8.6135641684632284E-3</c:v>
                </c:pt>
                <c:pt idx="1165">
                  <c:v>8.6219162439436225E-3</c:v>
                </c:pt>
                <c:pt idx="1166">
                  <c:v>8.630282963304467E-3</c:v>
                </c:pt>
                <c:pt idx="1167">
                  <c:v>8.6386638240181345E-3</c:v>
                </c:pt>
                <c:pt idx="1168">
                  <c:v>8.6470583235569946E-3</c:v>
                </c:pt>
                <c:pt idx="1169">
                  <c:v>8.6723186298484547E-3</c:v>
                </c:pt>
                <c:pt idx="1170">
                  <c:v>8.6807626594118097E-3</c:v>
                </c:pt>
                <c:pt idx="1171">
                  <c:v>8.6892178151622111E-3</c:v>
                </c:pt>
                <c:pt idx="1172">
                  <c:v>8.6976835945720404E-3</c:v>
                </c:pt>
                <c:pt idx="1173">
                  <c:v>8.7061594951136616E-3</c:v>
                </c:pt>
                <c:pt idx="1174">
                  <c:v>8.7316428982530236E-3</c:v>
                </c:pt>
                <c:pt idx="1175">
                  <c:v>8.7401542580455467E-3</c:v>
                </c:pt>
                <c:pt idx="1176">
                  <c:v>8.7486732263317209E-3</c:v>
                </c:pt>
                <c:pt idx="1177">
                  <c:v>8.7571993005839243E-3</c:v>
                </c:pt>
                <c:pt idx="1178">
                  <c:v>8.765731978274521E-3</c:v>
                </c:pt>
                <c:pt idx="1179">
                  <c:v>8.7913646067004116E-3</c:v>
                </c:pt>
                <c:pt idx="1180">
                  <c:v>8.7999186728683152E-3</c:v>
                </c:pt>
                <c:pt idx="1181">
                  <c:v>8.808476829836473E-3</c:v>
                </c:pt>
                <c:pt idx="1182">
                  <c:v>8.8170385750772594E-3</c:v>
                </c:pt>
                <c:pt idx="1183">
                  <c:v>8.8256034060630421E-3</c:v>
                </c:pt>
                <c:pt idx="1184">
                  <c:v>8.8513113882140969E-3</c:v>
                </c:pt>
                <c:pt idx="1185">
                  <c:v>8.85988353690359E-3</c:v>
                </c:pt>
                <c:pt idx="1186">
                  <c:v>8.8684562586999419E-3</c:v>
                </c:pt>
                <c:pt idx="1187">
                  <c:v>8.8770290897384405E-3</c:v>
                </c:pt>
                <c:pt idx="1188">
                  <c:v>8.8856018029772593E-3</c:v>
                </c:pt>
                <c:pt idx="1189">
                  <c:v>8.9113178624430148E-3</c:v>
                </c:pt>
                <c:pt idx="1190">
                  <c:v>8.9198887313678213E-3</c:v>
                </c:pt>
                <c:pt idx="1191">
                  <c:v>8.9284587961039677E-3</c:v>
                </c:pt>
                <c:pt idx="1192">
                  <c:v>8.9370279194073907E-3</c:v>
                </c:pt>
                <c:pt idx="1193">
                  <c:v>8.9455959640340303E-3</c:v>
                </c:pt>
                <c:pt idx="1194">
                  <c:v>8.9712922534126039E-3</c:v>
                </c:pt>
                <c:pt idx="1195">
                  <c:v>8.97985461089147E-3</c:v>
                </c:pt>
                <c:pt idx="1196">
                  <c:v>8.9884152034732413E-3</c:v>
                </c:pt>
                <c:pt idx="1197">
                  <c:v>8.9969738939138458E-3</c:v>
                </c:pt>
                <c:pt idx="1198">
                  <c:v>9.0055305449692289E-3</c:v>
                </c:pt>
                <c:pt idx="1199">
                  <c:v>9.0311868893833951E-3</c:v>
                </c:pt>
                <c:pt idx="1200">
                  <c:v>9.0397340104572486E-3</c:v>
                </c:pt>
                <c:pt idx="1201">
                  <c:v>9.0482784059255656E-3</c:v>
                </c:pt>
                <c:pt idx="1202">
                  <c:v>9.056819938544276E-3</c:v>
                </c:pt>
                <c:pt idx="1203">
                  <c:v>9.065358471069325E-3</c:v>
                </c:pt>
                <c:pt idx="1204">
                  <c:v>9.0909546956418584E-3</c:v>
                </c:pt>
                <c:pt idx="1205">
                  <c:v>9.0994798553516252E-3</c:v>
                </c:pt>
                <c:pt idx="1206">
                  <c:v>9.1080013287474105E-3</c:v>
                </c:pt>
                <c:pt idx="1207">
                  <c:v>9.1165189785851544E-3</c:v>
                </c:pt>
                <c:pt idx="1208">
                  <c:v>9.1250326676207989E-3</c:v>
                </c:pt>
                <c:pt idx="1209">
                  <c:v>9.1505485974744741E-3</c:v>
                </c:pt>
                <c:pt idx="1210">
                  <c:v>9.1590450708610733E-3</c:v>
                </c:pt>
                <c:pt idx="1211">
                  <c:v>9.1675368972252563E-3</c:v>
                </c:pt>
                <c:pt idx="1212">
                  <c:v>9.1760239393229581E-3</c:v>
                </c:pt>
                <c:pt idx="1213">
                  <c:v>9.1845060599101188E-3</c:v>
                </c:pt>
                <c:pt idx="1214">
                  <c:v>9.2099215201677086E-3</c:v>
                </c:pt>
                <c:pt idx="1215">
                  <c:v>9.2183825822720698E-3</c:v>
                </c:pt>
                <c:pt idx="1216">
                  <c:v>9.2268380366455731E-3</c:v>
                </c:pt>
                <c:pt idx="1217">
                  <c:v>9.235287746044157E-3</c:v>
                </c:pt>
                <c:pt idx="1218">
                  <c:v>9.2437315732237582E-3</c:v>
                </c:pt>
                <c:pt idx="1219">
                  <c:v>9.2690263890080407E-3</c:v>
                </c:pt>
                <c:pt idx="1220">
                  <c:v>9.2774453148710863E-3</c:v>
                </c:pt>
                <c:pt idx="1221">
                  <c:v>9.2858576722948342E-3</c:v>
                </c:pt>
                <c:pt idx="1222">
                  <c:v>9.2942633240352245E-3</c:v>
                </c:pt>
                <c:pt idx="1223">
                  <c:v>9.3026621328481905E-3</c:v>
                </c:pt>
                <c:pt idx="1224">
                  <c:v>9.327816129281942E-3</c:v>
                </c:pt>
                <c:pt idx="1225">
                  <c:v>9.3361861939445963E-3</c:v>
                </c:pt>
                <c:pt idx="1226">
                  <c:v>9.3445487294595148E-3</c:v>
                </c:pt>
                <c:pt idx="1227">
                  <c:v>9.3529035985826375E-3</c:v>
                </c:pt>
                <c:pt idx="1228">
                  <c:v>9.3945581447790732E-3</c:v>
                </c:pt>
                <c:pt idx="1229">
                  <c:v>9.4028641334260882E-3</c:v>
                </c:pt>
                <c:pt idx="1230">
                  <c:v>9.411161494972866E-3</c:v>
                </c:pt>
                <c:pt idx="1231">
                  <c:v>9.4443524107106908E-3</c:v>
                </c:pt>
                <c:pt idx="1232">
                  <c:v>9.4526270707464988E-3</c:v>
                </c:pt>
                <c:pt idx="1233">
                  <c:v>9.460892226472473E-3</c:v>
                </c:pt>
                <c:pt idx="1234">
                  <c:v>9.4691477395134165E-3</c:v>
                </c:pt>
                <c:pt idx="1235">
                  <c:v>9.4773934714941395E-3</c:v>
                </c:pt>
                <c:pt idx="1236">
                  <c:v>9.5020705973231229E-3</c:v>
                </c:pt>
                <c:pt idx="1237">
                  <c:v>9.5102758213110872E-3</c:v>
                </c:pt>
                <c:pt idx="1238">
                  <c:v>9.5184705723628873E-3</c:v>
                </c:pt>
                <c:pt idx="1239">
                  <c:v>9.5266547121033354E-3</c:v>
                </c:pt>
                <c:pt idx="1240">
                  <c:v>9.5348281021572379E-3</c:v>
                </c:pt>
                <c:pt idx="1241">
                  <c:v>9.5592823904477892E-3</c:v>
                </c:pt>
                <c:pt idx="1242">
                  <c:v>9.5674113980036227E-3</c:v>
                </c:pt>
                <c:pt idx="1243">
                  <c:v>9.5755289639969671E-3</c:v>
                </c:pt>
                <c:pt idx="1244">
                  <c:v>9.5836349500526309E-3</c:v>
                </c:pt>
                <c:pt idx="1245">
                  <c:v>9.5917292177954243E-3</c:v>
                </c:pt>
                <c:pt idx="1246">
                  <c:v>9.6159403273946963E-3</c:v>
                </c:pt>
                <c:pt idx="1247">
                  <c:v>9.6239863381341155E-3</c:v>
                </c:pt>
                <c:pt idx="1248">
                  <c:v>9.6320199386847188E-3</c:v>
                </c:pt>
                <c:pt idx="1249">
                  <c:v>9.6400409906713166E-3</c:v>
                </c:pt>
                <c:pt idx="1250">
                  <c:v>9.6480493557187172E-3</c:v>
                </c:pt>
                <c:pt idx="1251">
                  <c:v>9.6719969454738524E-3</c:v>
                </c:pt>
                <c:pt idx="1252">
                  <c:v>9.6799531790125754E-3</c:v>
                </c:pt>
                <c:pt idx="1253">
                  <c:v>9.6878960337361542E-3</c:v>
                </c:pt>
                <c:pt idx="1254">
                  <c:v>9.6958253712693988E-3</c:v>
                </c:pt>
                <c:pt idx="1255">
                  <c:v>9.7037410532371231E-3</c:v>
                </c:pt>
                <c:pt idx="1256">
                  <c:v>9.7274047819952691E-3</c:v>
                </c:pt>
                <c:pt idx="1257">
                  <c:v>9.735264457949009E-3</c:v>
                </c:pt>
                <c:pt idx="1258">
                  <c:v>9.7431097864612796E-3</c:v>
                </c:pt>
                <c:pt idx="1259">
                  <c:v>9.7509406291568911E-3</c:v>
                </c:pt>
                <c:pt idx="1260">
                  <c:v>9.7587568476606538E-3</c:v>
                </c:pt>
                <c:pt idx="1261">
                  <c:v>9.7821163742689531E-3</c:v>
                </c:pt>
                <c:pt idx="1262">
                  <c:v>9.7898727122534262E-3</c:v>
                </c:pt>
                <c:pt idx="1263">
                  <c:v>9.7976137341701051E-3</c:v>
                </c:pt>
                <c:pt idx="1264">
                  <c:v>9.8053393016437965E-3</c:v>
                </c:pt>
                <c:pt idx="1265">
                  <c:v>9.8130492762993141E-3</c:v>
                </c:pt>
                <c:pt idx="1266">
                  <c:v>9.8361226347017973E-3</c:v>
                </c:pt>
                <c:pt idx="1267">
                  <c:v>9.8437991302565923E-3</c:v>
                </c:pt>
                <c:pt idx="1268">
                  <c:v>9.8514683511211534E-3</c:v>
                </c:pt>
                <c:pt idx="1269">
                  <c:v>9.8591303196551572E-3</c:v>
                </c:pt>
                <c:pt idx="1270">
                  <c:v>9.8667850582182734E-3</c:v>
                </c:pt>
                <c:pt idx="1271">
                  <c:v>9.8897061176790278E-3</c:v>
                </c:pt>
                <c:pt idx="1272">
                  <c:v>9.8973321599553181E-3</c:v>
                </c:pt>
                <c:pt idx="1273">
                  <c:v>9.9049510840590813E-3</c:v>
                </c:pt>
                <c:pt idx="1274">
                  <c:v>9.9125629123499957E-3</c:v>
                </c:pt>
                <c:pt idx="1275">
                  <c:v>9.9201676671877258E-3</c:v>
                </c:pt>
                <c:pt idx="1276">
                  <c:v>9.9429397145785504E-3</c:v>
                </c:pt>
                <c:pt idx="1277">
                  <c:v>9.9505163992002765E-3</c:v>
                </c:pt>
                <c:pt idx="1278">
                  <c:v>9.9580861221671823E-3</c:v>
                </c:pt>
                <c:pt idx="1279">
                  <c:v>9.9656489058389374E-3</c:v>
                </c:pt>
                <c:pt idx="1280">
                  <c:v>9.973204772575215E-3</c:v>
                </c:pt>
                <c:pt idx="1281">
                  <c:v>9.9958310947679176E-3</c:v>
                </c:pt>
                <c:pt idx="1282">
                  <c:v>1.0003359517359013E-2</c:v>
                </c:pt>
                <c:pt idx="1283">
                  <c:v>1.0010881134812993E-2</c:v>
                </c:pt>
                <c:pt idx="1284">
                  <c:v>1.0018395969489528E-2</c:v>
                </c:pt>
                <c:pt idx="1285">
                  <c:v>1.0025904043748292E-2</c:v>
                </c:pt>
                <c:pt idx="1286">
                  <c:v>1.0048387927614675E-2</c:v>
                </c:pt>
                <c:pt idx="1287">
                  <c:v>1.0055869183799075E-2</c:v>
                </c:pt>
                <c:pt idx="1288">
                  <c:v>1.0063343791364063E-2</c:v>
                </c:pt>
                <c:pt idx="1289">
                  <c:v>1.0070811772669315E-2</c:v>
                </c:pt>
                <c:pt idx="1290">
                  <c:v>1.0078273150074497E-2</c:v>
                </c:pt>
                <c:pt idx="1291">
                  <c:v>1.010061788248637E-2</c:v>
                </c:pt>
                <c:pt idx="1292">
                  <c:v>1.0108053067888007E-2</c:v>
                </c:pt>
                <c:pt idx="1293">
                  <c:v>1.0115481761187938E-2</c:v>
                </c:pt>
                <c:pt idx="1294">
                  <c:v>1.0122903984745839E-2</c:v>
                </c:pt>
                <c:pt idx="1295">
                  <c:v>1.0159918838993356E-2</c:v>
                </c:pt>
                <c:pt idx="1296">
                  <c:v>1.016730271365217E-2</c:v>
                </c:pt>
                <c:pt idx="1297">
                  <c:v>1.0174680275086652E-2</c:v>
                </c:pt>
                <c:pt idx="1298">
                  <c:v>1.0182051545656478E-2</c:v>
                </c:pt>
                <c:pt idx="1299">
                  <c:v>1.0204127835774745E-2</c:v>
                </c:pt>
                <c:pt idx="1300">
                  <c:v>1.0211474166482668E-2</c:v>
                </c:pt>
                <c:pt idx="1301">
                  <c:v>1.0218814318124296E-2</c:v>
                </c:pt>
                <c:pt idx="1302">
                  <c:v>1.0226148313059298E-2</c:v>
                </c:pt>
                <c:pt idx="1303">
                  <c:v>1.0233476173647352E-2</c:v>
                </c:pt>
                <c:pt idx="1304">
                  <c:v>1.025542317292652E-2</c:v>
                </c:pt>
                <c:pt idx="1305">
                  <c:v>1.0262726719723485E-2</c:v>
                </c:pt>
                <c:pt idx="1306">
                  <c:v>1.0270024243971864E-2</c:v>
                </c:pt>
                <c:pt idx="1307">
                  <c:v>1.0277315768031323E-2</c:v>
                </c:pt>
                <c:pt idx="1308">
                  <c:v>1.0284601314261536E-2</c:v>
                </c:pt>
                <c:pt idx="1309">
                  <c:v>1.0306422309573413E-2</c:v>
                </c:pt>
                <c:pt idx="1310">
                  <c:v>1.0313684168083362E-2</c:v>
                </c:pt>
                <c:pt idx="1311">
                  <c:v>1.0320940160562423E-2</c:v>
                </c:pt>
                <c:pt idx="1312">
                  <c:v>1.0328190309370273E-2</c:v>
                </c:pt>
                <c:pt idx="1313">
                  <c:v>1.033543463686658E-2</c:v>
                </c:pt>
                <c:pt idx="1314">
                  <c:v>1.0364354180929838E-2</c:v>
                </c:pt>
                <c:pt idx="1315">
                  <c:v>1.0371569737263516E-2</c:v>
                </c:pt>
                <c:pt idx="1316">
                  <c:v>1.0378779606443692E-2</c:v>
                </c:pt>
                <c:pt idx="1317">
                  <c:v>1.038598381083003E-2</c:v>
                </c:pt>
                <c:pt idx="1318">
                  <c:v>1.0407562658822745E-2</c:v>
                </c:pt>
                <c:pt idx="1319">
                  <c:v>1.0414744427630457E-2</c:v>
                </c:pt>
                <c:pt idx="1320">
                  <c:v>1.0421920643442693E-2</c:v>
                </c:pt>
                <c:pt idx="1321">
                  <c:v>1.042909132861913E-2</c:v>
                </c:pt>
                <c:pt idx="1322">
                  <c:v>1.043625650551943E-2</c:v>
                </c:pt>
                <c:pt idx="1323">
                  <c:v>1.0457719210160274E-2</c:v>
                </c:pt>
                <c:pt idx="1324">
                  <c:v>1.0464862577552771E-2</c:v>
                </c:pt>
                <c:pt idx="1325">
                  <c:v>1.0472000548467499E-2</c:v>
                </c:pt>
                <c:pt idx="1326">
                  <c:v>1.0479133145264129E-2</c:v>
                </c:pt>
                <c:pt idx="1327">
                  <c:v>1.0486260390302331E-2</c:v>
                </c:pt>
                <c:pt idx="1328">
                  <c:v>1.0507610238463104E-2</c:v>
                </c:pt>
                <c:pt idx="1329">
                  <c:v>1.0514716300064324E-2</c:v>
                </c:pt>
                <c:pt idx="1330">
                  <c:v>1.0521817121705477E-2</c:v>
                </c:pt>
                <c:pt idx="1331">
                  <c:v>1.0528912725746237E-2</c:v>
                </c:pt>
                <c:pt idx="1332">
                  <c:v>1.0536003134546276E-2</c:v>
                </c:pt>
                <c:pt idx="1333">
                  <c:v>1.0564313264532658E-2</c:v>
                </c:pt>
                <c:pt idx="1334">
                  <c:v>1.0571378032524172E-2</c:v>
                </c:pt>
                <c:pt idx="1335">
                  <c:v>1.0578437739432999E-2</c:v>
                </c:pt>
                <c:pt idx="1336">
                  <c:v>1.0585492407618809E-2</c:v>
                </c:pt>
                <c:pt idx="1337">
                  <c:v>1.0606626403434861E-2</c:v>
                </c:pt>
                <c:pt idx="1338">
                  <c:v>1.0613661140325324E-2</c:v>
                </c:pt>
                <c:pt idx="1339">
                  <c:v>1.0620690950291138E-2</c:v>
                </c:pt>
                <c:pt idx="1340">
                  <c:v>1.0627715855691961E-2</c:v>
                </c:pt>
                <c:pt idx="1341">
                  <c:v>1.0634735878887476E-2</c:v>
                </c:pt>
                <c:pt idx="1342">
                  <c:v>1.0655766878838877E-2</c:v>
                </c:pt>
                <c:pt idx="1343">
                  <c:v>1.0662767596809869E-2</c:v>
                </c:pt>
                <c:pt idx="1344">
                  <c:v>1.0669763544373911E-2</c:v>
                </c:pt>
                <c:pt idx="1345">
                  <c:v>1.0676754743890671E-2</c:v>
                </c:pt>
                <c:pt idx="1346">
                  <c:v>1.068374121771983E-2</c:v>
                </c:pt>
                <c:pt idx="1347">
                  <c:v>1.0704672508678381E-2</c:v>
                </c:pt>
                <c:pt idx="1348">
                  <c:v>1.0711640303353833E-2</c:v>
                </c:pt>
                <c:pt idx="1349">
                  <c:v>1.0718603484140041E-2</c:v>
                </c:pt>
                <c:pt idx="1350">
                  <c:v>1.0725562073396673E-2</c:v>
                </c:pt>
                <c:pt idx="1351">
                  <c:v>1.0732516093483408E-2</c:v>
                </c:pt>
                <c:pt idx="1352">
                  <c:v>1.0753350962320917E-2</c:v>
                </c:pt>
                <c:pt idx="1353">
                  <c:v>1.0760286929324767E-2</c:v>
                </c:pt>
                <c:pt idx="1354">
                  <c:v>1.0767218438957074E-2</c:v>
                </c:pt>
                <c:pt idx="1355">
                  <c:v>1.0774145513577516E-2</c:v>
                </c:pt>
                <c:pt idx="1356">
                  <c:v>1.0781068175545758E-2</c:v>
                </c:pt>
                <c:pt idx="1357">
                  <c:v>1.0801809909134033E-2</c:v>
                </c:pt>
                <c:pt idx="1358">
                  <c:v>1.0808715144090215E-2</c:v>
                </c:pt>
                <c:pt idx="1359">
                  <c:v>1.0815616078192557E-2</c:v>
                </c:pt>
                <c:pt idx="1360">
                  <c:v>1.082251273380074E-2</c:v>
                </c:pt>
                <c:pt idx="1361">
                  <c:v>1.082940513327443E-2</c:v>
                </c:pt>
                <c:pt idx="1362">
                  <c:v>1.0850057018485276E-2</c:v>
                </c:pt>
                <c:pt idx="1363">
                  <c:v>1.0856932617017721E-2</c:v>
                </c:pt>
                <c:pt idx="1364">
                  <c:v>1.0863804071214036E-2</c:v>
                </c:pt>
                <c:pt idx="1365">
                  <c:v>1.0870671403433896E-2</c:v>
                </c:pt>
                <c:pt idx="1366">
                  <c:v>1.0877534636036966E-2</c:v>
                </c:pt>
                <c:pt idx="1367">
                  <c:v>1.0898099959742186E-2</c:v>
                </c:pt>
                <c:pt idx="1368">
                  <c:v>1.0904947017474834E-2</c:v>
                </c:pt>
                <c:pt idx="1369">
                  <c:v>1.0911790087389059E-2</c:v>
                </c:pt>
                <c:pt idx="1370">
                  <c:v>1.0918629191844527E-2</c:v>
                </c:pt>
                <c:pt idx="1371">
                  <c:v>1.0925464353200914E-2</c:v>
                </c:pt>
                <c:pt idx="1372">
                  <c:v>1.0945946402272314E-2</c:v>
                </c:pt>
                <c:pt idx="1373">
                  <c:v>1.0952766014829099E-2</c:v>
                </c:pt>
                <c:pt idx="1374">
                  <c:v>1.0959581796085164E-2</c:v>
                </c:pt>
                <c:pt idx="1375">
                  <c:v>1.0966393768400182E-2</c:v>
                </c:pt>
                <c:pt idx="1376">
                  <c:v>1.0973201954133822E-2</c:v>
                </c:pt>
                <c:pt idx="1377">
                  <c:v>1.0993604015443208E-2</c:v>
                </c:pt>
                <c:pt idx="1378">
                  <c:v>1.1000397278448064E-2</c:v>
                </c:pt>
                <c:pt idx="1379">
                  <c:v>1.1007186866669905E-2</c:v>
                </c:pt>
                <c:pt idx="1380">
                  <c:v>1.1013972802468405E-2</c:v>
                </c:pt>
                <c:pt idx="1381">
                  <c:v>1.1020755108203231E-2</c:v>
                </c:pt>
                <c:pt idx="1382">
                  <c:v>1.1041080468622408E-2</c:v>
                </c:pt>
                <c:pt idx="1383">
                  <c:v>1.104784847769927E-2</c:v>
                </c:pt>
                <c:pt idx="1384">
                  <c:v>1.1054612968510824E-2</c:v>
                </c:pt>
                <c:pt idx="1385">
                  <c:v>1.106137396341674E-2</c:v>
                </c:pt>
                <c:pt idx="1386">
                  <c:v>1.1068131484776689E-2</c:v>
                </c:pt>
                <c:pt idx="1387">
                  <c:v>1.1088383431177464E-2</c:v>
                </c:pt>
                <c:pt idx="1388">
                  <c:v>1.1095127281950268E-2</c:v>
                </c:pt>
                <c:pt idx="1389">
                  <c:v>1.1101867770975471E-2</c:v>
                </c:pt>
                <c:pt idx="1390">
                  <c:v>1.1108604920612736E-2</c:v>
                </c:pt>
                <c:pt idx="1391">
                  <c:v>1.1115330625646942E-2</c:v>
                </c:pt>
                <c:pt idx="1392">
                  <c:v>1.1135393075439646E-2</c:v>
                </c:pt>
                <c:pt idx="1393">
                  <c:v>1.1142043471533048E-2</c:v>
                </c:pt>
                <c:pt idx="1394">
                  <c:v>1.1148675891340601E-2</c:v>
                </c:pt>
                <c:pt idx="1395">
                  <c:v>1.1155290675242048E-2</c:v>
                </c:pt>
                <c:pt idx="1396">
                  <c:v>1.116188816361713E-2</c:v>
                </c:pt>
                <c:pt idx="1397">
                  <c:v>1.1188111969448633E-2</c:v>
                </c:pt>
                <c:pt idx="1398">
                  <c:v>1.1194628085888008E-2</c:v>
                </c:pt>
                <c:pt idx="1399">
                  <c:v>1.1201128949079467E-2</c:v>
                </c:pt>
                <c:pt idx="1400">
                  <c:v>1.1207614899402751E-2</c:v>
                </c:pt>
                <c:pt idx="1401">
                  <c:v>1.1226986676960954E-2</c:v>
                </c:pt>
                <c:pt idx="1402">
                  <c:v>1.1233416379608945E-2</c:v>
                </c:pt>
                <c:pt idx="1403">
                  <c:v>1.1239832871287467E-2</c:v>
                </c:pt>
                <c:pt idx="1404">
                  <c:v>1.1246236492376263E-2</c:v>
                </c:pt>
                <c:pt idx="1405">
                  <c:v>1.125262758325507E-2</c:v>
                </c:pt>
                <c:pt idx="1406">
                  <c:v>1.1271729078428981E-2</c:v>
                </c:pt>
                <c:pt idx="1407">
                  <c:v>1.1278073452265253E-2</c:v>
                </c:pt>
                <c:pt idx="1408">
                  <c:v>1.1284406997790243E-2</c:v>
                </c:pt>
                <c:pt idx="1409">
                  <c:v>1.1290730055383695E-2</c:v>
                </c:pt>
                <c:pt idx="1410">
                  <c:v>1.1297042965425351E-2</c:v>
                </c:pt>
                <c:pt idx="1411">
                  <c:v>1.1315924214036941E-2</c:v>
                </c:pt>
                <c:pt idx="1412">
                  <c:v>1.1322199937668816E-2</c:v>
                </c:pt>
                <c:pt idx="1413">
                  <c:v>1.1328467215647601E-2</c:v>
                </c:pt>
                <c:pt idx="1414">
                  <c:v>1.1334726388353035E-2</c:v>
                </c:pt>
                <c:pt idx="1415">
                  <c:v>1.1340977796164858E-2</c:v>
                </c:pt>
                <c:pt idx="1416">
                  <c:v>1.1359688834036097E-2</c:v>
                </c:pt>
                <c:pt idx="1417">
                  <c:v>1.1365912586070901E-2</c:v>
                </c:pt>
                <c:pt idx="1418">
                  <c:v>1.1372130275110802E-2</c:v>
                </c:pt>
                <c:pt idx="1419">
                  <c:v>1.1378342241535541E-2</c:v>
                </c:pt>
                <c:pt idx="1420">
                  <c:v>1.1384548825724861E-2</c:v>
                </c:pt>
                <c:pt idx="1421">
                  <c:v>1.1403139688677715E-2</c:v>
                </c:pt>
                <c:pt idx="1422">
                  <c:v>1.140932814772277E-2</c:v>
                </c:pt>
                <c:pt idx="1423">
                  <c:v>1.141551292643111E-2</c:v>
                </c:pt>
                <c:pt idx="1424">
                  <c:v>1.1421694365182478E-2</c:v>
                </c:pt>
                <c:pt idx="1425">
                  <c:v>1.1427872804356616E-2</c:v>
                </c:pt>
                <c:pt idx="1426">
                  <c:v>1.1446393528213061E-2</c:v>
                </c:pt>
                <c:pt idx="1427">
                  <c:v>1.1452563372875688E-2</c:v>
                </c:pt>
                <c:pt idx="1428">
                  <c:v>1.1458731919859791E-2</c:v>
                </c:pt>
                <c:pt idx="1429">
                  <c:v>1.1464899509545112E-2</c:v>
                </c:pt>
                <c:pt idx="1430">
                  <c:v>1.1471066482311391E-2</c:v>
                </c:pt>
                <c:pt idx="1431">
                  <c:v>1.1489566579226925E-2</c:v>
                </c:pt>
                <c:pt idx="1432">
                  <c:v>1.1495733391648168E-2</c:v>
                </c:pt>
                <c:pt idx="1433">
                  <c:v>1.1501900332326419E-2</c:v>
                </c:pt>
                <c:pt idx="1434">
                  <c:v>1.1508067441498442E-2</c:v>
                </c:pt>
                <c:pt idx="1435">
                  <c:v>1.1514234759401023E-2</c:v>
                </c:pt>
                <c:pt idx="1436">
                  <c:v>1.1532738367859867E-2</c:v>
                </c:pt>
                <c:pt idx="1437">
                  <c:v>1.1538906923052438E-2</c:v>
                </c:pt>
                <c:pt idx="1438">
                  <c:v>1.1545075888159452E-2</c:v>
                </c:pt>
                <c:pt idx="1439">
                  <c:v>1.155124530341768E-2</c:v>
                </c:pt>
                <c:pt idx="1440">
                  <c:v>1.1557415209063905E-2</c:v>
                </c:pt>
                <c:pt idx="1441">
                  <c:v>1.157592827069831E-2</c:v>
                </c:pt>
                <c:pt idx="1442">
                  <c:v>1.1582100540264281E-2</c:v>
                </c:pt>
                <c:pt idx="1443">
                  <c:v>1.1588273501402131E-2</c:v>
                </c:pt>
                <c:pt idx="1444">
                  <c:v>1.159444719434864E-2</c:v>
                </c:pt>
                <c:pt idx="1445">
                  <c:v>1.1600621659340581E-2</c:v>
                </c:pt>
                <c:pt idx="1446">
                  <c:v>1.1619150088956772E-2</c:v>
                </c:pt>
                <c:pt idx="1447">
                  <c:v>1.1625328044498217E-2</c:v>
                </c:pt>
                <c:pt idx="1448">
                  <c:v>1.1631506973268981E-2</c:v>
                </c:pt>
                <c:pt idx="1449">
                  <c:v>1.1637686915505841E-2</c:v>
                </c:pt>
                <c:pt idx="1450">
                  <c:v>1.1643867911445572E-2</c:v>
                </c:pt>
                <c:pt idx="1451">
                  <c:v>1.1662417623849775E-2</c:v>
                </c:pt>
                <c:pt idx="1452">
                  <c:v>1.1668603236968771E-2</c:v>
                </c:pt>
                <c:pt idx="1453">
                  <c:v>1.167479010497452E-2</c:v>
                </c:pt>
                <c:pt idx="1454">
                  <c:v>1.1680978268103805E-2</c:v>
                </c:pt>
                <c:pt idx="1455">
                  <c:v>1.1687167766593403E-2</c:v>
                </c:pt>
                <c:pt idx="1456">
                  <c:v>1.170574467659184E-2</c:v>
                </c:pt>
                <c:pt idx="1457">
                  <c:v>1.1711939918890456E-2</c:v>
                </c:pt>
                <c:pt idx="1458">
                  <c:v>1.1718136697733266E-2</c:v>
                </c:pt>
                <c:pt idx="1459">
                  <c:v>1.1724335053357056E-2</c:v>
                </c:pt>
                <c:pt idx="1460">
                  <c:v>1.1730535025998591E-2</c:v>
                </c:pt>
                <c:pt idx="1461">
                  <c:v>1.1749145048397483E-2</c:v>
                </c:pt>
                <c:pt idx="1462">
                  <c:v>1.1755351891477795E-2</c:v>
                </c:pt>
                <c:pt idx="1463">
                  <c:v>1.1761560552759743E-2</c:v>
                </c:pt>
                <c:pt idx="1464">
                  <c:v>1.1767771072480105E-2</c:v>
                </c:pt>
                <c:pt idx="1465">
                  <c:v>1.1773983490875656E-2</c:v>
                </c:pt>
                <c:pt idx="1466">
                  <c:v>1.1792632540481225E-2</c:v>
                </c:pt>
                <c:pt idx="1467">
                  <c:v>1.1798852955945309E-2</c:v>
                </c:pt>
                <c:pt idx="1468">
                  <c:v>1.1805075471268469E-2</c:v>
                </c:pt>
                <c:pt idx="1469">
                  <c:v>1.181130012668748E-2</c:v>
                </c:pt>
                <c:pt idx="1470">
                  <c:v>1.1817526962439122E-2</c:v>
                </c:pt>
                <c:pt idx="1471">
                  <c:v>1.183622095405759E-2</c:v>
                </c:pt>
                <c:pt idx="1472">
                  <c:v>1.1842456913507517E-2</c:v>
                </c:pt>
                <c:pt idx="1473">
                  <c:v>1.1848695254473962E-2</c:v>
                </c:pt>
                <c:pt idx="1474">
                  <c:v>1.1854936017193698E-2</c:v>
                </c:pt>
                <c:pt idx="1475">
                  <c:v>1.1861179241903502E-2</c:v>
                </c:pt>
                <c:pt idx="1476">
                  <c:v>1.1879924090341094E-2</c:v>
                </c:pt>
                <c:pt idx="1477">
                  <c:v>1.1886177565378941E-2</c:v>
                </c:pt>
                <c:pt idx="1478">
                  <c:v>1.1892433703590747E-2</c:v>
                </c:pt>
                <c:pt idx="1479">
                  <c:v>1.189869254521328E-2</c:v>
                </c:pt>
                <c:pt idx="1480">
                  <c:v>1.1904954130483319E-2</c:v>
                </c:pt>
                <c:pt idx="1481">
                  <c:v>1.1936304619833337E-2</c:v>
                </c:pt>
                <c:pt idx="1482">
                  <c:v>1.1942583511960743E-2</c:v>
                </c:pt>
                <c:pt idx="1483">
                  <c:v>1.1948865429393099E-2</c:v>
                </c:pt>
                <c:pt idx="1484">
                  <c:v>1.1974024156907516E-2</c:v>
                </c:pt>
                <c:pt idx="1485">
                  <c:v>1.198032180441626E-2</c:v>
                </c:pt>
                <c:pt idx="1486">
                  <c:v>1.1986622718650612E-2</c:v>
                </c:pt>
                <c:pt idx="1487">
                  <c:v>1.199292693984735E-2</c:v>
                </c:pt>
                <c:pt idx="1488">
                  <c:v>1.2011859847579654E-2</c:v>
                </c:pt>
                <c:pt idx="1489">
                  <c:v>1.2018177698993706E-2</c:v>
                </c:pt>
                <c:pt idx="1490">
                  <c:v>1.2024499058554031E-2</c:v>
                </c:pt>
                <c:pt idx="1491">
                  <c:v>1.2030823966497404E-2</c:v>
                </c:pt>
                <c:pt idx="1492">
                  <c:v>1.2037152463060603E-2</c:v>
                </c:pt>
                <c:pt idx="1493">
                  <c:v>1.205615988683692E-2</c:v>
                </c:pt>
                <c:pt idx="1494">
                  <c:v>1.2062503140247191E-2</c:v>
                </c:pt>
                <c:pt idx="1495">
                  <c:v>1.2068850183461172E-2</c:v>
                </c:pt>
                <c:pt idx="1496">
                  <c:v>1.2075201056715642E-2</c:v>
                </c:pt>
                <c:pt idx="1497">
                  <c:v>1.2081555800247374E-2</c:v>
                </c:pt>
                <c:pt idx="1498">
                  <c:v>1.2100643654873931E-2</c:v>
                </c:pt>
                <c:pt idx="1499">
                  <c:v>1.2107014281882494E-2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5274880"/>
        <c:axId val="568400512"/>
      </c:lineChart>
      <c:dateAx>
        <c:axId val="5452748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68400512"/>
        <c:crosses val="autoZero"/>
        <c:auto val="1"/>
        <c:lblOffset val="100"/>
        <c:baseTimeUnit val="days"/>
      </c:dateAx>
      <c:valAx>
        <c:axId val="568400512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5452748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24936916429724768"/>
          <c:h val="0.21172482387070038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1340041044864933E-2"/>
          <c:y val="1.9478104710595388E-2"/>
          <c:w val="0.90315255124060023"/>
          <c:h val="0.86279817654372148"/>
        </c:manualLayout>
      </c:layout>
      <c:lineChart>
        <c:grouping val="standard"/>
        <c:varyColors val="0"/>
        <c:ser>
          <c:idx val="1"/>
          <c:order val="0"/>
          <c:tx>
            <c:strRef>
              <c:f>'EUR Forwards'!$D$14</c:f>
              <c:strCache>
                <c:ptCount val="1"/>
                <c:pt idx="0">
                  <c:v>OIS</c:v>
                </c:pt>
              </c:strCache>
            </c:strRef>
          </c:tx>
          <c:marker>
            <c:symbol val="none"/>
          </c:marker>
          <c:cat>
            <c:numRef>
              <c:f>'EUR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42492</c:v>
                </c:pt>
                <c:pt idx="50">
                  <c:v>42493</c:v>
                </c:pt>
                <c:pt idx="51">
                  <c:v>42494</c:v>
                </c:pt>
                <c:pt idx="52">
                  <c:v>42495</c:v>
                </c:pt>
                <c:pt idx="53">
                  <c:v>42496</c:v>
                </c:pt>
                <c:pt idx="54">
                  <c:v>42499</c:v>
                </c:pt>
                <c:pt idx="55">
                  <c:v>42500</c:v>
                </c:pt>
                <c:pt idx="56">
                  <c:v>42501</c:v>
                </c:pt>
                <c:pt idx="57">
                  <c:v>42502</c:v>
                </c:pt>
                <c:pt idx="58">
                  <c:v>42503</c:v>
                </c:pt>
                <c:pt idx="59">
                  <c:v>42506</c:v>
                </c:pt>
                <c:pt idx="60">
                  <c:v>42507</c:v>
                </c:pt>
                <c:pt idx="61">
                  <c:v>42508</c:v>
                </c:pt>
                <c:pt idx="62">
                  <c:v>42509</c:v>
                </c:pt>
                <c:pt idx="63">
                  <c:v>42510</c:v>
                </c:pt>
                <c:pt idx="64">
                  <c:v>42513</c:v>
                </c:pt>
                <c:pt idx="65">
                  <c:v>42514</c:v>
                </c:pt>
                <c:pt idx="66">
                  <c:v>42515</c:v>
                </c:pt>
                <c:pt idx="67">
                  <c:v>42516</c:v>
                </c:pt>
                <c:pt idx="68">
                  <c:v>42517</c:v>
                </c:pt>
                <c:pt idx="69">
                  <c:v>42520</c:v>
                </c:pt>
                <c:pt idx="70">
                  <c:v>42521</c:v>
                </c:pt>
                <c:pt idx="71">
                  <c:v>42522</c:v>
                </c:pt>
                <c:pt idx="72">
                  <c:v>42523</c:v>
                </c:pt>
                <c:pt idx="73">
                  <c:v>42524</c:v>
                </c:pt>
                <c:pt idx="74">
                  <c:v>42527</c:v>
                </c:pt>
                <c:pt idx="75">
                  <c:v>42528</c:v>
                </c:pt>
                <c:pt idx="76">
                  <c:v>42529</c:v>
                </c:pt>
                <c:pt idx="77">
                  <c:v>42530</c:v>
                </c:pt>
                <c:pt idx="78">
                  <c:v>42531</c:v>
                </c:pt>
                <c:pt idx="79">
                  <c:v>42534</c:v>
                </c:pt>
                <c:pt idx="80">
                  <c:v>42535</c:v>
                </c:pt>
                <c:pt idx="81">
                  <c:v>42536</c:v>
                </c:pt>
                <c:pt idx="82">
                  <c:v>42537</c:v>
                </c:pt>
                <c:pt idx="83">
                  <c:v>42538</c:v>
                </c:pt>
                <c:pt idx="84">
                  <c:v>42541</c:v>
                </c:pt>
                <c:pt idx="85">
                  <c:v>42542</c:v>
                </c:pt>
                <c:pt idx="86">
                  <c:v>42543</c:v>
                </c:pt>
                <c:pt idx="87">
                  <c:v>42544</c:v>
                </c:pt>
                <c:pt idx="88">
                  <c:v>42545</c:v>
                </c:pt>
                <c:pt idx="89">
                  <c:v>42548</c:v>
                </c:pt>
                <c:pt idx="90">
                  <c:v>42549</c:v>
                </c:pt>
                <c:pt idx="91">
                  <c:v>42550</c:v>
                </c:pt>
                <c:pt idx="92">
                  <c:v>42551</c:v>
                </c:pt>
                <c:pt idx="93">
                  <c:v>42552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42618</c:v>
                </c:pt>
                <c:pt idx="140">
                  <c:v>42619</c:v>
                </c:pt>
                <c:pt idx="141">
                  <c:v>42620</c:v>
                </c:pt>
                <c:pt idx="142">
                  <c:v>42621</c:v>
                </c:pt>
                <c:pt idx="143">
                  <c:v>42622</c:v>
                </c:pt>
                <c:pt idx="144">
                  <c:v>42625</c:v>
                </c:pt>
                <c:pt idx="145">
                  <c:v>42626</c:v>
                </c:pt>
                <c:pt idx="146">
                  <c:v>42627</c:v>
                </c:pt>
                <c:pt idx="147">
                  <c:v>42628</c:v>
                </c:pt>
                <c:pt idx="148">
                  <c:v>42629</c:v>
                </c:pt>
                <c:pt idx="149">
                  <c:v>42632</c:v>
                </c:pt>
                <c:pt idx="150">
                  <c:v>42633</c:v>
                </c:pt>
                <c:pt idx="151">
                  <c:v>42634</c:v>
                </c:pt>
                <c:pt idx="152">
                  <c:v>42635</c:v>
                </c:pt>
                <c:pt idx="153">
                  <c:v>42636</c:v>
                </c:pt>
                <c:pt idx="154">
                  <c:v>42639</c:v>
                </c:pt>
                <c:pt idx="155">
                  <c:v>42640</c:v>
                </c:pt>
                <c:pt idx="156">
                  <c:v>42641</c:v>
                </c:pt>
                <c:pt idx="157">
                  <c:v>42642</c:v>
                </c:pt>
                <c:pt idx="158">
                  <c:v>42643</c:v>
                </c:pt>
                <c:pt idx="159">
                  <c:v>42646</c:v>
                </c:pt>
                <c:pt idx="160">
                  <c:v>42647</c:v>
                </c:pt>
                <c:pt idx="161">
                  <c:v>42648</c:v>
                </c:pt>
                <c:pt idx="162">
                  <c:v>42649</c:v>
                </c:pt>
                <c:pt idx="163">
                  <c:v>42650</c:v>
                </c:pt>
                <c:pt idx="164">
                  <c:v>42653</c:v>
                </c:pt>
                <c:pt idx="165">
                  <c:v>42654</c:v>
                </c:pt>
                <c:pt idx="166">
                  <c:v>42655</c:v>
                </c:pt>
                <c:pt idx="167">
                  <c:v>42656</c:v>
                </c:pt>
                <c:pt idx="168">
                  <c:v>42657</c:v>
                </c:pt>
                <c:pt idx="169">
                  <c:v>42660</c:v>
                </c:pt>
                <c:pt idx="170">
                  <c:v>42661</c:v>
                </c:pt>
                <c:pt idx="171">
                  <c:v>42662</c:v>
                </c:pt>
                <c:pt idx="172">
                  <c:v>42663</c:v>
                </c:pt>
                <c:pt idx="173">
                  <c:v>42664</c:v>
                </c:pt>
                <c:pt idx="174">
                  <c:v>42667</c:v>
                </c:pt>
                <c:pt idx="175">
                  <c:v>42668</c:v>
                </c:pt>
                <c:pt idx="176">
                  <c:v>42669</c:v>
                </c:pt>
                <c:pt idx="177">
                  <c:v>42670</c:v>
                </c:pt>
                <c:pt idx="178">
                  <c:v>42671</c:v>
                </c:pt>
                <c:pt idx="179">
                  <c:v>42674</c:v>
                </c:pt>
                <c:pt idx="180">
                  <c:v>42675</c:v>
                </c:pt>
                <c:pt idx="181">
                  <c:v>42676</c:v>
                </c:pt>
                <c:pt idx="182">
                  <c:v>42677</c:v>
                </c:pt>
                <c:pt idx="183">
                  <c:v>42678</c:v>
                </c:pt>
                <c:pt idx="184">
                  <c:v>42681</c:v>
                </c:pt>
                <c:pt idx="185">
                  <c:v>42682</c:v>
                </c:pt>
                <c:pt idx="186">
                  <c:v>42683</c:v>
                </c:pt>
                <c:pt idx="187">
                  <c:v>42684</c:v>
                </c:pt>
                <c:pt idx="188">
                  <c:v>42685</c:v>
                </c:pt>
                <c:pt idx="189">
                  <c:v>42688</c:v>
                </c:pt>
                <c:pt idx="190">
                  <c:v>42689</c:v>
                </c:pt>
                <c:pt idx="191">
                  <c:v>42690</c:v>
                </c:pt>
                <c:pt idx="192">
                  <c:v>42691</c:v>
                </c:pt>
                <c:pt idx="193">
                  <c:v>42692</c:v>
                </c:pt>
                <c:pt idx="194">
                  <c:v>42695</c:v>
                </c:pt>
                <c:pt idx="195">
                  <c:v>42696</c:v>
                </c:pt>
                <c:pt idx="196">
                  <c:v>42697</c:v>
                </c:pt>
                <c:pt idx="197">
                  <c:v>42698</c:v>
                </c:pt>
                <c:pt idx="198">
                  <c:v>42699</c:v>
                </c:pt>
                <c:pt idx="199">
                  <c:v>42702</c:v>
                </c:pt>
                <c:pt idx="200">
                  <c:v>42703</c:v>
                </c:pt>
                <c:pt idx="201">
                  <c:v>42704</c:v>
                </c:pt>
                <c:pt idx="202">
                  <c:v>42705</c:v>
                </c:pt>
                <c:pt idx="203">
                  <c:v>42706</c:v>
                </c:pt>
                <c:pt idx="204">
                  <c:v>42709</c:v>
                </c:pt>
                <c:pt idx="205">
                  <c:v>42710</c:v>
                </c:pt>
                <c:pt idx="206">
                  <c:v>42711</c:v>
                </c:pt>
                <c:pt idx="207">
                  <c:v>42712</c:v>
                </c:pt>
                <c:pt idx="208">
                  <c:v>42713</c:v>
                </c:pt>
                <c:pt idx="209">
                  <c:v>42716</c:v>
                </c:pt>
                <c:pt idx="210">
                  <c:v>42717</c:v>
                </c:pt>
                <c:pt idx="211">
                  <c:v>42718</c:v>
                </c:pt>
                <c:pt idx="212">
                  <c:v>42719</c:v>
                </c:pt>
                <c:pt idx="213">
                  <c:v>42720</c:v>
                </c:pt>
                <c:pt idx="214">
                  <c:v>42723</c:v>
                </c:pt>
                <c:pt idx="215">
                  <c:v>42724</c:v>
                </c:pt>
                <c:pt idx="216">
                  <c:v>42725</c:v>
                </c:pt>
                <c:pt idx="217">
                  <c:v>42726</c:v>
                </c:pt>
                <c:pt idx="218">
                  <c:v>42727</c:v>
                </c:pt>
                <c:pt idx="219">
                  <c:v>42731</c:v>
                </c:pt>
                <c:pt idx="220">
                  <c:v>42732</c:v>
                </c:pt>
                <c:pt idx="221">
                  <c:v>42733</c:v>
                </c:pt>
                <c:pt idx="222">
                  <c:v>42734</c:v>
                </c:pt>
                <c:pt idx="223">
                  <c:v>42737</c:v>
                </c:pt>
                <c:pt idx="224">
                  <c:v>42738</c:v>
                </c:pt>
                <c:pt idx="225">
                  <c:v>42739</c:v>
                </c:pt>
                <c:pt idx="226">
                  <c:v>42740</c:v>
                </c:pt>
                <c:pt idx="227">
                  <c:v>42741</c:v>
                </c:pt>
                <c:pt idx="228">
                  <c:v>42744</c:v>
                </c:pt>
                <c:pt idx="229">
                  <c:v>42745</c:v>
                </c:pt>
                <c:pt idx="230">
                  <c:v>42746</c:v>
                </c:pt>
                <c:pt idx="231">
                  <c:v>42747</c:v>
                </c:pt>
                <c:pt idx="232">
                  <c:v>42748</c:v>
                </c:pt>
                <c:pt idx="233">
                  <c:v>42751</c:v>
                </c:pt>
                <c:pt idx="234">
                  <c:v>42752</c:v>
                </c:pt>
                <c:pt idx="235">
                  <c:v>42753</c:v>
                </c:pt>
                <c:pt idx="236">
                  <c:v>42754</c:v>
                </c:pt>
                <c:pt idx="237">
                  <c:v>42755</c:v>
                </c:pt>
                <c:pt idx="238">
                  <c:v>42758</c:v>
                </c:pt>
                <c:pt idx="239">
                  <c:v>42759</c:v>
                </c:pt>
                <c:pt idx="240">
                  <c:v>42760</c:v>
                </c:pt>
                <c:pt idx="241">
                  <c:v>42761</c:v>
                </c:pt>
                <c:pt idx="242">
                  <c:v>42762</c:v>
                </c:pt>
                <c:pt idx="243">
                  <c:v>42765</c:v>
                </c:pt>
                <c:pt idx="244">
                  <c:v>42766</c:v>
                </c:pt>
                <c:pt idx="245">
                  <c:v>42767</c:v>
                </c:pt>
                <c:pt idx="246">
                  <c:v>42768</c:v>
                </c:pt>
                <c:pt idx="247">
                  <c:v>42769</c:v>
                </c:pt>
                <c:pt idx="248">
                  <c:v>42772</c:v>
                </c:pt>
                <c:pt idx="249">
                  <c:v>42773</c:v>
                </c:pt>
                <c:pt idx="250">
                  <c:v>42774</c:v>
                </c:pt>
                <c:pt idx="251">
                  <c:v>42775</c:v>
                </c:pt>
                <c:pt idx="252">
                  <c:v>42776</c:v>
                </c:pt>
                <c:pt idx="253">
                  <c:v>42779</c:v>
                </c:pt>
                <c:pt idx="254">
                  <c:v>42780</c:v>
                </c:pt>
                <c:pt idx="255">
                  <c:v>42781</c:v>
                </c:pt>
                <c:pt idx="256">
                  <c:v>42782</c:v>
                </c:pt>
                <c:pt idx="257">
                  <c:v>42783</c:v>
                </c:pt>
                <c:pt idx="258">
                  <c:v>42786</c:v>
                </c:pt>
                <c:pt idx="259">
                  <c:v>42787</c:v>
                </c:pt>
                <c:pt idx="260">
                  <c:v>42788</c:v>
                </c:pt>
                <c:pt idx="261">
                  <c:v>42789</c:v>
                </c:pt>
                <c:pt idx="262">
                  <c:v>42790</c:v>
                </c:pt>
                <c:pt idx="263">
                  <c:v>42793</c:v>
                </c:pt>
                <c:pt idx="264">
                  <c:v>42794</c:v>
                </c:pt>
                <c:pt idx="265">
                  <c:v>42795</c:v>
                </c:pt>
                <c:pt idx="266">
                  <c:v>42796</c:v>
                </c:pt>
                <c:pt idx="267">
                  <c:v>42797</c:v>
                </c:pt>
                <c:pt idx="268">
                  <c:v>42800</c:v>
                </c:pt>
                <c:pt idx="269">
                  <c:v>42801</c:v>
                </c:pt>
                <c:pt idx="270">
                  <c:v>42802</c:v>
                </c:pt>
                <c:pt idx="271">
                  <c:v>42803</c:v>
                </c:pt>
                <c:pt idx="272">
                  <c:v>42804</c:v>
                </c:pt>
                <c:pt idx="273">
                  <c:v>42807</c:v>
                </c:pt>
                <c:pt idx="274">
                  <c:v>42808</c:v>
                </c:pt>
                <c:pt idx="275">
                  <c:v>42809</c:v>
                </c:pt>
                <c:pt idx="276">
                  <c:v>42810</c:v>
                </c:pt>
                <c:pt idx="277">
                  <c:v>42811</c:v>
                </c:pt>
                <c:pt idx="278">
                  <c:v>42814</c:v>
                </c:pt>
                <c:pt idx="279">
                  <c:v>42815</c:v>
                </c:pt>
                <c:pt idx="280">
                  <c:v>42816</c:v>
                </c:pt>
                <c:pt idx="281">
                  <c:v>42817</c:v>
                </c:pt>
                <c:pt idx="282">
                  <c:v>42818</c:v>
                </c:pt>
                <c:pt idx="283">
                  <c:v>42821</c:v>
                </c:pt>
                <c:pt idx="284">
                  <c:v>42822</c:v>
                </c:pt>
                <c:pt idx="285">
                  <c:v>42823</c:v>
                </c:pt>
                <c:pt idx="286">
                  <c:v>42824</c:v>
                </c:pt>
                <c:pt idx="287">
                  <c:v>42825</c:v>
                </c:pt>
                <c:pt idx="288">
                  <c:v>42828</c:v>
                </c:pt>
                <c:pt idx="289">
                  <c:v>42829</c:v>
                </c:pt>
                <c:pt idx="290">
                  <c:v>42830</c:v>
                </c:pt>
                <c:pt idx="291">
                  <c:v>42831</c:v>
                </c:pt>
                <c:pt idx="292">
                  <c:v>42832</c:v>
                </c:pt>
                <c:pt idx="293">
                  <c:v>42835</c:v>
                </c:pt>
                <c:pt idx="294">
                  <c:v>42836</c:v>
                </c:pt>
                <c:pt idx="295">
                  <c:v>42837</c:v>
                </c:pt>
                <c:pt idx="296">
                  <c:v>42838</c:v>
                </c:pt>
                <c:pt idx="297">
                  <c:v>42843</c:v>
                </c:pt>
                <c:pt idx="298">
                  <c:v>42844</c:v>
                </c:pt>
                <c:pt idx="299">
                  <c:v>42845</c:v>
                </c:pt>
                <c:pt idx="300">
                  <c:v>42846</c:v>
                </c:pt>
                <c:pt idx="301">
                  <c:v>42849</c:v>
                </c:pt>
                <c:pt idx="302">
                  <c:v>42850</c:v>
                </c:pt>
                <c:pt idx="303">
                  <c:v>42851</c:v>
                </c:pt>
                <c:pt idx="304">
                  <c:v>42852</c:v>
                </c:pt>
                <c:pt idx="305">
                  <c:v>42853</c:v>
                </c:pt>
                <c:pt idx="306">
                  <c:v>42857</c:v>
                </c:pt>
                <c:pt idx="307">
                  <c:v>42858</c:v>
                </c:pt>
                <c:pt idx="308">
                  <c:v>42859</c:v>
                </c:pt>
                <c:pt idx="309">
                  <c:v>42860</c:v>
                </c:pt>
                <c:pt idx="310">
                  <c:v>42863</c:v>
                </c:pt>
                <c:pt idx="311">
                  <c:v>42864</c:v>
                </c:pt>
                <c:pt idx="312">
                  <c:v>42865</c:v>
                </c:pt>
                <c:pt idx="313">
                  <c:v>42866</c:v>
                </c:pt>
                <c:pt idx="314">
                  <c:v>42867</c:v>
                </c:pt>
                <c:pt idx="315">
                  <c:v>42870</c:v>
                </c:pt>
                <c:pt idx="316">
                  <c:v>42871</c:v>
                </c:pt>
                <c:pt idx="317">
                  <c:v>42872</c:v>
                </c:pt>
                <c:pt idx="318">
                  <c:v>42873</c:v>
                </c:pt>
                <c:pt idx="319">
                  <c:v>42874</c:v>
                </c:pt>
                <c:pt idx="320">
                  <c:v>42877</c:v>
                </c:pt>
                <c:pt idx="321">
                  <c:v>42878</c:v>
                </c:pt>
                <c:pt idx="322">
                  <c:v>42879</c:v>
                </c:pt>
                <c:pt idx="323">
                  <c:v>42880</c:v>
                </c:pt>
                <c:pt idx="324">
                  <c:v>42881</c:v>
                </c:pt>
                <c:pt idx="325">
                  <c:v>42884</c:v>
                </c:pt>
                <c:pt idx="326">
                  <c:v>42885</c:v>
                </c:pt>
                <c:pt idx="327">
                  <c:v>42886</c:v>
                </c:pt>
                <c:pt idx="328">
                  <c:v>42887</c:v>
                </c:pt>
                <c:pt idx="329">
                  <c:v>42888</c:v>
                </c:pt>
                <c:pt idx="330">
                  <c:v>42891</c:v>
                </c:pt>
                <c:pt idx="331">
                  <c:v>42892</c:v>
                </c:pt>
                <c:pt idx="332">
                  <c:v>42893</c:v>
                </c:pt>
                <c:pt idx="333">
                  <c:v>42894</c:v>
                </c:pt>
                <c:pt idx="334">
                  <c:v>42895</c:v>
                </c:pt>
                <c:pt idx="335">
                  <c:v>42898</c:v>
                </c:pt>
                <c:pt idx="336">
                  <c:v>42899</c:v>
                </c:pt>
                <c:pt idx="337">
                  <c:v>42900</c:v>
                </c:pt>
                <c:pt idx="338">
                  <c:v>42901</c:v>
                </c:pt>
                <c:pt idx="339">
                  <c:v>42902</c:v>
                </c:pt>
                <c:pt idx="340">
                  <c:v>42905</c:v>
                </c:pt>
                <c:pt idx="341">
                  <c:v>42906</c:v>
                </c:pt>
                <c:pt idx="342">
                  <c:v>42907</c:v>
                </c:pt>
                <c:pt idx="343">
                  <c:v>42908</c:v>
                </c:pt>
                <c:pt idx="344">
                  <c:v>42909</c:v>
                </c:pt>
                <c:pt idx="345">
                  <c:v>42912</c:v>
                </c:pt>
                <c:pt idx="346">
                  <c:v>42913</c:v>
                </c:pt>
                <c:pt idx="347">
                  <c:v>42914</c:v>
                </c:pt>
                <c:pt idx="348">
                  <c:v>42915</c:v>
                </c:pt>
                <c:pt idx="349">
                  <c:v>42916</c:v>
                </c:pt>
                <c:pt idx="350">
                  <c:v>42919</c:v>
                </c:pt>
                <c:pt idx="351">
                  <c:v>42920</c:v>
                </c:pt>
                <c:pt idx="352">
                  <c:v>42921</c:v>
                </c:pt>
                <c:pt idx="353">
                  <c:v>42922</c:v>
                </c:pt>
                <c:pt idx="354">
                  <c:v>42923</c:v>
                </c:pt>
                <c:pt idx="355">
                  <c:v>42926</c:v>
                </c:pt>
                <c:pt idx="356">
                  <c:v>42927</c:v>
                </c:pt>
                <c:pt idx="357">
                  <c:v>42928</c:v>
                </c:pt>
                <c:pt idx="358">
                  <c:v>42929</c:v>
                </c:pt>
                <c:pt idx="359">
                  <c:v>42930</c:v>
                </c:pt>
                <c:pt idx="360">
                  <c:v>42933</c:v>
                </c:pt>
                <c:pt idx="361">
                  <c:v>42934</c:v>
                </c:pt>
                <c:pt idx="362">
                  <c:v>42935</c:v>
                </c:pt>
                <c:pt idx="363">
                  <c:v>42936</c:v>
                </c:pt>
                <c:pt idx="364">
                  <c:v>42937</c:v>
                </c:pt>
                <c:pt idx="365">
                  <c:v>42940</c:v>
                </c:pt>
                <c:pt idx="366">
                  <c:v>42941</c:v>
                </c:pt>
                <c:pt idx="367">
                  <c:v>42942</c:v>
                </c:pt>
                <c:pt idx="368">
                  <c:v>42943</c:v>
                </c:pt>
                <c:pt idx="369">
                  <c:v>42944</c:v>
                </c:pt>
                <c:pt idx="370">
                  <c:v>42947</c:v>
                </c:pt>
                <c:pt idx="371">
                  <c:v>42948</c:v>
                </c:pt>
                <c:pt idx="372">
                  <c:v>42949</c:v>
                </c:pt>
                <c:pt idx="373">
                  <c:v>42950</c:v>
                </c:pt>
                <c:pt idx="374">
                  <c:v>42951</c:v>
                </c:pt>
                <c:pt idx="375">
                  <c:v>42954</c:v>
                </c:pt>
                <c:pt idx="376">
                  <c:v>42955</c:v>
                </c:pt>
                <c:pt idx="377">
                  <c:v>42956</c:v>
                </c:pt>
                <c:pt idx="378">
                  <c:v>42957</c:v>
                </c:pt>
                <c:pt idx="379">
                  <c:v>42958</c:v>
                </c:pt>
                <c:pt idx="380">
                  <c:v>42961</c:v>
                </c:pt>
                <c:pt idx="381">
                  <c:v>42962</c:v>
                </c:pt>
                <c:pt idx="382">
                  <c:v>42963</c:v>
                </c:pt>
                <c:pt idx="383">
                  <c:v>42964</c:v>
                </c:pt>
                <c:pt idx="384">
                  <c:v>42965</c:v>
                </c:pt>
                <c:pt idx="385">
                  <c:v>42968</c:v>
                </c:pt>
                <c:pt idx="386">
                  <c:v>42969</c:v>
                </c:pt>
                <c:pt idx="387">
                  <c:v>42970</c:v>
                </c:pt>
                <c:pt idx="388">
                  <c:v>42971</c:v>
                </c:pt>
                <c:pt idx="389">
                  <c:v>42972</c:v>
                </c:pt>
                <c:pt idx="390">
                  <c:v>42975</c:v>
                </c:pt>
                <c:pt idx="391">
                  <c:v>42976</c:v>
                </c:pt>
                <c:pt idx="392">
                  <c:v>42977</c:v>
                </c:pt>
                <c:pt idx="393">
                  <c:v>42978</c:v>
                </c:pt>
                <c:pt idx="394">
                  <c:v>42979</c:v>
                </c:pt>
                <c:pt idx="395">
                  <c:v>42982</c:v>
                </c:pt>
                <c:pt idx="396">
                  <c:v>42983</c:v>
                </c:pt>
                <c:pt idx="397">
                  <c:v>42984</c:v>
                </c:pt>
                <c:pt idx="398">
                  <c:v>42985</c:v>
                </c:pt>
                <c:pt idx="399">
                  <c:v>42986</c:v>
                </c:pt>
                <c:pt idx="400">
                  <c:v>42989</c:v>
                </c:pt>
                <c:pt idx="401">
                  <c:v>42990</c:v>
                </c:pt>
                <c:pt idx="402">
                  <c:v>42991</c:v>
                </c:pt>
                <c:pt idx="403">
                  <c:v>42992</c:v>
                </c:pt>
                <c:pt idx="404">
                  <c:v>42993</c:v>
                </c:pt>
                <c:pt idx="405">
                  <c:v>42996</c:v>
                </c:pt>
                <c:pt idx="406">
                  <c:v>42997</c:v>
                </c:pt>
                <c:pt idx="407">
                  <c:v>42998</c:v>
                </c:pt>
                <c:pt idx="408">
                  <c:v>42999</c:v>
                </c:pt>
                <c:pt idx="409">
                  <c:v>43000</c:v>
                </c:pt>
                <c:pt idx="410">
                  <c:v>43003</c:v>
                </c:pt>
                <c:pt idx="411">
                  <c:v>43004</c:v>
                </c:pt>
                <c:pt idx="412">
                  <c:v>43005</c:v>
                </c:pt>
                <c:pt idx="413">
                  <c:v>43006</c:v>
                </c:pt>
                <c:pt idx="414">
                  <c:v>43007</c:v>
                </c:pt>
                <c:pt idx="415">
                  <c:v>43010</c:v>
                </c:pt>
                <c:pt idx="416">
                  <c:v>43011</c:v>
                </c:pt>
                <c:pt idx="417">
                  <c:v>43012</c:v>
                </c:pt>
                <c:pt idx="418">
                  <c:v>43013</c:v>
                </c:pt>
                <c:pt idx="419">
                  <c:v>43014</c:v>
                </c:pt>
                <c:pt idx="420">
                  <c:v>43017</c:v>
                </c:pt>
                <c:pt idx="421">
                  <c:v>43018</c:v>
                </c:pt>
                <c:pt idx="422">
                  <c:v>43019</c:v>
                </c:pt>
                <c:pt idx="423">
                  <c:v>43020</c:v>
                </c:pt>
                <c:pt idx="424">
                  <c:v>43021</c:v>
                </c:pt>
                <c:pt idx="425">
                  <c:v>43024</c:v>
                </c:pt>
                <c:pt idx="426">
                  <c:v>43025</c:v>
                </c:pt>
                <c:pt idx="427">
                  <c:v>43026</c:v>
                </c:pt>
                <c:pt idx="428">
                  <c:v>43027</c:v>
                </c:pt>
                <c:pt idx="429">
                  <c:v>43028</c:v>
                </c:pt>
                <c:pt idx="430">
                  <c:v>43031</c:v>
                </c:pt>
                <c:pt idx="431">
                  <c:v>43032</c:v>
                </c:pt>
                <c:pt idx="432">
                  <c:v>43033</c:v>
                </c:pt>
                <c:pt idx="433">
                  <c:v>43034</c:v>
                </c:pt>
                <c:pt idx="434">
                  <c:v>43035</c:v>
                </c:pt>
                <c:pt idx="435">
                  <c:v>43038</c:v>
                </c:pt>
                <c:pt idx="436">
                  <c:v>43039</c:v>
                </c:pt>
                <c:pt idx="437">
                  <c:v>43040</c:v>
                </c:pt>
                <c:pt idx="438">
                  <c:v>43041</c:v>
                </c:pt>
                <c:pt idx="439">
                  <c:v>43042</c:v>
                </c:pt>
                <c:pt idx="440">
                  <c:v>43045</c:v>
                </c:pt>
                <c:pt idx="441">
                  <c:v>43046</c:v>
                </c:pt>
                <c:pt idx="442">
                  <c:v>43047</c:v>
                </c:pt>
                <c:pt idx="443">
                  <c:v>43048</c:v>
                </c:pt>
                <c:pt idx="444">
                  <c:v>43049</c:v>
                </c:pt>
                <c:pt idx="445">
                  <c:v>43052</c:v>
                </c:pt>
                <c:pt idx="446">
                  <c:v>43053</c:v>
                </c:pt>
                <c:pt idx="447">
                  <c:v>43054</c:v>
                </c:pt>
                <c:pt idx="448">
                  <c:v>43055</c:v>
                </c:pt>
                <c:pt idx="449">
                  <c:v>43056</c:v>
                </c:pt>
                <c:pt idx="450">
                  <c:v>43059</c:v>
                </c:pt>
                <c:pt idx="451">
                  <c:v>43060</c:v>
                </c:pt>
                <c:pt idx="452">
                  <c:v>43061</c:v>
                </c:pt>
                <c:pt idx="453">
                  <c:v>43062</c:v>
                </c:pt>
                <c:pt idx="454">
                  <c:v>43063</c:v>
                </c:pt>
                <c:pt idx="455">
                  <c:v>43066</c:v>
                </c:pt>
                <c:pt idx="456">
                  <c:v>43067</c:v>
                </c:pt>
                <c:pt idx="457">
                  <c:v>43068</c:v>
                </c:pt>
                <c:pt idx="458">
                  <c:v>43069</c:v>
                </c:pt>
                <c:pt idx="459">
                  <c:v>43070</c:v>
                </c:pt>
                <c:pt idx="460">
                  <c:v>43073</c:v>
                </c:pt>
                <c:pt idx="461">
                  <c:v>43074</c:v>
                </c:pt>
                <c:pt idx="462">
                  <c:v>43075</c:v>
                </c:pt>
                <c:pt idx="463">
                  <c:v>43076</c:v>
                </c:pt>
                <c:pt idx="464">
                  <c:v>43077</c:v>
                </c:pt>
                <c:pt idx="465">
                  <c:v>43080</c:v>
                </c:pt>
                <c:pt idx="466">
                  <c:v>43081</c:v>
                </c:pt>
                <c:pt idx="467">
                  <c:v>43082</c:v>
                </c:pt>
                <c:pt idx="468">
                  <c:v>43083</c:v>
                </c:pt>
                <c:pt idx="469">
                  <c:v>43084</c:v>
                </c:pt>
                <c:pt idx="470">
                  <c:v>43087</c:v>
                </c:pt>
                <c:pt idx="471">
                  <c:v>43088</c:v>
                </c:pt>
                <c:pt idx="472">
                  <c:v>43089</c:v>
                </c:pt>
                <c:pt idx="473">
                  <c:v>43090</c:v>
                </c:pt>
                <c:pt idx="474">
                  <c:v>43091</c:v>
                </c:pt>
                <c:pt idx="475">
                  <c:v>43096</c:v>
                </c:pt>
                <c:pt idx="476">
                  <c:v>43097</c:v>
                </c:pt>
                <c:pt idx="477">
                  <c:v>43098</c:v>
                </c:pt>
                <c:pt idx="478">
                  <c:v>43102</c:v>
                </c:pt>
                <c:pt idx="479">
                  <c:v>43103</c:v>
                </c:pt>
                <c:pt idx="480">
                  <c:v>43104</c:v>
                </c:pt>
                <c:pt idx="481">
                  <c:v>43105</c:v>
                </c:pt>
                <c:pt idx="482">
                  <c:v>43108</c:v>
                </c:pt>
                <c:pt idx="483">
                  <c:v>43109</c:v>
                </c:pt>
                <c:pt idx="484">
                  <c:v>43110</c:v>
                </c:pt>
                <c:pt idx="485">
                  <c:v>43111</c:v>
                </c:pt>
                <c:pt idx="486">
                  <c:v>43112</c:v>
                </c:pt>
                <c:pt idx="487">
                  <c:v>43115</c:v>
                </c:pt>
                <c:pt idx="488">
                  <c:v>43116</c:v>
                </c:pt>
                <c:pt idx="489">
                  <c:v>43117</c:v>
                </c:pt>
                <c:pt idx="490">
                  <c:v>43118</c:v>
                </c:pt>
                <c:pt idx="491">
                  <c:v>43119</c:v>
                </c:pt>
                <c:pt idx="492">
                  <c:v>43122</c:v>
                </c:pt>
                <c:pt idx="493">
                  <c:v>43123</c:v>
                </c:pt>
                <c:pt idx="494">
                  <c:v>43124</c:v>
                </c:pt>
                <c:pt idx="495">
                  <c:v>43125</c:v>
                </c:pt>
                <c:pt idx="496">
                  <c:v>43126</c:v>
                </c:pt>
                <c:pt idx="497">
                  <c:v>43129</c:v>
                </c:pt>
                <c:pt idx="498">
                  <c:v>43130</c:v>
                </c:pt>
                <c:pt idx="499">
                  <c:v>43131</c:v>
                </c:pt>
                <c:pt idx="500">
                  <c:v>43132</c:v>
                </c:pt>
                <c:pt idx="501">
                  <c:v>43133</c:v>
                </c:pt>
                <c:pt idx="502">
                  <c:v>43136</c:v>
                </c:pt>
                <c:pt idx="503">
                  <c:v>43137</c:v>
                </c:pt>
                <c:pt idx="504">
                  <c:v>43138</c:v>
                </c:pt>
                <c:pt idx="505">
                  <c:v>43139</c:v>
                </c:pt>
                <c:pt idx="506">
                  <c:v>43140</c:v>
                </c:pt>
                <c:pt idx="507">
                  <c:v>43143</c:v>
                </c:pt>
                <c:pt idx="508">
                  <c:v>43144</c:v>
                </c:pt>
                <c:pt idx="509">
                  <c:v>43145</c:v>
                </c:pt>
                <c:pt idx="510">
                  <c:v>43146</c:v>
                </c:pt>
                <c:pt idx="511">
                  <c:v>43147</c:v>
                </c:pt>
                <c:pt idx="512">
                  <c:v>43150</c:v>
                </c:pt>
                <c:pt idx="513">
                  <c:v>43151</c:v>
                </c:pt>
                <c:pt idx="514">
                  <c:v>43152</c:v>
                </c:pt>
                <c:pt idx="515">
                  <c:v>43153</c:v>
                </c:pt>
                <c:pt idx="516">
                  <c:v>43154</c:v>
                </c:pt>
                <c:pt idx="517">
                  <c:v>43157</c:v>
                </c:pt>
                <c:pt idx="518">
                  <c:v>43158</c:v>
                </c:pt>
                <c:pt idx="519">
                  <c:v>43159</c:v>
                </c:pt>
                <c:pt idx="520">
                  <c:v>43160</c:v>
                </c:pt>
                <c:pt idx="521">
                  <c:v>43161</c:v>
                </c:pt>
                <c:pt idx="522">
                  <c:v>43164</c:v>
                </c:pt>
                <c:pt idx="523">
                  <c:v>43165</c:v>
                </c:pt>
                <c:pt idx="524">
                  <c:v>43166</c:v>
                </c:pt>
                <c:pt idx="525">
                  <c:v>43167</c:v>
                </c:pt>
                <c:pt idx="526">
                  <c:v>43168</c:v>
                </c:pt>
                <c:pt idx="527">
                  <c:v>43171</c:v>
                </c:pt>
                <c:pt idx="528">
                  <c:v>43172</c:v>
                </c:pt>
                <c:pt idx="529">
                  <c:v>43173</c:v>
                </c:pt>
                <c:pt idx="530">
                  <c:v>43174</c:v>
                </c:pt>
                <c:pt idx="531">
                  <c:v>43175</c:v>
                </c:pt>
                <c:pt idx="532">
                  <c:v>43178</c:v>
                </c:pt>
                <c:pt idx="533">
                  <c:v>43179</c:v>
                </c:pt>
                <c:pt idx="534">
                  <c:v>43180</c:v>
                </c:pt>
                <c:pt idx="535">
                  <c:v>43181</c:v>
                </c:pt>
                <c:pt idx="536">
                  <c:v>43182</c:v>
                </c:pt>
                <c:pt idx="537">
                  <c:v>43185</c:v>
                </c:pt>
                <c:pt idx="538">
                  <c:v>43186</c:v>
                </c:pt>
                <c:pt idx="539">
                  <c:v>43187</c:v>
                </c:pt>
                <c:pt idx="540">
                  <c:v>43188</c:v>
                </c:pt>
                <c:pt idx="541">
                  <c:v>43193</c:v>
                </c:pt>
                <c:pt idx="542">
                  <c:v>43194</c:v>
                </c:pt>
                <c:pt idx="543">
                  <c:v>43195</c:v>
                </c:pt>
                <c:pt idx="544">
                  <c:v>43196</c:v>
                </c:pt>
                <c:pt idx="545">
                  <c:v>43199</c:v>
                </c:pt>
                <c:pt idx="546">
                  <c:v>43200</c:v>
                </c:pt>
                <c:pt idx="547">
                  <c:v>43201</c:v>
                </c:pt>
                <c:pt idx="548">
                  <c:v>43202</c:v>
                </c:pt>
                <c:pt idx="549">
                  <c:v>43203</c:v>
                </c:pt>
                <c:pt idx="550">
                  <c:v>43206</c:v>
                </c:pt>
                <c:pt idx="551">
                  <c:v>43207</c:v>
                </c:pt>
                <c:pt idx="552">
                  <c:v>43208</c:v>
                </c:pt>
                <c:pt idx="553">
                  <c:v>43209</c:v>
                </c:pt>
                <c:pt idx="554">
                  <c:v>43210</c:v>
                </c:pt>
                <c:pt idx="555">
                  <c:v>43213</c:v>
                </c:pt>
                <c:pt idx="556">
                  <c:v>43214</c:v>
                </c:pt>
                <c:pt idx="557">
                  <c:v>43215</c:v>
                </c:pt>
                <c:pt idx="558">
                  <c:v>43216</c:v>
                </c:pt>
                <c:pt idx="559">
                  <c:v>43217</c:v>
                </c:pt>
                <c:pt idx="560">
                  <c:v>43220</c:v>
                </c:pt>
                <c:pt idx="561">
                  <c:v>43222</c:v>
                </c:pt>
                <c:pt idx="562">
                  <c:v>43223</c:v>
                </c:pt>
                <c:pt idx="563">
                  <c:v>43224</c:v>
                </c:pt>
                <c:pt idx="564">
                  <c:v>43227</c:v>
                </c:pt>
                <c:pt idx="565">
                  <c:v>43228</c:v>
                </c:pt>
                <c:pt idx="566">
                  <c:v>43229</c:v>
                </c:pt>
                <c:pt idx="567">
                  <c:v>43230</c:v>
                </c:pt>
                <c:pt idx="568">
                  <c:v>43231</c:v>
                </c:pt>
                <c:pt idx="569">
                  <c:v>43234</c:v>
                </c:pt>
                <c:pt idx="570">
                  <c:v>43235</c:v>
                </c:pt>
                <c:pt idx="571">
                  <c:v>43236</c:v>
                </c:pt>
                <c:pt idx="572">
                  <c:v>43237</c:v>
                </c:pt>
                <c:pt idx="573">
                  <c:v>43238</c:v>
                </c:pt>
                <c:pt idx="574">
                  <c:v>43241</c:v>
                </c:pt>
                <c:pt idx="575">
                  <c:v>43242</c:v>
                </c:pt>
                <c:pt idx="576">
                  <c:v>43243</c:v>
                </c:pt>
                <c:pt idx="577">
                  <c:v>43244</c:v>
                </c:pt>
                <c:pt idx="578">
                  <c:v>43245</c:v>
                </c:pt>
                <c:pt idx="579">
                  <c:v>43248</c:v>
                </c:pt>
                <c:pt idx="580">
                  <c:v>43249</c:v>
                </c:pt>
                <c:pt idx="581">
                  <c:v>43250</c:v>
                </c:pt>
                <c:pt idx="582">
                  <c:v>43251</c:v>
                </c:pt>
                <c:pt idx="583">
                  <c:v>43252</c:v>
                </c:pt>
                <c:pt idx="584">
                  <c:v>43255</c:v>
                </c:pt>
                <c:pt idx="585">
                  <c:v>43256</c:v>
                </c:pt>
                <c:pt idx="586">
                  <c:v>43257</c:v>
                </c:pt>
                <c:pt idx="587">
                  <c:v>43258</c:v>
                </c:pt>
                <c:pt idx="588">
                  <c:v>43259</c:v>
                </c:pt>
                <c:pt idx="589">
                  <c:v>43262</c:v>
                </c:pt>
                <c:pt idx="590">
                  <c:v>43263</c:v>
                </c:pt>
                <c:pt idx="591">
                  <c:v>43264</c:v>
                </c:pt>
                <c:pt idx="592">
                  <c:v>43265</c:v>
                </c:pt>
                <c:pt idx="593">
                  <c:v>43266</c:v>
                </c:pt>
                <c:pt idx="594">
                  <c:v>43269</c:v>
                </c:pt>
                <c:pt idx="595">
                  <c:v>43270</c:v>
                </c:pt>
                <c:pt idx="596">
                  <c:v>43271</c:v>
                </c:pt>
                <c:pt idx="597">
                  <c:v>43272</c:v>
                </c:pt>
                <c:pt idx="598">
                  <c:v>43273</c:v>
                </c:pt>
                <c:pt idx="599">
                  <c:v>43276</c:v>
                </c:pt>
                <c:pt idx="600">
                  <c:v>43277</c:v>
                </c:pt>
                <c:pt idx="601">
                  <c:v>43278</c:v>
                </c:pt>
                <c:pt idx="602">
                  <c:v>43279</c:v>
                </c:pt>
                <c:pt idx="603">
                  <c:v>43280</c:v>
                </c:pt>
                <c:pt idx="604">
                  <c:v>43283</c:v>
                </c:pt>
                <c:pt idx="605">
                  <c:v>43284</c:v>
                </c:pt>
                <c:pt idx="606">
                  <c:v>43285</c:v>
                </c:pt>
                <c:pt idx="607">
                  <c:v>43286</c:v>
                </c:pt>
                <c:pt idx="608">
                  <c:v>43287</c:v>
                </c:pt>
                <c:pt idx="609">
                  <c:v>43290</c:v>
                </c:pt>
                <c:pt idx="610">
                  <c:v>43291</c:v>
                </c:pt>
                <c:pt idx="611">
                  <c:v>43292</c:v>
                </c:pt>
                <c:pt idx="612">
                  <c:v>43293</c:v>
                </c:pt>
                <c:pt idx="613">
                  <c:v>43294</c:v>
                </c:pt>
                <c:pt idx="614">
                  <c:v>43297</c:v>
                </c:pt>
                <c:pt idx="615">
                  <c:v>43298</c:v>
                </c:pt>
                <c:pt idx="616">
                  <c:v>43299</c:v>
                </c:pt>
                <c:pt idx="617">
                  <c:v>43300</c:v>
                </c:pt>
                <c:pt idx="618">
                  <c:v>43301</c:v>
                </c:pt>
                <c:pt idx="619">
                  <c:v>43304</c:v>
                </c:pt>
                <c:pt idx="620">
                  <c:v>43305</c:v>
                </c:pt>
                <c:pt idx="621">
                  <c:v>43306</c:v>
                </c:pt>
                <c:pt idx="622">
                  <c:v>43307</c:v>
                </c:pt>
                <c:pt idx="623">
                  <c:v>43308</c:v>
                </c:pt>
                <c:pt idx="624">
                  <c:v>43311</c:v>
                </c:pt>
                <c:pt idx="625">
                  <c:v>43312</c:v>
                </c:pt>
                <c:pt idx="626">
                  <c:v>43313</c:v>
                </c:pt>
                <c:pt idx="627">
                  <c:v>43314</c:v>
                </c:pt>
                <c:pt idx="628">
                  <c:v>43315</c:v>
                </c:pt>
                <c:pt idx="629">
                  <c:v>43318</c:v>
                </c:pt>
                <c:pt idx="630">
                  <c:v>43319</c:v>
                </c:pt>
                <c:pt idx="631">
                  <c:v>43320</c:v>
                </c:pt>
                <c:pt idx="632">
                  <c:v>43321</c:v>
                </c:pt>
                <c:pt idx="633">
                  <c:v>43322</c:v>
                </c:pt>
                <c:pt idx="634">
                  <c:v>43325</c:v>
                </c:pt>
                <c:pt idx="635">
                  <c:v>43326</c:v>
                </c:pt>
                <c:pt idx="636">
                  <c:v>43327</c:v>
                </c:pt>
                <c:pt idx="637">
                  <c:v>43328</c:v>
                </c:pt>
                <c:pt idx="638">
                  <c:v>43329</c:v>
                </c:pt>
                <c:pt idx="639">
                  <c:v>43332</c:v>
                </c:pt>
                <c:pt idx="640">
                  <c:v>43333</c:v>
                </c:pt>
                <c:pt idx="641">
                  <c:v>43334</c:v>
                </c:pt>
                <c:pt idx="642">
                  <c:v>43335</c:v>
                </c:pt>
                <c:pt idx="643">
                  <c:v>43336</c:v>
                </c:pt>
                <c:pt idx="644">
                  <c:v>43339</c:v>
                </c:pt>
                <c:pt idx="645">
                  <c:v>43340</c:v>
                </c:pt>
                <c:pt idx="646">
                  <c:v>43341</c:v>
                </c:pt>
                <c:pt idx="647">
                  <c:v>43342</c:v>
                </c:pt>
                <c:pt idx="648">
                  <c:v>43343</c:v>
                </c:pt>
                <c:pt idx="649">
                  <c:v>43346</c:v>
                </c:pt>
                <c:pt idx="650">
                  <c:v>43347</c:v>
                </c:pt>
                <c:pt idx="651">
                  <c:v>43348</c:v>
                </c:pt>
                <c:pt idx="652">
                  <c:v>43349</c:v>
                </c:pt>
                <c:pt idx="653">
                  <c:v>43350</c:v>
                </c:pt>
                <c:pt idx="654">
                  <c:v>43353</c:v>
                </c:pt>
                <c:pt idx="655">
                  <c:v>43354</c:v>
                </c:pt>
                <c:pt idx="656">
                  <c:v>43355</c:v>
                </c:pt>
                <c:pt idx="657">
                  <c:v>43356</c:v>
                </c:pt>
                <c:pt idx="658">
                  <c:v>43357</c:v>
                </c:pt>
                <c:pt idx="659">
                  <c:v>43360</c:v>
                </c:pt>
                <c:pt idx="660">
                  <c:v>43361</c:v>
                </c:pt>
                <c:pt idx="661">
                  <c:v>43362</c:v>
                </c:pt>
                <c:pt idx="662">
                  <c:v>43363</c:v>
                </c:pt>
                <c:pt idx="663">
                  <c:v>43364</c:v>
                </c:pt>
                <c:pt idx="664">
                  <c:v>43367</c:v>
                </c:pt>
                <c:pt idx="665">
                  <c:v>43368</c:v>
                </c:pt>
                <c:pt idx="666">
                  <c:v>43369</c:v>
                </c:pt>
                <c:pt idx="667">
                  <c:v>43370</c:v>
                </c:pt>
                <c:pt idx="668">
                  <c:v>43371</c:v>
                </c:pt>
                <c:pt idx="669">
                  <c:v>43374</c:v>
                </c:pt>
                <c:pt idx="670">
                  <c:v>43375</c:v>
                </c:pt>
                <c:pt idx="671">
                  <c:v>43376</c:v>
                </c:pt>
                <c:pt idx="672">
                  <c:v>43377</c:v>
                </c:pt>
                <c:pt idx="673">
                  <c:v>43378</c:v>
                </c:pt>
                <c:pt idx="674">
                  <c:v>43381</c:v>
                </c:pt>
                <c:pt idx="675">
                  <c:v>43382</c:v>
                </c:pt>
                <c:pt idx="676">
                  <c:v>43383</c:v>
                </c:pt>
                <c:pt idx="677">
                  <c:v>43384</c:v>
                </c:pt>
                <c:pt idx="678">
                  <c:v>43385</c:v>
                </c:pt>
                <c:pt idx="679">
                  <c:v>43388</c:v>
                </c:pt>
                <c:pt idx="680">
                  <c:v>43389</c:v>
                </c:pt>
                <c:pt idx="681">
                  <c:v>43390</c:v>
                </c:pt>
                <c:pt idx="682">
                  <c:v>43391</c:v>
                </c:pt>
                <c:pt idx="683">
                  <c:v>43392</c:v>
                </c:pt>
                <c:pt idx="684">
                  <c:v>43395</c:v>
                </c:pt>
                <c:pt idx="685">
                  <c:v>43396</c:v>
                </c:pt>
                <c:pt idx="686">
                  <c:v>43397</c:v>
                </c:pt>
                <c:pt idx="687">
                  <c:v>43398</c:v>
                </c:pt>
                <c:pt idx="688">
                  <c:v>43399</c:v>
                </c:pt>
                <c:pt idx="689">
                  <c:v>43402</c:v>
                </c:pt>
                <c:pt idx="690">
                  <c:v>43403</c:v>
                </c:pt>
                <c:pt idx="691">
                  <c:v>43404</c:v>
                </c:pt>
                <c:pt idx="692">
                  <c:v>43405</c:v>
                </c:pt>
                <c:pt idx="693">
                  <c:v>43406</c:v>
                </c:pt>
                <c:pt idx="694">
                  <c:v>43409</c:v>
                </c:pt>
                <c:pt idx="695">
                  <c:v>43410</c:v>
                </c:pt>
                <c:pt idx="696">
                  <c:v>43411</c:v>
                </c:pt>
                <c:pt idx="697">
                  <c:v>43412</c:v>
                </c:pt>
                <c:pt idx="698">
                  <c:v>43413</c:v>
                </c:pt>
                <c:pt idx="699">
                  <c:v>43416</c:v>
                </c:pt>
                <c:pt idx="700">
                  <c:v>43417</c:v>
                </c:pt>
                <c:pt idx="701">
                  <c:v>43418</c:v>
                </c:pt>
                <c:pt idx="702">
                  <c:v>43419</c:v>
                </c:pt>
                <c:pt idx="703">
                  <c:v>43420</c:v>
                </c:pt>
                <c:pt idx="704">
                  <c:v>43423</c:v>
                </c:pt>
                <c:pt idx="705">
                  <c:v>43424</c:v>
                </c:pt>
                <c:pt idx="706">
                  <c:v>43425</c:v>
                </c:pt>
                <c:pt idx="707">
                  <c:v>43426</c:v>
                </c:pt>
                <c:pt idx="708">
                  <c:v>43427</c:v>
                </c:pt>
                <c:pt idx="709">
                  <c:v>43430</c:v>
                </c:pt>
                <c:pt idx="710">
                  <c:v>43431</c:v>
                </c:pt>
                <c:pt idx="711">
                  <c:v>43432</c:v>
                </c:pt>
                <c:pt idx="712">
                  <c:v>43433</c:v>
                </c:pt>
                <c:pt idx="713">
                  <c:v>43434</c:v>
                </c:pt>
                <c:pt idx="714">
                  <c:v>43437</c:v>
                </c:pt>
                <c:pt idx="715">
                  <c:v>43438</c:v>
                </c:pt>
                <c:pt idx="716">
                  <c:v>43439</c:v>
                </c:pt>
                <c:pt idx="717">
                  <c:v>43440</c:v>
                </c:pt>
                <c:pt idx="718">
                  <c:v>43441</c:v>
                </c:pt>
                <c:pt idx="719">
                  <c:v>43444</c:v>
                </c:pt>
                <c:pt idx="720">
                  <c:v>43445</c:v>
                </c:pt>
                <c:pt idx="721">
                  <c:v>43446</c:v>
                </c:pt>
                <c:pt idx="722">
                  <c:v>43447</c:v>
                </c:pt>
                <c:pt idx="723">
                  <c:v>43448</c:v>
                </c:pt>
                <c:pt idx="724">
                  <c:v>43451</c:v>
                </c:pt>
                <c:pt idx="725">
                  <c:v>43452</c:v>
                </c:pt>
                <c:pt idx="726">
                  <c:v>43453</c:v>
                </c:pt>
                <c:pt idx="727">
                  <c:v>43454</c:v>
                </c:pt>
                <c:pt idx="728">
                  <c:v>43455</c:v>
                </c:pt>
                <c:pt idx="729">
                  <c:v>43458</c:v>
                </c:pt>
                <c:pt idx="730">
                  <c:v>43461</c:v>
                </c:pt>
                <c:pt idx="731">
                  <c:v>43462</c:v>
                </c:pt>
                <c:pt idx="732">
                  <c:v>43465</c:v>
                </c:pt>
                <c:pt idx="733">
                  <c:v>43467</c:v>
                </c:pt>
                <c:pt idx="734">
                  <c:v>43468</c:v>
                </c:pt>
                <c:pt idx="735">
                  <c:v>43469</c:v>
                </c:pt>
                <c:pt idx="736">
                  <c:v>43472</c:v>
                </c:pt>
                <c:pt idx="737">
                  <c:v>43473</c:v>
                </c:pt>
                <c:pt idx="738">
                  <c:v>43474</c:v>
                </c:pt>
                <c:pt idx="739">
                  <c:v>43475</c:v>
                </c:pt>
                <c:pt idx="740">
                  <c:v>43476</c:v>
                </c:pt>
                <c:pt idx="741">
                  <c:v>43479</c:v>
                </c:pt>
                <c:pt idx="742">
                  <c:v>43480</c:v>
                </c:pt>
                <c:pt idx="743">
                  <c:v>43481</c:v>
                </c:pt>
                <c:pt idx="744">
                  <c:v>43482</c:v>
                </c:pt>
                <c:pt idx="745">
                  <c:v>43483</c:v>
                </c:pt>
                <c:pt idx="746">
                  <c:v>43486</c:v>
                </c:pt>
                <c:pt idx="747">
                  <c:v>43487</c:v>
                </c:pt>
                <c:pt idx="748">
                  <c:v>43488</c:v>
                </c:pt>
                <c:pt idx="749">
                  <c:v>43489</c:v>
                </c:pt>
                <c:pt idx="750">
                  <c:v>43490</c:v>
                </c:pt>
                <c:pt idx="751">
                  <c:v>43493</c:v>
                </c:pt>
                <c:pt idx="752">
                  <c:v>43494</c:v>
                </c:pt>
                <c:pt idx="753">
                  <c:v>43495</c:v>
                </c:pt>
                <c:pt idx="754">
                  <c:v>43496</c:v>
                </c:pt>
                <c:pt idx="755">
                  <c:v>43497</c:v>
                </c:pt>
                <c:pt idx="756">
                  <c:v>43500</c:v>
                </c:pt>
                <c:pt idx="757">
                  <c:v>43501</c:v>
                </c:pt>
                <c:pt idx="758">
                  <c:v>43502</c:v>
                </c:pt>
                <c:pt idx="759">
                  <c:v>43503</c:v>
                </c:pt>
                <c:pt idx="760">
                  <c:v>43504</c:v>
                </c:pt>
                <c:pt idx="761">
                  <c:v>43507</c:v>
                </c:pt>
                <c:pt idx="762">
                  <c:v>43508</c:v>
                </c:pt>
                <c:pt idx="763">
                  <c:v>43509</c:v>
                </c:pt>
                <c:pt idx="764">
                  <c:v>43510</c:v>
                </c:pt>
                <c:pt idx="765">
                  <c:v>43511</c:v>
                </c:pt>
                <c:pt idx="766">
                  <c:v>43514</c:v>
                </c:pt>
                <c:pt idx="767">
                  <c:v>43515</c:v>
                </c:pt>
                <c:pt idx="768">
                  <c:v>43516</c:v>
                </c:pt>
                <c:pt idx="769">
                  <c:v>43517</c:v>
                </c:pt>
                <c:pt idx="770">
                  <c:v>43518</c:v>
                </c:pt>
                <c:pt idx="771">
                  <c:v>43521</c:v>
                </c:pt>
                <c:pt idx="772">
                  <c:v>43522</c:v>
                </c:pt>
                <c:pt idx="773">
                  <c:v>43523</c:v>
                </c:pt>
                <c:pt idx="774">
                  <c:v>43524</c:v>
                </c:pt>
                <c:pt idx="775">
                  <c:v>43525</c:v>
                </c:pt>
                <c:pt idx="776">
                  <c:v>43528</c:v>
                </c:pt>
                <c:pt idx="777">
                  <c:v>43529</c:v>
                </c:pt>
                <c:pt idx="778">
                  <c:v>43530</c:v>
                </c:pt>
                <c:pt idx="779">
                  <c:v>43531</c:v>
                </c:pt>
                <c:pt idx="780">
                  <c:v>43532</c:v>
                </c:pt>
                <c:pt idx="781">
                  <c:v>43535</c:v>
                </c:pt>
                <c:pt idx="782">
                  <c:v>43536</c:v>
                </c:pt>
                <c:pt idx="783">
                  <c:v>43537</c:v>
                </c:pt>
                <c:pt idx="784">
                  <c:v>43538</c:v>
                </c:pt>
                <c:pt idx="785">
                  <c:v>43539</c:v>
                </c:pt>
                <c:pt idx="786">
                  <c:v>43542</c:v>
                </c:pt>
                <c:pt idx="787">
                  <c:v>43543</c:v>
                </c:pt>
                <c:pt idx="788">
                  <c:v>43544</c:v>
                </c:pt>
                <c:pt idx="789">
                  <c:v>43545</c:v>
                </c:pt>
                <c:pt idx="790">
                  <c:v>43546</c:v>
                </c:pt>
                <c:pt idx="791">
                  <c:v>43549</c:v>
                </c:pt>
                <c:pt idx="792">
                  <c:v>43550</c:v>
                </c:pt>
                <c:pt idx="793">
                  <c:v>43551</c:v>
                </c:pt>
                <c:pt idx="794">
                  <c:v>43552</c:v>
                </c:pt>
                <c:pt idx="795">
                  <c:v>43553</c:v>
                </c:pt>
                <c:pt idx="796">
                  <c:v>43556</c:v>
                </c:pt>
                <c:pt idx="797">
                  <c:v>43557</c:v>
                </c:pt>
                <c:pt idx="798">
                  <c:v>43558</c:v>
                </c:pt>
                <c:pt idx="799">
                  <c:v>43559</c:v>
                </c:pt>
                <c:pt idx="800">
                  <c:v>43560</c:v>
                </c:pt>
                <c:pt idx="801">
                  <c:v>43563</c:v>
                </c:pt>
                <c:pt idx="802">
                  <c:v>43564</c:v>
                </c:pt>
                <c:pt idx="803">
                  <c:v>43565</c:v>
                </c:pt>
                <c:pt idx="804">
                  <c:v>43566</c:v>
                </c:pt>
                <c:pt idx="805">
                  <c:v>43567</c:v>
                </c:pt>
                <c:pt idx="806">
                  <c:v>43570</c:v>
                </c:pt>
                <c:pt idx="807">
                  <c:v>43571</c:v>
                </c:pt>
                <c:pt idx="808">
                  <c:v>43572</c:v>
                </c:pt>
                <c:pt idx="809">
                  <c:v>43573</c:v>
                </c:pt>
                <c:pt idx="810">
                  <c:v>43578</c:v>
                </c:pt>
                <c:pt idx="811">
                  <c:v>43579</c:v>
                </c:pt>
                <c:pt idx="812">
                  <c:v>43580</c:v>
                </c:pt>
                <c:pt idx="813">
                  <c:v>43581</c:v>
                </c:pt>
                <c:pt idx="814">
                  <c:v>43584</c:v>
                </c:pt>
                <c:pt idx="815">
                  <c:v>43585</c:v>
                </c:pt>
                <c:pt idx="816">
                  <c:v>43587</c:v>
                </c:pt>
                <c:pt idx="817">
                  <c:v>43588</c:v>
                </c:pt>
                <c:pt idx="818">
                  <c:v>43591</c:v>
                </c:pt>
                <c:pt idx="819">
                  <c:v>43592</c:v>
                </c:pt>
                <c:pt idx="820">
                  <c:v>43593</c:v>
                </c:pt>
                <c:pt idx="821">
                  <c:v>43594</c:v>
                </c:pt>
                <c:pt idx="822">
                  <c:v>43595</c:v>
                </c:pt>
                <c:pt idx="823">
                  <c:v>43598</c:v>
                </c:pt>
                <c:pt idx="824">
                  <c:v>43599</c:v>
                </c:pt>
                <c:pt idx="825">
                  <c:v>43600</c:v>
                </c:pt>
                <c:pt idx="826">
                  <c:v>43601</c:v>
                </c:pt>
                <c:pt idx="827">
                  <c:v>43602</c:v>
                </c:pt>
                <c:pt idx="828">
                  <c:v>43605</c:v>
                </c:pt>
                <c:pt idx="829">
                  <c:v>43606</c:v>
                </c:pt>
                <c:pt idx="830">
                  <c:v>43607</c:v>
                </c:pt>
                <c:pt idx="831">
                  <c:v>43608</c:v>
                </c:pt>
                <c:pt idx="832">
                  <c:v>43609</c:v>
                </c:pt>
                <c:pt idx="833">
                  <c:v>43612</c:v>
                </c:pt>
                <c:pt idx="834">
                  <c:v>43613</c:v>
                </c:pt>
                <c:pt idx="835">
                  <c:v>43614</c:v>
                </c:pt>
                <c:pt idx="836">
                  <c:v>43615</c:v>
                </c:pt>
                <c:pt idx="837">
                  <c:v>43616</c:v>
                </c:pt>
                <c:pt idx="838">
                  <c:v>43619</c:v>
                </c:pt>
                <c:pt idx="839">
                  <c:v>43620</c:v>
                </c:pt>
                <c:pt idx="840">
                  <c:v>43621</c:v>
                </c:pt>
                <c:pt idx="841">
                  <c:v>43622</c:v>
                </c:pt>
                <c:pt idx="842">
                  <c:v>43623</c:v>
                </c:pt>
                <c:pt idx="843">
                  <c:v>43626</c:v>
                </c:pt>
                <c:pt idx="844">
                  <c:v>43627</c:v>
                </c:pt>
                <c:pt idx="845">
                  <c:v>43628</c:v>
                </c:pt>
                <c:pt idx="846">
                  <c:v>43629</c:v>
                </c:pt>
                <c:pt idx="847">
                  <c:v>43630</c:v>
                </c:pt>
                <c:pt idx="848">
                  <c:v>43633</c:v>
                </c:pt>
                <c:pt idx="849">
                  <c:v>43634</c:v>
                </c:pt>
                <c:pt idx="850">
                  <c:v>43635</c:v>
                </c:pt>
                <c:pt idx="851">
                  <c:v>43636</c:v>
                </c:pt>
                <c:pt idx="852">
                  <c:v>43637</c:v>
                </c:pt>
                <c:pt idx="853">
                  <c:v>43640</c:v>
                </c:pt>
                <c:pt idx="854">
                  <c:v>43641</c:v>
                </c:pt>
                <c:pt idx="855">
                  <c:v>43642</c:v>
                </c:pt>
                <c:pt idx="856">
                  <c:v>43643</c:v>
                </c:pt>
                <c:pt idx="857">
                  <c:v>43644</c:v>
                </c:pt>
                <c:pt idx="858">
                  <c:v>43647</c:v>
                </c:pt>
                <c:pt idx="859">
                  <c:v>43648</c:v>
                </c:pt>
                <c:pt idx="860">
                  <c:v>43649</c:v>
                </c:pt>
                <c:pt idx="861">
                  <c:v>43650</c:v>
                </c:pt>
                <c:pt idx="862">
                  <c:v>43651</c:v>
                </c:pt>
                <c:pt idx="863">
                  <c:v>43654</c:v>
                </c:pt>
                <c:pt idx="864">
                  <c:v>43655</c:v>
                </c:pt>
                <c:pt idx="865">
                  <c:v>43656</c:v>
                </c:pt>
                <c:pt idx="866">
                  <c:v>43657</c:v>
                </c:pt>
                <c:pt idx="867">
                  <c:v>43658</c:v>
                </c:pt>
                <c:pt idx="868">
                  <c:v>43661</c:v>
                </c:pt>
                <c:pt idx="869">
                  <c:v>43662</c:v>
                </c:pt>
                <c:pt idx="870">
                  <c:v>43663</c:v>
                </c:pt>
                <c:pt idx="871">
                  <c:v>43664</c:v>
                </c:pt>
                <c:pt idx="872">
                  <c:v>43665</c:v>
                </c:pt>
                <c:pt idx="873">
                  <c:v>43668</c:v>
                </c:pt>
                <c:pt idx="874">
                  <c:v>43669</c:v>
                </c:pt>
                <c:pt idx="875">
                  <c:v>43670</c:v>
                </c:pt>
                <c:pt idx="876">
                  <c:v>43671</c:v>
                </c:pt>
                <c:pt idx="877">
                  <c:v>43672</c:v>
                </c:pt>
                <c:pt idx="878">
                  <c:v>43675</c:v>
                </c:pt>
                <c:pt idx="879">
                  <c:v>43676</c:v>
                </c:pt>
                <c:pt idx="880">
                  <c:v>43677</c:v>
                </c:pt>
                <c:pt idx="881">
                  <c:v>43678</c:v>
                </c:pt>
                <c:pt idx="882">
                  <c:v>43679</c:v>
                </c:pt>
                <c:pt idx="883">
                  <c:v>43682</c:v>
                </c:pt>
                <c:pt idx="884">
                  <c:v>43683</c:v>
                </c:pt>
                <c:pt idx="885">
                  <c:v>43684</c:v>
                </c:pt>
                <c:pt idx="886">
                  <c:v>43685</c:v>
                </c:pt>
                <c:pt idx="887">
                  <c:v>43686</c:v>
                </c:pt>
                <c:pt idx="888">
                  <c:v>43689</c:v>
                </c:pt>
                <c:pt idx="889">
                  <c:v>43690</c:v>
                </c:pt>
                <c:pt idx="890">
                  <c:v>43691</c:v>
                </c:pt>
                <c:pt idx="891">
                  <c:v>43692</c:v>
                </c:pt>
                <c:pt idx="892">
                  <c:v>43693</c:v>
                </c:pt>
                <c:pt idx="893">
                  <c:v>43696</c:v>
                </c:pt>
                <c:pt idx="894">
                  <c:v>43697</c:v>
                </c:pt>
                <c:pt idx="895">
                  <c:v>43698</c:v>
                </c:pt>
                <c:pt idx="896">
                  <c:v>43699</c:v>
                </c:pt>
                <c:pt idx="897">
                  <c:v>43700</c:v>
                </c:pt>
                <c:pt idx="898">
                  <c:v>43703</c:v>
                </c:pt>
                <c:pt idx="899">
                  <c:v>43704</c:v>
                </c:pt>
                <c:pt idx="900">
                  <c:v>43705</c:v>
                </c:pt>
                <c:pt idx="901">
                  <c:v>43706</c:v>
                </c:pt>
                <c:pt idx="902">
                  <c:v>43707</c:v>
                </c:pt>
                <c:pt idx="903">
                  <c:v>43710</c:v>
                </c:pt>
                <c:pt idx="904">
                  <c:v>43711</c:v>
                </c:pt>
                <c:pt idx="905">
                  <c:v>43712</c:v>
                </c:pt>
                <c:pt idx="906">
                  <c:v>43713</c:v>
                </c:pt>
                <c:pt idx="907">
                  <c:v>43714</c:v>
                </c:pt>
                <c:pt idx="908">
                  <c:v>43717</c:v>
                </c:pt>
                <c:pt idx="909">
                  <c:v>43718</c:v>
                </c:pt>
                <c:pt idx="910">
                  <c:v>43719</c:v>
                </c:pt>
                <c:pt idx="911">
                  <c:v>43720</c:v>
                </c:pt>
                <c:pt idx="912">
                  <c:v>43721</c:v>
                </c:pt>
                <c:pt idx="913">
                  <c:v>43724</c:v>
                </c:pt>
                <c:pt idx="914">
                  <c:v>43725</c:v>
                </c:pt>
                <c:pt idx="915">
                  <c:v>43726</c:v>
                </c:pt>
                <c:pt idx="916">
                  <c:v>43727</c:v>
                </c:pt>
                <c:pt idx="917">
                  <c:v>43728</c:v>
                </c:pt>
                <c:pt idx="918">
                  <c:v>43731</c:v>
                </c:pt>
                <c:pt idx="919">
                  <c:v>43732</c:v>
                </c:pt>
                <c:pt idx="920">
                  <c:v>43733</c:v>
                </c:pt>
                <c:pt idx="921">
                  <c:v>43734</c:v>
                </c:pt>
                <c:pt idx="922">
                  <c:v>43735</c:v>
                </c:pt>
                <c:pt idx="923">
                  <c:v>43738</c:v>
                </c:pt>
                <c:pt idx="924">
                  <c:v>43739</c:v>
                </c:pt>
                <c:pt idx="925">
                  <c:v>43740</c:v>
                </c:pt>
                <c:pt idx="926">
                  <c:v>43741</c:v>
                </c:pt>
                <c:pt idx="927">
                  <c:v>43742</c:v>
                </c:pt>
                <c:pt idx="928">
                  <c:v>43745</c:v>
                </c:pt>
                <c:pt idx="929">
                  <c:v>43746</c:v>
                </c:pt>
                <c:pt idx="930">
                  <c:v>43747</c:v>
                </c:pt>
                <c:pt idx="931">
                  <c:v>43748</c:v>
                </c:pt>
                <c:pt idx="932">
                  <c:v>43749</c:v>
                </c:pt>
                <c:pt idx="933">
                  <c:v>43752</c:v>
                </c:pt>
                <c:pt idx="934">
                  <c:v>43753</c:v>
                </c:pt>
                <c:pt idx="935">
                  <c:v>43754</c:v>
                </c:pt>
                <c:pt idx="936">
                  <c:v>43755</c:v>
                </c:pt>
                <c:pt idx="937">
                  <c:v>43756</c:v>
                </c:pt>
                <c:pt idx="938">
                  <c:v>43759</c:v>
                </c:pt>
                <c:pt idx="939">
                  <c:v>43760</c:v>
                </c:pt>
                <c:pt idx="940">
                  <c:v>43761</c:v>
                </c:pt>
                <c:pt idx="941">
                  <c:v>43762</c:v>
                </c:pt>
                <c:pt idx="942">
                  <c:v>43763</c:v>
                </c:pt>
                <c:pt idx="943">
                  <c:v>43766</c:v>
                </c:pt>
                <c:pt idx="944">
                  <c:v>43767</c:v>
                </c:pt>
                <c:pt idx="945">
                  <c:v>43768</c:v>
                </c:pt>
                <c:pt idx="946">
                  <c:v>43769</c:v>
                </c:pt>
                <c:pt idx="947">
                  <c:v>43770</c:v>
                </c:pt>
                <c:pt idx="948">
                  <c:v>43773</c:v>
                </c:pt>
                <c:pt idx="949">
                  <c:v>43774</c:v>
                </c:pt>
                <c:pt idx="950">
                  <c:v>43775</c:v>
                </c:pt>
                <c:pt idx="951">
                  <c:v>43776</c:v>
                </c:pt>
                <c:pt idx="952">
                  <c:v>43777</c:v>
                </c:pt>
                <c:pt idx="953">
                  <c:v>43780</c:v>
                </c:pt>
                <c:pt idx="954">
                  <c:v>43781</c:v>
                </c:pt>
                <c:pt idx="955">
                  <c:v>43782</c:v>
                </c:pt>
                <c:pt idx="956">
                  <c:v>43783</c:v>
                </c:pt>
                <c:pt idx="957">
                  <c:v>43784</c:v>
                </c:pt>
                <c:pt idx="958">
                  <c:v>43787</c:v>
                </c:pt>
                <c:pt idx="959">
                  <c:v>43788</c:v>
                </c:pt>
                <c:pt idx="960">
                  <c:v>43789</c:v>
                </c:pt>
                <c:pt idx="961">
                  <c:v>43790</c:v>
                </c:pt>
                <c:pt idx="962">
                  <c:v>43791</c:v>
                </c:pt>
                <c:pt idx="963">
                  <c:v>43794</c:v>
                </c:pt>
                <c:pt idx="964">
                  <c:v>43795</c:v>
                </c:pt>
                <c:pt idx="965">
                  <c:v>43796</c:v>
                </c:pt>
                <c:pt idx="966">
                  <c:v>43797</c:v>
                </c:pt>
                <c:pt idx="967">
                  <c:v>43798</c:v>
                </c:pt>
                <c:pt idx="968">
                  <c:v>43801</c:v>
                </c:pt>
                <c:pt idx="969">
                  <c:v>43802</c:v>
                </c:pt>
                <c:pt idx="970">
                  <c:v>43803</c:v>
                </c:pt>
                <c:pt idx="971">
                  <c:v>43804</c:v>
                </c:pt>
                <c:pt idx="972">
                  <c:v>43805</c:v>
                </c:pt>
                <c:pt idx="973">
                  <c:v>43808</c:v>
                </c:pt>
                <c:pt idx="974">
                  <c:v>43809</c:v>
                </c:pt>
                <c:pt idx="975">
                  <c:v>43810</c:v>
                </c:pt>
                <c:pt idx="976">
                  <c:v>43811</c:v>
                </c:pt>
                <c:pt idx="977">
                  <c:v>43812</c:v>
                </c:pt>
                <c:pt idx="978">
                  <c:v>43815</c:v>
                </c:pt>
                <c:pt idx="979">
                  <c:v>43816</c:v>
                </c:pt>
                <c:pt idx="980">
                  <c:v>43817</c:v>
                </c:pt>
                <c:pt idx="981">
                  <c:v>43818</c:v>
                </c:pt>
                <c:pt idx="982">
                  <c:v>43819</c:v>
                </c:pt>
                <c:pt idx="983">
                  <c:v>43822</c:v>
                </c:pt>
                <c:pt idx="984">
                  <c:v>43823</c:v>
                </c:pt>
                <c:pt idx="985">
                  <c:v>43826</c:v>
                </c:pt>
                <c:pt idx="986">
                  <c:v>43829</c:v>
                </c:pt>
                <c:pt idx="987">
                  <c:v>43830</c:v>
                </c:pt>
                <c:pt idx="988">
                  <c:v>43832</c:v>
                </c:pt>
                <c:pt idx="989">
                  <c:v>43833</c:v>
                </c:pt>
                <c:pt idx="990">
                  <c:v>43836</c:v>
                </c:pt>
                <c:pt idx="991">
                  <c:v>43837</c:v>
                </c:pt>
                <c:pt idx="992">
                  <c:v>43838</c:v>
                </c:pt>
                <c:pt idx="993">
                  <c:v>43839</c:v>
                </c:pt>
                <c:pt idx="994">
                  <c:v>43840</c:v>
                </c:pt>
                <c:pt idx="995">
                  <c:v>43843</c:v>
                </c:pt>
                <c:pt idx="996">
                  <c:v>43844</c:v>
                </c:pt>
                <c:pt idx="997">
                  <c:v>43845</c:v>
                </c:pt>
                <c:pt idx="998">
                  <c:v>43846</c:v>
                </c:pt>
                <c:pt idx="999">
                  <c:v>43847</c:v>
                </c:pt>
                <c:pt idx="1000">
                  <c:v>43850</c:v>
                </c:pt>
                <c:pt idx="1001">
                  <c:v>43851</c:v>
                </c:pt>
                <c:pt idx="1002">
                  <c:v>43852</c:v>
                </c:pt>
                <c:pt idx="1003">
                  <c:v>43853</c:v>
                </c:pt>
                <c:pt idx="1004">
                  <c:v>43854</c:v>
                </c:pt>
                <c:pt idx="1005">
                  <c:v>43857</c:v>
                </c:pt>
                <c:pt idx="1006">
                  <c:v>43858</c:v>
                </c:pt>
                <c:pt idx="1007">
                  <c:v>43859</c:v>
                </c:pt>
                <c:pt idx="1008">
                  <c:v>43860</c:v>
                </c:pt>
                <c:pt idx="1009">
                  <c:v>43861</c:v>
                </c:pt>
                <c:pt idx="1010">
                  <c:v>43864</c:v>
                </c:pt>
                <c:pt idx="1011">
                  <c:v>43865</c:v>
                </c:pt>
                <c:pt idx="1012">
                  <c:v>43866</c:v>
                </c:pt>
                <c:pt idx="1013">
                  <c:v>43867</c:v>
                </c:pt>
                <c:pt idx="1014">
                  <c:v>43868</c:v>
                </c:pt>
                <c:pt idx="1015">
                  <c:v>43871</c:v>
                </c:pt>
                <c:pt idx="1016">
                  <c:v>43872</c:v>
                </c:pt>
                <c:pt idx="1017">
                  <c:v>43873</c:v>
                </c:pt>
                <c:pt idx="1018">
                  <c:v>43874</c:v>
                </c:pt>
                <c:pt idx="1019">
                  <c:v>43875</c:v>
                </c:pt>
                <c:pt idx="1020">
                  <c:v>43878</c:v>
                </c:pt>
                <c:pt idx="1021">
                  <c:v>43879</c:v>
                </c:pt>
                <c:pt idx="1022">
                  <c:v>43880</c:v>
                </c:pt>
                <c:pt idx="1023">
                  <c:v>43881</c:v>
                </c:pt>
                <c:pt idx="1024">
                  <c:v>43882</c:v>
                </c:pt>
                <c:pt idx="1025">
                  <c:v>43885</c:v>
                </c:pt>
                <c:pt idx="1026">
                  <c:v>43886</c:v>
                </c:pt>
                <c:pt idx="1027">
                  <c:v>43887</c:v>
                </c:pt>
                <c:pt idx="1028">
                  <c:v>43888</c:v>
                </c:pt>
                <c:pt idx="1029">
                  <c:v>43889</c:v>
                </c:pt>
                <c:pt idx="1030">
                  <c:v>43892</c:v>
                </c:pt>
                <c:pt idx="1031">
                  <c:v>43893</c:v>
                </c:pt>
                <c:pt idx="1032">
                  <c:v>43894</c:v>
                </c:pt>
                <c:pt idx="1033">
                  <c:v>43895</c:v>
                </c:pt>
                <c:pt idx="1034">
                  <c:v>43896</c:v>
                </c:pt>
                <c:pt idx="1035">
                  <c:v>43899</c:v>
                </c:pt>
                <c:pt idx="1036">
                  <c:v>43900</c:v>
                </c:pt>
                <c:pt idx="1037">
                  <c:v>43901</c:v>
                </c:pt>
                <c:pt idx="1038">
                  <c:v>43902</c:v>
                </c:pt>
                <c:pt idx="1039">
                  <c:v>43903</c:v>
                </c:pt>
                <c:pt idx="1040">
                  <c:v>43906</c:v>
                </c:pt>
                <c:pt idx="1041">
                  <c:v>43907</c:v>
                </c:pt>
                <c:pt idx="1042">
                  <c:v>43908</c:v>
                </c:pt>
                <c:pt idx="1043">
                  <c:v>43909</c:v>
                </c:pt>
                <c:pt idx="1044">
                  <c:v>43910</c:v>
                </c:pt>
                <c:pt idx="1045">
                  <c:v>43913</c:v>
                </c:pt>
                <c:pt idx="1046">
                  <c:v>43914</c:v>
                </c:pt>
                <c:pt idx="1047">
                  <c:v>43915</c:v>
                </c:pt>
                <c:pt idx="1048">
                  <c:v>43916</c:v>
                </c:pt>
                <c:pt idx="1049">
                  <c:v>43917</c:v>
                </c:pt>
                <c:pt idx="1050">
                  <c:v>43920</c:v>
                </c:pt>
                <c:pt idx="1051">
                  <c:v>43921</c:v>
                </c:pt>
                <c:pt idx="1052">
                  <c:v>43922</c:v>
                </c:pt>
                <c:pt idx="1053">
                  <c:v>43923</c:v>
                </c:pt>
                <c:pt idx="1054">
                  <c:v>43924</c:v>
                </c:pt>
                <c:pt idx="1055">
                  <c:v>43927</c:v>
                </c:pt>
                <c:pt idx="1056">
                  <c:v>43928</c:v>
                </c:pt>
                <c:pt idx="1057">
                  <c:v>43929</c:v>
                </c:pt>
                <c:pt idx="1058">
                  <c:v>43930</c:v>
                </c:pt>
                <c:pt idx="1059">
                  <c:v>43935</c:v>
                </c:pt>
                <c:pt idx="1060">
                  <c:v>43936</c:v>
                </c:pt>
                <c:pt idx="1061">
                  <c:v>43937</c:v>
                </c:pt>
                <c:pt idx="1062">
                  <c:v>43938</c:v>
                </c:pt>
                <c:pt idx="1063">
                  <c:v>43941</c:v>
                </c:pt>
                <c:pt idx="1064">
                  <c:v>43942</c:v>
                </c:pt>
                <c:pt idx="1065">
                  <c:v>43943</c:v>
                </c:pt>
                <c:pt idx="1066">
                  <c:v>43944</c:v>
                </c:pt>
                <c:pt idx="1067">
                  <c:v>43945</c:v>
                </c:pt>
                <c:pt idx="1068">
                  <c:v>43948</c:v>
                </c:pt>
                <c:pt idx="1069">
                  <c:v>43949</c:v>
                </c:pt>
                <c:pt idx="1070">
                  <c:v>43950</c:v>
                </c:pt>
                <c:pt idx="1071">
                  <c:v>43951</c:v>
                </c:pt>
                <c:pt idx="1072">
                  <c:v>43955</c:v>
                </c:pt>
                <c:pt idx="1073">
                  <c:v>43956</c:v>
                </c:pt>
                <c:pt idx="1074">
                  <c:v>43957</c:v>
                </c:pt>
                <c:pt idx="1075">
                  <c:v>43958</c:v>
                </c:pt>
                <c:pt idx="1076">
                  <c:v>43959</c:v>
                </c:pt>
                <c:pt idx="1077">
                  <c:v>43962</c:v>
                </c:pt>
                <c:pt idx="1078">
                  <c:v>43963</c:v>
                </c:pt>
                <c:pt idx="1079">
                  <c:v>43964</c:v>
                </c:pt>
                <c:pt idx="1080">
                  <c:v>43965</c:v>
                </c:pt>
                <c:pt idx="1081">
                  <c:v>43966</c:v>
                </c:pt>
                <c:pt idx="1082">
                  <c:v>43969</c:v>
                </c:pt>
                <c:pt idx="1083">
                  <c:v>43970</c:v>
                </c:pt>
                <c:pt idx="1084">
                  <c:v>43971</c:v>
                </c:pt>
                <c:pt idx="1085">
                  <c:v>43972</c:v>
                </c:pt>
                <c:pt idx="1086">
                  <c:v>43973</c:v>
                </c:pt>
                <c:pt idx="1087">
                  <c:v>43976</c:v>
                </c:pt>
                <c:pt idx="1088">
                  <c:v>43977</c:v>
                </c:pt>
                <c:pt idx="1089">
                  <c:v>43978</c:v>
                </c:pt>
                <c:pt idx="1090">
                  <c:v>43979</c:v>
                </c:pt>
                <c:pt idx="1091">
                  <c:v>43980</c:v>
                </c:pt>
                <c:pt idx="1092">
                  <c:v>43983</c:v>
                </c:pt>
                <c:pt idx="1093">
                  <c:v>43984</c:v>
                </c:pt>
                <c:pt idx="1094">
                  <c:v>43985</c:v>
                </c:pt>
                <c:pt idx="1095">
                  <c:v>43986</c:v>
                </c:pt>
                <c:pt idx="1096">
                  <c:v>43987</c:v>
                </c:pt>
                <c:pt idx="1097">
                  <c:v>43990</c:v>
                </c:pt>
                <c:pt idx="1098">
                  <c:v>43991</c:v>
                </c:pt>
                <c:pt idx="1099">
                  <c:v>43992</c:v>
                </c:pt>
                <c:pt idx="1100">
                  <c:v>43993</c:v>
                </c:pt>
                <c:pt idx="1101">
                  <c:v>43994</c:v>
                </c:pt>
                <c:pt idx="1102">
                  <c:v>43997</c:v>
                </c:pt>
                <c:pt idx="1103">
                  <c:v>43998</c:v>
                </c:pt>
                <c:pt idx="1104">
                  <c:v>43999</c:v>
                </c:pt>
                <c:pt idx="1105">
                  <c:v>44000</c:v>
                </c:pt>
                <c:pt idx="1106">
                  <c:v>44001</c:v>
                </c:pt>
                <c:pt idx="1107">
                  <c:v>44004</c:v>
                </c:pt>
                <c:pt idx="1108">
                  <c:v>44005</c:v>
                </c:pt>
                <c:pt idx="1109">
                  <c:v>44006</c:v>
                </c:pt>
                <c:pt idx="1110">
                  <c:v>44007</c:v>
                </c:pt>
                <c:pt idx="1111">
                  <c:v>44008</c:v>
                </c:pt>
                <c:pt idx="1112">
                  <c:v>44011</c:v>
                </c:pt>
                <c:pt idx="1113">
                  <c:v>44012</c:v>
                </c:pt>
                <c:pt idx="1114">
                  <c:v>44013</c:v>
                </c:pt>
                <c:pt idx="1115">
                  <c:v>44014</c:v>
                </c:pt>
                <c:pt idx="1116">
                  <c:v>44015</c:v>
                </c:pt>
                <c:pt idx="1117">
                  <c:v>44018</c:v>
                </c:pt>
                <c:pt idx="1118">
                  <c:v>44019</c:v>
                </c:pt>
                <c:pt idx="1119">
                  <c:v>44020</c:v>
                </c:pt>
                <c:pt idx="1120">
                  <c:v>44021</c:v>
                </c:pt>
                <c:pt idx="1121">
                  <c:v>44022</c:v>
                </c:pt>
                <c:pt idx="1122">
                  <c:v>44025</c:v>
                </c:pt>
                <c:pt idx="1123">
                  <c:v>44026</c:v>
                </c:pt>
                <c:pt idx="1124">
                  <c:v>44027</c:v>
                </c:pt>
                <c:pt idx="1125">
                  <c:v>44028</c:v>
                </c:pt>
                <c:pt idx="1126">
                  <c:v>44029</c:v>
                </c:pt>
                <c:pt idx="1127">
                  <c:v>44032</c:v>
                </c:pt>
                <c:pt idx="1128">
                  <c:v>44033</c:v>
                </c:pt>
                <c:pt idx="1129">
                  <c:v>44034</c:v>
                </c:pt>
                <c:pt idx="1130">
                  <c:v>44035</c:v>
                </c:pt>
                <c:pt idx="1131">
                  <c:v>44036</c:v>
                </c:pt>
                <c:pt idx="1132">
                  <c:v>44039</c:v>
                </c:pt>
                <c:pt idx="1133">
                  <c:v>44040</c:v>
                </c:pt>
                <c:pt idx="1134">
                  <c:v>44041</c:v>
                </c:pt>
                <c:pt idx="1135">
                  <c:v>44042</c:v>
                </c:pt>
                <c:pt idx="1136">
                  <c:v>44043</c:v>
                </c:pt>
                <c:pt idx="1137">
                  <c:v>44046</c:v>
                </c:pt>
                <c:pt idx="1138">
                  <c:v>44047</c:v>
                </c:pt>
                <c:pt idx="1139">
                  <c:v>44048</c:v>
                </c:pt>
                <c:pt idx="1140">
                  <c:v>44049</c:v>
                </c:pt>
                <c:pt idx="1141">
                  <c:v>44050</c:v>
                </c:pt>
                <c:pt idx="1142">
                  <c:v>44053</c:v>
                </c:pt>
                <c:pt idx="1143">
                  <c:v>44054</c:v>
                </c:pt>
                <c:pt idx="1144">
                  <c:v>44055</c:v>
                </c:pt>
                <c:pt idx="1145">
                  <c:v>44056</c:v>
                </c:pt>
                <c:pt idx="1146">
                  <c:v>44057</c:v>
                </c:pt>
                <c:pt idx="1147">
                  <c:v>44060</c:v>
                </c:pt>
                <c:pt idx="1148">
                  <c:v>44061</c:v>
                </c:pt>
                <c:pt idx="1149">
                  <c:v>44062</c:v>
                </c:pt>
                <c:pt idx="1150">
                  <c:v>44063</c:v>
                </c:pt>
                <c:pt idx="1151">
                  <c:v>44064</c:v>
                </c:pt>
                <c:pt idx="1152">
                  <c:v>44067</c:v>
                </c:pt>
                <c:pt idx="1153">
                  <c:v>44068</c:v>
                </c:pt>
                <c:pt idx="1154">
                  <c:v>44069</c:v>
                </c:pt>
                <c:pt idx="1155">
                  <c:v>44070</c:v>
                </c:pt>
                <c:pt idx="1156">
                  <c:v>44071</c:v>
                </c:pt>
                <c:pt idx="1157">
                  <c:v>44074</c:v>
                </c:pt>
                <c:pt idx="1158">
                  <c:v>44075</c:v>
                </c:pt>
                <c:pt idx="1159">
                  <c:v>44076</c:v>
                </c:pt>
                <c:pt idx="1160">
                  <c:v>44077</c:v>
                </c:pt>
                <c:pt idx="1161">
                  <c:v>44078</c:v>
                </c:pt>
                <c:pt idx="1162">
                  <c:v>44081</c:v>
                </c:pt>
                <c:pt idx="1163">
                  <c:v>44082</c:v>
                </c:pt>
                <c:pt idx="1164">
                  <c:v>44083</c:v>
                </c:pt>
                <c:pt idx="1165">
                  <c:v>44084</c:v>
                </c:pt>
                <c:pt idx="1166">
                  <c:v>44085</c:v>
                </c:pt>
                <c:pt idx="1167">
                  <c:v>44088</c:v>
                </c:pt>
                <c:pt idx="1168">
                  <c:v>44089</c:v>
                </c:pt>
                <c:pt idx="1169">
                  <c:v>44090</c:v>
                </c:pt>
                <c:pt idx="1170">
                  <c:v>44091</c:v>
                </c:pt>
                <c:pt idx="1171">
                  <c:v>44092</c:v>
                </c:pt>
                <c:pt idx="1172">
                  <c:v>44095</c:v>
                </c:pt>
                <c:pt idx="1173">
                  <c:v>44096</c:v>
                </c:pt>
                <c:pt idx="1174">
                  <c:v>44097</c:v>
                </c:pt>
                <c:pt idx="1175">
                  <c:v>44098</c:v>
                </c:pt>
                <c:pt idx="1176">
                  <c:v>44099</c:v>
                </c:pt>
                <c:pt idx="1177">
                  <c:v>44102</c:v>
                </c:pt>
                <c:pt idx="1178">
                  <c:v>44103</c:v>
                </c:pt>
                <c:pt idx="1179">
                  <c:v>44104</c:v>
                </c:pt>
                <c:pt idx="1180">
                  <c:v>44105</c:v>
                </c:pt>
                <c:pt idx="1181">
                  <c:v>44106</c:v>
                </c:pt>
                <c:pt idx="1182">
                  <c:v>44109</c:v>
                </c:pt>
                <c:pt idx="1183">
                  <c:v>44110</c:v>
                </c:pt>
                <c:pt idx="1184">
                  <c:v>44111</c:v>
                </c:pt>
                <c:pt idx="1185">
                  <c:v>44112</c:v>
                </c:pt>
                <c:pt idx="1186">
                  <c:v>44113</c:v>
                </c:pt>
                <c:pt idx="1187">
                  <c:v>44116</c:v>
                </c:pt>
                <c:pt idx="1188">
                  <c:v>44117</c:v>
                </c:pt>
                <c:pt idx="1189">
                  <c:v>44118</c:v>
                </c:pt>
                <c:pt idx="1190">
                  <c:v>44119</c:v>
                </c:pt>
                <c:pt idx="1191">
                  <c:v>44120</c:v>
                </c:pt>
                <c:pt idx="1192">
                  <c:v>44123</c:v>
                </c:pt>
                <c:pt idx="1193">
                  <c:v>44124</c:v>
                </c:pt>
                <c:pt idx="1194">
                  <c:v>44125</c:v>
                </c:pt>
                <c:pt idx="1195">
                  <c:v>44126</c:v>
                </c:pt>
                <c:pt idx="1196">
                  <c:v>44127</c:v>
                </c:pt>
                <c:pt idx="1197">
                  <c:v>44130</c:v>
                </c:pt>
                <c:pt idx="1198">
                  <c:v>44131</c:v>
                </c:pt>
                <c:pt idx="1199">
                  <c:v>44132</c:v>
                </c:pt>
                <c:pt idx="1200">
                  <c:v>44133</c:v>
                </c:pt>
                <c:pt idx="1201">
                  <c:v>44134</c:v>
                </c:pt>
                <c:pt idx="1202">
                  <c:v>44137</c:v>
                </c:pt>
                <c:pt idx="1203">
                  <c:v>44138</c:v>
                </c:pt>
                <c:pt idx="1204">
                  <c:v>44139</c:v>
                </c:pt>
                <c:pt idx="1205">
                  <c:v>44140</c:v>
                </c:pt>
                <c:pt idx="1206">
                  <c:v>44141</c:v>
                </c:pt>
                <c:pt idx="1207">
                  <c:v>44144</c:v>
                </c:pt>
                <c:pt idx="1208">
                  <c:v>44145</c:v>
                </c:pt>
                <c:pt idx="1209">
                  <c:v>44146</c:v>
                </c:pt>
                <c:pt idx="1210">
                  <c:v>44147</c:v>
                </c:pt>
                <c:pt idx="1211">
                  <c:v>44148</c:v>
                </c:pt>
                <c:pt idx="1212">
                  <c:v>44151</c:v>
                </c:pt>
                <c:pt idx="1213">
                  <c:v>44152</c:v>
                </c:pt>
                <c:pt idx="1214">
                  <c:v>44153</c:v>
                </c:pt>
                <c:pt idx="1215">
                  <c:v>44154</c:v>
                </c:pt>
                <c:pt idx="1216">
                  <c:v>44155</c:v>
                </c:pt>
                <c:pt idx="1217">
                  <c:v>44158</c:v>
                </c:pt>
                <c:pt idx="1218">
                  <c:v>44159</c:v>
                </c:pt>
                <c:pt idx="1219">
                  <c:v>44160</c:v>
                </c:pt>
                <c:pt idx="1220">
                  <c:v>44161</c:v>
                </c:pt>
                <c:pt idx="1221">
                  <c:v>44162</c:v>
                </c:pt>
                <c:pt idx="1222">
                  <c:v>44165</c:v>
                </c:pt>
                <c:pt idx="1223">
                  <c:v>44166</c:v>
                </c:pt>
                <c:pt idx="1224">
                  <c:v>44167</c:v>
                </c:pt>
                <c:pt idx="1225">
                  <c:v>44168</c:v>
                </c:pt>
                <c:pt idx="1226">
                  <c:v>44169</c:v>
                </c:pt>
                <c:pt idx="1227">
                  <c:v>44172</c:v>
                </c:pt>
                <c:pt idx="1228">
                  <c:v>44173</c:v>
                </c:pt>
                <c:pt idx="1229">
                  <c:v>44174</c:v>
                </c:pt>
                <c:pt idx="1230">
                  <c:v>44175</c:v>
                </c:pt>
                <c:pt idx="1231">
                  <c:v>44176</c:v>
                </c:pt>
                <c:pt idx="1232">
                  <c:v>44179</c:v>
                </c:pt>
                <c:pt idx="1233">
                  <c:v>44180</c:v>
                </c:pt>
                <c:pt idx="1234">
                  <c:v>44181</c:v>
                </c:pt>
                <c:pt idx="1235">
                  <c:v>44182</c:v>
                </c:pt>
                <c:pt idx="1236">
                  <c:v>44183</c:v>
                </c:pt>
                <c:pt idx="1237">
                  <c:v>44186</c:v>
                </c:pt>
                <c:pt idx="1238">
                  <c:v>44187</c:v>
                </c:pt>
                <c:pt idx="1239">
                  <c:v>44188</c:v>
                </c:pt>
                <c:pt idx="1240">
                  <c:v>44189</c:v>
                </c:pt>
                <c:pt idx="1241">
                  <c:v>44193</c:v>
                </c:pt>
                <c:pt idx="1242">
                  <c:v>44194</c:v>
                </c:pt>
                <c:pt idx="1243">
                  <c:v>44195</c:v>
                </c:pt>
                <c:pt idx="1244">
                  <c:v>44196</c:v>
                </c:pt>
                <c:pt idx="1245">
                  <c:v>44200</c:v>
                </c:pt>
                <c:pt idx="1246">
                  <c:v>44201</c:v>
                </c:pt>
                <c:pt idx="1247">
                  <c:v>44202</c:v>
                </c:pt>
                <c:pt idx="1248">
                  <c:v>44203</c:v>
                </c:pt>
                <c:pt idx="1249">
                  <c:v>44204</c:v>
                </c:pt>
                <c:pt idx="1250">
                  <c:v>44207</c:v>
                </c:pt>
                <c:pt idx="1251">
                  <c:v>44208</c:v>
                </c:pt>
                <c:pt idx="1252">
                  <c:v>44209</c:v>
                </c:pt>
                <c:pt idx="1253">
                  <c:v>44210</c:v>
                </c:pt>
                <c:pt idx="1254">
                  <c:v>44211</c:v>
                </c:pt>
                <c:pt idx="1255">
                  <c:v>44214</c:v>
                </c:pt>
                <c:pt idx="1256">
                  <c:v>44215</c:v>
                </c:pt>
                <c:pt idx="1257">
                  <c:v>44216</c:v>
                </c:pt>
                <c:pt idx="1258">
                  <c:v>44217</c:v>
                </c:pt>
                <c:pt idx="1259">
                  <c:v>44218</c:v>
                </c:pt>
                <c:pt idx="1260">
                  <c:v>44221</c:v>
                </c:pt>
                <c:pt idx="1261">
                  <c:v>44222</c:v>
                </c:pt>
                <c:pt idx="1262">
                  <c:v>44223</c:v>
                </c:pt>
                <c:pt idx="1263">
                  <c:v>44224</c:v>
                </c:pt>
                <c:pt idx="1264">
                  <c:v>44225</c:v>
                </c:pt>
                <c:pt idx="1265">
                  <c:v>44228</c:v>
                </c:pt>
                <c:pt idx="1266">
                  <c:v>44229</c:v>
                </c:pt>
                <c:pt idx="1267">
                  <c:v>44230</c:v>
                </c:pt>
                <c:pt idx="1268">
                  <c:v>44231</c:v>
                </c:pt>
                <c:pt idx="1269">
                  <c:v>44232</c:v>
                </c:pt>
                <c:pt idx="1270">
                  <c:v>44235</c:v>
                </c:pt>
                <c:pt idx="1271">
                  <c:v>44236</c:v>
                </c:pt>
                <c:pt idx="1272">
                  <c:v>44237</c:v>
                </c:pt>
                <c:pt idx="1273">
                  <c:v>44238</c:v>
                </c:pt>
                <c:pt idx="1274">
                  <c:v>44239</c:v>
                </c:pt>
                <c:pt idx="1275">
                  <c:v>44242</c:v>
                </c:pt>
                <c:pt idx="1276">
                  <c:v>44243</c:v>
                </c:pt>
                <c:pt idx="1277">
                  <c:v>44244</c:v>
                </c:pt>
                <c:pt idx="1278">
                  <c:v>44245</c:v>
                </c:pt>
                <c:pt idx="1279">
                  <c:v>44246</c:v>
                </c:pt>
                <c:pt idx="1280">
                  <c:v>44249</c:v>
                </c:pt>
                <c:pt idx="1281">
                  <c:v>44250</c:v>
                </c:pt>
                <c:pt idx="1282">
                  <c:v>44251</c:v>
                </c:pt>
                <c:pt idx="1283">
                  <c:v>44252</c:v>
                </c:pt>
                <c:pt idx="1284">
                  <c:v>44253</c:v>
                </c:pt>
                <c:pt idx="1285">
                  <c:v>44256</c:v>
                </c:pt>
                <c:pt idx="1286">
                  <c:v>44257</c:v>
                </c:pt>
                <c:pt idx="1287">
                  <c:v>44258</c:v>
                </c:pt>
                <c:pt idx="1288">
                  <c:v>44259</c:v>
                </c:pt>
                <c:pt idx="1289">
                  <c:v>44260</c:v>
                </c:pt>
                <c:pt idx="1290">
                  <c:v>44263</c:v>
                </c:pt>
                <c:pt idx="1291">
                  <c:v>44264</c:v>
                </c:pt>
                <c:pt idx="1292">
                  <c:v>44265</c:v>
                </c:pt>
                <c:pt idx="1293">
                  <c:v>44266</c:v>
                </c:pt>
                <c:pt idx="1294">
                  <c:v>44267</c:v>
                </c:pt>
                <c:pt idx="1295">
                  <c:v>44270</c:v>
                </c:pt>
                <c:pt idx="1296">
                  <c:v>44271</c:v>
                </c:pt>
                <c:pt idx="1297">
                  <c:v>44272</c:v>
                </c:pt>
                <c:pt idx="1298">
                  <c:v>44273</c:v>
                </c:pt>
                <c:pt idx="1299">
                  <c:v>44274</c:v>
                </c:pt>
                <c:pt idx="1300">
                  <c:v>44277</c:v>
                </c:pt>
                <c:pt idx="1301">
                  <c:v>44278</c:v>
                </c:pt>
                <c:pt idx="1302">
                  <c:v>44279</c:v>
                </c:pt>
                <c:pt idx="1303">
                  <c:v>44280</c:v>
                </c:pt>
                <c:pt idx="1304">
                  <c:v>44281</c:v>
                </c:pt>
                <c:pt idx="1305">
                  <c:v>44284</c:v>
                </c:pt>
                <c:pt idx="1306">
                  <c:v>44285</c:v>
                </c:pt>
                <c:pt idx="1307">
                  <c:v>44286</c:v>
                </c:pt>
                <c:pt idx="1308">
                  <c:v>44287</c:v>
                </c:pt>
                <c:pt idx="1309">
                  <c:v>44292</c:v>
                </c:pt>
                <c:pt idx="1310">
                  <c:v>44293</c:v>
                </c:pt>
                <c:pt idx="1311">
                  <c:v>44294</c:v>
                </c:pt>
                <c:pt idx="1312">
                  <c:v>44295</c:v>
                </c:pt>
                <c:pt idx="1313">
                  <c:v>44298</c:v>
                </c:pt>
                <c:pt idx="1314">
                  <c:v>44299</c:v>
                </c:pt>
                <c:pt idx="1315">
                  <c:v>44300</c:v>
                </c:pt>
                <c:pt idx="1316">
                  <c:v>44301</c:v>
                </c:pt>
                <c:pt idx="1317">
                  <c:v>44302</c:v>
                </c:pt>
                <c:pt idx="1318">
                  <c:v>44305</c:v>
                </c:pt>
                <c:pt idx="1319">
                  <c:v>44306</c:v>
                </c:pt>
                <c:pt idx="1320">
                  <c:v>44307</c:v>
                </c:pt>
                <c:pt idx="1321">
                  <c:v>44308</c:v>
                </c:pt>
                <c:pt idx="1322">
                  <c:v>44309</c:v>
                </c:pt>
                <c:pt idx="1323">
                  <c:v>44312</c:v>
                </c:pt>
                <c:pt idx="1324">
                  <c:v>44313</c:v>
                </c:pt>
                <c:pt idx="1325">
                  <c:v>44314</c:v>
                </c:pt>
                <c:pt idx="1326">
                  <c:v>44315</c:v>
                </c:pt>
                <c:pt idx="1327">
                  <c:v>44316</c:v>
                </c:pt>
                <c:pt idx="1328">
                  <c:v>44319</c:v>
                </c:pt>
                <c:pt idx="1329">
                  <c:v>44320</c:v>
                </c:pt>
                <c:pt idx="1330">
                  <c:v>44321</c:v>
                </c:pt>
                <c:pt idx="1331">
                  <c:v>44322</c:v>
                </c:pt>
                <c:pt idx="1332">
                  <c:v>44323</c:v>
                </c:pt>
                <c:pt idx="1333">
                  <c:v>44326</c:v>
                </c:pt>
                <c:pt idx="1334">
                  <c:v>44327</c:v>
                </c:pt>
                <c:pt idx="1335">
                  <c:v>44328</c:v>
                </c:pt>
                <c:pt idx="1336">
                  <c:v>44329</c:v>
                </c:pt>
                <c:pt idx="1337">
                  <c:v>44330</c:v>
                </c:pt>
                <c:pt idx="1338">
                  <c:v>44333</c:v>
                </c:pt>
                <c:pt idx="1339">
                  <c:v>44334</c:v>
                </c:pt>
                <c:pt idx="1340">
                  <c:v>44335</c:v>
                </c:pt>
                <c:pt idx="1341">
                  <c:v>44336</c:v>
                </c:pt>
                <c:pt idx="1342">
                  <c:v>44337</c:v>
                </c:pt>
                <c:pt idx="1343">
                  <c:v>44340</c:v>
                </c:pt>
                <c:pt idx="1344">
                  <c:v>44341</c:v>
                </c:pt>
                <c:pt idx="1345">
                  <c:v>44342</c:v>
                </c:pt>
                <c:pt idx="1346">
                  <c:v>44343</c:v>
                </c:pt>
                <c:pt idx="1347">
                  <c:v>44344</c:v>
                </c:pt>
                <c:pt idx="1348">
                  <c:v>44347</c:v>
                </c:pt>
                <c:pt idx="1349">
                  <c:v>44348</c:v>
                </c:pt>
                <c:pt idx="1350">
                  <c:v>44349</c:v>
                </c:pt>
                <c:pt idx="1351">
                  <c:v>44350</c:v>
                </c:pt>
                <c:pt idx="1352">
                  <c:v>44351</c:v>
                </c:pt>
                <c:pt idx="1353">
                  <c:v>44354</c:v>
                </c:pt>
                <c:pt idx="1354">
                  <c:v>44355</c:v>
                </c:pt>
                <c:pt idx="1355">
                  <c:v>44356</c:v>
                </c:pt>
                <c:pt idx="1356">
                  <c:v>44357</c:v>
                </c:pt>
                <c:pt idx="1357">
                  <c:v>44358</c:v>
                </c:pt>
                <c:pt idx="1358">
                  <c:v>44361</c:v>
                </c:pt>
                <c:pt idx="1359">
                  <c:v>44362</c:v>
                </c:pt>
                <c:pt idx="1360">
                  <c:v>44363</c:v>
                </c:pt>
                <c:pt idx="1361">
                  <c:v>44364</c:v>
                </c:pt>
                <c:pt idx="1362">
                  <c:v>44365</c:v>
                </c:pt>
                <c:pt idx="1363">
                  <c:v>44368</c:v>
                </c:pt>
                <c:pt idx="1364">
                  <c:v>44369</c:v>
                </c:pt>
                <c:pt idx="1365">
                  <c:v>44370</c:v>
                </c:pt>
                <c:pt idx="1366">
                  <c:v>44371</c:v>
                </c:pt>
                <c:pt idx="1367">
                  <c:v>44372</c:v>
                </c:pt>
                <c:pt idx="1368">
                  <c:v>44375</c:v>
                </c:pt>
                <c:pt idx="1369">
                  <c:v>44376</c:v>
                </c:pt>
                <c:pt idx="1370">
                  <c:v>44377</c:v>
                </c:pt>
                <c:pt idx="1371">
                  <c:v>44378</c:v>
                </c:pt>
                <c:pt idx="1372">
                  <c:v>44379</c:v>
                </c:pt>
                <c:pt idx="1373">
                  <c:v>44382</c:v>
                </c:pt>
                <c:pt idx="1374">
                  <c:v>44383</c:v>
                </c:pt>
                <c:pt idx="1375">
                  <c:v>44384</c:v>
                </c:pt>
                <c:pt idx="1376">
                  <c:v>44385</c:v>
                </c:pt>
                <c:pt idx="1377">
                  <c:v>44386</c:v>
                </c:pt>
                <c:pt idx="1378">
                  <c:v>44389</c:v>
                </c:pt>
                <c:pt idx="1379">
                  <c:v>44390</c:v>
                </c:pt>
                <c:pt idx="1380">
                  <c:v>44391</c:v>
                </c:pt>
                <c:pt idx="1381">
                  <c:v>44392</c:v>
                </c:pt>
                <c:pt idx="1382">
                  <c:v>44393</c:v>
                </c:pt>
                <c:pt idx="1383">
                  <c:v>44396</c:v>
                </c:pt>
                <c:pt idx="1384">
                  <c:v>44397</c:v>
                </c:pt>
                <c:pt idx="1385">
                  <c:v>44398</c:v>
                </c:pt>
                <c:pt idx="1386">
                  <c:v>44399</c:v>
                </c:pt>
                <c:pt idx="1387">
                  <c:v>44400</c:v>
                </c:pt>
                <c:pt idx="1388">
                  <c:v>44403</c:v>
                </c:pt>
                <c:pt idx="1389">
                  <c:v>44404</c:v>
                </c:pt>
                <c:pt idx="1390">
                  <c:v>44405</c:v>
                </c:pt>
                <c:pt idx="1391">
                  <c:v>44406</c:v>
                </c:pt>
                <c:pt idx="1392">
                  <c:v>44407</c:v>
                </c:pt>
                <c:pt idx="1393">
                  <c:v>44410</c:v>
                </c:pt>
                <c:pt idx="1394">
                  <c:v>44411</c:v>
                </c:pt>
                <c:pt idx="1395">
                  <c:v>44412</c:v>
                </c:pt>
                <c:pt idx="1396">
                  <c:v>44413</c:v>
                </c:pt>
                <c:pt idx="1397">
                  <c:v>44414</c:v>
                </c:pt>
                <c:pt idx="1398">
                  <c:v>44417</c:v>
                </c:pt>
                <c:pt idx="1399">
                  <c:v>44418</c:v>
                </c:pt>
                <c:pt idx="1400">
                  <c:v>44419</c:v>
                </c:pt>
                <c:pt idx="1401">
                  <c:v>44420</c:v>
                </c:pt>
                <c:pt idx="1402">
                  <c:v>44421</c:v>
                </c:pt>
                <c:pt idx="1403">
                  <c:v>44424</c:v>
                </c:pt>
                <c:pt idx="1404">
                  <c:v>44425</c:v>
                </c:pt>
                <c:pt idx="1405">
                  <c:v>44426</c:v>
                </c:pt>
                <c:pt idx="1406">
                  <c:v>44427</c:v>
                </c:pt>
                <c:pt idx="1407">
                  <c:v>44428</c:v>
                </c:pt>
                <c:pt idx="1408">
                  <c:v>44431</c:v>
                </c:pt>
                <c:pt idx="1409">
                  <c:v>44432</c:v>
                </c:pt>
                <c:pt idx="1410">
                  <c:v>44433</c:v>
                </c:pt>
                <c:pt idx="1411">
                  <c:v>44434</c:v>
                </c:pt>
                <c:pt idx="1412">
                  <c:v>44435</c:v>
                </c:pt>
                <c:pt idx="1413">
                  <c:v>44438</c:v>
                </c:pt>
                <c:pt idx="1414">
                  <c:v>44439</c:v>
                </c:pt>
                <c:pt idx="1415">
                  <c:v>44440</c:v>
                </c:pt>
                <c:pt idx="1416">
                  <c:v>44441</c:v>
                </c:pt>
                <c:pt idx="1417">
                  <c:v>44442</c:v>
                </c:pt>
                <c:pt idx="1418">
                  <c:v>44445</c:v>
                </c:pt>
                <c:pt idx="1419">
                  <c:v>44446</c:v>
                </c:pt>
                <c:pt idx="1420">
                  <c:v>44447</c:v>
                </c:pt>
                <c:pt idx="1421">
                  <c:v>44448</c:v>
                </c:pt>
                <c:pt idx="1422">
                  <c:v>44449</c:v>
                </c:pt>
                <c:pt idx="1423">
                  <c:v>44452</c:v>
                </c:pt>
                <c:pt idx="1424">
                  <c:v>44453</c:v>
                </c:pt>
                <c:pt idx="1425">
                  <c:v>44454</c:v>
                </c:pt>
                <c:pt idx="1426">
                  <c:v>44455</c:v>
                </c:pt>
                <c:pt idx="1427">
                  <c:v>44456</c:v>
                </c:pt>
                <c:pt idx="1428">
                  <c:v>44459</c:v>
                </c:pt>
                <c:pt idx="1429">
                  <c:v>44460</c:v>
                </c:pt>
                <c:pt idx="1430">
                  <c:v>44461</c:v>
                </c:pt>
                <c:pt idx="1431">
                  <c:v>44462</c:v>
                </c:pt>
                <c:pt idx="1432">
                  <c:v>44463</c:v>
                </c:pt>
                <c:pt idx="1433">
                  <c:v>44466</c:v>
                </c:pt>
                <c:pt idx="1434">
                  <c:v>44467</c:v>
                </c:pt>
                <c:pt idx="1435">
                  <c:v>44468</c:v>
                </c:pt>
                <c:pt idx="1436">
                  <c:v>44469</c:v>
                </c:pt>
                <c:pt idx="1437">
                  <c:v>44470</c:v>
                </c:pt>
                <c:pt idx="1438">
                  <c:v>44473</c:v>
                </c:pt>
                <c:pt idx="1439">
                  <c:v>44474</c:v>
                </c:pt>
                <c:pt idx="1440">
                  <c:v>44475</c:v>
                </c:pt>
                <c:pt idx="1441">
                  <c:v>44476</c:v>
                </c:pt>
                <c:pt idx="1442">
                  <c:v>44477</c:v>
                </c:pt>
                <c:pt idx="1443">
                  <c:v>44480</c:v>
                </c:pt>
                <c:pt idx="1444">
                  <c:v>44481</c:v>
                </c:pt>
                <c:pt idx="1445">
                  <c:v>44482</c:v>
                </c:pt>
                <c:pt idx="1446">
                  <c:v>44483</c:v>
                </c:pt>
                <c:pt idx="1447">
                  <c:v>44484</c:v>
                </c:pt>
                <c:pt idx="1448">
                  <c:v>44487</c:v>
                </c:pt>
                <c:pt idx="1449">
                  <c:v>44488</c:v>
                </c:pt>
                <c:pt idx="1450">
                  <c:v>44489</c:v>
                </c:pt>
                <c:pt idx="1451">
                  <c:v>44490</c:v>
                </c:pt>
                <c:pt idx="1452">
                  <c:v>44491</c:v>
                </c:pt>
                <c:pt idx="1453">
                  <c:v>44494</c:v>
                </c:pt>
                <c:pt idx="1454">
                  <c:v>44495</c:v>
                </c:pt>
                <c:pt idx="1455">
                  <c:v>44496</c:v>
                </c:pt>
                <c:pt idx="1456">
                  <c:v>44497</c:v>
                </c:pt>
                <c:pt idx="1457">
                  <c:v>44498</c:v>
                </c:pt>
                <c:pt idx="1458">
                  <c:v>44501</c:v>
                </c:pt>
                <c:pt idx="1459">
                  <c:v>44502</c:v>
                </c:pt>
                <c:pt idx="1460">
                  <c:v>44503</c:v>
                </c:pt>
                <c:pt idx="1461">
                  <c:v>44504</c:v>
                </c:pt>
                <c:pt idx="1462">
                  <c:v>44505</c:v>
                </c:pt>
                <c:pt idx="1463">
                  <c:v>44508</c:v>
                </c:pt>
                <c:pt idx="1464">
                  <c:v>44509</c:v>
                </c:pt>
                <c:pt idx="1465">
                  <c:v>44510</c:v>
                </c:pt>
                <c:pt idx="1466">
                  <c:v>44511</c:v>
                </c:pt>
                <c:pt idx="1467">
                  <c:v>44512</c:v>
                </c:pt>
                <c:pt idx="1468">
                  <c:v>44515</c:v>
                </c:pt>
                <c:pt idx="1469">
                  <c:v>44516</c:v>
                </c:pt>
                <c:pt idx="1470">
                  <c:v>44517</c:v>
                </c:pt>
                <c:pt idx="1471">
                  <c:v>44518</c:v>
                </c:pt>
                <c:pt idx="1472">
                  <c:v>44519</c:v>
                </c:pt>
                <c:pt idx="1473">
                  <c:v>44522</c:v>
                </c:pt>
                <c:pt idx="1474">
                  <c:v>44523</c:v>
                </c:pt>
                <c:pt idx="1475">
                  <c:v>44524</c:v>
                </c:pt>
                <c:pt idx="1476">
                  <c:v>44525</c:v>
                </c:pt>
                <c:pt idx="1477">
                  <c:v>44526</c:v>
                </c:pt>
                <c:pt idx="1478">
                  <c:v>44529</c:v>
                </c:pt>
                <c:pt idx="1479">
                  <c:v>44530</c:v>
                </c:pt>
                <c:pt idx="1480">
                  <c:v>44531</c:v>
                </c:pt>
                <c:pt idx="1481">
                  <c:v>44532</c:v>
                </c:pt>
                <c:pt idx="1482">
                  <c:v>44533</c:v>
                </c:pt>
                <c:pt idx="1483">
                  <c:v>44536</c:v>
                </c:pt>
                <c:pt idx="1484">
                  <c:v>44537</c:v>
                </c:pt>
                <c:pt idx="1485">
                  <c:v>44538</c:v>
                </c:pt>
                <c:pt idx="1486">
                  <c:v>44539</c:v>
                </c:pt>
                <c:pt idx="1487">
                  <c:v>44540</c:v>
                </c:pt>
                <c:pt idx="1488">
                  <c:v>44543</c:v>
                </c:pt>
                <c:pt idx="1489">
                  <c:v>44544</c:v>
                </c:pt>
                <c:pt idx="1490">
                  <c:v>44545</c:v>
                </c:pt>
                <c:pt idx="1491">
                  <c:v>44546</c:v>
                </c:pt>
                <c:pt idx="1492">
                  <c:v>44547</c:v>
                </c:pt>
                <c:pt idx="1493">
                  <c:v>44550</c:v>
                </c:pt>
                <c:pt idx="1494">
                  <c:v>44551</c:v>
                </c:pt>
                <c:pt idx="1495">
                  <c:v>44552</c:v>
                </c:pt>
                <c:pt idx="1496">
                  <c:v>44553</c:v>
                </c:pt>
                <c:pt idx="1497">
                  <c:v>44554</c:v>
                </c:pt>
                <c:pt idx="1498">
                  <c:v>44557</c:v>
                </c:pt>
                <c:pt idx="1499">
                  <c:v>44558</c:v>
                </c:pt>
              </c:numCache>
            </c:numRef>
          </c:cat>
          <c:val>
            <c:numRef>
              <c:f>'EUR Forwards'!$E$23:$E$1522</c:f>
              <c:numCache>
                <c:formatCode>0.00000%</c:formatCode>
                <c:ptCount val="1500"/>
                <c:pt idx="0">
                  <c:v>-2.4300000000065936E-3</c:v>
                </c:pt>
                <c:pt idx="1">
                  <c:v>-3.3899999999942301E-3</c:v>
                </c:pt>
                <c:pt idx="2">
                  <c:v>-3.3899999999942323E-3</c:v>
                </c:pt>
                <c:pt idx="3">
                  <c:v>-3.3899999999542621E-3</c:v>
                </c:pt>
                <c:pt idx="4">
                  <c:v>-3.3900000000341981E-3</c:v>
                </c:pt>
                <c:pt idx="5">
                  <c:v>-3.3899999999809092E-3</c:v>
                </c:pt>
                <c:pt idx="6">
                  <c:v>-3.3899999999542621E-3</c:v>
                </c:pt>
                <c:pt idx="7">
                  <c:v>-3.3899999999942301E-3</c:v>
                </c:pt>
                <c:pt idx="8">
                  <c:v>-3.3899999999142984E-3</c:v>
                </c:pt>
                <c:pt idx="9">
                  <c:v>-3.3899999999942262E-3</c:v>
                </c:pt>
                <c:pt idx="10">
                  <c:v>-3.3899999999942318E-3</c:v>
                </c:pt>
                <c:pt idx="11">
                  <c:v>-3.3899999999542582E-3</c:v>
                </c:pt>
                <c:pt idx="12">
                  <c:v>-3.3899999999142984E-3</c:v>
                </c:pt>
                <c:pt idx="13">
                  <c:v>-3.3900000000342025E-3</c:v>
                </c:pt>
                <c:pt idx="14">
                  <c:v>-3.3899999999542582E-3</c:v>
                </c:pt>
                <c:pt idx="15">
                  <c:v>-3.3900000000208772E-3</c:v>
                </c:pt>
                <c:pt idx="16">
                  <c:v>-3.3899999999542582E-3</c:v>
                </c:pt>
                <c:pt idx="17">
                  <c:v>-3.3900000000342111E-3</c:v>
                </c:pt>
                <c:pt idx="18">
                  <c:v>-3.3899999999542582E-3</c:v>
                </c:pt>
                <c:pt idx="19">
                  <c:v>-3.3899999999942262E-3</c:v>
                </c:pt>
                <c:pt idx="20">
                  <c:v>-3.3900000000341999E-3</c:v>
                </c:pt>
                <c:pt idx="21">
                  <c:v>-3.3899999999142901E-3</c:v>
                </c:pt>
                <c:pt idx="22">
                  <c:v>-3.3900000000342111E-3</c:v>
                </c:pt>
                <c:pt idx="23">
                  <c:v>-3.3899999999542582E-3</c:v>
                </c:pt>
                <c:pt idx="24">
                  <c:v>-3.3900000000102169E-3</c:v>
                </c:pt>
                <c:pt idx="25">
                  <c:v>-3.389999999914307E-3</c:v>
                </c:pt>
                <c:pt idx="26">
                  <c:v>-3.3900000000341942E-3</c:v>
                </c:pt>
                <c:pt idx="27">
                  <c:v>-3.3899999999542582E-3</c:v>
                </c:pt>
                <c:pt idx="28">
                  <c:v>-3.3900000000075545E-3</c:v>
                </c:pt>
                <c:pt idx="29">
                  <c:v>-3.3899999999542751E-3</c:v>
                </c:pt>
                <c:pt idx="30">
                  <c:v>-3.3900000000341773E-3</c:v>
                </c:pt>
                <c:pt idx="31">
                  <c:v>-3.3899999999942431E-3</c:v>
                </c:pt>
                <c:pt idx="32">
                  <c:v>-3.389999999914307E-3</c:v>
                </c:pt>
                <c:pt idx="33">
                  <c:v>-3.3899999999942318E-3</c:v>
                </c:pt>
                <c:pt idx="34">
                  <c:v>-3.3899999999142732E-3</c:v>
                </c:pt>
                <c:pt idx="35">
                  <c:v>-3.3900000000342111E-3</c:v>
                </c:pt>
                <c:pt idx="36">
                  <c:v>-3.3899999999542412E-3</c:v>
                </c:pt>
                <c:pt idx="37">
                  <c:v>-3.3899999999542751E-3</c:v>
                </c:pt>
                <c:pt idx="38">
                  <c:v>-3.3900000000075545E-3</c:v>
                </c:pt>
                <c:pt idx="39">
                  <c:v>-3.3899999999942431E-3</c:v>
                </c:pt>
                <c:pt idx="40">
                  <c:v>-3.3899999999542412E-3</c:v>
                </c:pt>
                <c:pt idx="41">
                  <c:v>-3.3899999999942431E-3</c:v>
                </c:pt>
                <c:pt idx="42">
                  <c:v>-3.3899999999942431E-3</c:v>
                </c:pt>
                <c:pt idx="43">
                  <c:v>-3.3900000000075545E-3</c:v>
                </c:pt>
                <c:pt idx="44">
                  <c:v>-3.3899999999142732E-3</c:v>
                </c:pt>
                <c:pt idx="45">
                  <c:v>-3.3900000000741792E-3</c:v>
                </c:pt>
                <c:pt idx="46">
                  <c:v>-3.3899999999942093E-3</c:v>
                </c:pt>
                <c:pt idx="47">
                  <c:v>-3.3899999999542751E-3</c:v>
                </c:pt>
                <c:pt idx="48">
                  <c:v>-3.3900000000208772E-3</c:v>
                </c:pt>
                <c:pt idx="49">
                  <c:v>-3.3899999999542751E-3</c:v>
                </c:pt>
                <c:pt idx="50">
                  <c:v>-3.3899999999942093E-3</c:v>
                </c:pt>
                <c:pt idx="51">
                  <c:v>-3.3900000000741792E-3</c:v>
                </c:pt>
                <c:pt idx="52">
                  <c:v>-3.3899999999942431E-3</c:v>
                </c:pt>
                <c:pt idx="53">
                  <c:v>-3.3899999999809092E-3</c:v>
                </c:pt>
                <c:pt idx="54">
                  <c:v>-3.3900000000341773E-3</c:v>
                </c:pt>
                <c:pt idx="55">
                  <c:v>-3.3899999999542751E-3</c:v>
                </c:pt>
                <c:pt idx="56">
                  <c:v>-3.3899999999942093E-3</c:v>
                </c:pt>
                <c:pt idx="57">
                  <c:v>-3.3899999999942431E-3</c:v>
                </c:pt>
                <c:pt idx="58">
                  <c:v>-3.3900000000075545E-3</c:v>
                </c:pt>
                <c:pt idx="59">
                  <c:v>-3.3900000000741792E-3</c:v>
                </c:pt>
                <c:pt idx="60">
                  <c:v>-3.3899999999542412E-3</c:v>
                </c:pt>
                <c:pt idx="61">
                  <c:v>-3.3899999999942431E-3</c:v>
                </c:pt>
                <c:pt idx="62">
                  <c:v>-3.3899999999542751E-3</c:v>
                </c:pt>
                <c:pt idx="63">
                  <c:v>-3.3900000000208659E-3</c:v>
                </c:pt>
                <c:pt idx="64">
                  <c:v>-3.389999999914307E-3</c:v>
                </c:pt>
                <c:pt idx="65">
                  <c:v>-3.3900000000342111E-3</c:v>
                </c:pt>
                <c:pt idx="66">
                  <c:v>-3.3899999999542751E-3</c:v>
                </c:pt>
                <c:pt idx="67">
                  <c:v>-3.3899999999542751E-3</c:v>
                </c:pt>
                <c:pt idx="68">
                  <c:v>-3.3899999999942206E-3</c:v>
                </c:pt>
                <c:pt idx="69">
                  <c:v>-3.3900000000342111E-3</c:v>
                </c:pt>
                <c:pt idx="70">
                  <c:v>-3.3899999999942431E-3</c:v>
                </c:pt>
                <c:pt idx="71">
                  <c:v>-3.3899999999542751E-3</c:v>
                </c:pt>
                <c:pt idx="72">
                  <c:v>-3.5299999999471284E-3</c:v>
                </c:pt>
                <c:pt idx="73">
                  <c:v>-3.5300000000004898E-3</c:v>
                </c:pt>
                <c:pt idx="74">
                  <c:v>-3.529999999907231E-3</c:v>
                </c:pt>
                <c:pt idx="75">
                  <c:v>-3.5299999998671923E-3</c:v>
                </c:pt>
                <c:pt idx="76">
                  <c:v>-3.5299999999871671E-3</c:v>
                </c:pt>
                <c:pt idx="77">
                  <c:v>-3.529999999907231E-3</c:v>
                </c:pt>
                <c:pt idx="78">
                  <c:v>-3.5299999999871671E-3</c:v>
                </c:pt>
                <c:pt idx="79">
                  <c:v>-3.5299999999471284E-3</c:v>
                </c:pt>
                <c:pt idx="80">
                  <c:v>-3.5299999999871671E-3</c:v>
                </c:pt>
                <c:pt idx="81">
                  <c:v>-3.529999999867263E-3</c:v>
                </c:pt>
                <c:pt idx="82">
                  <c:v>-3.5299999999471991E-3</c:v>
                </c:pt>
                <c:pt idx="83">
                  <c:v>-3.5299999999871437E-3</c:v>
                </c:pt>
                <c:pt idx="84">
                  <c:v>-3.529999999827295E-3</c:v>
                </c:pt>
                <c:pt idx="85">
                  <c:v>-3.5299999999871671E-3</c:v>
                </c:pt>
                <c:pt idx="86">
                  <c:v>-3.5299999999871671E-3</c:v>
                </c:pt>
                <c:pt idx="87">
                  <c:v>-3.529999999907231E-3</c:v>
                </c:pt>
                <c:pt idx="88">
                  <c:v>-3.5299999999871437E-3</c:v>
                </c:pt>
                <c:pt idx="89">
                  <c:v>-3.5299999999471991E-3</c:v>
                </c:pt>
                <c:pt idx="90">
                  <c:v>-3.5299999999871671E-3</c:v>
                </c:pt>
                <c:pt idx="91">
                  <c:v>-3.5299999999871671E-3</c:v>
                </c:pt>
                <c:pt idx="92">
                  <c:v>-3.5299999999471284E-3</c:v>
                </c:pt>
                <c:pt idx="93">
                  <c:v>-3.5299999999871671E-3</c:v>
                </c:pt>
                <c:pt idx="94">
                  <c:v>-3.5299999999871671E-3</c:v>
                </c:pt>
                <c:pt idx="95">
                  <c:v>-3.5299999999471284E-3</c:v>
                </c:pt>
                <c:pt idx="96">
                  <c:v>-3.5299999999471991E-3</c:v>
                </c:pt>
                <c:pt idx="97">
                  <c:v>-3.5299999999471991E-3</c:v>
                </c:pt>
                <c:pt idx="98">
                  <c:v>-3.5299999999871671E-3</c:v>
                </c:pt>
                <c:pt idx="99">
                  <c:v>-3.5299999999870964E-3</c:v>
                </c:pt>
                <c:pt idx="100">
                  <c:v>-3.5299999999471991E-3</c:v>
                </c:pt>
                <c:pt idx="101">
                  <c:v>-3.5299999999871671E-3</c:v>
                </c:pt>
                <c:pt idx="102">
                  <c:v>-3.5299999999871671E-3</c:v>
                </c:pt>
                <c:pt idx="103">
                  <c:v>-3.5299999999871437E-3</c:v>
                </c:pt>
                <c:pt idx="104">
                  <c:v>-3.5299999999471991E-3</c:v>
                </c:pt>
                <c:pt idx="105">
                  <c:v>-3.5299999999471991E-3</c:v>
                </c:pt>
                <c:pt idx="106">
                  <c:v>-3.5299999999871671E-3</c:v>
                </c:pt>
                <c:pt idx="107">
                  <c:v>-3.5700000000194036E-3</c:v>
                </c:pt>
                <c:pt idx="108">
                  <c:v>-3.5699999999794117E-3</c:v>
                </c:pt>
                <c:pt idx="109">
                  <c:v>-3.5700000001393077E-3</c:v>
                </c:pt>
                <c:pt idx="110">
                  <c:v>-3.5700000000593716E-3</c:v>
                </c:pt>
                <c:pt idx="111">
                  <c:v>-3.5700000000993396E-3</c:v>
                </c:pt>
                <c:pt idx="112">
                  <c:v>-3.5700000000193324E-3</c:v>
                </c:pt>
                <c:pt idx="113">
                  <c:v>-3.5700000000060809E-3</c:v>
                </c:pt>
                <c:pt idx="114">
                  <c:v>-3.5700000000593716E-3</c:v>
                </c:pt>
                <c:pt idx="115">
                  <c:v>-3.5700000000593005E-3</c:v>
                </c:pt>
                <c:pt idx="116">
                  <c:v>-3.5699999999394675E-3</c:v>
                </c:pt>
                <c:pt idx="117">
                  <c:v>-3.5700000000593716E-3</c:v>
                </c:pt>
                <c:pt idx="118">
                  <c:v>-3.5700000000194036E-3</c:v>
                </c:pt>
                <c:pt idx="119">
                  <c:v>-3.5699999999793644E-3</c:v>
                </c:pt>
                <c:pt idx="120">
                  <c:v>-3.5700000000993396E-3</c:v>
                </c:pt>
                <c:pt idx="121">
                  <c:v>-3.5700000000993396E-3</c:v>
                </c:pt>
                <c:pt idx="122">
                  <c:v>-3.5700000000593716E-3</c:v>
                </c:pt>
                <c:pt idx="123">
                  <c:v>-3.570000000006057E-3</c:v>
                </c:pt>
                <c:pt idx="124">
                  <c:v>-3.5699999999794355E-3</c:v>
                </c:pt>
                <c:pt idx="125">
                  <c:v>-3.5700000000993396E-3</c:v>
                </c:pt>
                <c:pt idx="126">
                  <c:v>-3.5700000000194036E-3</c:v>
                </c:pt>
                <c:pt idx="127">
                  <c:v>-3.5700000000993396E-3</c:v>
                </c:pt>
                <c:pt idx="128">
                  <c:v>-3.5699999999927582E-3</c:v>
                </c:pt>
                <c:pt idx="129">
                  <c:v>-3.5700000000592289E-3</c:v>
                </c:pt>
                <c:pt idx="130">
                  <c:v>-3.5699999999794355E-3</c:v>
                </c:pt>
                <c:pt idx="131">
                  <c:v>-3.5700000000593716E-3</c:v>
                </c:pt>
                <c:pt idx="132">
                  <c:v>-3.5700000001393077E-3</c:v>
                </c:pt>
                <c:pt idx="133">
                  <c:v>-3.5699999999927582E-3</c:v>
                </c:pt>
                <c:pt idx="134">
                  <c:v>-3.5700000000194036E-3</c:v>
                </c:pt>
                <c:pt idx="135">
                  <c:v>-3.5700000000194036E-3</c:v>
                </c:pt>
                <c:pt idx="136">
                  <c:v>-3.5700000000593716E-3</c:v>
                </c:pt>
                <c:pt idx="137">
                  <c:v>-3.5699999999794355E-3</c:v>
                </c:pt>
                <c:pt idx="138">
                  <c:v>-3.5700000000060336E-3</c:v>
                </c:pt>
                <c:pt idx="139">
                  <c:v>-3.5700000000194036E-3</c:v>
                </c:pt>
                <c:pt idx="140">
                  <c:v>-3.5700000000194036E-3</c:v>
                </c:pt>
                <c:pt idx="141">
                  <c:v>-3.5700000000194036E-3</c:v>
                </c:pt>
                <c:pt idx="142">
                  <c:v>-3.7800000000487578E-3</c:v>
                </c:pt>
                <c:pt idx="143">
                  <c:v>-3.7799999999954671E-3</c:v>
                </c:pt>
                <c:pt idx="144">
                  <c:v>-3.7800000000887258E-3</c:v>
                </c:pt>
                <c:pt idx="145">
                  <c:v>-3.7800000000487578E-3</c:v>
                </c:pt>
                <c:pt idx="146">
                  <c:v>-3.7800000000885749E-3</c:v>
                </c:pt>
                <c:pt idx="147">
                  <c:v>-3.7800000000487578E-3</c:v>
                </c:pt>
                <c:pt idx="148">
                  <c:v>-3.7799999999954671E-3</c:v>
                </c:pt>
                <c:pt idx="149">
                  <c:v>-3.7799999999688218E-3</c:v>
                </c:pt>
                <c:pt idx="150">
                  <c:v>-3.7800000000487578E-3</c:v>
                </c:pt>
                <c:pt idx="151">
                  <c:v>-3.7800000000487578E-3</c:v>
                </c:pt>
                <c:pt idx="152">
                  <c:v>-3.7800000000487578E-3</c:v>
                </c:pt>
                <c:pt idx="153">
                  <c:v>-3.7799999999954168E-3</c:v>
                </c:pt>
                <c:pt idx="154">
                  <c:v>-3.7800000000487578E-3</c:v>
                </c:pt>
                <c:pt idx="155">
                  <c:v>-3.7800000000087898E-3</c:v>
                </c:pt>
                <c:pt idx="156">
                  <c:v>-3.7800000000487578E-3</c:v>
                </c:pt>
                <c:pt idx="157">
                  <c:v>-3.7800000000487578E-3</c:v>
                </c:pt>
                <c:pt idx="158">
                  <c:v>-3.7799999999954671E-3</c:v>
                </c:pt>
                <c:pt idx="159">
                  <c:v>-3.7800000000087898E-3</c:v>
                </c:pt>
                <c:pt idx="160">
                  <c:v>-3.7800000000087898E-3</c:v>
                </c:pt>
                <c:pt idx="161">
                  <c:v>-3.7800000000887258E-3</c:v>
                </c:pt>
                <c:pt idx="162">
                  <c:v>-3.7800000000486069E-3</c:v>
                </c:pt>
                <c:pt idx="163">
                  <c:v>-3.7799999999954671E-3</c:v>
                </c:pt>
                <c:pt idx="164">
                  <c:v>-3.7800000000887258E-3</c:v>
                </c:pt>
                <c:pt idx="165">
                  <c:v>-3.7800000000487578E-3</c:v>
                </c:pt>
                <c:pt idx="166">
                  <c:v>-3.7800000000487578E-3</c:v>
                </c:pt>
                <c:pt idx="167">
                  <c:v>-3.7799999999688218E-3</c:v>
                </c:pt>
                <c:pt idx="168">
                  <c:v>-3.7799999999954671E-3</c:v>
                </c:pt>
                <c:pt idx="169">
                  <c:v>-3.7800000000486069E-3</c:v>
                </c:pt>
                <c:pt idx="170">
                  <c:v>-3.7800000001286939E-3</c:v>
                </c:pt>
                <c:pt idx="171">
                  <c:v>-3.7800000000087898E-3</c:v>
                </c:pt>
                <c:pt idx="172">
                  <c:v>-3.8599999999533591E-3</c:v>
                </c:pt>
                <c:pt idx="173">
                  <c:v>-3.8600000000066498E-3</c:v>
                </c:pt>
                <c:pt idx="174">
                  <c:v>-3.859999999913391E-3</c:v>
                </c:pt>
                <c:pt idx="175">
                  <c:v>-3.8600000000332951E-3</c:v>
                </c:pt>
                <c:pt idx="176">
                  <c:v>-3.8599999999533591E-3</c:v>
                </c:pt>
                <c:pt idx="177">
                  <c:v>-3.8599999999933271E-3</c:v>
                </c:pt>
                <c:pt idx="178">
                  <c:v>-3.8600000000065982E-3</c:v>
                </c:pt>
                <c:pt idx="179">
                  <c:v>-3.8599999999933271E-3</c:v>
                </c:pt>
                <c:pt idx="180">
                  <c:v>-3.8599999999533591E-3</c:v>
                </c:pt>
                <c:pt idx="181">
                  <c:v>-3.8600000000332951E-3</c:v>
                </c:pt>
                <c:pt idx="182">
                  <c:v>-3.8599999999533591E-3</c:v>
                </c:pt>
                <c:pt idx="183">
                  <c:v>-3.8600000000066498E-3</c:v>
                </c:pt>
                <c:pt idx="184">
                  <c:v>-3.8599999999933271E-3</c:v>
                </c:pt>
                <c:pt idx="185">
                  <c:v>-3.8599999999533591E-3</c:v>
                </c:pt>
                <c:pt idx="186">
                  <c:v>-3.8600000000331407E-3</c:v>
                </c:pt>
                <c:pt idx="187">
                  <c:v>-3.8599999999933271E-3</c:v>
                </c:pt>
                <c:pt idx="188">
                  <c:v>-3.8599999999933271E-3</c:v>
                </c:pt>
                <c:pt idx="189">
                  <c:v>-3.8599999999933271E-3</c:v>
                </c:pt>
                <c:pt idx="190">
                  <c:v>-3.8599999999533591E-3</c:v>
                </c:pt>
                <c:pt idx="191">
                  <c:v>-3.8599999999533591E-3</c:v>
                </c:pt>
                <c:pt idx="192">
                  <c:v>-3.8599999999933271E-3</c:v>
                </c:pt>
                <c:pt idx="193">
                  <c:v>-3.8600000000065982E-3</c:v>
                </c:pt>
                <c:pt idx="194">
                  <c:v>-3.8599999999533591E-3</c:v>
                </c:pt>
                <c:pt idx="195">
                  <c:v>-3.8599999999933271E-3</c:v>
                </c:pt>
                <c:pt idx="196">
                  <c:v>-3.8599999999533591E-3</c:v>
                </c:pt>
                <c:pt idx="197">
                  <c:v>-3.8600000000732632E-3</c:v>
                </c:pt>
                <c:pt idx="198">
                  <c:v>-3.8599999999800044E-3</c:v>
                </c:pt>
                <c:pt idx="199">
                  <c:v>-3.8600000000332951E-3</c:v>
                </c:pt>
                <c:pt idx="200">
                  <c:v>-3.859999999913391E-3</c:v>
                </c:pt>
                <c:pt idx="201">
                  <c:v>-3.8599999999933271E-3</c:v>
                </c:pt>
                <c:pt idx="202">
                  <c:v>-3.8600000000331407E-3</c:v>
                </c:pt>
                <c:pt idx="203">
                  <c:v>-3.8599999999933271E-3</c:v>
                </c:pt>
                <c:pt idx="204">
                  <c:v>-3.8599999999933271E-3</c:v>
                </c:pt>
                <c:pt idx="205">
                  <c:v>-3.8599999999933271E-3</c:v>
                </c:pt>
                <c:pt idx="206">
                  <c:v>-3.8599999999933271E-3</c:v>
                </c:pt>
                <c:pt idx="207">
                  <c:v>-3.8706280806888455E-3</c:v>
                </c:pt>
                <c:pt idx="208">
                  <c:v>-3.9007072500041456E-3</c:v>
                </c:pt>
                <c:pt idx="209">
                  <c:v>-3.9297821558470641E-3</c:v>
                </c:pt>
                <c:pt idx="210">
                  <c:v>-3.9437384197914208E-3</c:v>
                </c:pt>
                <c:pt idx="211">
                  <c:v>-3.9573492548505979E-3</c:v>
                </c:pt>
                <c:pt idx="212">
                  <c:v>-3.9706083975144107E-3</c:v>
                </c:pt>
                <c:pt idx="213">
                  <c:v>-3.9958787044280936E-3</c:v>
                </c:pt>
                <c:pt idx="214">
                  <c:v>-4.0200027764614316E-3</c:v>
                </c:pt>
                <c:pt idx="215">
                  <c:v>-4.0314095058624636E-3</c:v>
                </c:pt>
                <c:pt idx="216">
                  <c:v>-4.0424269625294476E-3</c:v>
                </c:pt>
                <c:pt idx="217">
                  <c:v>-4.0530488825529934E-3</c:v>
                </c:pt>
                <c:pt idx="218">
                  <c:v>-4.0775019188687717E-3</c:v>
                </c:pt>
                <c:pt idx="219">
                  <c:v>-4.1000062162943754E-3</c:v>
                </c:pt>
                <c:pt idx="220">
                  <c:v>-4.1081233853512847E-3</c:v>
                </c:pt>
                <c:pt idx="221">
                  <c:v>-4.1158011739961401E-3</c:v>
                </c:pt>
                <c:pt idx="222">
                  <c:v>-4.1371733494521981E-3</c:v>
                </c:pt>
                <c:pt idx="223">
                  <c:v>-4.1533796173531959E-3</c:v>
                </c:pt>
                <c:pt idx="224">
                  <c:v>-4.1587921899832883E-3</c:v>
                </c:pt>
                <c:pt idx="225">
                  <c:v>-4.1637238098955623E-3</c:v>
                </c:pt>
                <c:pt idx="226">
                  <c:v>-4.1681681444760846E-3</c:v>
                </c:pt>
                <c:pt idx="227">
                  <c:v>-4.1754836700347445E-3</c:v>
                </c:pt>
                <c:pt idx="228">
                  <c:v>-4.181967715721783E-3</c:v>
                </c:pt>
                <c:pt idx="229">
                  <c:v>-4.1849101259572455E-3</c:v>
                </c:pt>
                <c:pt idx="230">
                  <c:v>-4.1876924556838594E-3</c:v>
                </c:pt>
                <c:pt idx="231">
                  <c:v>-4.1903127750453498E-3</c:v>
                </c:pt>
                <c:pt idx="232">
                  <c:v>-4.1949548467856293E-3</c:v>
                </c:pt>
                <c:pt idx="233">
                  <c:v>-4.1991353523940381E-3</c:v>
                </c:pt>
                <c:pt idx="234">
                  <c:v>-4.2009166728052142E-3</c:v>
                </c:pt>
                <c:pt idx="235">
                  <c:v>-4.2025244038335222E-3</c:v>
                </c:pt>
                <c:pt idx="236">
                  <c:v>-4.2039566158225275E-3</c:v>
                </c:pt>
                <c:pt idx="237">
                  <c:v>-4.2061771819934682E-3</c:v>
                </c:pt>
                <c:pt idx="238">
                  <c:v>-4.2078916766996747E-3</c:v>
                </c:pt>
                <c:pt idx="239">
                  <c:v>-4.2084173462075972E-3</c:v>
                </c:pt>
                <c:pt idx="240">
                  <c:v>-4.2087559175385683E-3</c:v>
                </c:pt>
                <c:pt idx="241">
                  <c:v>-4.2089054612759616E-3</c:v>
                </c:pt>
                <c:pt idx="242">
                  <c:v>-4.2085156068205213E-3</c:v>
                </c:pt>
                <c:pt idx="243">
                  <c:v>-4.2075747612457951E-3</c:v>
                </c:pt>
                <c:pt idx="244">
                  <c:v>-4.206750218771497E-3</c:v>
                </c:pt>
                <c:pt idx="245">
                  <c:v>-4.2057250693661322E-3</c:v>
                </c:pt>
                <c:pt idx="246">
                  <c:v>-4.2044973834931701E-3</c:v>
                </c:pt>
                <c:pt idx="247">
                  <c:v>-4.2013082093550628E-3</c:v>
                </c:pt>
                <c:pt idx="248">
                  <c:v>-4.1975226782398215E-3</c:v>
                </c:pt>
                <c:pt idx="249">
                  <c:v>-4.195253362304488E-3</c:v>
                </c:pt>
                <c:pt idx="250">
                  <c:v>-4.1927699311239556E-3</c:v>
                </c:pt>
                <c:pt idx="251">
                  <c:v>-4.1900704543618309E-3</c:v>
                </c:pt>
                <c:pt idx="252">
                  <c:v>-4.1838930753268647E-3</c:v>
                </c:pt>
                <c:pt idx="253">
                  <c:v>-4.1770734986501671E-3</c:v>
                </c:pt>
                <c:pt idx="254">
                  <c:v>-4.1732648482151339E-3</c:v>
                </c:pt>
                <c:pt idx="255">
                  <c:v>-4.1692285735406434E-3</c:v>
                </c:pt>
                <c:pt idx="256">
                  <c:v>-4.1649627448903251E-3</c:v>
                </c:pt>
                <c:pt idx="257">
                  <c:v>-4.155608287548255E-3</c:v>
                </c:pt>
                <c:pt idx="258">
                  <c:v>-4.1455652928856926E-3</c:v>
                </c:pt>
                <c:pt idx="259">
                  <c:v>-4.1401227462723048E-3</c:v>
                </c:pt>
                <c:pt idx="260">
                  <c:v>-4.1344390669051526E-3</c:v>
                </c:pt>
                <c:pt idx="261">
                  <c:v>-4.1305638586708474E-3</c:v>
                </c:pt>
                <c:pt idx="262">
                  <c:v>-4.1267149248457469E-3</c:v>
                </c:pt>
                <c:pt idx="263">
                  <c:v>-4.1229728199532337E-3</c:v>
                </c:pt>
                <c:pt idx="264">
                  <c:v>-4.1210852493334263E-3</c:v>
                </c:pt>
                <c:pt idx="265">
                  <c:v>-4.1192025749570297E-3</c:v>
                </c:pt>
                <c:pt idx="266">
                  <c:v>-4.1173252075355085E-3</c:v>
                </c:pt>
                <c:pt idx="267">
                  <c:v>-4.1135432101402506E-3</c:v>
                </c:pt>
                <c:pt idx="268">
                  <c:v>-4.1098770150327516E-3</c:v>
                </c:pt>
                <c:pt idx="269">
                  <c:v>-4.1080323383813214E-3</c:v>
                </c:pt>
                <c:pt idx="270">
                  <c:v>-4.1061954311549945E-3</c:v>
                </c:pt>
                <c:pt idx="271">
                  <c:v>-4.1043667035856194E-3</c:v>
                </c:pt>
                <c:pt idx="272">
                  <c:v>-4.1006918559327735E-3</c:v>
                </c:pt>
                <c:pt idx="273">
                  <c:v>-4.0971418007895869E-3</c:v>
                </c:pt>
                <c:pt idx="274">
                  <c:v>-4.0953601289395328E-3</c:v>
                </c:pt>
                <c:pt idx="275">
                  <c:v>-4.0935890995364025E-3</c:v>
                </c:pt>
                <c:pt idx="276">
                  <c:v>-4.0918291228919804E-3</c:v>
                </c:pt>
                <c:pt idx="277">
                  <c:v>-4.0883016352698696E-3</c:v>
                </c:pt>
                <c:pt idx="278">
                  <c:v>-4.0849079530947E-3</c:v>
                </c:pt>
                <c:pt idx="279">
                  <c:v>-4.0832093970788611E-3</c:v>
                </c:pt>
                <c:pt idx="280">
                  <c:v>-4.0815243563319262E-3</c:v>
                </c:pt>
                <c:pt idx="281">
                  <c:v>-4.0798532413655201E-3</c:v>
                </c:pt>
                <c:pt idx="282">
                  <c:v>-4.0765133212383878E-3</c:v>
                </c:pt>
                <c:pt idx="283">
                  <c:v>-4.0733162482586996E-3</c:v>
                </c:pt>
                <c:pt idx="284">
                  <c:v>-4.0717209189100748E-3</c:v>
                </c:pt>
                <c:pt idx="285">
                  <c:v>-4.0701419776923023E-3</c:v>
                </c:pt>
                <c:pt idx="286">
                  <c:v>-4.0685798354767192E-3</c:v>
                </c:pt>
                <c:pt idx="287">
                  <c:v>-4.0654676867779719E-3</c:v>
                </c:pt>
                <c:pt idx="288">
                  <c:v>-4.0625074624323224E-3</c:v>
                </c:pt>
                <c:pt idx="289">
                  <c:v>-4.0610354705439425E-3</c:v>
                </c:pt>
                <c:pt idx="290">
                  <c:v>-4.0595827398482035E-3</c:v>
                </c:pt>
                <c:pt idx="291">
                  <c:v>-4.0581496809766341E-3</c:v>
                </c:pt>
                <c:pt idx="292">
                  <c:v>-4.0553055051750922E-3</c:v>
                </c:pt>
                <c:pt idx="293">
                  <c:v>-4.0526223717659805E-3</c:v>
                </c:pt>
                <c:pt idx="294">
                  <c:v>-4.0512938282111369E-3</c:v>
                </c:pt>
                <c:pt idx="295">
                  <c:v>-4.0499874188304622E-3</c:v>
                </c:pt>
                <c:pt idx="296">
                  <c:v>-4.0461379230043596E-3</c:v>
                </c:pt>
                <c:pt idx="297">
                  <c:v>-4.0426367680623946E-3</c:v>
                </c:pt>
                <c:pt idx="298">
                  <c:v>-4.0414967909896552E-3</c:v>
                </c:pt>
                <c:pt idx="299">
                  <c:v>-4.0403822318246943E-3</c:v>
                </c:pt>
                <c:pt idx="300">
                  <c:v>-4.0381945929812849E-3</c:v>
                </c:pt>
                <c:pt idx="301">
                  <c:v>-4.0361863804783274E-3</c:v>
                </c:pt>
                <c:pt idx="302">
                  <c:v>-4.0352050663683562E-3</c:v>
                </c:pt>
                <c:pt idx="303">
                  <c:v>-4.034251632396583E-3</c:v>
                </c:pt>
                <c:pt idx="304">
                  <c:v>-4.0333264892345047E-3</c:v>
                </c:pt>
                <c:pt idx="305">
                  <c:v>-4.0310909673069309E-3</c:v>
                </c:pt>
                <c:pt idx="306">
                  <c:v>-4.0299524403139249E-3</c:v>
                </c:pt>
                <c:pt idx="307">
                  <c:v>-4.0299073282801393E-3</c:v>
                </c:pt>
                <c:pt idx="308">
                  <c:v>-4.0298622172452317E-3</c:v>
                </c:pt>
                <c:pt idx="309">
                  <c:v>-4.0297133906408581E-3</c:v>
                </c:pt>
                <c:pt idx="310">
                  <c:v>-4.0294478644931223E-3</c:v>
                </c:pt>
                <c:pt idx="311">
                  <c:v>-4.0290366646189716E-3</c:v>
                </c:pt>
                <c:pt idx="312">
                  <c:v>-4.0284528488232644E-3</c:v>
                </c:pt>
                <c:pt idx="313">
                  <c:v>-4.0276964250996056E-3</c:v>
                </c:pt>
                <c:pt idx="314">
                  <c:v>-4.0255632412700276E-3</c:v>
                </c:pt>
                <c:pt idx="315">
                  <c:v>-4.0229448050421862E-3</c:v>
                </c:pt>
                <c:pt idx="316">
                  <c:v>-4.0213254570664742E-3</c:v>
                </c:pt>
                <c:pt idx="317">
                  <c:v>-4.0195335475257249E-3</c:v>
                </c:pt>
                <c:pt idx="318">
                  <c:v>-4.0175690839738959E-3</c:v>
                </c:pt>
                <c:pt idx="319">
                  <c:v>-4.013020279667337E-3</c:v>
                </c:pt>
                <c:pt idx="320">
                  <c:v>-4.0079858421338127E-3</c:v>
                </c:pt>
                <c:pt idx="321">
                  <c:v>-4.0055218173496027E-3</c:v>
                </c:pt>
                <c:pt idx="322">
                  <c:v>-4.0033749561008275E-3</c:v>
                </c:pt>
                <c:pt idx="323">
                  <c:v>-4.0012454542056874E-3</c:v>
                </c:pt>
                <c:pt idx="324">
                  <c:v>-3.9969999318323485E-3</c:v>
                </c:pt>
                <c:pt idx="325">
                  <c:v>-3.9929010229000778E-3</c:v>
                </c:pt>
                <c:pt idx="326">
                  <c:v>-3.9908583050252272E-3</c:v>
                </c:pt>
                <c:pt idx="327">
                  <c:v>-3.9888329417081675E-3</c:v>
                </c:pt>
                <c:pt idx="328">
                  <c:v>-3.98682493210957E-3</c:v>
                </c:pt>
                <c:pt idx="329">
                  <c:v>-3.98282268953222E-3</c:v>
                </c:pt>
                <c:pt idx="330">
                  <c:v>-3.9789664132339336E-3</c:v>
                </c:pt>
                <c:pt idx="331">
                  <c:v>-3.9770451595178141E-3</c:v>
                </c:pt>
                <c:pt idx="332">
                  <c:v>-3.9751412548039294E-3</c:v>
                </c:pt>
                <c:pt idx="333">
                  <c:v>-3.9732546980131428E-3</c:v>
                </c:pt>
                <c:pt idx="334">
                  <c:v>-3.9694956372837847E-3</c:v>
                </c:pt>
                <c:pt idx="335">
                  <c:v>-3.965881935372742E-3</c:v>
                </c:pt>
                <c:pt idx="336">
                  <c:v>-3.9640821068465254E-3</c:v>
                </c:pt>
                <c:pt idx="337">
                  <c:v>-3.9622996215671474E-3</c:v>
                </c:pt>
                <c:pt idx="338">
                  <c:v>-3.9605344788951197E-3</c:v>
                </c:pt>
                <c:pt idx="339">
                  <c:v>-3.9570185025715942E-3</c:v>
                </c:pt>
                <c:pt idx="340">
                  <c:v>-3.9536473172541303E-3</c:v>
                </c:pt>
                <c:pt idx="341">
                  <c:v>-3.9519688751088605E-3</c:v>
                </c:pt>
                <c:pt idx="342">
                  <c:v>-3.9503077708946815E-3</c:v>
                </c:pt>
                <c:pt idx="343">
                  <c:v>-3.9486640034525206E-3</c:v>
                </c:pt>
                <c:pt idx="344">
                  <c:v>-3.9453910150921839E-3</c:v>
                </c:pt>
                <c:pt idx="345">
                  <c:v>-3.9422622887341913E-3</c:v>
                </c:pt>
                <c:pt idx="346">
                  <c:v>-3.9407051948004007E-3</c:v>
                </c:pt>
                <c:pt idx="347">
                  <c:v>-3.9391654330423048E-3</c:v>
                </c:pt>
                <c:pt idx="348">
                  <c:v>-3.9376430028603832E-3</c:v>
                </c:pt>
                <c:pt idx="349">
                  <c:v>-3.9346129064732477E-3</c:v>
                </c:pt>
                <c:pt idx="350">
                  <c:v>-3.9317265822269715E-3</c:v>
                </c:pt>
                <c:pt idx="351">
                  <c:v>-3.9302907980154483E-3</c:v>
                </c:pt>
                <c:pt idx="352">
                  <c:v>-3.9288723409436482E-3</c:v>
                </c:pt>
                <c:pt idx="353">
                  <c:v>-3.9274712098125303E-3</c:v>
                </c:pt>
                <c:pt idx="354">
                  <c:v>-3.9246839103545192E-3</c:v>
                </c:pt>
                <c:pt idx="355">
                  <c:v>-3.9220399313855264E-3</c:v>
                </c:pt>
                <c:pt idx="356">
                  <c:v>-3.9207254193662916E-3</c:v>
                </c:pt>
                <c:pt idx="357">
                  <c:v>-3.9194282288113197E-3</c:v>
                </c:pt>
                <c:pt idx="358">
                  <c:v>-3.9181483590811222E-3</c:v>
                </c:pt>
                <c:pt idx="359">
                  <c:v>-3.915603761921474E-3</c:v>
                </c:pt>
                <c:pt idx="360">
                  <c:v>-3.9132020719012811E-3</c:v>
                </c:pt>
                <c:pt idx="361">
                  <c:v>-3.9120087944244514E-3</c:v>
                </c:pt>
                <c:pt idx="362">
                  <c:v>-3.9108328328962966E-3</c:v>
                </c:pt>
                <c:pt idx="363">
                  <c:v>-3.9096741869171364E-3</c:v>
                </c:pt>
                <c:pt idx="364">
                  <c:v>-3.9073721982108151E-3</c:v>
                </c:pt>
                <c:pt idx="365">
                  <c:v>-3.9052127411842857E-3</c:v>
                </c:pt>
                <c:pt idx="366">
                  <c:v>-3.9041406605600099E-3</c:v>
                </c:pt>
                <c:pt idx="367">
                  <c:v>-3.9030858909283733E-3</c:v>
                </c:pt>
                <c:pt idx="368">
                  <c:v>-3.9020484310903353E-3</c:v>
                </c:pt>
                <c:pt idx="369">
                  <c:v>-3.8999889575519614E-3</c:v>
                </c:pt>
                <c:pt idx="370">
                  <c:v>-3.8980716776834475E-3</c:v>
                </c:pt>
                <c:pt idx="371">
                  <c:v>-3.8971207567817384E-3</c:v>
                </c:pt>
                <c:pt idx="372">
                  <c:v>-3.8961871415566091E-3</c:v>
                </c:pt>
                <c:pt idx="373">
                  <c:v>-3.8952708310091705E-3</c:v>
                </c:pt>
                <c:pt idx="374">
                  <c:v>-3.8934537796064955E-3</c:v>
                </c:pt>
                <c:pt idx="375">
                  <c:v>-3.8917786213277378E-3</c:v>
                </c:pt>
                <c:pt idx="376">
                  <c:v>-3.8909488231775452E-3</c:v>
                </c:pt>
                <c:pt idx="377">
                  <c:v>-3.8901363253485283E-3</c:v>
                </c:pt>
                <c:pt idx="378">
                  <c:v>-3.8893411270013584E-3</c:v>
                </c:pt>
                <c:pt idx="379">
                  <c:v>-3.8877664052883315E-3</c:v>
                </c:pt>
                <c:pt idx="380">
                  <c:v>-3.8863333132832661E-3</c:v>
                </c:pt>
                <c:pt idx="381">
                  <c:v>-3.8856246009144751E-3</c:v>
                </c:pt>
                <c:pt idx="382">
                  <c:v>-3.88493318359108E-3</c:v>
                </c:pt>
                <c:pt idx="383">
                  <c:v>-3.8842590605536881E-3</c:v>
                </c:pt>
                <c:pt idx="384">
                  <c:v>-3.8829265764572934E-3</c:v>
                </c:pt>
                <c:pt idx="385">
                  <c:v>-3.8817354954368138E-3</c:v>
                </c:pt>
                <c:pt idx="386">
                  <c:v>-3.881147832318646E-3</c:v>
                </c:pt>
                <c:pt idx="387">
                  <c:v>-3.8808388459218666E-3</c:v>
                </c:pt>
                <c:pt idx="388">
                  <c:v>-3.880797010586981E-3</c:v>
                </c:pt>
                <c:pt idx="389">
                  <c:v>-3.8806715097372685E-3</c:v>
                </c:pt>
                <c:pt idx="390">
                  <c:v>-3.8806296684468361E-3</c:v>
                </c:pt>
                <c:pt idx="391">
                  <c:v>-3.8805782486184409E-3</c:v>
                </c:pt>
                <c:pt idx="392">
                  <c:v>-3.8804896854216647E-3</c:v>
                </c:pt>
                <c:pt idx="393">
                  <c:v>-3.8803590472413912E-3</c:v>
                </c:pt>
                <c:pt idx="394">
                  <c:v>-3.8799157133251466E-3</c:v>
                </c:pt>
                <c:pt idx="395">
                  <c:v>-3.8794157810961988E-3</c:v>
                </c:pt>
                <c:pt idx="396">
                  <c:v>-3.8790747951766985E-3</c:v>
                </c:pt>
                <c:pt idx="397">
                  <c:v>-3.8786917451450048E-3</c:v>
                </c:pt>
                <c:pt idx="398">
                  <c:v>-3.8782666329195831E-3</c:v>
                </c:pt>
                <c:pt idx="399">
                  <c:v>-3.8772344508997275E-3</c:v>
                </c:pt>
                <c:pt idx="400">
                  <c:v>-3.8761455972125131E-3</c:v>
                </c:pt>
                <c:pt idx="401">
                  <c:v>-3.8755102007170944E-3</c:v>
                </c:pt>
                <c:pt idx="402">
                  <c:v>-3.8748327526994114E-3</c:v>
                </c:pt>
                <c:pt idx="403">
                  <c:v>-3.8741132551175879E-3</c:v>
                </c:pt>
                <c:pt idx="404">
                  <c:v>-3.8724924466837646E-3</c:v>
                </c:pt>
                <c:pt idx="405">
                  <c:v>-3.8708148045652063E-3</c:v>
                </c:pt>
                <c:pt idx="406">
                  <c:v>-3.8698850859431172E-3</c:v>
                </c:pt>
                <c:pt idx="407">
                  <c:v>-3.8689133284686289E-3</c:v>
                </c:pt>
                <c:pt idx="408">
                  <c:v>-3.8678995341401429E-3</c:v>
                </c:pt>
                <c:pt idx="409">
                  <c:v>-3.8656903201550602E-3</c:v>
                </c:pt>
                <c:pt idx="410">
                  <c:v>-3.863424022219078E-3</c:v>
                </c:pt>
                <c:pt idx="411">
                  <c:v>-3.8622000696397901E-3</c:v>
                </c:pt>
                <c:pt idx="412">
                  <c:v>-3.8609340909579043E-3</c:v>
                </c:pt>
                <c:pt idx="413">
                  <c:v>-3.8596260877321736E-3</c:v>
                </c:pt>
                <c:pt idx="414">
                  <c:v>-3.856828688393335E-3</c:v>
                </c:pt>
                <c:pt idx="415">
                  <c:v>-3.8539738663212614E-3</c:v>
                </c:pt>
                <c:pt idx="416">
                  <c:v>-3.8524557678743104E-3</c:v>
                </c:pt>
                <c:pt idx="417">
                  <c:v>-3.8508956555150103E-3</c:v>
                </c:pt>
                <c:pt idx="418">
                  <c:v>-3.8492935312417625E-3</c:v>
                </c:pt>
                <c:pt idx="419">
                  <c:v>-3.8459081648677617E-3</c:v>
                </c:pt>
                <c:pt idx="420">
                  <c:v>-3.8424649501411913E-3</c:v>
                </c:pt>
                <c:pt idx="421">
                  <c:v>-3.840652792637136E-3</c:v>
                </c:pt>
                <c:pt idx="422">
                  <c:v>-3.8387986339305648E-3</c:v>
                </c:pt>
                <c:pt idx="423">
                  <c:v>-3.8369024755802307E-3</c:v>
                </c:pt>
                <c:pt idx="424">
                  <c:v>-3.8329293591177339E-3</c:v>
                </c:pt>
                <c:pt idx="425">
                  <c:v>-3.8288978818723641E-3</c:v>
                </c:pt>
                <c:pt idx="426">
                  <c:v>-3.8267917520018592E-3</c:v>
                </c:pt>
                <c:pt idx="427">
                  <c:v>-3.8246436331590551E-3</c:v>
                </c:pt>
                <c:pt idx="428">
                  <c:v>-3.8224535271025452E-3</c:v>
                </c:pt>
                <c:pt idx="429">
                  <c:v>-3.8178928756060905E-3</c:v>
                </c:pt>
                <c:pt idx="430">
                  <c:v>-3.8132732647522395E-3</c:v>
                </c:pt>
                <c:pt idx="431">
                  <c:v>-3.810873248486515E-3</c:v>
                </c:pt>
                <c:pt idx="432">
                  <c:v>-3.808431255158964E-3</c:v>
                </c:pt>
                <c:pt idx="433">
                  <c:v>-3.8059472868079559E-3</c:v>
                </c:pt>
                <c:pt idx="434">
                  <c:v>-3.8007993128807106E-3</c:v>
                </c:pt>
                <c:pt idx="435">
                  <c:v>-3.7955916965026894E-3</c:v>
                </c:pt>
                <c:pt idx="436">
                  <c:v>-3.7928978782142543E-3</c:v>
                </c:pt>
                <c:pt idx="437">
                  <c:v>-3.7901620952940497E-3</c:v>
                </c:pt>
                <c:pt idx="438">
                  <c:v>-3.7873843491809246E-3</c:v>
                </c:pt>
                <c:pt idx="439">
                  <c:v>-3.7816492629350186E-3</c:v>
                </c:pt>
                <c:pt idx="440">
                  <c:v>-3.7758537674515004E-3</c:v>
                </c:pt>
                <c:pt idx="441">
                  <c:v>-3.7728662311131834E-3</c:v>
                </c:pt>
                <c:pt idx="442">
                  <c:v>-3.7698367419336655E-3</c:v>
                </c:pt>
                <c:pt idx="443">
                  <c:v>-3.7667653014716996E-3</c:v>
                </c:pt>
                <c:pt idx="444">
                  <c:v>-3.7604433103277791E-3</c:v>
                </c:pt>
                <c:pt idx="445">
                  <c:v>-3.7540600604124698E-3</c:v>
                </c:pt>
                <c:pt idx="446">
                  <c:v>-3.7507788887580907E-3</c:v>
                </c:pt>
                <c:pt idx="447">
                  <c:v>-3.7474557758132711E-3</c:v>
                </c:pt>
                <c:pt idx="448">
                  <c:v>-3.7440907231767319E-3</c:v>
                </c:pt>
                <c:pt idx="449">
                  <c:v>-3.737182031224875E-3</c:v>
                </c:pt>
                <c:pt idx="450">
                  <c:v>-3.7302111501258529E-3</c:v>
                </c:pt>
                <c:pt idx="451">
                  <c:v>-3.7266364242502445E-3</c:v>
                </c:pt>
                <c:pt idx="452">
                  <c:v>-3.7230197687554553E-3</c:v>
                </c:pt>
                <c:pt idx="453">
                  <c:v>-3.7206245118826106E-3</c:v>
                </c:pt>
                <c:pt idx="454">
                  <c:v>-3.7181868113345248E-3</c:v>
                </c:pt>
                <c:pt idx="455">
                  <c:v>-3.7156915666303322E-3</c:v>
                </c:pt>
                <c:pt idx="456">
                  <c:v>-3.7143575715958962E-3</c:v>
                </c:pt>
                <c:pt idx="457">
                  <c:v>-3.7129832763183176E-3</c:v>
                </c:pt>
                <c:pt idx="458">
                  <c:v>-3.7115686825162216E-3</c:v>
                </c:pt>
                <c:pt idx="459">
                  <c:v>-3.7085669699443843E-3</c:v>
                </c:pt>
                <c:pt idx="460">
                  <c:v>-3.7055073547565117E-3</c:v>
                </c:pt>
                <c:pt idx="461">
                  <c:v>-3.7038912927922626E-3</c:v>
                </c:pt>
                <c:pt idx="462">
                  <c:v>-3.7022349422555353E-3</c:v>
                </c:pt>
                <c:pt idx="463">
                  <c:v>-3.7005383046251469E-3</c:v>
                </c:pt>
                <c:pt idx="464">
                  <c:v>-3.6969727810554206E-3</c:v>
                </c:pt>
                <c:pt idx="465">
                  <c:v>-3.6933489159407659E-3</c:v>
                </c:pt>
                <c:pt idx="466">
                  <c:v>-3.6914508675423138E-3</c:v>
                </c:pt>
                <c:pt idx="467">
                  <c:v>-3.6895125416822007E-3</c:v>
                </c:pt>
                <c:pt idx="468">
                  <c:v>-3.6875339402797766E-3</c:v>
                </c:pt>
                <c:pt idx="469">
                  <c:v>-3.6834048050593668E-3</c:v>
                </c:pt>
                <c:pt idx="470">
                  <c:v>-3.6792168098953712E-3</c:v>
                </c:pt>
                <c:pt idx="471">
                  <c:v>-3.6770368543592854E-3</c:v>
                </c:pt>
                <c:pt idx="472">
                  <c:v>-3.6748166327127537E-3</c:v>
                </c:pt>
                <c:pt idx="473">
                  <c:v>-3.6725561467143694E-3</c:v>
                </c:pt>
                <c:pt idx="474">
                  <c:v>-3.6654182176025915E-3</c:v>
                </c:pt>
                <c:pt idx="475">
                  <c:v>-3.6581477679842453E-3</c:v>
                </c:pt>
                <c:pt idx="476">
                  <c:v>-3.6556054759273723E-3</c:v>
                </c:pt>
                <c:pt idx="477">
                  <c:v>-3.6489930123406863E-3</c:v>
                </c:pt>
                <c:pt idx="478">
                  <c:v>-3.642290272427586E-3</c:v>
                </c:pt>
                <c:pt idx="479">
                  <c:v>-3.6395064940197971E-3</c:v>
                </c:pt>
                <c:pt idx="480">
                  <c:v>-3.6366824734424116E-3</c:v>
                </c:pt>
                <c:pt idx="481">
                  <c:v>-3.6308636788095201E-3</c:v>
                </c:pt>
                <c:pt idx="482">
                  <c:v>-3.6249840001723174E-3</c:v>
                </c:pt>
                <c:pt idx="483">
                  <c:v>-3.6219587916885973E-3</c:v>
                </c:pt>
                <c:pt idx="484">
                  <c:v>-3.6188933504277673E-3</c:v>
                </c:pt>
                <c:pt idx="485">
                  <c:v>-3.6157876778286765E-3</c:v>
                </c:pt>
                <c:pt idx="486">
                  <c:v>-3.6094060467650865E-3</c:v>
                </c:pt>
                <c:pt idx="487">
                  <c:v>-3.6029627043454712E-3</c:v>
                </c:pt>
                <c:pt idx="488">
                  <c:v>-3.5996558978768204E-3</c:v>
                </c:pt>
                <c:pt idx="489">
                  <c:v>-3.5963088692225879E-3</c:v>
                </c:pt>
                <c:pt idx="490">
                  <c:v>-3.5929216199415263E-3</c:v>
                </c:pt>
                <c:pt idx="491">
                  <c:v>-3.585977339137804E-3</c:v>
                </c:pt>
                <c:pt idx="492">
                  <c:v>-3.5789704458855224E-3</c:v>
                </c:pt>
                <c:pt idx="493">
                  <c:v>-3.5753821157724756E-3</c:v>
                </c:pt>
                <c:pt idx="494">
                  <c:v>-3.5717535739055021E-3</c:v>
                </c:pt>
                <c:pt idx="495">
                  <c:v>-3.5680848218833231E-3</c:v>
                </c:pt>
                <c:pt idx="496">
                  <c:v>-3.5605780749524982E-3</c:v>
                </c:pt>
                <c:pt idx="497">
                  <c:v>-3.5530077417389575E-3</c:v>
                </c:pt>
                <c:pt idx="498">
                  <c:v>-3.549137961003103E-3</c:v>
                </c:pt>
                <c:pt idx="499">
                  <c:v>-3.5452279789050093E-3</c:v>
                </c:pt>
                <c:pt idx="500">
                  <c:v>-3.5412777968835255E-3</c:v>
                </c:pt>
                <c:pt idx="501">
                  <c:v>-3.5332087635486912E-3</c:v>
                </c:pt>
                <c:pt idx="502">
                  <c:v>-3.5250750992999028E-3</c:v>
                </c:pt>
                <c:pt idx="503">
                  <c:v>-3.5209239395239803E-3</c:v>
                </c:pt>
                <c:pt idx="504">
                  <c:v>-3.5167325886576021E-3</c:v>
                </c:pt>
                <c:pt idx="505">
                  <c:v>-3.5125010479797451E-3</c:v>
                </c:pt>
                <c:pt idx="506">
                  <c:v>-3.5038699039935521E-3</c:v>
                </c:pt>
                <c:pt idx="507">
                  <c:v>-3.4951730154109254E-3</c:v>
                </c:pt>
                <c:pt idx="508">
                  <c:v>-3.4907405468587297E-3</c:v>
                </c:pt>
                <c:pt idx="509">
                  <c:v>-3.4862678970482134E-3</c:v>
                </c:pt>
                <c:pt idx="510">
                  <c:v>-3.4817550671784173E-3</c:v>
                </c:pt>
                <c:pt idx="511">
                  <c:v>-3.4725619843767441E-3</c:v>
                </c:pt>
                <c:pt idx="512">
                  <c:v>-3.463301975963352E-3</c:v>
                </c:pt>
                <c:pt idx="513">
                  <c:v>-3.4585882670201806E-3</c:v>
                </c:pt>
                <c:pt idx="514">
                  <c:v>-3.4538343863710474E-3</c:v>
                </c:pt>
                <c:pt idx="515">
                  <c:v>-3.4490403353748655E-3</c:v>
                </c:pt>
                <c:pt idx="516">
                  <c:v>-3.4425660294568183E-3</c:v>
                </c:pt>
                <c:pt idx="517">
                  <c:v>-3.4371398101695882E-3</c:v>
                </c:pt>
                <c:pt idx="518">
                  <c:v>-3.4343574216100358E-3</c:v>
                </c:pt>
                <c:pt idx="519">
                  <c:v>-3.4315433435994202E-3</c:v>
                </c:pt>
                <c:pt idx="520">
                  <c:v>-3.4286975774167183E-3</c:v>
                </c:pt>
                <c:pt idx="521">
                  <c:v>-3.4228678782131611E-3</c:v>
                </c:pt>
                <c:pt idx="522">
                  <c:v>-3.4169976529474632E-3</c:v>
                </c:pt>
                <c:pt idx="523">
                  <c:v>-3.4139934624910617E-3</c:v>
                </c:pt>
                <c:pt idx="524">
                  <c:v>-3.4109575906971067E-3</c:v>
                </c:pt>
                <c:pt idx="525">
                  <c:v>-3.4078900385248311E-3</c:v>
                </c:pt>
                <c:pt idx="526">
                  <c:v>-3.401617196572294E-3</c:v>
                </c:pt>
                <c:pt idx="527">
                  <c:v>-3.3953030490741064E-3</c:v>
                </c:pt>
                <c:pt idx="528">
                  <c:v>-3.3920771121165438E-3</c:v>
                </c:pt>
                <c:pt idx="529">
                  <c:v>-3.3888195014553212E-3</c:v>
                </c:pt>
                <c:pt idx="530">
                  <c:v>-3.3855302183294477E-3</c:v>
                </c:pt>
                <c:pt idx="531">
                  <c:v>-3.3788143698787586E-3</c:v>
                </c:pt>
                <c:pt idx="532">
                  <c:v>-3.3720563826422755E-3</c:v>
                </c:pt>
                <c:pt idx="533">
                  <c:v>-3.3686087533801989E-3</c:v>
                </c:pt>
                <c:pt idx="534">
                  <c:v>-3.36512945816826E-3</c:v>
                </c:pt>
                <c:pt idx="535">
                  <c:v>-3.3616184981255636E-3</c:v>
                </c:pt>
                <c:pt idx="536">
                  <c:v>-3.3544597766699386E-3</c:v>
                </c:pt>
                <c:pt idx="537">
                  <c:v>-3.3472580307503225E-3</c:v>
                </c:pt>
                <c:pt idx="538">
                  <c:v>-3.3435887624611144E-3</c:v>
                </c:pt>
                <c:pt idx="539">
                  <c:v>-3.3398878358959056E-3</c:v>
                </c:pt>
                <c:pt idx="540">
                  <c:v>-3.3285019104854047E-3</c:v>
                </c:pt>
                <c:pt idx="541">
                  <c:v>-3.3170175082641979E-3</c:v>
                </c:pt>
                <c:pt idx="542">
                  <c:v>-3.3130950021442846E-3</c:v>
                </c:pt>
                <c:pt idx="543">
                  <c:v>-3.3091408460617206E-3</c:v>
                </c:pt>
                <c:pt idx="544">
                  <c:v>-3.3010967683910881E-3</c:v>
                </c:pt>
                <c:pt idx="545">
                  <c:v>-3.2930077421689081E-3</c:v>
                </c:pt>
                <c:pt idx="546">
                  <c:v>-3.2888953514209735E-3</c:v>
                </c:pt>
                <c:pt idx="547">
                  <c:v>-3.2847513168254966E-3</c:v>
                </c:pt>
                <c:pt idx="548">
                  <c:v>-3.2805756393417102E-3</c:v>
                </c:pt>
                <c:pt idx="549">
                  <c:v>-3.2720890724524782E-3</c:v>
                </c:pt>
                <c:pt idx="550">
                  <c:v>-3.2635565211464497E-3</c:v>
                </c:pt>
                <c:pt idx="551">
                  <c:v>-3.2592226446492962E-3</c:v>
                </c:pt>
                <c:pt idx="552">
                  <c:v>-3.2548571310986435E-3</c:v>
                </c:pt>
                <c:pt idx="553">
                  <c:v>-3.2504599817739905E-3</c:v>
                </c:pt>
                <c:pt idx="554">
                  <c:v>-3.2415310471689668E-3</c:v>
                </c:pt>
                <c:pt idx="555">
                  <c:v>-3.2325550454803788E-3</c:v>
                </c:pt>
                <c:pt idx="556">
                  <c:v>-3.2279997315143418E-3</c:v>
                </c:pt>
                <c:pt idx="557">
                  <c:v>-3.2234127875696685E-3</c:v>
                </c:pt>
                <c:pt idx="558">
                  <c:v>-3.2187942144856875E-3</c:v>
                </c:pt>
                <c:pt idx="559">
                  <c:v>-3.2094230303503337E-3</c:v>
                </c:pt>
                <c:pt idx="560">
                  <c:v>-3.1976010977041837E-3</c:v>
                </c:pt>
                <c:pt idx="561">
                  <c:v>-3.1904186191322849E-3</c:v>
                </c:pt>
                <c:pt idx="562">
                  <c:v>-3.18557866925141E-3</c:v>
                </c:pt>
                <c:pt idx="563">
                  <c:v>-3.1757653500941287E-3</c:v>
                </c:pt>
                <c:pt idx="564">
                  <c:v>-3.1659026632269273E-3</c:v>
                </c:pt>
                <c:pt idx="565">
                  <c:v>-3.1609046147318522E-3</c:v>
                </c:pt>
                <c:pt idx="566">
                  <c:v>-3.1558749494076223E-3</c:v>
                </c:pt>
                <c:pt idx="567">
                  <c:v>-3.1508136678537581E-3</c:v>
                </c:pt>
                <c:pt idx="568">
                  <c:v>-3.1405583245192161E-3</c:v>
                </c:pt>
                <c:pt idx="569">
                  <c:v>-3.1302523989662602E-3</c:v>
                </c:pt>
                <c:pt idx="570">
                  <c:v>-3.1250330505328107E-3</c:v>
                </c:pt>
                <c:pt idx="571">
                  <c:v>-3.1197820911455067E-3</c:v>
                </c:pt>
                <c:pt idx="572">
                  <c:v>-3.114499522003389E-3</c:v>
                </c:pt>
                <c:pt idx="573">
                  <c:v>-3.1038022612994817E-3</c:v>
                </c:pt>
                <c:pt idx="574">
                  <c:v>-3.0930531635142808E-3</c:v>
                </c:pt>
                <c:pt idx="575">
                  <c:v>-3.0876125576284716E-3</c:v>
                </c:pt>
                <c:pt idx="576">
                  <c:v>-3.0825192656403042E-3</c:v>
                </c:pt>
                <c:pt idx="577">
                  <c:v>-3.0777987127717063E-3</c:v>
                </c:pt>
                <c:pt idx="578">
                  <c:v>-3.0683532292696933E-3</c:v>
                </c:pt>
                <c:pt idx="579">
                  <c:v>-3.0589818237647501E-3</c:v>
                </c:pt>
                <c:pt idx="580">
                  <c:v>-3.0542939299715963E-3</c:v>
                </c:pt>
                <c:pt idx="581">
                  <c:v>-3.0496125671941707E-3</c:v>
                </c:pt>
                <c:pt idx="582">
                  <c:v>-3.0449377343928176E-3</c:v>
                </c:pt>
                <c:pt idx="583">
                  <c:v>-3.0355842373364192E-3</c:v>
                </c:pt>
                <c:pt idx="584">
                  <c:v>-3.0263036976396871E-3</c:v>
                </c:pt>
                <c:pt idx="585">
                  <c:v>-3.021661510125295E-3</c:v>
                </c:pt>
                <c:pt idx="586">
                  <c:v>-3.0170258503492528E-3</c:v>
                </c:pt>
                <c:pt idx="587">
                  <c:v>-3.0123967179918163E-3</c:v>
                </c:pt>
                <c:pt idx="588">
                  <c:v>-3.0031351570736328E-3</c:v>
                </c:pt>
                <c:pt idx="589">
                  <c:v>-2.993945455433977E-3</c:v>
                </c:pt>
                <c:pt idx="590">
                  <c:v>-2.9893489546539802E-3</c:v>
                </c:pt>
                <c:pt idx="591">
                  <c:v>-2.9847589786946675E-3</c:v>
                </c:pt>
                <c:pt idx="592">
                  <c:v>-2.9801755275160706E-3</c:v>
                </c:pt>
                <c:pt idx="593">
                  <c:v>-2.9710058528431664E-3</c:v>
                </c:pt>
                <c:pt idx="594">
                  <c:v>-2.9619069620956499E-3</c:v>
                </c:pt>
                <c:pt idx="595">
                  <c:v>-2.9573561286255871E-3</c:v>
                </c:pt>
                <c:pt idx="596">
                  <c:v>-2.9528118173782862E-3</c:v>
                </c:pt>
                <c:pt idx="597">
                  <c:v>-2.9482740284336832E-3</c:v>
                </c:pt>
                <c:pt idx="598">
                  <c:v>-2.9391961910452229E-3</c:v>
                </c:pt>
                <c:pt idx="599">
                  <c:v>-2.9301880842913623E-3</c:v>
                </c:pt>
                <c:pt idx="600">
                  <c:v>-2.9256828993862276E-3</c:v>
                </c:pt>
                <c:pt idx="601">
                  <c:v>-2.9211842342258369E-3</c:v>
                </c:pt>
                <c:pt idx="602">
                  <c:v>-2.916692088330574E-3</c:v>
                </c:pt>
                <c:pt idx="603">
                  <c:v>-2.9077060401316961E-3</c:v>
                </c:pt>
                <c:pt idx="604">
                  <c:v>-2.8987886907261388E-3</c:v>
                </c:pt>
                <c:pt idx="605">
                  <c:v>-2.8943291358407668E-3</c:v>
                </c:pt>
                <c:pt idx="606">
                  <c:v>-2.8898760981022169E-3</c:v>
                </c:pt>
                <c:pt idx="607">
                  <c:v>-2.8854295769909048E-3</c:v>
                </c:pt>
                <c:pt idx="608">
                  <c:v>-2.8765352704463003E-3</c:v>
                </c:pt>
                <c:pt idx="609">
                  <c:v>-2.8677086522632777E-3</c:v>
                </c:pt>
                <c:pt idx="610">
                  <c:v>-2.8632947092122152E-3</c:v>
                </c:pt>
                <c:pt idx="611">
                  <c:v>-2.8588872805501808E-3</c:v>
                </c:pt>
                <c:pt idx="612">
                  <c:v>-2.8544863658375263E-3</c:v>
                </c:pt>
                <c:pt idx="613">
                  <c:v>-2.8456837543309995E-3</c:v>
                </c:pt>
                <c:pt idx="614">
                  <c:v>-2.8369478416445759E-3</c:v>
                </c:pt>
                <c:pt idx="615">
                  <c:v>-2.8325794922823377E-3</c:v>
                </c:pt>
                <c:pt idx="616">
                  <c:v>-2.8282176547911419E-3</c:v>
                </c:pt>
                <c:pt idx="617">
                  <c:v>-2.8238623288512443E-3</c:v>
                </c:pt>
                <c:pt idx="618">
                  <c:v>-2.815151365993539E-3</c:v>
                </c:pt>
                <c:pt idx="619">
                  <c:v>-2.8065061335702623E-3</c:v>
                </c:pt>
                <c:pt idx="620">
                  <c:v>-2.8021833601110757E-3</c:v>
                </c:pt>
                <c:pt idx="621">
                  <c:v>-2.7978670959250096E-3</c:v>
                </c:pt>
                <c:pt idx="622">
                  <c:v>-2.793557341012064E-3</c:v>
                </c:pt>
                <c:pt idx="623">
                  <c:v>-2.7849379816791242E-3</c:v>
                </c:pt>
                <c:pt idx="624">
                  <c:v>-2.7763834044192237E-3</c:v>
                </c:pt>
                <c:pt idx="625">
                  <c:v>-2.772106189437028E-3</c:v>
                </c:pt>
                <c:pt idx="626">
                  <c:v>-2.7678354813298711E-3</c:v>
                </c:pt>
                <c:pt idx="627">
                  <c:v>-2.7635712798979128E-3</c:v>
                </c:pt>
                <c:pt idx="628">
                  <c:v>-2.7550434793921596E-3</c:v>
                </c:pt>
                <c:pt idx="629">
                  <c:v>-2.7465795328085558E-3</c:v>
                </c:pt>
                <c:pt idx="630">
                  <c:v>-2.7423478589172585E-3</c:v>
                </c:pt>
                <c:pt idx="631">
                  <c:v>-2.7381226897826945E-3</c:v>
                </c:pt>
                <c:pt idx="632">
                  <c:v>-2.733904024565535E-3</c:v>
                </c:pt>
                <c:pt idx="633">
                  <c:v>-2.7254677391219768E-3</c:v>
                </c:pt>
                <c:pt idx="634">
                  <c:v>-2.7170943988741409E-3</c:v>
                </c:pt>
                <c:pt idx="635">
                  <c:v>-2.712908249407074E-3</c:v>
                </c:pt>
                <c:pt idx="636">
                  <c:v>-2.7087286020988184E-3</c:v>
                </c:pt>
                <c:pt idx="637">
                  <c:v>-2.7045554563498537E-3</c:v>
                </c:pt>
                <c:pt idx="638">
                  <c:v>-2.6962106426431471E-3</c:v>
                </c:pt>
                <c:pt idx="639">
                  <c:v>-2.6879278847502614E-3</c:v>
                </c:pt>
                <c:pt idx="640">
                  <c:v>-2.6837872430807248E-3</c:v>
                </c:pt>
                <c:pt idx="641">
                  <c:v>-2.6796531008921416E-3</c:v>
                </c:pt>
                <c:pt idx="642">
                  <c:v>-2.6751045914430545E-3</c:v>
                </c:pt>
                <c:pt idx="643">
                  <c:v>-2.6652072702271308E-3</c:v>
                </c:pt>
                <c:pt idx="644">
                  <c:v>-2.6554204464091053E-3</c:v>
                </c:pt>
                <c:pt idx="645">
                  <c:v>-2.6505526835363209E-3</c:v>
                </c:pt>
                <c:pt idx="646">
                  <c:v>-2.6457062284186731E-3</c:v>
                </c:pt>
                <c:pt idx="647">
                  <c:v>-2.6408810801381672E-3</c:v>
                </c:pt>
                <c:pt idx="648">
                  <c:v>-2.6312825700980464E-3</c:v>
                </c:pt>
                <c:pt idx="649">
                  <c:v>-2.6217935400696482E-3</c:v>
                </c:pt>
                <c:pt idx="650">
                  <c:v>-2.6170749140197549E-3</c:v>
                </c:pt>
                <c:pt idx="651">
                  <c:v>-2.6123775902498017E-3</c:v>
                </c:pt>
                <c:pt idx="652">
                  <c:v>-2.6077015675207795E-3</c:v>
                </c:pt>
                <c:pt idx="653">
                  <c:v>-2.5984017674574125E-3</c:v>
                </c:pt>
                <c:pt idx="654">
                  <c:v>-2.5892104733849044E-3</c:v>
                </c:pt>
                <c:pt idx="655">
                  <c:v>-2.5846409450292021E-3</c:v>
                </c:pt>
                <c:pt idx="656">
                  <c:v>-2.5800927131181075E-3</c:v>
                </c:pt>
                <c:pt idx="657">
                  <c:v>-2.5755657770920684E-3</c:v>
                </c:pt>
                <c:pt idx="658">
                  <c:v>-2.5665645883776824E-3</c:v>
                </c:pt>
                <c:pt idx="659">
                  <c:v>-2.5576709739327888E-3</c:v>
                </c:pt>
                <c:pt idx="660">
                  <c:v>-2.5532505047021294E-3</c:v>
                </c:pt>
                <c:pt idx="661">
                  <c:v>-2.5488513266402981E-3</c:v>
                </c:pt>
                <c:pt idx="662">
                  <c:v>-2.5444734387480941E-3</c:v>
                </c:pt>
                <c:pt idx="663">
                  <c:v>-2.5357707653661612E-3</c:v>
                </c:pt>
                <c:pt idx="664">
                  <c:v>-2.5271747755262288E-3</c:v>
                </c:pt>
                <c:pt idx="665">
                  <c:v>-2.5229033278906334E-3</c:v>
                </c:pt>
                <c:pt idx="666">
                  <c:v>-2.5186531661081182E-3</c:v>
                </c:pt>
                <c:pt idx="667">
                  <c:v>-2.5144242894192905E-3</c:v>
                </c:pt>
                <c:pt idx="668">
                  <c:v>-2.5060200373650068E-3</c:v>
                </c:pt>
                <c:pt idx="669">
                  <c:v>-2.4977216181332283E-3</c:v>
                </c:pt>
                <c:pt idx="670">
                  <c:v>-2.4935991556018864E-3</c:v>
                </c:pt>
                <c:pt idx="671">
                  <c:v>-2.4894979736478449E-3</c:v>
                </c:pt>
                <c:pt idx="672">
                  <c:v>-2.4854180716715833E-3</c:v>
                </c:pt>
                <c:pt idx="673">
                  <c:v>-2.4773121494448078E-3</c:v>
                </c:pt>
                <c:pt idx="674">
                  <c:v>-2.4693112481566446E-3</c:v>
                </c:pt>
                <c:pt idx="675">
                  <c:v>-2.4653377349182024E-3</c:v>
                </c:pt>
                <c:pt idx="676">
                  <c:v>-2.4613854972210889E-3</c:v>
                </c:pt>
                <c:pt idx="677">
                  <c:v>-2.4574545343458796E-3</c:v>
                </c:pt>
                <c:pt idx="678">
                  <c:v>-2.4496468525380013E-3</c:v>
                </c:pt>
                <c:pt idx="679">
                  <c:v>-2.4419434178346664E-3</c:v>
                </c:pt>
                <c:pt idx="680">
                  <c:v>-2.4381188188371625E-3</c:v>
                </c:pt>
                <c:pt idx="681">
                  <c:v>-2.4343154905848239E-3</c:v>
                </c:pt>
                <c:pt idx="682">
                  <c:v>-2.4305334321583858E-3</c:v>
                </c:pt>
                <c:pt idx="683">
                  <c:v>-2.423023903346264E-3</c:v>
                </c:pt>
                <c:pt idx="684">
                  <c:v>-2.4156178848411345E-3</c:v>
                </c:pt>
                <c:pt idx="685">
                  <c:v>-2.4119421659119043E-3</c:v>
                </c:pt>
                <c:pt idx="686">
                  <c:v>-2.4082877130515799E-3</c:v>
                </c:pt>
                <c:pt idx="687">
                  <c:v>-2.4046545252609606E-3</c:v>
                </c:pt>
                <c:pt idx="688">
                  <c:v>-2.3974430640994002E-3</c:v>
                </c:pt>
                <c:pt idx="689">
                  <c:v>-2.3903344123654777E-3</c:v>
                </c:pt>
                <c:pt idx="690">
                  <c:v>-2.3868075403710252E-3</c:v>
                </c:pt>
                <c:pt idx="691">
                  <c:v>-2.3833019294095068E-3</c:v>
                </c:pt>
                <c:pt idx="692">
                  <c:v>-2.3798175790412739E-3</c:v>
                </c:pt>
                <c:pt idx="693">
                  <c:v>-2.3729041022901936E-3</c:v>
                </c:pt>
                <c:pt idx="694">
                  <c:v>-2.3660927689928084E-3</c:v>
                </c:pt>
                <c:pt idx="695">
                  <c:v>-2.3627147111593499E-3</c:v>
                </c:pt>
                <c:pt idx="696">
                  <c:v>-2.3593579097225341E-3</c:v>
                </c:pt>
                <c:pt idx="697">
                  <c:v>-2.356022364322649E-3</c:v>
                </c:pt>
                <c:pt idx="698">
                  <c:v>-2.3494067903806564E-3</c:v>
                </c:pt>
                <c:pt idx="699">
                  <c:v>-2.3428927284241479E-3</c:v>
                </c:pt>
                <c:pt idx="700">
                  <c:v>-2.3396634525774201E-3</c:v>
                </c:pt>
                <c:pt idx="701">
                  <c:v>-2.3364554290106281E-3</c:v>
                </c:pt>
                <c:pt idx="702">
                  <c:v>-2.3332686566046672E-3</c:v>
                </c:pt>
                <c:pt idx="703">
                  <c:v>-2.3269509058954168E-3</c:v>
                </c:pt>
                <c:pt idx="704">
                  <c:v>-2.3207340686770632E-3</c:v>
                </c:pt>
                <c:pt idx="705">
                  <c:v>-2.3176535438418438E-3</c:v>
                </c:pt>
                <c:pt idx="706">
                  <c:v>-2.3145942666502688E-3</c:v>
                </c:pt>
                <c:pt idx="707">
                  <c:v>-2.3115562364628499E-3</c:v>
                </c:pt>
                <c:pt idx="708">
                  <c:v>-2.3089083060812226E-3</c:v>
                </c:pt>
                <c:pt idx="709">
                  <c:v>-2.3071716186340379E-3</c:v>
                </c:pt>
                <c:pt idx="710">
                  <c:v>-2.3061355147909472E-3</c:v>
                </c:pt>
                <c:pt idx="711">
                  <c:v>-2.305003200948627E-3</c:v>
                </c:pt>
                <c:pt idx="712">
                  <c:v>-2.3037746799437014E-3</c:v>
                </c:pt>
                <c:pt idx="713">
                  <c:v>-2.3009822512687433E-3</c:v>
                </c:pt>
                <c:pt idx="714">
                  <c:v>-2.2978985701449599E-3</c:v>
                </c:pt>
                <c:pt idx="715">
                  <c:v>-2.2961890485806518E-3</c:v>
                </c:pt>
                <c:pt idx="716">
                  <c:v>-2.2943833344424374E-3</c:v>
                </c:pt>
                <c:pt idx="717">
                  <c:v>-2.2924814298486223E-3</c:v>
                </c:pt>
                <c:pt idx="718">
                  <c:v>-2.288342452301259E-3</c:v>
                </c:pt>
                <c:pt idx="719">
                  <c:v>-2.2839119565576465E-3</c:v>
                </c:pt>
                <c:pt idx="720">
                  <c:v>-2.2815291363764783E-3</c:v>
                </c:pt>
                <c:pt idx="721">
                  <c:v>-2.27905014052788E-3</c:v>
                </c:pt>
                <c:pt idx="722">
                  <c:v>-2.2764749710502213E-3</c:v>
                </c:pt>
                <c:pt idx="723">
                  <c:v>-2.2709897393546979E-3</c:v>
                </c:pt>
                <c:pt idx="724">
                  <c:v>-2.2652126054101356E-3</c:v>
                </c:pt>
                <c:pt idx="725">
                  <c:v>-2.2621566039982082E-3</c:v>
                </c:pt>
                <c:pt idx="726">
                  <c:v>-2.2590044430659344E-3</c:v>
                </c:pt>
                <c:pt idx="727">
                  <c:v>-2.2557561251312997E-3</c:v>
                </c:pt>
                <c:pt idx="728">
                  <c:v>-2.2489249282298196E-3</c:v>
                </c:pt>
                <c:pt idx="729">
                  <c:v>-2.2380262999233203E-3</c:v>
                </c:pt>
                <c:pt idx="730">
                  <c:v>-2.230325696768184E-3</c:v>
                </c:pt>
                <c:pt idx="731">
                  <c:v>-2.2221488160889613E-3</c:v>
                </c:pt>
                <c:pt idx="732">
                  <c:v>-2.211471116810867E-3</c:v>
                </c:pt>
                <c:pt idx="733">
                  <c:v>-2.2047787459333968E-3</c:v>
                </c:pt>
                <c:pt idx="734">
                  <c:v>-2.2001844688146555E-3</c:v>
                </c:pt>
                <c:pt idx="735">
                  <c:v>-2.190662177032906E-3</c:v>
                </c:pt>
                <c:pt idx="736">
                  <c:v>-2.1808461499883769E-3</c:v>
                </c:pt>
                <c:pt idx="737">
                  <c:v>-2.1757712783054906E-3</c:v>
                </c:pt>
                <c:pt idx="738">
                  <c:v>-2.1706002939447877E-3</c:v>
                </c:pt>
                <c:pt idx="739">
                  <c:v>-2.1653331990645419E-3</c:v>
                </c:pt>
                <c:pt idx="740">
                  <c:v>-2.1544657577708998E-3</c:v>
                </c:pt>
                <c:pt idx="741">
                  <c:v>-2.1433037563545277E-3</c:v>
                </c:pt>
                <c:pt idx="742">
                  <c:v>-2.1375561400915977E-3</c:v>
                </c:pt>
                <c:pt idx="743">
                  <c:v>-2.1317124254594051E-3</c:v>
                </c:pt>
                <c:pt idx="744">
                  <c:v>-2.1257726148160645E-3</c:v>
                </c:pt>
                <c:pt idx="745">
                  <c:v>-2.1135602734911958E-3</c:v>
                </c:pt>
                <c:pt idx="746">
                  <c:v>-2.1010524487819001E-3</c:v>
                </c:pt>
                <c:pt idx="747">
                  <c:v>-2.0946321860204693E-3</c:v>
                </c:pt>
                <c:pt idx="748">
                  <c:v>-2.0881158388785866E-3</c:v>
                </c:pt>
                <c:pt idx="749">
                  <c:v>-2.0815034089549729E-3</c:v>
                </c:pt>
                <c:pt idx="750">
                  <c:v>-2.0679464033968105E-3</c:v>
                </c:pt>
                <c:pt idx="751">
                  <c:v>-2.0540928984935721E-3</c:v>
                </c:pt>
                <c:pt idx="752">
                  <c:v>-2.0470000822392438E-3</c:v>
                </c:pt>
                <c:pt idx="753">
                  <c:v>-2.0398111941544246E-3</c:v>
                </c:pt>
                <c:pt idx="754">
                  <c:v>-2.0325262359177716E-3</c:v>
                </c:pt>
                <c:pt idx="755">
                  <c:v>-2.0176247865366721E-3</c:v>
                </c:pt>
                <c:pt idx="756">
                  <c:v>-2.0024257359851985E-3</c:v>
                </c:pt>
                <c:pt idx="757">
                  <c:v>-1.9946604527287873E-3</c:v>
                </c:pt>
                <c:pt idx="758">
                  <c:v>-1.9867991092326134E-3</c:v>
                </c:pt>
                <c:pt idx="759">
                  <c:v>-1.9788417074950784E-3</c:v>
                </c:pt>
                <c:pt idx="760">
                  <c:v>-1.9625960171687565E-3</c:v>
                </c:pt>
                <c:pt idx="761">
                  <c:v>-1.9460515465485953E-3</c:v>
                </c:pt>
                <c:pt idx="762">
                  <c:v>-1.9376138756666064E-3</c:v>
                </c:pt>
                <c:pt idx="763">
                  <c:v>-1.9290801553761908E-3</c:v>
                </c:pt>
                <c:pt idx="764">
                  <c:v>-1.9204503875158774E-3</c:v>
                </c:pt>
                <c:pt idx="765">
                  <c:v>-1.9028606410165306E-3</c:v>
                </c:pt>
                <c:pt idx="766">
                  <c:v>-1.8849708651957964E-3</c:v>
                </c:pt>
                <c:pt idx="767">
                  <c:v>-1.8758608788704901E-3</c:v>
                </c:pt>
                <c:pt idx="768">
                  <c:v>-1.8666548530887961E-3</c:v>
                </c:pt>
                <c:pt idx="769">
                  <c:v>-1.857352788730011E-3</c:v>
                </c:pt>
                <c:pt idx="770">
                  <c:v>-1.8384191505260781E-3</c:v>
                </c:pt>
                <c:pt idx="771">
                  <c:v>-1.8210912947622044E-3</c:v>
                </c:pt>
                <c:pt idx="772">
                  <c:v>-1.8151695076618134E-3</c:v>
                </c:pt>
                <c:pt idx="773">
                  <c:v>-1.809220999855483E-3</c:v>
                </c:pt>
                <c:pt idx="774">
                  <c:v>-1.8032457716232807E-3</c:v>
                </c:pt>
                <c:pt idx="775">
                  <c:v>-1.7911973357076568E-3</c:v>
                </c:pt>
                <c:pt idx="776">
                  <c:v>-1.7790776584325548E-3</c:v>
                </c:pt>
                <c:pt idx="777">
                  <c:v>-1.7729688313883392E-3</c:v>
                </c:pt>
                <c:pt idx="778">
                  <c:v>-1.7668332851972287E-3</c:v>
                </c:pt>
                <c:pt idx="779">
                  <c:v>-1.7606710200990313E-3</c:v>
                </c:pt>
                <c:pt idx="780">
                  <c:v>-1.7482489380160678E-3</c:v>
                </c:pt>
                <c:pt idx="781">
                  <c:v>-1.7357547749519203E-3</c:v>
                </c:pt>
                <c:pt idx="782">
                  <c:v>-1.729458918395827E-3</c:v>
                </c:pt>
                <c:pt idx="783">
                  <c:v>-1.7231363441716557E-3</c:v>
                </c:pt>
                <c:pt idx="784">
                  <c:v>-1.7167870523593426E-3</c:v>
                </c:pt>
                <c:pt idx="785">
                  <c:v>-1.7039913457450656E-3</c:v>
                </c:pt>
                <c:pt idx="786">
                  <c:v>-1.6911227133853462E-3</c:v>
                </c:pt>
                <c:pt idx="787">
                  <c:v>-1.6846398365100218E-3</c:v>
                </c:pt>
                <c:pt idx="788">
                  <c:v>-1.6781302428858838E-3</c:v>
                </c:pt>
                <c:pt idx="789">
                  <c:v>-1.6715939330724852E-3</c:v>
                </c:pt>
                <c:pt idx="790">
                  <c:v>-1.6584246192330513E-3</c:v>
                </c:pt>
                <c:pt idx="791">
                  <c:v>-1.6451815319262822E-3</c:v>
                </c:pt>
                <c:pt idx="792">
                  <c:v>-1.6385116418860038E-3</c:v>
                </c:pt>
                <c:pt idx="793">
                  <c:v>-1.631815036255985E-3</c:v>
                </c:pt>
                <c:pt idx="794">
                  <c:v>-1.6250917151161618E-3</c:v>
                </c:pt>
                <c:pt idx="795">
                  <c:v>-1.6115488072809881E-3</c:v>
                </c:pt>
                <c:pt idx="796">
                  <c:v>-1.5979312770975141E-3</c:v>
                </c:pt>
                <c:pt idx="797">
                  <c:v>-1.5910743796476779E-3</c:v>
                </c:pt>
                <c:pt idx="798">
                  <c:v>-1.5841907672475898E-3</c:v>
                </c:pt>
                <c:pt idx="799">
                  <c:v>-1.5772804400571217E-3</c:v>
                </c:pt>
                <c:pt idx="800">
                  <c:v>-1.5633639469792072E-3</c:v>
                </c:pt>
                <c:pt idx="801">
                  <c:v>-1.5493719832715468E-3</c:v>
                </c:pt>
                <c:pt idx="802">
                  <c:v>-1.5423280826087958E-3</c:v>
                </c:pt>
                <c:pt idx="803">
                  <c:v>-1.535257467155665E-3</c:v>
                </c:pt>
                <c:pt idx="804">
                  <c:v>-1.5281601371916862E-3</c:v>
                </c:pt>
                <c:pt idx="805">
                  <c:v>-1.5138700631212086E-3</c:v>
                </c:pt>
                <c:pt idx="806">
                  <c:v>-1.4995036731901888E-3</c:v>
                </c:pt>
                <c:pt idx="807">
                  <c:v>-1.4922727711130842E-3</c:v>
                </c:pt>
                <c:pt idx="808">
                  <c:v>-1.4850151547252163E-3</c:v>
                </c:pt>
                <c:pt idx="809">
                  <c:v>-1.4630434128513111E-3</c:v>
                </c:pt>
                <c:pt idx="810">
                  <c:v>-1.4409084533939572E-3</c:v>
                </c:pt>
                <c:pt idx="811">
                  <c:v>-1.4334638359914159E-3</c:v>
                </c:pt>
                <c:pt idx="812">
                  <c:v>-1.4259925041582072E-3</c:v>
                </c:pt>
                <c:pt idx="813">
                  <c:v>-1.4109552614538551E-3</c:v>
                </c:pt>
                <c:pt idx="814">
                  <c:v>-1.3958400299607426E-3</c:v>
                </c:pt>
                <c:pt idx="815">
                  <c:v>-1.3844166525567353E-3</c:v>
                </c:pt>
                <c:pt idx="816">
                  <c:v>-1.3729451692734477E-3</c:v>
                </c:pt>
                <c:pt idx="817">
                  <c:v>-1.3575343296290446E-3</c:v>
                </c:pt>
                <c:pt idx="818">
                  <c:v>-1.3420446775880327E-3</c:v>
                </c:pt>
                <c:pt idx="819">
                  <c:v>-1.3342527664317364E-3</c:v>
                </c:pt>
                <c:pt idx="820">
                  <c:v>-1.3264341397656357E-3</c:v>
                </c:pt>
                <c:pt idx="821">
                  <c:v>-1.3185887974698266E-3</c:v>
                </c:pt>
                <c:pt idx="822">
                  <c:v>-1.302804345471036E-3</c:v>
                </c:pt>
                <c:pt idx="823">
                  <c:v>-1.2869402694715194E-3</c:v>
                </c:pt>
                <c:pt idx="824">
                  <c:v>-1.2789613471087026E-3</c:v>
                </c:pt>
                <c:pt idx="825">
                  <c:v>-1.2709557083168167E-3</c:v>
                </c:pt>
                <c:pt idx="826">
                  <c:v>-1.2629233528960216E-3</c:v>
                </c:pt>
                <c:pt idx="827">
                  <c:v>-1.2467652681458262E-3</c:v>
                </c:pt>
                <c:pt idx="828">
                  <c:v>-1.2305267619261472E-3</c:v>
                </c:pt>
                <c:pt idx="829">
                  <c:v>-1.2223608209227564E-3</c:v>
                </c:pt>
                <c:pt idx="830">
                  <c:v>-1.2141681623312238E-3</c:v>
                </c:pt>
                <c:pt idx="831">
                  <c:v>-1.2060465270868946E-3</c:v>
                </c:pt>
                <c:pt idx="832">
                  <c:v>-1.1900291331822762E-3</c:v>
                </c:pt>
                <c:pt idx="833">
                  <c:v>-1.1740847785191063E-3</c:v>
                </c:pt>
                <c:pt idx="834">
                  <c:v>-1.1661432182297246E-3</c:v>
                </c:pt>
                <c:pt idx="835">
                  <c:v>-1.1582212071026318E-3</c:v>
                </c:pt>
                <c:pt idx="836">
                  <c:v>-1.1503187441785953E-3</c:v>
                </c:pt>
                <c:pt idx="837">
                  <c:v>-1.1345754003633287E-3</c:v>
                </c:pt>
                <c:pt idx="838">
                  <c:v>-1.1189043615633704E-3</c:v>
                </c:pt>
                <c:pt idx="839">
                  <c:v>-1.1110996291430236E-3</c:v>
                </c:pt>
                <c:pt idx="840">
                  <c:v>-1.1033144406491541E-3</c:v>
                </c:pt>
                <c:pt idx="841">
                  <c:v>-1.0955487952024651E-3</c:v>
                </c:pt>
                <c:pt idx="842">
                  <c:v>-1.0800794037946243E-3</c:v>
                </c:pt>
                <c:pt idx="843">
                  <c:v>-1.0646816295389919E-3</c:v>
                </c:pt>
                <c:pt idx="844">
                  <c:v>-1.057013688656742E-3</c:v>
                </c:pt>
                <c:pt idx="845">
                  <c:v>-1.0493652862653172E-3</c:v>
                </c:pt>
                <c:pt idx="846">
                  <c:v>-1.0417364218851014E-3</c:v>
                </c:pt>
                <c:pt idx="847">
                  <c:v>-1.0265408892795628E-3</c:v>
                </c:pt>
                <c:pt idx="848">
                  <c:v>-1.0114163304475491E-3</c:v>
                </c:pt>
                <c:pt idx="849">
                  <c:v>-1.003885145611786E-3</c:v>
                </c:pt>
                <c:pt idx="850">
                  <c:v>-9.9637349439074888E-4</c:v>
                </c:pt>
                <c:pt idx="851">
                  <c:v>-9.8888137646469323E-4</c:v>
                </c:pt>
                <c:pt idx="852">
                  <c:v>-9.7395961250690624E-4</c:v>
                </c:pt>
                <c:pt idx="853">
                  <c:v>-9.5910822200285021E-4</c:v>
                </c:pt>
                <c:pt idx="854">
                  <c:v>-9.5171375944059003E-4</c:v>
                </c:pt>
                <c:pt idx="855">
                  <c:v>-9.4433882585676424E-4</c:v>
                </c:pt>
                <c:pt idx="856">
                  <c:v>-9.3698342073178845E-4</c:v>
                </c:pt>
                <c:pt idx="857">
                  <c:v>-9.2233533906416524E-4</c:v>
                </c:pt>
                <c:pt idx="858">
                  <c:v>-9.0775707171087175E-4</c:v>
                </c:pt>
                <c:pt idx="859">
                  <c:v>-9.0049929892810679E-4</c:v>
                </c:pt>
                <c:pt idx="860">
                  <c:v>-8.9326105084719702E-4</c:v>
                </c:pt>
                <c:pt idx="861">
                  <c:v>-8.8604232654887797E-4</c:v>
                </c:pt>
                <c:pt idx="862">
                  <c:v>-8.7166784434434023E-4</c:v>
                </c:pt>
                <c:pt idx="863">
                  <c:v>-8.5736265674985239E-4</c:v>
                </c:pt>
                <c:pt idx="864">
                  <c:v>-8.5024154281132828E-4</c:v>
                </c:pt>
                <c:pt idx="865">
                  <c:v>-8.4313994917804141E-4</c:v>
                </c:pt>
                <c:pt idx="866">
                  <c:v>-8.3605787525087587E-4</c:v>
                </c:pt>
                <c:pt idx="867">
                  <c:v>-8.2195691307962741E-4</c:v>
                </c:pt>
                <c:pt idx="868">
                  <c:v>-8.0792476373048598E-4</c:v>
                </c:pt>
                <c:pt idx="869">
                  <c:v>-8.009402789799253E-4</c:v>
                </c:pt>
                <c:pt idx="870">
                  <c:v>-7.9397531041802976E-4</c:v>
                </c:pt>
                <c:pt idx="871">
                  <c:v>-7.8702985732537483E-4</c:v>
                </c:pt>
                <c:pt idx="872">
                  <c:v>-7.732023393947101E-4</c:v>
                </c:pt>
                <c:pt idx="873">
                  <c:v>-7.594431887758573E-4</c:v>
                </c:pt>
                <c:pt idx="874">
                  <c:v>-7.5259530475602348E-4</c:v>
                </c:pt>
                <c:pt idx="875">
                  <c:v>-7.4576693292805179E-4</c:v>
                </c:pt>
                <c:pt idx="876">
                  <c:v>-7.3895807265245399E-4</c:v>
                </c:pt>
                <c:pt idx="877">
                  <c:v>-7.2540392648701418E-4</c:v>
                </c:pt>
                <c:pt idx="878">
                  <c:v>-7.1191773680201714E-4</c:v>
                </c:pt>
                <c:pt idx="879">
                  <c:v>-7.0520642645455461E-4</c:v>
                </c:pt>
                <c:pt idx="880">
                  <c:v>-6.9851462446202355E-4</c:v>
                </c:pt>
                <c:pt idx="881">
                  <c:v>-6.918423303048396E-4</c:v>
                </c:pt>
                <c:pt idx="882">
                  <c:v>-6.7856148662670773E-4</c:v>
                </c:pt>
                <c:pt idx="883">
                  <c:v>-6.6534822179775926E-4</c:v>
                </c:pt>
                <c:pt idx="884">
                  <c:v>-6.5877345926335334E-4</c:v>
                </c:pt>
                <c:pt idx="885">
                  <c:v>-6.522182013668521E-4</c:v>
                </c:pt>
                <c:pt idx="886">
                  <c:v>-6.4568244778851153E-4</c:v>
                </c:pt>
                <c:pt idx="887">
                  <c:v>-6.3267484069040819E-4</c:v>
                </c:pt>
                <c:pt idx="888">
                  <c:v>-6.1973446658481141E-4</c:v>
                </c:pt>
                <c:pt idx="889">
                  <c:v>-6.1329622712325222E-4</c:v>
                </c:pt>
                <c:pt idx="890">
                  <c:v>-6.0687748898225142E-4</c:v>
                </c:pt>
                <c:pt idx="891">
                  <c:v>-6.0047825168219266E-4</c:v>
                </c:pt>
                <c:pt idx="892">
                  <c:v>-5.8774381833437623E-4</c:v>
                </c:pt>
                <c:pt idx="893">
                  <c:v>-5.7507630229825175E-4</c:v>
                </c:pt>
                <c:pt idx="894">
                  <c:v>-5.687745624083383E-4</c:v>
                </c:pt>
                <c:pt idx="895">
                  <c:v>-5.6249232088134899E-4</c:v>
                </c:pt>
                <c:pt idx="896">
                  <c:v>-5.5622957675805136E-4</c:v>
                </c:pt>
                <c:pt idx="897">
                  <c:v>-5.4136700971427285E-4</c:v>
                </c:pt>
                <c:pt idx="898">
                  <c:v>-5.2580527895696079E-4</c:v>
                </c:pt>
                <c:pt idx="899">
                  <c:v>-5.1807814826165994E-4</c:v>
                </c:pt>
                <c:pt idx="900">
                  <c:v>-5.1038350126209238E-4</c:v>
                </c:pt>
                <c:pt idx="901">
                  <c:v>-5.0272133759854572E-4</c:v>
                </c:pt>
                <c:pt idx="902">
                  <c:v>-4.8750462424252024E-4</c:v>
                </c:pt>
                <c:pt idx="903">
                  <c:v>-4.7239750183614317E-4</c:v>
                </c:pt>
                <c:pt idx="904">
                  <c:v>-4.6489774430114202E-4</c:v>
                </c:pt>
                <c:pt idx="905">
                  <c:v>-4.5743046626523117E-4</c:v>
                </c:pt>
                <c:pt idx="906">
                  <c:v>-4.4999566672920978E-4</c:v>
                </c:pt>
                <c:pt idx="907">
                  <c:v>-4.3523380083954224E-4</c:v>
                </c:pt>
                <c:pt idx="908">
                  <c:v>-4.2058124331223619E-4</c:v>
                </c:pt>
                <c:pt idx="909">
                  <c:v>-4.1330882808221649E-4</c:v>
                </c:pt>
                <c:pt idx="910">
                  <c:v>-4.0606888775496377E-4</c:v>
                </c:pt>
                <c:pt idx="911">
                  <c:v>-3.9886142205070171E-4</c:v>
                </c:pt>
                <c:pt idx="912">
                  <c:v>-3.8455432513018331E-4</c:v>
                </c:pt>
                <c:pt idx="913">
                  <c:v>-3.703562922341432E-4</c:v>
                </c:pt>
                <c:pt idx="914">
                  <c:v>-3.6331119021237998E-4</c:v>
                </c:pt>
                <c:pt idx="915">
                  <c:v>-3.5629855941632496E-4</c:v>
                </c:pt>
                <c:pt idx="916">
                  <c:v>-3.4931839904661768E-4</c:v>
                </c:pt>
                <c:pt idx="917">
                  <c:v>-3.3546599855327605E-4</c:v>
                </c:pt>
                <c:pt idx="918">
                  <c:v>-3.21722453078267E-4</c:v>
                </c:pt>
                <c:pt idx="919">
                  <c:v>-3.1490463784589309E-4</c:v>
                </c:pt>
                <c:pt idx="920">
                  <c:v>-3.081192899623286E-4</c:v>
                </c:pt>
                <c:pt idx="921">
                  <c:v>-3.0136640906786136E-4</c:v>
                </c:pt>
                <c:pt idx="922">
                  <c:v>-2.8796863790869867E-4</c:v>
                </c:pt>
                <c:pt idx="923">
                  <c:v>-2.7467954574866935E-4</c:v>
                </c:pt>
                <c:pt idx="924">
                  <c:v>-2.6808899264541095E-4</c:v>
                </c:pt>
                <c:pt idx="925">
                  <c:v>-2.6153090361358359E-4</c:v>
                </c:pt>
                <c:pt idx="926">
                  <c:v>-2.5500527821353906E-4</c:v>
                </c:pt>
                <c:pt idx="927">
                  <c:v>-2.4206207486443618E-4</c:v>
                </c:pt>
                <c:pt idx="928">
                  <c:v>-2.2922740493758279E-4</c:v>
                </c:pt>
                <c:pt idx="929">
                  <c:v>-2.2286409142143596E-4</c:v>
                </c:pt>
                <c:pt idx="930">
                  <c:v>-2.1653323897918928E-4</c:v>
                </c:pt>
                <c:pt idx="931">
                  <c:v>-2.1023484733095974E-4</c:v>
                </c:pt>
                <c:pt idx="932">
                  <c:v>-1.9774615554357737E-4</c:v>
                </c:pt>
                <c:pt idx="933">
                  <c:v>-1.8536587928608193E-4</c:v>
                </c:pt>
                <c:pt idx="934">
                  <c:v>-1.7922978513329531E-4</c:v>
                </c:pt>
                <c:pt idx="935">
                  <c:v>-1.731261490967035E-4</c:v>
                </c:pt>
                <c:pt idx="936">
                  <c:v>-1.6705497117630645E-4</c:v>
                </c:pt>
                <c:pt idx="937">
                  <c:v>-1.5502073989814901E-4</c:v>
                </c:pt>
                <c:pt idx="938">
                  <c:v>-1.4309483166385968E-4</c:v>
                </c:pt>
                <c:pt idx="939">
                  <c:v>-1.3718593816936013E-4</c:v>
                </c:pt>
                <c:pt idx="940">
                  <c:v>-1.3130950043294167E-4</c:v>
                </c:pt>
                <c:pt idx="941">
                  <c:v>-1.254655183347002E-4</c:v>
                </c:pt>
                <c:pt idx="942">
                  <c:v>-1.1388570125614491E-4</c:v>
                </c:pt>
                <c:pt idx="943">
                  <c:v>-1.0241413801015434E-4</c:v>
                </c:pt>
                <c:pt idx="944">
                  <c:v>-9.6732428627177908E-5</c:v>
                </c:pt>
                <c:pt idx="945">
                  <c:v>-9.1083172644168867E-5</c:v>
                </c:pt>
                <c:pt idx="946">
                  <c:v>-8.5466370141063251E-5</c:v>
                </c:pt>
                <c:pt idx="947">
                  <c:v>-7.4340925935168203E-5</c:v>
                </c:pt>
                <c:pt idx="948">
                  <c:v>-6.3323687173877605E-5</c:v>
                </c:pt>
                <c:pt idx="949">
                  <c:v>-5.7869146754541338E-5</c:v>
                </c:pt>
                <c:pt idx="950">
                  <c:v>-5.244705821638736E-5</c:v>
                </c:pt>
                <c:pt idx="951">
                  <c:v>-4.705742087995918E-5</c:v>
                </c:pt>
                <c:pt idx="952">
                  <c:v>-3.6386312496361612E-5</c:v>
                </c:pt>
                <c:pt idx="953">
                  <c:v>-2.58233801542219E-5</c:v>
                </c:pt>
                <c:pt idx="954">
                  <c:v>-2.0595995828820509E-5</c:v>
                </c:pt>
                <c:pt idx="955">
                  <c:v>-1.5401061346231924E-5</c:v>
                </c:pt>
                <c:pt idx="956">
                  <c:v>-1.0238576706456151E-5</c:v>
                </c:pt>
                <c:pt idx="957">
                  <c:v>-2.177163782590704E-8</c:v>
                </c:pt>
                <c:pt idx="958">
                  <c:v>1.0086870219083757E-5</c:v>
                </c:pt>
                <c:pt idx="959">
                  <c:v>1.5087109881406545E-5</c:v>
                </c:pt>
                <c:pt idx="960">
                  <c:v>2.0054901419541764E-5</c:v>
                </c:pt>
                <c:pt idx="961">
                  <c:v>2.4990244593681243E-5</c:v>
                </c:pt>
                <c:pt idx="962">
                  <c:v>3.4752774684674796E-5</c:v>
                </c:pt>
                <c:pt idx="963">
                  <c:v>4.4028494210479763E-5</c:v>
                </c:pt>
                <c:pt idx="964">
                  <c:v>4.8105670966691774E-5</c:v>
                </c:pt>
                <c:pt idx="965">
                  <c:v>5.2242443571160107E-5</c:v>
                </c:pt>
                <c:pt idx="966">
                  <c:v>5.6438812503501116E-5</c:v>
                </c:pt>
                <c:pt idx="967">
                  <c:v>6.503021715786895E-5</c:v>
                </c:pt>
                <c:pt idx="968">
                  <c:v>7.3820254229417772E-5</c:v>
                </c:pt>
                <c:pt idx="969">
                  <c:v>7.8314607199203863E-5</c:v>
                </c:pt>
                <c:pt idx="970">
                  <c:v>8.286855753603136E-5</c:v>
                </c:pt>
                <c:pt idx="971">
                  <c:v>8.748210547970845E-5</c:v>
                </c:pt>
                <c:pt idx="972">
                  <c:v>9.6907887661146558E-5</c:v>
                </c:pt>
                <c:pt idx="973">
                  <c:v>1.0653227899837286E-4</c:v>
                </c:pt>
                <c:pt idx="974">
                  <c:v>1.114438189731008E-4</c:v>
                </c:pt>
                <c:pt idx="975">
                  <c:v>1.164149581533995E-4</c:v>
                </c:pt>
                <c:pt idx="976">
                  <c:v>1.2144569677907712E-4</c:v>
                </c:pt>
                <c:pt idx="977">
                  <c:v>1.3170588875510749E-4</c:v>
                </c:pt>
                <c:pt idx="978">
                  <c:v>1.4216465229033355E-4</c:v>
                </c:pt>
                <c:pt idx="979">
                  <c:v>1.4749339277919711E-4</c:v>
                </c:pt>
                <c:pt idx="980">
                  <c:v>1.5288173487171318E-4</c:v>
                </c:pt>
                <c:pt idx="981">
                  <c:v>1.5832967848794567E-4</c:v>
                </c:pt>
                <c:pt idx="982">
                  <c:v>1.6942431966704478E-4</c:v>
                </c:pt>
                <c:pt idx="983">
                  <c:v>1.8071747730275044E-4</c:v>
                </c:pt>
                <c:pt idx="984">
                  <c:v>1.9228896744216751E-4</c:v>
                </c:pt>
                <c:pt idx="985">
                  <c:v>2.1006330043427189E-4</c:v>
                </c:pt>
                <c:pt idx="986">
                  <c:v>2.2219087873587363E-4</c:v>
                </c:pt>
                <c:pt idx="987">
                  <c:v>2.3081611857822618E-4</c:v>
                </c:pt>
                <c:pt idx="988">
                  <c:v>2.4015818701705966E-4</c:v>
                </c:pt>
                <c:pt idx="989">
                  <c:v>2.5285103781414001E-4</c:v>
                </c:pt>
                <c:pt idx="990">
                  <c:v>2.6574060608015881E-4</c:v>
                </c:pt>
                <c:pt idx="991">
                  <c:v>2.722840163738037E-4</c:v>
                </c:pt>
                <c:pt idx="992">
                  <c:v>2.788865502534331E-4</c:v>
                </c:pt>
                <c:pt idx="993">
                  <c:v>2.855482077990256E-4</c:v>
                </c:pt>
                <c:pt idx="994">
                  <c:v>2.9906885370856282E-4</c:v>
                </c:pt>
                <c:pt idx="995">
                  <c:v>3.1278608815021977E-4</c:v>
                </c:pt>
                <c:pt idx="996">
                  <c:v>3.1974337369789055E-4</c:v>
                </c:pt>
                <c:pt idx="997">
                  <c:v>3.2675978650864693E-4</c:v>
                </c:pt>
                <c:pt idx="998">
                  <c:v>3.3383532746178565E-4</c:v>
                </c:pt>
                <c:pt idx="999">
                  <c:v>3.4818384250456927E-4</c:v>
                </c:pt>
                <c:pt idx="1000">
                  <c:v>3.6272878404908357E-4</c:v>
                </c:pt>
                <c:pt idx="1001">
                  <c:v>3.7009997474690822E-4</c:v>
                </c:pt>
                <c:pt idx="1002">
                  <c:v>3.7753029758391812E-4</c:v>
                </c:pt>
                <c:pt idx="1003">
                  <c:v>3.8501975295979343E-4</c:v>
                </c:pt>
                <c:pt idx="1004">
                  <c:v>4.0019622141507368E-4</c:v>
                </c:pt>
                <c:pt idx="1005">
                  <c:v>4.155689166385216E-4</c:v>
                </c:pt>
                <c:pt idx="1006">
                  <c:v>4.2335404685900509E-4</c:v>
                </c:pt>
                <c:pt idx="1007">
                  <c:v>4.3119831417464039E-4</c:v>
                </c:pt>
                <c:pt idx="1008">
                  <c:v>4.3910171962487326E-4</c:v>
                </c:pt>
                <c:pt idx="1009">
                  <c:v>4.5510623650988301E-4</c:v>
                </c:pt>
                <c:pt idx="1010">
                  <c:v>4.7130673795699949E-4</c:v>
                </c:pt>
                <c:pt idx="1011">
                  <c:v>4.7950584598936138E-4</c:v>
                </c:pt>
                <c:pt idx="1012">
                  <c:v>4.8776409703251897E-4</c:v>
                </c:pt>
                <c:pt idx="1013">
                  <c:v>4.9608149220495854E-4</c:v>
                </c:pt>
                <c:pt idx="1014">
                  <c:v>5.129141641813398E-4</c:v>
                </c:pt>
                <c:pt idx="1015">
                  <c:v>5.2994253057817063E-4</c:v>
                </c:pt>
                <c:pt idx="1016">
                  <c:v>5.3855565942848493E-4</c:v>
                </c:pt>
                <c:pt idx="1017">
                  <c:v>5.4722793784370055E-4</c:v>
                </c:pt>
                <c:pt idx="1018">
                  <c:v>5.5595936694361674E-4</c:v>
                </c:pt>
                <c:pt idx="1019">
                  <c:v>5.7362031268934279E-4</c:v>
                </c:pt>
                <c:pt idx="1020">
                  <c:v>5.9147660945067749E-4</c:v>
                </c:pt>
                <c:pt idx="1021">
                  <c:v>6.0050380684008634E-4</c:v>
                </c:pt>
                <c:pt idx="1022">
                  <c:v>6.0959016106930635E-4</c:v>
                </c:pt>
                <c:pt idx="1023">
                  <c:v>6.1873567309679621E-4</c:v>
                </c:pt>
                <c:pt idx="1024">
                  <c:v>6.3722502397393368E-4</c:v>
                </c:pt>
                <c:pt idx="1025">
                  <c:v>6.5481303187720809E-4</c:v>
                </c:pt>
                <c:pt idx="1026">
                  <c:v>6.620307487815696E-4</c:v>
                </c:pt>
                <c:pt idx="1027">
                  <c:v>6.6926110133803203E-4</c:v>
                </c:pt>
                <c:pt idx="1028">
                  <c:v>6.765040901069992E-4</c:v>
                </c:pt>
                <c:pt idx="1029">
                  <c:v>6.9103351790108407E-4</c:v>
                </c:pt>
                <c:pt idx="1030">
                  <c:v>7.056024192132514E-4</c:v>
                </c:pt>
                <c:pt idx="1031">
                  <c:v>7.1290859743544611E-4</c:v>
                </c:pt>
                <c:pt idx="1032">
                  <c:v>7.2022741530742402E-4</c:v>
                </c:pt>
                <c:pt idx="1033">
                  <c:v>7.2755887322794872E-4</c:v>
                </c:pt>
                <c:pt idx="1034">
                  <c:v>7.42265455766542E-4</c:v>
                </c:pt>
                <c:pt idx="1035">
                  <c:v>7.570111165920917E-4</c:v>
                </c:pt>
                <c:pt idx="1036">
                  <c:v>7.6440578307147844E-4</c:v>
                </c:pt>
                <c:pt idx="1037">
                  <c:v>7.7181309311657044E-4</c:v>
                </c:pt>
                <c:pt idx="1038">
                  <c:v>7.7923304704809431E-4</c:v>
                </c:pt>
                <c:pt idx="1039">
                  <c:v>7.9411685597992549E-4</c:v>
                </c:pt>
                <c:pt idx="1040">
                  <c:v>8.0903931386254306E-4</c:v>
                </c:pt>
                <c:pt idx="1041">
                  <c:v>8.1652249625654451E-4</c:v>
                </c:pt>
                <c:pt idx="1042">
                  <c:v>8.240183260531486E-4</c:v>
                </c:pt>
                <c:pt idx="1043">
                  <c:v>8.3152680381295681E-4</c:v>
                </c:pt>
                <c:pt idx="1044">
                  <c:v>8.4658791321241779E-4</c:v>
                </c:pt>
                <c:pt idx="1045">
                  <c:v>8.6168720694793294E-4</c:v>
                </c:pt>
                <c:pt idx="1046">
                  <c:v>8.6925893347342424E-4</c:v>
                </c:pt>
                <c:pt idx="1047">
                  <c:v>8.7684331187901543E-4</c:v>
                </c:pt>
                <c:pt idx="1048">
                  <c:v>8.8444034224352595E-4</c:v>
                </c:pt>
                <c:pt idx="1049">
                  <c:v>8.9967882831670353E-4</c:v>
                </c:pt>
                <c:pt idx="1050">
                  <c:v>9.149549976060447E-4</c:v>
                </c:pt>
                <c:pt idx="1051">
                  <c:v>9.2261529808028246E-4</c:v>
                </c:pt>
                <c:pt idx="1052">
                  <c:v>9.3028825443027712E-4</c:v>
                </c:pt>
                <c:pt idx="1053">
                  <c:v>9.3797386697695782E-4</c:v>
                </c:pt>
                <c:pt idx="1054">
                  <c:v>9.5338980854004754E-4</c:v>
                </c:pt>
                <c:pt idx="1055">
                  <c:v>9.6884289487080564E-4</c:v>
                </c:pt>
                <c:pt idx="1056">
                  <c:v>9.7659179942850838E-4</c:v>
                </c:pt>
                <c:pt idx="1057">
                  <c:v>9.8435336401985754E-4</c:v>
                </c:pt>
                <c:pt idx="1058">
                  <c:v>1.0077323302865862E-3</c:v>
                </c:pt>
                <c:pt idx="1059">
                  <c:v>1.0311886531868006E-3</c:v>
                </c:pt>
                <c:pt idx="1060">
                  <c:v>1.0390388576729289E-3</c:v>
                </c:pt>
                <c:pt idx="1061">
                  <c:v>1.0469017276283955E-3</c:v>
                </c:pt>
                <c:pt idx="1062">
                  <c:v>1.0626728257356359E-3</c:v>
                </c:pt>
                <c:pt idx="1063">
                  <c:v>1.0784798750853128E-3</c:v>
                </c:pt>
                <c:pt idx="1064">
                  <c:v>1.0864060822156042E-3</c:v>
                </c:pt>
                <c:pt idx="1065">
                  <c:v>1.0943449587321309E-3</c:v>
                </c:pt>
                <c:pt idx="1066">
                  <c:v>1.1022965056726672E-3</c:v>
                </c:pt>
                <c:pt idx="1067">
                  <c:v>1.1182453097636294E-3</c:v>
                </c:pt>
                <c:pt idx="1068">
                  <c:v>1.1342294076753137E-3</c:v>
                </c:pt>
                <c:pt idx="1069">
                  <c:v>1.1422443154527776E-3</c:v>
                </c:pt>
                <c:pt idx="1070">
                  <c:v>1.1502718974922492E-3</c:v>
                </c:pt>
                <c:pt idx="1071">
                  <c:v>1.1704099376275187E-3</c:v>
                </c:pt>
                <c:pt idx="1072">
                  <c:v>1.1905999463122457E-3</c:v>
                </c:pt>
                <c:pt idx="1073">
                  <c:v>1.1987035887896806E-3</c:v>
                </c:pt>
                <c:pt idx="1074">
                  <c:v>1.206819910404089E-3</c:v>
                </c:pt>
                <c:pt idx="1075">
                  <c:v>1.2149489120363054E-3</c:v>
                </c:pt>
                <c:pt idx="1076">
                  <c:v>1.2312533964119964E-3</c:v>
                </c:pt>
                <c:pt idx="1077">
                  <c:v>1.2475917326428649E-3</c:v>
                </c:pt>
                <c:pt idx="1078">
                  <c:v>1.2557841447511633E-3</c:v>
                </c:pt>
                <c:pt idx="1079">
                  <c:v>1.2639892413537203E-3</c:v>
                </c:pt>
                <c:pt idx="1080">
                  <c:v>1.2722070230084769E-3</c:v>
                </c:pt>
                <c:pt idx="1081">
                  <c:v>1.2886894864028897E-3</c:v>
                </c:pt>
                <c:pt idx="1082">
                  <c:v>1.3052050148674346E-3</c:v>
                </c:pt>
                <c:pt idx="1083">
                  <c:v>1.3134862328991674E-3</c:v>
                </c:pt>
                <c:pt idx="1084">
                  <c:v>1.3217801406193595E-3</c:v>
                </c:pt>
                <c:pt idx="1085">
                  <c:v>1.3300867385093126E-3</c:v>
                </c:pt>
                <c:pt idx="1086">
                  <c:v>1.3467472772975993E-3</c:v>
                </c:pt>
                <c:pt idx="1087">
                  <c:v>1.3635459956342641E-3</c:v>
                </c:pt>
                <c:pt idx="1088">
                  <c:v>1.3721062580527375E-3</c:v>
                </c:pt>
                <c:pt idx="1089">
                  <c:v>1.3806466762658102E-3</c:v>
                </c:pt>
                <c:pt idx="1090">
                  <c:v>1.389167250671402E-3</c:v>
                </c:pt>
                <c:pt idx="1091">
                  <c:v>1.4061477469074735E-3</c:v>
                </c:pt>
                <c:pt idx="1092">
                  <c:v>1.4230511153454635E-3</c:v>
                </c:pt>
                <c:pt idx="1093">
                  <c:v>1.4314724747157678E-3</c:v>
                </c:pt>
                <c:pt idx="1094">
                  <c:v>1.439873992037152E-3</c:v>
                </c:pt>
                <c:pt idx="1095">
                  <c:v>1.4482556673913883E-3</c:v>
                </c:pt>
                <c:pt idx="1096">
                  <c:v>1.4649588411152319E-3</c:v>
                </c:pt>
                <c:pt idx="1097">
                  <c:v>1.4815839552009471E-3</c:v>
                </c:pt>
                <c:pt idx="1098">
                  <c:v>1.4898664251103868E-3</c:v>
                </c:pt>
                <c:pt idx="1099">
                  <c:v>1.4981290544915599E-3</c:v>
                </c:pt>
                <c:pt idx="1100">
                  <c:v>1.5063718439820438E-3</c:v>
                </c:pt>
                <c:pt idx="1101">
                  <c:v>1.5227977314057693E-3</c:v>
                </c:pt>
                <c:pt idx="1102">
                  <c:v>1.5391446047277341E-3</c:v>
                </c:pt>
                <c:pt idx="1103">
                  <c:v>1.5472881968478871E-3</c:v>
                </c:pt>
                <c:pt idx="1104">
                  <c:v>1.5554119502783391E-3</c:v>
                </c:pt>
                <c:pt idx="1105">
                  <c:v>1.5635158650171065E-3</c:v>
                </c:pt>
                <c:pt idx="1106">
                  <c:v>1.5796644982480688E-3</c:v>
                </c:pt>
                <c:pt idx="1107">
                  <c:v>1.5957331421032343E-3</c:v>
                </c:pt>
                <c:pt idx="1108">
                  <c:v>1.6037378668268111E-3</c:v>
                </c:pt>
                <c:pt idx="1109">
                  <c:v>1.6117227541376489E-3</c:v>
                </c:pt>
                <c:pt idx="1110">
                  <c:v>1.6196878041177404E-3</c:v>
                </c:pt>
                <c:pt idx="1111">
                  <c:v>1.6355592113725134E-3</c:v>
                </c:pt>
                <c:pt idx="1112">
                  <c:v>1.651349634874947E-3</c:v>
                </c:pt>
                <c:pt idx="1113">
                  <c:v>1.6592155009129321E-3</c:v>
                </c:pt>
                <c:pt idx="1114">
                  <c:v>1.6670615307393059E-3</c:v>
                </c:pt>
                <c:pt idx="1115">
                  <c:v>1.6748877243519414E-3</c:v>
                </c:pt>
                <c:pt idx="1116">
                  <c:v>1.6904819297725987E-3</c:v>
                </c:pt>
                <c:pt idx="1117">
                  <c:v>1.7059941397953968E-3</c:v>
                </c:pt>
                <c:pt idx="1118">
                  <c:v>1.7137211547438328E-3</c:v>
                </c:pt>
                <c:pt idx="1119">
                  <c:v>1.7214283340380528E-3</c:v>
                </c:pt>
                <c:pt idx="1120">
                  <c:v>1.7291156780799338E-3</c:v>
                </c:pt>
                <c:pt idx="1121">
                  <c:v>1.7444327019954485E-3</c:v>
                </c:pt>
                <c:pt idx="1122">
                  <c:v>1.7596667037092606E-3</c:v>
                </c:pt>
                <c:pt idx="1123">
                  <c:v>1.7672548729216766E-3</c:v>
                </c:pt>
                <c:pt idx="1124">
                  <c:v>1.7748232076012075E-3</c:v>
                </c:pt>
                <c:pt idx="1125">
                  <c:v>1.7823717074258439E-3</c:v>
                </c:pt>
                <c:pt idx="1126">
                  <c:v>1.7974115663578116E-3</c:v>
                </c:pt>
                <c:pt idx="1127">
                  <c:v>1.8123673626654843E-3</c:v>
                </c:pt>
                <c:pt idx="1128">
                  <c:v>1.8198166907004909E-3</c:v>
                </c:pt>
                <c:pt idx="1129">
                  <c:v>1.8272461846799346E-3</c:v>
                </c:pt>
                <c:pt idx="1130">
                  <c:v>1.8346558442864037E-3</c:v>
                </c:pt>
                <c:pt idx="1131">
                  <c:v>1.8494185510763619E-3</c:v>
                </c:pt>
                <c:pt idx="1132">
                  <c:v>1.864096142964719E-3</c:v>
                </c:pt>
                <c:pt idx="1133">
                  <c:v>1.8714066326988858E-3</c:v>
                </c:pt>
                <c:pt idx="1134">
                  <c:v>1.8786972885373294E-3</c:v>
                </c:pt>
                <c:pt idx="1135">
                  <c:v>1.8859681107222554E-3</c:v>
                </c:pt>
                <c:pt idx="1136">
                  <c:v>1.9004536744570309E-3</c:v>
                </c:pt>
                <c:pt idx="1137">
                  <c:v>1.914853060834034E-3</c:v>
                </c:pt>
                <c:pt idx="1138">
                  <c:v>1.9220247138648553E-3</c:v>
                </c:pt>
                <c:pt idx="1139">
                  <c:v>1.9291765331622512E-3</c:v>
                </c:pt>
                <c:pt idx="1140">
                  <c:v>1.9363085187237587E-3</c:v>
                </c:pt>
                <c:pt idx="1141">
                  <c:v>1.950516945106284E-3</c:v>
                </c:pt>
                <c:pt idx="1142">
                  <c:v>1.9646381229862214E-3</c:v>
                </c:pt>
                <c:pt idx="1143">
                  <c:v>1.9716709393960865E-3</c:v>
                </c:pt>
                <c:pt idx="1144">
                  <c:v>1.9786839221499724E-3</c:v>
                </c:pt>
                <c:pt idx="1145">
                  <c:v>1.9856770709306606E-3</c:v>
                </c:pt>
                <c:pt idx="1146">
                  <c:v>1.9996083619843292E-3</c:v>
                </c:pt>
                <c:pt idx="1147">
                  <c:v>2.0134513265460635E-3</c:v>
                </c:pt>
                <c:pt idx="1148">
                  <c:v>2.020345305373223E-3</c:v>
                </c:pt>
                <c:pt idx="1149">
                  <c:v>2.0272194499874035E-3</c:v>
                </c:pt>
                <c:pt idx="1150">
                  <c:v>2.0340737604659528E-3</c:v>
                </c:pt>
                <c:pt idx="1151">
                  <c:v>2.0477279147802559E-3</c:v>
                </c:pt>
                <c:pt idx="1152">
                  <c:v>2.0620180489491322E-3</c:v>
                </c:pt>
                <c:pt idx="1153">
                  <c:v>2.0702186406754749E-3</c:v>
                </c:pt>
                <c:pt idx="1154">
                  <c:v>2.0783914084973125E-3</c:v>
                </c:pt>
                <c:pt idx="1155">
                  <c:v>2.0865363524972336E-3</c:v>
                </c:pt>
                <c:pt idx="1156">
                  <c:v>2.1027457751808874E-3</c:v>
                </c:pt>
                <c:pt idx="1157">
                  <c:v>2.1188378867446197E-3</c:v>
                </c:pt>
                <c:pt idx="1158">
                  <c:v>2.1268437093887598E-3</c:v>
                </c:pt>
                <c:pt idx="1159">
                  <c:v>2.134821707571526E-3</c:v>
                </c:pt>
                <c:pt idx="1160">
                  <c:v>2.1427718808905132E-3</c:v>
                </c:pt>
                <c:pt idx="1161">
                  <c:v>2.1585924208090807E-3</c:v>
                </c:pt>
                <c:pt idx="1162">
                  <c:v>2.1742943243460086E-3</c:v>
                </c:pt>
                <c:pt idx="1163">
                  <c:v>2.18210537183552E-3</c:v>
                </c:pt>
                <c:pt idx="1164">
                  <c:v>2.1898885936618615E-3</c:v>
                </c:pt>
                <c:pt idx="1165">
                  <c:v>2.1976439898271256E-3</c:v>
                </c:pt>
                <c:pt idx="1166">
                  <c:v>2.2130756328843241E-3</c:v>
                </c:pt>
                <c:pt idx="1167">
                  <c:v>2.2283873121150392E-3</c:v>
                </c:pt>
                <c:pt idx="1168">
                  <c:v>2.2360035763750222E-3</c:v>
                </c:pt>
                <c:pt idx="1169">
                  <c:v>2.2435920134530152E-3</c:v>
                </c:pt>
                <c:pt idx="1170">
                  <c:v>2.2511526234318194E-3</c:v>
                </c:pt>
                <c:pt idx="1171">
                  <c:v>2.2661953502821613E-3</c:v>
                </c:pt>
                <c:pt idx="1172">
                  <c:v>2.2811167865025971E-3</c:v>
                </c:pt>
                <c:pt idx="1173">
                  <c:v>2.2885382569800303E-3</c:v>
                </c:pt>
                <c:pt idx="1174">
                  <c:v>2.2959318987595821E-3</c:v>
                </c:pt>
                <c:pt idx="1175">
                  <c:v>2.303297711678449E-3</c:v>
                </c:pt>
                <c:pt idx="1176">
                  <c:v>2.3179514977834867E-3</c:v>
                </c:pt>
                <c:pt idx="1177">
                  <c:v>2.3324826690892214E-3</c:v>
                </c:pt>
                <c:pt idx="1178">
                  <c:v>2.3397093335568104E-3</c:v>
                </c:pt>
                <c:pt idx="1179">
                  <c:v>2.3469081674850284E-3</c:v>
                </c:pt>
                <c:pt idx="1180">
                  <c:v>2.3540791704771929E-3</c:v>
                </c:pt>
                <c:pt idx="1181">
                  <c:v>2.3683439861253916E-3</c:v>
                </c:pt>
                <c:pt idx="1182">
                  <c:v>2.3824848681112685E-3</c:v>
                </c:pt>
                <c:pt idx="1183">
                  <c:v>2.3895167123374069E-3</c:v>
                </c:pt>
                <c:pt idx="1184">
                  <c:v>2.3965207237889893E-3</c:v>
                </c:pt>
                <c:pt idx="1185">
                  <c:v>2.4034969021432115E-3</c:v>
                </c:pt>
                <c:pt idx="1186">
                  <c:v>2.4173727125377507E-3</c:v>
                </c:pt>
                <c:pt idx="1187">
                  <c:v>2.4311232781300627E-3</c:v>
                </c:pt>
                <c:pt idx="1188">
                  <c:v>2.4379602859707183E-3</c:v>
                </c:pt>
                <c:pt idx="1189">
                  <c:v>2.4447694585557132E-3</c:v>
                </c:pt>
                <c:pt idx="1190">
                  <c:v>2.4515507955684256E-3</c:v>
                </c:pt>
                <c:pt idx="1191">
                  <c:v>2.4650375612721314E-3</c:v>
                </c:pt>
                <c:pt idx="1192">
                  <c:v>2.4783977806834443E-3</c:v>
                </c:pt>
                <c:pt idx="1193">
                  <c:v>2.4850399340699547E-3</c:v>
                </c:pt>
                <c:pt idx="1194">
                  <c:v>2.491654249645999E-3</c:v>
                </c:pt>
                <c:pt idx="1195">
                  <c:v>2.4982407268488421E-3</c:v>
                </c:pt>
                <c:pt idx="1196">
                  <c:v>2.5113384036056091E-3</c:v>
                </c:pt>
                <c:pt idx="1197">
                  <c:v>2.5243082443542025E-3</c:v>
                </c:pt>
                <c:pt idx="1198">
                  <c:v>2.5307555237837273E-3</c:v>
                </c:pt>
                <c:pt idx="1199">
                  <c:v>2.5371749622053723E-3</c:v>
                </c:pt>
                <c:pt idx="1200">
                  <c:v>2.543566559376089E-3</c:v>
                </c:pt>
                <c:pt idx="1201">
                  <c:v>2.5562750983444747E-3</c:v>
                </c:pt>
                <c:pt idx="1202">
                  <c:v>2.5688545258169418E-3</c:v>
                </c:pt>
                <c:pt idx="1203">
                  <c:v>2.5751069095485178E-3</c:v>
                </c:pt>
                <c:pt idx="1204">
                  <c:v>2.5813314493912517E-3</c:v>
                </c:pt>
                <c:pt idx="1205">
                  <c:v>2.5875281443892072E-3</c:v>
                </c:pt>
                <c:pt idx="1206">
                  <c:v>2.5998474923037791E-3</c:v>
                </c:pt>
                <c:pt idx="1207">
                  <c:v>2.6120364695185576E-3</c:v>
                </c:pt>
                <c:pt idx="1208">
                  <c:v>2.6180939344473755E-3</c:v>
                </c:pt>
                <c:pt idx="1209">
                  <c:v>2.6241235519734855E-3</c:v>
                </c:pt>
                <c:pt idx="1210">
                  <c:v>2.6301253212941741E-3</c:v>
                </c:pt>
                <c:pt idx="1211">
                  <c:v>2.6420554205232429E-3</c:v>
                </c:pt>
                <c:pt idx="1212">
                  <c:v>2.6538539080696324E-3</c:v>
                </c:pt>
                <c:pt idx="1213">
                  <c:v>2.6597164293389224E-3</c:v>
                </c:pt>
                <c:pt idx="1214">
                  <c:v>2.6655510995250704E-3</c:v>
                </c:pt>
                <c:pt idx="1215">
                  <c:v>2.6713579179120576E-3</c:v>
                </c:pt>
                <c:pt idx="1216">
                  <c:v>2.682898706742742E-3</c:v>
                </c:pt>
                <c:pt idx="1217">
                  <c:v>2.6937379703633152E-3</c:v>
                </c:pt>
                <c:pt idx="1218">
                  <c:v>2.6983305608303753E-3</c:v>
                </c:pt>
                <c:pt idx="1219">
                  <c:v>2.7029889347578418E-3</c:v>
                </c:pt>
                <c:pt idx="1220">
                  <c:v>2.7077130938209168E-3</c:v>
                </c:pt>
                <c:pt idx="1221">
                  <c:v>2.7174012192167519E-3</c:v>
                </c:pt>
                <c:pt idx="1222">
                  <c:v>2.7272676277330277E-3</c:v>
                </c:pt>
                <c:pt idx="1223">
                  <c:v>2.7323207465372893E-3</c:v>
                </c:pt>
                <c:pt idx="1224">
                  <c:v>2.7374396638264625E-3</c:v>
                </c:pt>
                <c:pt idx="1225">
                  <c:v>2.7426243816024475E-3</c:v>
                </c:pt>
                <c:pt idx="1226">
                  <c:v>2.7532342206891564E-3</c:v>
                </c:pt>
                <c:pt idx="1227">
                  <c:v>2.7640213056749985E-3</c:v>
                </c:pt>
                <c:pt idx="1228">
                  <c:v>2.7695350608065829E-3</c:v>
                </c:pt>
                <c:pt idx="1229">
                  <c:v>2.7751146302530498E-3</c:v>
                </c:pt>
                <c:pt idx="1230">
                  <c:v>2.7807600163325501E-3</c:v>
                </c:pt>
                <c:pt idx="1231">
                  <c:v>2.7922918460097923E-3</c:v>
                </c:pt>
                <c:pt idx="1232">
                  <c:v>2.8039997718125741E-3</c:v>
                </c:pt>
                <c:pt idx="1233">
                  <c:v>2.8099742750238347E-3</c:v>
                </c:pt>
                <c:pt idx="1234">
                  <c:v>2.816014609017719E-3</c:v>
                </c:pt>
                <c:pt idx="1235">
                  <c:v>2.8221207756291586E-3</c:v>
                </c:pt>
                <c:pt idx="1236">
                  <c:v>2.8345748822823872E-3</c:v>
                </c:pt>
                <c:pt idx="1237">
                  <c:v>2.8472038183120487E-3</c:v>
                </c:pt>
                <c:pt idx="1238">
                  <c:v>2.8536391851124109E-3</c:v>
                </c:pt>
                <c:pt idx="1239">
                  <c:v>2.860140399158603E-3</c:v>
                </c:pt>
                <c:pt idx="1240">
                  <c:v>2.8767571732757451E-3</c:v>
                </c:pt>
                <c:pt idx="1241">
                  <c:v>2.8936342638812571E-3</c:v>
                </c:pt>
                <c:pt idx="1242">
                  <c:v>2.9005306131319928E-3</c:v>
                </c:pt>
                <c:pt idx="1243">
                  <c:v>2.9074928269783619E-3</c:v>
                </c:pt>
                <c:pt idx="1244">
                  <c:v>2.9333174949419775E-3</c:v>
                </c:pt>
                <c:pt idx="1245">
                  <c:v>2.9514463712216714E-3</c:v>
                </c:pt>
                <c:pt idx="1246">
                  <c:v>2.9588451040490188E-3</c:v>
                </c:pt>
                <c:pt idx="1247">
                  <c:v>2.9663102626193787E-3</c:v>
                </c:pt>
                <c:pt idx="1248">
                  <c:v>2.9738418493346218E-3</c:v>
                </c:pt>
                <c:pt idx="1249">
                  <c:v>2.9891512830280864E-3</c:v>
                </c:pt>
                <c:pt idx="1250">
                  <c:v>3.0046325329374148E-3</c:v>
                </c:pt>
                <c:pt idx="1251">
                  <c:v>3.0124963014528114E-3</c:v>
                </c:pt>
                <c:pt idx="1252">
                  <c:v>3.0204265143401405E-3</c:v>
                </c:pt>
                <c:pt idx="1253">
                  <c:v>3.0284231746331141E-3</c:v>
                </c:pt>
                <c:pt idx="1254">
                  <c:v>3.0446637493321614E-3</c:v>
                </c:pt>
                <c:pt idx="1255">
                  <c:v>3.0610743435217293E-3</c:v>
                </c:pt>
                <c:pt idx="1256">
                  <c:v>3.069403281941665E-3</c:v>
                </c:pt>
                <c:pt idx="1257">
                  <c:v>3.077798684313978E-3</c:v>
                </c:pt>
                <c:pt idx="1258">
                  <c:v>3.0862605535202973E-3</c:v>
                </c:pt>
                <c:pt idx="1259">
                  <c:v>3.1034326161181857E-3</c:v>
                </c:pt>
                <c:pt idx="1260">
                  <c:v>3.1207727578137063E-3</c:v>
                </c:pt>
                <c:pt idx="1261">
                  <c:v>3.1295670052249986E-3</c:v>
                </c:pt>
                <c:pt idx="1262">
                  <c:v>3.1384277369723248E-3</c:v>
                </c:pt>
                <c:pt idx="1263">
                  <c:v>3.1473549560972628E-3</c:v>
                </c:pt>
                <c:pt idx="1264">
                  <c:v>3.1654588673200681E-3</c:v>
                </c:pt>
                <c:pt idx="1265">
                  <c:v>3.1837287668606482E-3</c:v>
                </c:pt>
                <c:pt idx="1266">
                  <c:v>3.1929884679455238E-3</c:v>
                </c:pt>
                <c:pt idx="1267">
                  <c:v>3.2023146748732761E-3</c:v>
                </c:pt>
                <c:pt idx="1268">
                  <c:v>3.2117073903576406E-3</c:v>
                </c:pt>
                <c:pt idx="1269">
                  <c:v>3.2307435254265884E-3</c:v>
                </c:pt>
                <c:pt idx="1270">
                  <c:v>3.2499434010352852E-3</c:v>
                </c:pt>
                <c:pt idx="1271">
                  <c:v>3.259668706637164E-3</c:v>
                </c:pt>
                <c:pt idx="1272">
                  <c:v>3.2694605399802732E-3</c:v>
                </c:pt>
                <c:pt idx="1273">
                  <c:v>3.2793189037866131E-3</c:v>
                </c:pt>
                <c:pt idx="1274">
                  <c:v>3.2992876535862829E-3</c:v>
                </c:pt>
                <c:pt idx="1275">
                  <c:v>3.3194177322842674E-3</c:v>
                </c:pt>
                <c:pt idx="1276">
                  <c:v>3.329608798833851E-3</c:v>
                </c:pt>
                <c:pt idx="1277">
                  <c:v>3.3398664158307187E-3</c:v>
                </c:pt>
                <c:pt idx="1278">
                  <c:v>3.3501905866279193E-3</c:v>
                </c:pt>
                <c:pt idx="1279">
                  <c:v>3.3710923577958381E-3</c:v>
                </c:pt>
                <c:pt idx="1280">
                  <c:v>3.3921528749919741E-3</c:v>
                </c:pt>
                <c:pt idx="1281">
                  <c:v>3.4016544252596379E-3</c:v>
                </c:pt>
                <c:pt idx="1282">
                  <c:v>3.410028698853118E-3</c:v>
                </c:pt>
                <c:pt idx="1283">
                  <c:v>3.4184119328811748E-3</c:v>
                </c:pt>
                <c:pt idx="1284">
                  <c:v>3.4352410528713474E-3</c:v>
                </c:pt>
                <c:pt idx="1285">
                  <c:v>3.4520344904992542E-3</c:v>
                </c:pt>
                <c:pt idx="1286">
                  <c:v>3.4604625399564802E-3</c:v>
                </c:pt>
                <c:pt idx="1287">
                  <c:v>3.468899555363903E-3</c:v>
                </c:pt>
                <c:pt idx="1288">
                  <c:v>3.4773455373565804E-3</c:v>
                </c:pt>
                <c:pt idx="1289">
                  <c:v>3.4943013121415444E-3</c:v>
                </c:pt>
                <c:pt idx="1290">
                  <c:v>3.5112191527092501E-3</c:v>
                </c:pt>
                <c:pt idx="1291">
                  <c:v>3.519709982908186E-3</c:v>
                </c:pt>
                <c:pt idx="1292">
                  <c:v>3.5282097857708633E-3</c:v>
                </c:pt>
                <c:pt idx="1293">
                  <c:v>3.536718561773513E-3</c:v>
                </c:pt>
                <c:pt idx="1294">
                  <c:v>3.5538011113891233E-3</c:v>
                </c:pt>
                <c:pt idx="1295">
                  <c:v>3.570843419353206E-3</c:v>
                </c:pt>
                <c:pt idx="1296">
                  <c:v>3.5793970768166782E-3</c:v>
                </c:pt>
                <c:pt idx="1297">
                  <c:v>3.587959713335359E-3</c:v>
                </c:pt>
                <c:pt idx="1298">
                  <c:v>3.5965313301128724E-3</c:v>
                </c:pt>
                <c:pt idx="1299">
                  <c:v>3.61374077669989E-3</c:v>
                </c:pt>
                <c:pt idx="1300">
                  <c:v>3.6309076174495906E-3</c:v>
                </c:pt>
                <c:pt idx="1301">
                  <c:v>3.6395241491765512E-3</c:v>
                </c:pt>
                <c:pt idx="1302">
                  <c:v>3.6481496669977099E-3</c:v>
                </c:pt>
                <c:pt idx="1303">
                  <c:v>3.6567841716278306E-3</c:v>
                </c:pt>
                <c:pt idx="1304">
                  <c:v>3.6741206391967965E-3</c:v>
                </c:pt>
                <c:pt idx="1305">
                  <c:v>3.6914120790493055E-3</c:v>
                </c:pt>
                <c:pt idx="1306">
                  <c:v>3.7000915331659107E-3</c:v>
                </c:pt>
                <c:pt idx="1307">
                  <c:v>3.7087799800067131E-3</c:v>
                </c:pt>
                <c:pt idx="1308">
                  <c:v>3.7349857824155114E-3</c:v>
                </c:pt>
                <c:pt idx="1309">
                  <c:v>3.7610995666697792E-3</c:v>
                </c:pt>
                <c:pt idx="1310">
                  <c:v>3.7698509912959589E-3</c:v>
                </c:pt>
                <c:pt idx="1311">
                  <c:v>3.7786114169596407E-3</c:v>
                </c:pt>
                <c:pt idx="1312">
                  <c:v>3.7962023061057721E-3</c:v>
                </c:pt>
                <c:pt idx="1313">
                  <c:v>3.8137431479240013E-3</c:v>
                </c:pt>
                <c:pt idx="1314">
                  <c:v>3.8225485929383601E-3</c:v>
                </c:pt>
                <c:pt idx="1315">
                  <c:v>3.8313630450653286E-3</c:v>
                </c:pt>
                <c:pt idx="1316">
                  <c:v>3.8401865051091613E-3</c:v>
                </c:pt>
                <c:pt idx="1317">
                  <c:v>3.8579047988738539E-3</c:v>
                </c:pt>
                <c:pt idx="1318">
                  <c:v>3.875570445446919E-3</c:v>
                </c:pt>
                <c:pt idx="1319">
                  <c:v>3.8844389608077602E-3</c:v>
                </c:pt>
                <c:pt idx="1320">
                  <c:v>3.8933164904803841E-3</c:v>
                </c:pt>
                <c:pt idx="1321">
                  <c:v>3.9022030352591779E-3</c:v>
                </c:pt>
                <c:pt idx="1322">
                  <c:v>3.9200488654864965E-3</c:v>
                </c:pt>
                <c:pt idx="1323">
                  <c:v>3.93783938752954E-3</c:v>
                </c:pt>
                <c:pt idx="1324">
                  <c:v>3.9467710241585735E-3</c:v>
                </c:pt>
                <c:pt idx="1325">
                  <c:v>3.9557116822936745E-3</c:v>
                </c:pt>
                <c:pt idx="1326">
                  <c:v>3.9646613629689591E-3</c:v>
                </c:pt>
                <c:pt idx="1327">
                  <c:v>3.982634863417771E-3</c:v>
                </c:pt>
                <c:pt idx="1328">
                  <c:v>4.000550332685023E-3</c:v>
                </c:pt>
                <c:pt idx="1329">
                  <c:v>4.0095451421435667E-3</c:v>
                </c:pt>
                <c:pt idx="1330">
                  <c:v>4.0185489805371448E-3</c:v>
                </c:pt>
                <c:pt idx="1331">
                  <c:v>4.0275618489899944E-3</c:v>
                </c:pt>
                <c:pt idx="1332">
                  <c:v>4.0456631554695241E-3</c:v>
                </c:pt>
                <c:pt idx="1333">
                  <c:v>4.0637036446262691E-3</c:v>
                </c:pt>
                <c:pt idx="1334">
                  <c:v>4.072761679507127E-3</c:v>
                </c:pt>
                <c:pt idx="1335">
                  <c:v>4.0818287506823045E-3</c:v>
                </c:pt>
                <c:pt idx="1336">
                  <c:v>4.0909048595854361E-3</c:v>
                </c:pt>
                <c:pt idx="1337">
                  <c:v>4.109134109962176E-3</c:v>
                </c:pt>
                <c:pt idx="1338">
                  <c:v>4.1272996929724512E-3</c:v>
                </c:pt>
                <c:pt idx="1339">
                  <c:v>4.136421006278433E-3</c:v>
                </c:pt>
                <c:pt idx="1340">
                  <c:v>4.1455513637072188E-3</c:v>
                </c:pt>
                <c:pt idx="1341">
                  <c:v>4.1546907663032725E-3</c:v>
                </c:pt>
                <c:pt idx="1342">
                  <c:v>4.1730481005417689E-3</c:v>
                </c:pt>
                <c:pt idx="1343">
                  <c:v>4.191545783181613E-3</c:v>
                </c:pt>
                <c:pt idx="1344">
                  <c:v>4.2011233974819191E-3</c:v>
                </c:pt>
                <c:pt idx="1345">
                  <c:v>4.2106787233737947E-3</c:v>
                </c:pt>
                <c:pt idx="1346">
                  <c:v>4.220211760452181E-3</c:v>
                </c:pt>
                <c:pt idx="1347">
                  <c:v>4.2392534561932673E-3</c:v>
                </c:pt>
                <c:pt idx="1348">
                  <c:v>4.258121014667938E-3</c:v>
                </c:pt>
                <c:pt idx="1349">
                  <c:v>4.2675426030587583E-3</c:v>
                </c:pt>
                <c:pt idx="1350">
                  <c:v>4.2769419010373318E-3</c:v>
                </c:pt>
                <c:pt idx="1351">
                  <c:v>4.2863189078097622E-3</c:v>
                </c:pt>
                <c:pt idx="1352">
                  <c:v>4.3050500972083927E-3</c:v>
                </c:pt>
                <c:pt idx="1353">
                  <c:v>4.3236040184073581E-3</c:v>
                </c:pt>
                <c:pt idx="1354">
                  <c:v>4.3328695650586696E-3</c:v>
                </c:pt>
                <c:pt idx="1355">
                  <c:v>4.3421128185798666E-3</c:v>
                </c:pt>
                <c:pt idx="1356">
                  <c:v>4.3513337787366886E-3</c:v>
                </c:pt>
                <c:pt idx="1357">
                  <c:v>4.3697544252105968E-3</c:v>
                </c:pt>
                <c:pt idx="1358">
                  <c:v>4.3879946765741874E-3</c:v>
                </c:pt>
                <c:pt idx="1359">
                  <c:v>4.3971041634176325E-3</c:v>
                </c:pt>
                <c:pt idx="1360">
                  <c:v>4.4061913545785907E-3</c:v>
                </c:pt>
                <c:pt idx="1361">
                  <c:v>4.4152562493320092E-3</c:v>
                </c:pt>
                <c:pt idx="1362">
                  <c:v>4.4333663113163306E-3</c:v>
                </c:pt>
                <c:pt idx="1363">
                  <c:v>4.4512928576694016E-3</c:v>
                </c:pt>
                <c:pt idx="1364">
                  <c:v>4.460246264806518E-3</c:v>
                </c:pt>
                <c:pt idx="1365">
                  <c:v>4.4691773732179153E-3</c:v>
                </c:pt>
                <c:pt idx="1366">
                  <c:v>4.4780861823497491E-3</c:v>
                </c:pt>
                <c:pt idx="1367">
                  <c:v>4.4958856131047647E-3</c:v>
                </c:pt>
                <c:pt idx="1368">
                  <c:v>4.5134984164548354E-3</c:v>
                </c:pt>
                <c:pt idx="1369">
                  <c:v>4.5222957221373187E-3</c:v>
                </c:pt>
                <c:pt idx="1370">
                  <c:v>4.5310707256625751E-3</c:v>
                </c:pt>
                <c:pt idx="1371">
                  <c:v>4.5398234265451986E-3</c:v>
                </c:pt>
                <c:pt idx="1372">
                  <c:v>4.557312174622556E-3</c:v>
                </c:pt>
                <c:pt idx="1373">
                  <c:v>4.5746111942516834E-3</c:v>
                </c:pt>
                <c:pt idx="1374">
                  <c:v>4.583252374744301E-3</c:v>
                </c:pt>
                <c:pt idx="1375">
                  <c:v>4.5918712493968096E-3</c:v>
                </c:pt>
                <c:pt idx="1376">
                  <c:v>4.6004678178953344E-3</c:v>
                </c:pt>
                <c:pt idx="1377">
                  <c:v>4.6176458266431386E-3</c:v>
                </c:pt>
                <c:pt idx="1378">
                  <c:v>4.6346310193631024E-3</c:v>
                </c:pt>
                <c:pt idx="1379">
                  <c:v>4.6431160490005242E-3</c:v>
                </c:pt>
                <c:pt idx="1380">
                  <c:v>4.6515787689668069E-3</c:v>
                </c:pt>
                <c:pt idx="1381">
                  <c:v>4.6600191790161991E-3</c:v>
                </c:pt>
                <c:pt idx="1382">
                  <c:v>4.6768863870208397E-3</c:v>
                </c:pt>
                <c:pt idx="1383">
                  <c:v>4.6935577071309121E-3</c:v>
                </c:pt>
                <c:pt idx="1384">
                  <c:v>4.7018865583411309E-3</c:v>
                </c:pt>
                <c:pt idx="1385">
                  <c:v>4.7101930959573676E-3</c:v>
                </c:pt>
                <c:pt idx="1386">
                  <c:v>4.718477319504517E-3</c:v>
                </c:pt>
                <c:pt idx="1387">
                  <c:v>4.7350336608434265E-3</c:v>
                </c:pt>
                <c:pt idx="1388">
                  <c:v>4.7513910597977507E-3</c:v>
                </c:pt>
                <c:pt idx="1389">
                  <c:v>4.7595637035610103E-3</c:v>
                </c:pt>
                <c:pt idx="1390">
                  <c:v>4.7677140292538321E-3</c:v>
                </c:pt>
                <c:pt idx="1391">
                  <c:v>4.7758420366425004E-3</c:v>
                </c:pt>
                <c:pt idx="1392">
                  <c:v>4.792087440650167E-3</c:v>
                </c:pt>
                <c:pt idx="1393">
                  <c:v>4.8081308678512655E-3</c:v>
                </c:pt>
                <c:pt idx="1394">
                  <c:v>4.8161472729094899E-3</c:v>
                </c:pt>
                <c:pt idx="1395">
                  <c:v>4.824141355586853E-3</c:v>
                </c:pt>
                <c:pt idx="1396">
                  <c:v>4.8321131150778291E-3</c:v>
                </c:pt>
                <c:pt idx="1397">
                  <c:v>4.8480475066717248E-3</c:v>
                </c:pt>
                <c:pt idx="1398">
                  <c:v>4.86377690874486E-3</c:v>
                </c:pt>
                <c:pt idx="1399">
                  <c:v>4.8716370424902924E-3</c:v>
                </c:pt>
                <c:pt idx="1400">
                  <c:v>4.8794748490525045E-3</c:v>
                </c:pt>
                <c:pt idx="1401">
                  <c:v>4.8872903276383712E-3</c:v>
                </c:pt>
                <c:pt idx="1402">
                  <c:v>4.9029136269582501E-3</c:v>
                </c:pt>
                <c:pt idx="1403">
                  <c:v>4.9183289482720707E-3</c:v>
                </c:pt>
                <c:pt idx="1404">
                  <c:v>4.9260327763259795E-3</c:v>
                </c:pt>
                <c:pt idx="1405">
                  <c:v>4.933714272087027E-3</c:v>
                </c:pt>
                <c:pt idx="1406">
                  <c:v>4.9413734347495452E-3</c:v>
                </c:pt>
                <c:pt idx="1407">
                  <c:v>4.9566855579200085E-3</c:v>
                </c:pt>
                <c:pt idx="1408">
                  <c:v>4.972570442606572E-3</c:v>
                </c:pt>
                <c:pt idx="1409">
                  <c:v>4.9816812934019667E-3</c:v>
                </c:pt>
                <c:pt idx="1410">
                  <c:v>4.9907637463500994E-3</c:v>
                </c:pt>
                <c:pt idx="1411">
                  <c:v>4.9998178008977944E-3</c:v>
                </c:pt>
                <c:pt idx="1412">
                  <c:v>5.0179011839810161E-3</c:v>
                </c:pt>
                <c:pt idx="1413">
                  <c:v>5.0357500141825955E-3</c:v>
                </c:pt>
                <c:pt idx="1414">
                  <c:v>5.0446620616010239E-3</c:v>
                </c:pt>
                <c:pt idx="1415">
                  <c:v>5.0535457051833974E-3</c:v>
                </c:pt>
                <c:pt idx="1416">
                  <c:v>5.0624009434044742E-3</c:v>
                </c:pt>
                <c:pt idx="1417">
                  <c:v>5.0800884167576362E-3</c:v>
                </c:pt>
                <c:pt idx="1418">
                  <c:v>5.0975378264092597E-3</c:v>
                </c:pt>
                <c:pt idx="1419">
                  <c:v>5.1062510247304807E-3</c:v>
                </c:pt>
                <c:pt idx="1420">
                  <c:v>5.1149358120214407E-3</c:v>
                </c:pt>
                <c:pt idx="1421">
                  <c:v>5.1235921874762435E-3</c:v>
                </c:pt>
                <c:pt idx="1422">
                  <c:v>5.1408836378821912E-3</c:v>
                </c:pt>
                <c:pt idx="1423">
                  <c:v>5.1579335493104599E-3</c:v>
                </c:pt>
                <c:pt idx="1424">
                  <c:v>5.1664478498567147E-3</c:v>
                </c:pt>
                <c:pt idx="1425">
                  <c:v>5.1749337322518308E-3</c:v>
                </c:pt>
                <c:pt idx="1426">
                  <c:v>5.1833911954632531E-3</c:v>
                </c:pt>
                <c:pt idx="1427">
                  <c:v>5.2002865038677983E-3</c:v>
                </c:pt>
                <c:pt idx="1428">
                  <c:v>5.2169368363683332E-3</c:v>
                </c:pt>
                <c:pt idx="1429">
                  <c:v>5.2252521879739434E-3</c:v>
                </c:pt>
                <c:pt idx="1430">
                  <c:v>5.2335391142408153E-3</c:v>
                </c:pt>
                <c:pt idx="1431">
                  <c:v>5.241797613883283E-3</c:v>
                </c:pt>
                <c:pt idx="1432">
                  <c:v>5.2582966549244653E-3</c:v>
                </c:pt>
                <c:pt idx="1433">
                  <c:v>5.2745473239471175E-3</c:v>
                </c:pt>
                <c:pt idx="1434">
                  <c:v>5.2826636738609626E-3</c:v>
                </c:pt>
                <c:pt idx="1435">
                  <c:v>5.2907515905156795E-3</c:v>
                </c:pt>
                <c:pt idx="1436">
                  <c:v>5.2988110726390533E-3</c:v>
                </c:pt>
                <c:pt idx="1437">
                  <c:v>5.3149137151906186E-3</c:v>
                </c:pt>
                <c:pt idx="1438">
                  <c:v>5.3307646337161611E-3</c:v>
                </c:pt>
                <c:pt idx="1439">
                  <c:v>5.3386819263759305E-3</c:v>
                </c:pt>
                <c:pt idx="1440">
                  <c:v>5.346570777470013E-3</c:v>
                </c:pt>
                <c:pt idx="1441">
                  <c:v>5.3544311860323447E-3</c:v>
                </c:pt>
                <c:pt idx="1442">
                  <c:v>5.3701372933015745E-3</c:v>
                </c:pt>
                <c:pt idx="1443">
                  <c:v>5.3855883707845569E-3</c:v>
                </c:pt>
                <c:pt idx="1444">
                  <c:v>5.3933065484832385E-3</c:v>
                </c:pt>
                <c:pt idx="1445">
                  <c:v>5.4009962763759576E-3</c:v>
                </c:pt>
                <c:pt idx="1446">
                  <c:v>5.4086575532705751E-3</c:v>
                </c:pt>
                <c:pt idx="1447">
                  <c:v>5.4239669824871018E-3</c:v>
                </c:pt>
                <c:pt idx="1448">
                  <c:v>5.4390181254868617E-3</c:v>
                </c:pt>
                <c:pt idx="1449">
                  <c:v>5.4465371286651996E-3</c:v>
                </c:pt>
                <c:pt idx="1450">
                  <c:v>5.4540276731698612E-3</c:v>
                </c:pt>
                <c:pt idx="1451">
                  <c:v>5.4614897579616838E-3</c:v>
                </c:pt>
                <c:pt idx="1452">
                  <c:v>5.4764023611927944E-3</c:v>
                </c:pt>
                <c:pt idx="1453">
                  <c:v>5.491053473517314E-3</c:v>
                </c:pt>
                <c:pt idx="1454">
                  <c:v>5.4983732400684391E-3</c:v>
                </c:pt>
                <c:pt idx="1455">
                  <c:v>5.5056645391546978E-3</c:v>
                </c:pt>
                <c:pt idx="1456">
                  <c:v>5.5129273694900765E-3</c:v>
                </c:pt>
                <c:pt idx="1457">
                  <c:v>5.5274429933408285E-3</c:v>
                </c:pt>
                <c:pt idx="1458">
                  <c:v>5.5416939757071621E-3</c:v>
                </c:pt>
                <c:pt idx="1459">
                  <c:v>5.548814442005519E-3</c:v>
                </c:pt>
                <c:pt idx="1460">
                  <c:v>5.555906431399491E-3</c:v>
                </c:pt>
                <c:pt idx="1461">
                  <c:v>5.5629699426172005E-3</c:v>
                </c:pt>
                <c:pt idx="1462">
                  <c:v>5.577088428756205E-3</c:v>
                </c:pt>
                <c:pt idx="1463">
                  <c:v>5.5909391791440196E-3</c:v>
                </c:pt>
                <c:pt idx="1464">
                  <c:v>5.597860279075397E-3</c:v>
                </c:pt>
                <c:pt idx="1465">
                  <c:v>5.60475289291687E-3</c:v>
                </c:pt>
                <c:pt idx="1466">
                  <c:v>5.6116170188227456E-3</c:v>
                </c:pt>
                <c:pt idx="1467">
                  <c:v>5.6253382033591851E-3</c:v>
                </c:pt>
                <c:pt idx="1468">
                  <c:v>5.6387886170741267E-3</c:v>
                </c:pt>
                <c:pt idx="1469">
                  <c:v>5.6455102830997098E-3</c:v>
                </c:pt>
                <c:pt idx="1470">
                  <c:v>5.6522034531161268E-3</c:v>
                </c:pt>
                <c:pt idx="1471">
                  <c:v>5.6588681253720106E-3</c:v>
                </c:pt>
                <c:pt idx="1472">
                  <c:v>5.6721918397958883E-3</c:v>
                </c:pt>
                <c:pt idx="1473">
                  <c:v>5.6852418094086995E-3</c:v>
                </c:pt>
                <c:pt idx="1474">
                  <c:v>5.6917655714174824E-3</c:v>
                </c:pt>
                <c:pt idx="1475">
                  <c:v>5.6983011979392807E-3</c:v>
                </c:pt>
                <c:pt idx="1476">
                  <c:v>5.7048664758587685E-3</c:v>
                </c:pt>
                <c:pt idx="1477">
                  <c:v>5.718186706538445E-3</c:v>
                </c:pt>
                <c:pt idx="1478">
                  <c:v>5.7314241497587936E-3</c:v>
                </c:pt>
                <c:pt idx="1479">
                  <c:v>5.7381377197805389E-3</c:v>
                </c:pt>
                <c:pt idx="1480">
                  <c:v>5.7448809551088236E-3</c:v>
                </c:pt>
                <c:pt idx="1481">
                  <c:v>5.7516538575895192E-3</c:v>
                </c:pt>
                <c:pt idx="1482">
                  <c:v>5.7653908957885818E-3</c:v>
                </c:pt>
                <c:pt idx="1483">
                  <c:v>5.7790421878314135E-3</c:v>
                </c:pt>
                <c:pt idx="1484">
                  <c:v>5.7859634616273543E-3</c:v>
                </c:pt>
                <c:pt idx="1485">
                  <c:v>5.7929144166370787E-3</c:v>
                </c:pt>
                <c:pt idx="1486">
                  <c:v>5.799895054946329E-3</c:v>
                </c:pt>
                <c:pt idx="1487">
                  <c:v>5.8140491830280137E-3</c:v>
                </c:pt>
                <c:pt idx="1488">
                  <c:v>5.8281144886960876E-3</c:v>
                </c:pt>
                <c:pt idx="1489">
                  <c:v>5.8352435790522718E-3</c:v>
                </c:pt>
                <c:pt idx="1490">
                  <c:v>5.8424023664570114E-3</c:v>
                </c:pt>
                <c:pt idx="1491">
                  <c:v>5.8495908536206637E-3</c:v>
                </c:pt>
                <c:pt idx="1492">
                  <c:v>5.8641623595970804E-3</c:v>
                </c:pt>
                <c:pt idx="1493">
                  <c:v>5.8786418467517672E-3</c:v>
                </c:pt>
                <c:pt idx="1494">
                  <c:v>5.8859788676644724E-3</c:v>
                </c:pt>
                <c:pt idx="1495">
                  <c:v>5.8933456027245538E-3</c:v>
                </c:pt>
                <c:pt idx="1496">
                  <c:v>5.900742054097817E-3</c:v>
                </c:pt>
                <c:pt idx="1497">
                  <c:v>5.9157312307697553E-3</c:v>
                </c:pt>
                <c:pt idx="1498">
                  <c:v>5.9306250697598014E-3</c:v>
                </c:pt>
                <c:pt idx="1499">
                  <c:v>5.9381701384077657E-3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'EUR Forwards'!$H$14</c:f>
              <c:strCache>
                <c:ptCount val="1"/>
                <c:pt idx="0">
                  <c:v>EUR3ML</c:v>
                </c:pt>
              </c:strCache>
            </c:strRef>
          </c:tx>
          <c:marker>
            <c:symbol val="none"/>
          </c:marker>
          <c:val>
            <c:numRef>
              <c:f>'EUR Forwards'!$I$23:$I$1522</c:f>
              <c:numCache>
                <c:formatCode>0.00000%</c:formatCode>
                <c:ptCount val="1500"/>
                <c:pt idx="0">
                  <c:v>-2.1999999999088716E-3</c:v>
                </c:pt>
                <c:pt idx="1">
                  <c:v>-2.1998765074168606E-3</c:v>
                </c:pt>
                <c:pt idx="2">
                  <c:v>-2.1999999999088716E-3</c:v>
                </c:pt>
                <c:pt idx="3">
                  <c:v>-2.2003784242317533E-3</c:v>
                </c:pt>
                <c:pt idx="4">
                  <c:v>-2.2011285271401693E-3</c:v>
                </c:pt>
                <c:pt idx="5">
                  <c:v>-2.2022370906501121E-3</c:v>
                </c:pt>
                <c:pt idx="6">
                  <c:v>-2.2075813649490368E-3</c:v>
                </c:pt>
                <c:pt idx="7">
                  <c:v>-2.2099915910250198E-3</c:v>
                </c:pt>
                <c:pt idx="8">
                  <c:v>-2.2126941877824956E-3</c:v>
                </c:pt>
                <c:pt idx="9">
                  <c:v>-2.2156759372374563E-3</c:v>
                </c:pt>
                <c:pt idx="10">
                  <c:v>-2.2189236214058962E-3</c:v>
                </c:pt>
                <c:pt idx="11">
                  <c:v>-2.2301301023520165E-3</c:v>
                </c:pt>
                <c:pt idx="12">
                  <c:v>-2.2343093455343011E-3</c:v>
                </c:pt>
                <c:pt idx="13">
                  <c:v>-2.2386884335100286E-3</c:v>
                </c:pt>
                <c:pt idx="14">
                  <c:v>-2.2432541482951935E-3</c:v>
                </c:pt>
                <c:pt idx="15">
                  <c:v>-2.2479932719057872E-3</c:v>
                </c:pt>
                <c:pt idx="16">
                  <c:v>-2.2631189158500782E-3</c:v>
                </c:pt>
                <c:pt idx="17">
                  <c:v>-2.2684194949223213E-3</c:v>
                </c:pt>
                <c:pt idx="18">
                  <c:v>-2.2738273928999595E-3</c:v>
                </c:pt>
                <c:pt idx="19">
                  <c:v>-2.2793293917989848E-3</c:v>
                </c:pt>
                <c:pt idx="20">
                  <c:v>-2.2849122736353922E-3</c:v>
                </c:pt>
                <c:pt idx="21">
                  <c:v>-2.3020140369288278E-3</c:v>
                </c:pt>
                <c:pt idx="22">
                  <c:v>-2.3077882706746882E-3</c:v>
                </c:pt>
                <c:pt idx="23">
                  <c:v>-2.3135772974378944E-3</c:v>
                </c:pt>
                <c:pt idx="24">
                  <c:v>-2.3193691961597247E-3</c:v>
                </c:pt>
                <c:pt idx="25">
                  <c:v>-2.348267862150834E-3</c:v>
                </c:pt>
                <c:pt idx="26">
                  <c:v>-2.3540226030061302E-3</c:v>
                </c:pt>
                <c:pt idx="27">
                  <c:v>-2.3597647385442335E-3</c:v>
                </c:pt>
                <c:pt idx="28">
                  <c:v>-2.3654924368210505E-3</c:v>
                </c:pt>
                <c:pt idx="29">
                  <c:v>-2.3825705886428546E-3</c:v>
                </c:pt>
                <c:pt idx="30">
                  <c:v>-2.388222218433596E-3</c:v>
                </c:pt>
                <c:pt idx="31">
                  <c:v>-2.3938502512425852E-3</c:v>
                </c:pt>
                <c:pt idx="32">
                  <c:v>-2.3994528551257296E-3</c:v>
                </c:pt>
                <c:pt idx="33">
                  <c:v>-2.4050281981389358E-3</c:v>
                </c:pt>
                <c:pt idx="34">
                  <c:v>-2.4215723425179913E-3</c:v>
                </c:pt>
                <c:pt idx="35">
                  <c:v>-2.4270203226105119E-3</c:v>
                </c:pt>
                <c:pt idx="36">
                  <c:v>-2.4324318821126283E-3</c:v>
                </c:pt>
                <c:pt idx="37">
                  <c:v>-2.437805189080247E-3</c:v>
                </c:pt>
                <c:pt idx="38">
                  <c:v>-2.4431384115692748E-3</c:v>
                </c:pt>
                <c:pt idx="39">
                  <c:v>-2.4588792527238828E-3</c:v>
                </c:pt>
                <c:pt idx="40">
                  <c:v>-2.4640338178576154E-3</c:v>
                </c:pt>
                <c:pt idx="41">
                  <c:v>-2.4691391387922923E-3</c:v>
                </c:pt>
                <c:pt idx="42">
                  <c:v>-2.4741933835838183E-3</c:v>
                </c:pt>
                <c:pt idx="43">
                  <c:v>-2.4791947202881018E-3</c:v>
                </c:pt>
                <c:pt idx="44">
                  <c:v>-2.4938629624365609E-3</c:v>
                </c:pt>
                <c:pt idx="45">
                  <c:v>-2.4986343473509397E-3</c:v>
                </c:pt>
                <c:pt idx="46">
                  <c:v>-2.5033436644576095E-3</c:v>
                </c:pt>
                <c:pt idx="47">
                  <c:v>-2.5079890818124773E-3</c:v>
                </c:pt>
                <c:pt idx="48">
                  <c:v>-2.512568767471449E-3</c:v>
                </c:pt>
                <c:pt idx="49">
                  <c:v>-2.5258951148320603E-3</c:v>
                </c:pt>
                <c:pt idx="50">
                  <c:v>-2.5301935542665181E-3</c:v>
                </c:pt>
                <c:pt idx="51">
                  <c:v>-2.5344171022846146E-3</c:v>
                </c:pt>
                <c:pt idx="52">
                  <c:v>-2.5385639269422566E-3</c:v>
                </c:pt>
                <c:pt idx="53">
                  <c:v>-2.5426321962953502E-3</c:v>
                </c:pt>
                <c:pt idx="54">
                  <c:v>-2.5543473530864136E-3</c:v>
                </c:pt>
                <c:pt idx="55">
                  <c:v>-2.5580830817803842E-3</c:v>
                </c:pt>
                <c:pt idx="56">
                  <c:v>-2.5617310954493405E-3</c:v>
                </c:pt>
                <c:pt idx="57">
                  <c:v>-2.5652895621491902E-3</c:v>
                </c:pt>
                <c:pt idx="58">
                  <c:v>-2.5687566499358397E-3</c:v>
                </c:pt>
                <c:pt idx="59">
                  <c:v>-2.5785913203756543E-3</c:v>
                </c:pt>
                <c:pt idx="60">
                  <c:v>-2.5816745730685704E-3</c:v>
                </c:pt>
                <c:pt idx="61">
                  <c:v>-2.5846572871278204E-3</c:v>
                </c:pt>
                <c:pt idx="62">
                  <c:v>-2.5875376306093113E-3</c:v>
                </c:pt>
                <c:pt idx="63">
                  <c:v>-2.5903137715689493E-3</c:v>
                </c:pt>
                <c:pt idx="64">
                  <c:v>-2.5979986598758157E-3</c:v>
                </c:pt>
                <c:pt idx="65">
                  <c:v>-2.6003373172131029E-3</c:v>
                </c:pt>
                <c:pt idx="66">
                  <c:v>-2.6025610251727252E-3</c:v>
                </c:pt>
                <c:pt idx="67">
                  <c:v>-2.6046726333895944E-3</c:v>
                </c:pt>
                <c:pt idx="68">
                  <c:v>-2.6066749914986226E-3</c:v>
                </c:pt>
                <c:pt idx="69">
                  <c:v>-2.612055061527784E-3</c:v>
                </c:pt>
                <c:pt idx="70">
                  <c:v>-2.6136489155545706E-3</c:v>
                </c:pt>
                <c:pt idx="71">
                  <c:v>-2.6151477676480766E-3</c:v>
                </c:pt>
                <c:pt idx="72">
                  <c:v>-2.616554467443214E-3</c:v>
                </c:pt>
                <c:pt idx="73">
                  <c:v>-2.617871864574896E-3</c:v>
                </c:pt>
                <c:pt idx="74">
                  <c:v>-2.6213167363383257E-3</c:v>
                </c:pt>
                <c:pt idx="75">
                  <c:v>-2.6223054191653037E-3</c:v>
                </c:pt>
                <c:pt idx="76">
                  <c:v>-2.6232190475033866E-3</c:v>
                </c:pt>
                <c:pt idx="77">
                  <c:v>-2.6240604709874861E-3</c:v>
                </c:pt>
                <c:pt idx="78">
                  <c:v>-2.6248325392525143E-3</c:v>
                </c:pt>
                <c:pt idx="79">
                  <c:v>-2.6267611090822914E-3</c:v>
                </c:pt>
                <c:pt idx="80">
                  <c:v>-2.6272842528201551E-3</c:v>
                </c:pt>
                <c:pt idx="81">
                  <c:v>-2.6277522895135079E-3</c:v>
                </c:pt>
                <c:pt idx="82">
                  <c:v>-2.6281680687972619E-3</c:v>
                </c:pt>
                <c:pt idx="83">
                  <c:v>-2.6285344403063297E-3</c:v>
                </c:pt>
                <c:pt idx="84">
                  <c:v>-2.6293656045345338E-3</c:v>
                </c:pt>
                <c:pt idx="85">
                  <c:v>-2.6295628412939757E-3</c:v>
                </c:pt>
                <c:pt idx="86">
                  <c:v>-2.6297249184532921E-3</c:v>
                </c:pt>
                <c:pt idx="87">
                  <c:v>-2.6298546856473939E-3</c:v>
                </c:pt>
                <c:pt idx="88">
                  <c:v>-2.6299549925111942E-3</c:v>
                </c:pt>
                <c:pt idx="89">
                  <c:v>-2.6301076474699045E-3</c:v>
                </c:pt>
                <c:pt idx="90">
                  <c:v>-2.6301186093616183E-3</c:v>
                </c:pt>
                <c:pt idx="91">
                  <c:v>-2.6301143590975904E-3</c:v>
                </c:pt>
                <c:pt idx="92">
                  <c:v>-2.6300977463127335E-3</c:v>
                </c:pt>
                <c:pt idx="93">
                  <c:v>-2.6300716206419596E-3</c:v>
                </c:pt>
                <c:pt idx="94">
                  <c:v>-2.6299645250513091E-3</c:v>
                </c:pt>
                <c:pt idx="95">
                  <c:v>-2.6299268025347872E-3</c:v>
                </c:pt>
                <c:pt idx="96">
                  <c:v>-2.6298890800182653E-3</c:v>
                </c:pt>
                <c:pt idx="97">
                  <c:v>-2.6298513575017438E-3</c:v>
                </c:pt>
                <c:pt idx="98">
                  <c:v>-2.6298136349852219E-3</c:v>
                </c:pt>
                <c:pt idx="99">
                  <c:v>-2.6297004674356575E-3</c:v>
                </c:pt>
                <c:pt idx="100">
                  <c:v>-2.6296627449191355E-3</c:v>
                </c:pt>
                <c:pt idx="101">
                  <c:v>-2.6296250224026136E-3</c:v>
                </c:pt>
                <c:pt idx="102">
                  <c:v>-2.6295872998860922E-3</c:v>
                </c:pt>
                <c:pt idx="103">
                  <c:v>-2.6295495773695702E-3</c:v>
                </c:pt>
                <c:pt idx="104">
                  <c:v>-2.6294364098200054E-3</c:v>
                </c:pt>
                <c:pt idx="105">
                  <c:v>-2.6293986873034835E-3</c:v>
                </c:pt>
                <c:pt idx="106">
                  <c:v>-2.6293609647869615E-3</c:v>
                </c:pt>
                <c:pt idx="107">
                  <c:v>-2.6293232422704401E-3</c:v>
                </c:pt>
                <c:pt idx="108">
                  <c:v>-2.6292855197539182E-3</c:v>
                </c:pt>
                <c:pt idx="109">
                  <c:v>-2.6291723522043533E-3</c:v>
                </c:pt>
                <c:pt idx="110">
                  <c:v>-2.6291346296878314E-3</c:v>
                </c:pt>
                <c:pt idx="111">
                  <c:v>-2.6290969071713095E-3</c:v>
                </c:pt>
                <c:pt idx="112">
                  <c:v>-2.629059184654788E-3</c:v>
                </c:pt>
                <c:pt idx="113">
                  <c:v>-2.6290214621382661E-3</c:v>
                </c:pt>
                <c:pt idx="114">
                  <c:v>-2.6289082945887012E-3</c:v>
                </c:pt>
                <c:pt idx="115">
                  <c:v>-2.6288705720721793E-3</c:v>
                </c:pt>
                <c:pt idx="116">
                  <c:v>-2.6288328495556574E-3</c:v>
                </c:pt>
                <c:pt idx="117">
                  <c:v>-2.6287951270391359E-3</c:v>
                </c:pt>
                <c:pt idx="118">
                  <c:v>-2.628757404522614E-3</c:v>
                </c:pt>
                <c:pt idx="119">
                  <c:v>-2.6286442369730491E-3</c:v>
                </c:pt>
                <c:pt idx="120">
                  <c:v>-2.6286065144565272E-3</c:v>
                </c:pt>
                <c:pt idx="121">
                  <c:v>-2.6285687919400053E-3</c:v>
                </c:pt>
                <c:pt idx="122">
                  <c:v>-2.6285310694234838E-3</c:v>
                </c:pt>
                <c:pt idx="123">
                  <c:v>-2.6284933469069619E-3</c:v>
                </c:pt>
                <c:pt idx="124">
                  <c:v>-2.628380179357397E-3</c:v>
                </c:pt>
                <c:pt idx="125">
                  <c:v>-2.6283424568408751E-3</c:v>
                </c:pt>
                <c:pt idx="126">
                  <c:v>-2.6283047343243532E-3</c:v>
                </c:pt>
                <c:pt idx="127">
                  <c:v>-2.6282670118078317E-3</c:v>
                </c:pt>
                <c:pt idx="128">
                  <c:v>-2.6282292892913098E-3</c:v>
                </c:pt>
                <c:pt idx="129">
                  <c:v>-2.6281161217417449E-3</c:v>
                </c:pt>
                <c:pt idx="130">
                  <c:v>-2.628078399225223E-3</c:v>
                </c:pt>
                <c:pt idx="131">
                  <c:v>-2.6280088488436627E-3</c:v>
                </c:pt>
                <c:pt idx="132">
                  <c:v>-2.6278790752225947E-3</c:v>
                </c:pt>
                <c:pt idx="133">
                  <c:v>-2.6276942270978716E-3</c:v>
                </c:pt>
                <c:pt idx="134">
                  <c:v>-2.6268607230603043E-3</c:v>
                </c:pt>
                <c:pt idx="135">
                  <c:v>-2.6265070642794942E-3</c:v>
                </c:pt>
                <c:pt idx="136">
                  <c:v>-2.626124074674295E-3</c:v>
                </c:pt>
                <c:pt idx="137">
                  <c:v>-2.6257169029805603E-3</c:v>
                </c:pt>
                <c:pt idx="138">
                  <c:v>-2.6252906979341434E-3</c:v>
                </c:pt>
                <c:pt idx="139">
                  <c:v>-2.6239493462567121E-3</c:v>
                </c:pt>
                <c:pt idx="140">
                  <c:v>-2.6234966320231395E-3</c:v>
                </c:pt>
                <c:pt idx="141">
                  <c:v>-2.6230439628479548E-3</c:v>
                </c:pt>
                <c:pt idx="142">
                  <c:v>-2.6225913733038011E-3</c:v>
                </c:pt>
                <c:pt idx="143">
                  <c:v>-2.6221388979633239E-3</c:v>
                </c:pt>
                <c:pt idx="144">
                  <c:v>-2.6207825028903902E-3</c:v>
                </c:pt>
                <c:pt idx="145">
                  <c:v>-2.6203308300910598E-3</c:v>
                </c:pt>
                <c:pt idx="146">
                  <c:v>-2.619879444358627E-3</c:v>
                </c:pt>
                <c:pt idx="147">
                  <c:v>-2.6194283802657356E-3</c:v>
                </c:pt>
                <c:pt idx="148">
                  <c:v>-2.6189776723850311E-3</c:v>
                </c:pt>
                <c:pt idx="149">
                  <c:v>-2.6176280317424762E-3</c:v>
                </c:pt>
                <c:pt idx="150">
                  <c:v>-2.617179094436959E-3</c:v>
                </c:pt>
                <c:pt idx="151">
                  <c:v>-2.6167306862068499E-3</c:v>
                </c:pt>
                <c:pt idx="152">
                  <c:v>-2.6162828416247926E-3</c:v>
                </c:pt>
                <c:pt idx="153">
                  <c:v>-2.6158355952634318E-3</c:v>
                </c:pt>
                <c:pt idx="154">
                  <c:v>-2.6144977912299712E-3</c:v>
                </c:pt>
                <c:pt idx="155">
                  <c:v>-2.6140532834778387E-3</c:v>
                </c:pt>
                <c:pt idx="156">
                  <c:v>-2.6136095468096247E-3</c:v>
                </c:pt>
                <c:pt idx="157">
                  <c:v>-2.613166615797973E-3</c:v>
                </c:pt>
                <c:pt idx="158">
                  <c:v>-2.6127245250155283E-3</c:v>
                </c:pt>
                <c:pt idx="159">
                  <c:v>-2.611403639769876E-3</c:v>
                </c:pt>
                <c:pt idx="160">
                  <c:v>-2.6109652556307004E-3</c:v>
                </c:pt>
                <c:pt idx="161">
                  <c:v>-2.610527884583953E-3</c:v>
                </c:pt>
                <c:pt idx="162">
                  <c:v>-2.6100915612022784E-3</c:v>
                </c:pt>
                <c:pt idx="163">
                  <c:v>-2.6096563200583207E-3</c:v>
                </c:pt>
                <c:pt idx="164">
                  <c:v>-2.6083574357791913E-3</c:v>
                </c:pt>
                <c:pt idx="165">
                  <c:v>-2.6079268693125443E-3</c:v>
                </c:pt>
                <c:pt idx="166">
                  <c:v>-2.6074975579468349E-3</c:v>
                </c:pt>
                <c:pt idx="167">
                  <c:v>-2.6070695362547087E-3</c:v>
                </c:pt>
                <c:pt idx="168">
                  <c:v>-2.6066428388088099E-3</c:v>
                </c:pt>
                <c:pt idx="169">
                  <c:v>-2.6053710376749187E-3</c:v>
                </c:pt>
                <c:pt idx="170">
                  <c:v>-2.6049499829403711E-3</c:v>
                </c:pt>
                <c:pt idx="171">
                  <c:v>-2.6045304253152725E-3</c:v>
                </c:pt>
                <c:pt idx="172">
                  <c:v>-2.6041123993722662E-3</c:v>
                </c:pt>
                <c:pt idx="173">
                  <c:v>-2.6036959396839973E-3</c:v>
                </c:pt>
                <c:pt idx="174">
                  <c:v>-2.6024563038740587E-3</c:v>
                </c:pt>
                <c:pt idx="175">
                  <c:v>-2.6020464549311828E-3</c:v>
                </c:pt>
                <c:pt idx="176">
                  <c:v>-2.6016383451062655E-3</c:v>
                </c:pt>
                <c:pt idx="177">
                  <c:v>-2.6012320089719514E-3</c:v>
                </c:pt>
                <c:pt idx="178">
                  <c:v>-2.6008274811008844E-3</c:v>
                </c:pt>
                <c:pt idx="179">
                  <c:v>-2.599625092793613E-3</c:v>
                </c:pt>
                <c:pt idx="180">
                  <c:v>-2.5992281437019799E-3</c:v>
                </c:pt>
                <c:pt idx="181">
                  <c:v>-2.5988331757368158E-3</c:v>
                </c:pt>
                <c:pt idx="182">
                  <c:v>-2.5984402234707649E-3</c:v>
                </c:pt>
                <c:pt idx="183">
                  <c:v>-2.5980493214764716E-3</c:v>
                </c:pt>
                <c:pt idx="184">
                  <c:v>-2.5968892628505822E-3</c:v>
                </c:pt>
                <c:pt idx="185">
                  <c:v>-2.5965069076697633E-3</c:v>
                </c:pt>
                <c:pt idx="186">
                  <c:v>-2.5961267756239238E-3</c:v>
                </c:pt>
                <c:pt idx="187">
                  <c:v>-2.5957489012857081E-3</c:v>
                </c:pt>
                <c:pt idx="188">
                  <c:v>-2.5953733192277603E-3</c:v>
                </c:pt>
                <c:pt idx="189">
                  <c:v>-2.5942606724619673E-3</c:v>
                </c:pt>
                <c:pt idx="190">
                  <c:v>-2.5938946052515345E-3</c:v>
                </c:pt>
                <c:pt idx="191">
                  <c:v>-2.5935310031845911E-3</c:v>
                </c:pt>
                <c:pt idx="192">
                  <c:v>-2.5931699008337819E-3</c:v>
                </c:pt>
                <c:pt idx="193">
                  <c:v>-2.5928113327717507E-3</c:v>
                </c:pt>
                <c:pt idx="194">
                  <c:v>-2.5917511800447692E-3</c:v>
                </c:pt>
                <c:pt idx="195">
                  <c:v>-2.5914030948642943E-3</c:v>
                </c:pt>
                <c:pt idx="196">
                  <c:v>-2.5910577168358189E-3</c:v>
                </c:pt>
                <c:pt idx="197">
                  <c:v>-2.5907137039075582E-3</c:v>
                </c:pt>
                <c:pt idx="198">
                  <c:v>-2.5903696909792976E-3</c:v>
                </c:pt>
                <c:pt idx="199">
                  <c:v>-2.5893376521945151E-3</c:v>
                </c:pt>
                <c:pt idx="200">
                  <c:v>-2.5889936392662545E-3</c:v>
                </c:pt>
                <c:pt idx="201">
                  <c:v>-2.5886496263379938E-3</c:v>
                </c:pt>
                <c:pt idx="202">
                  <c:v>-2.5883056134097331E-3</c:v>
                </c:pt>
                <c:pt idx="203">
                  <c:v>-2.5879616004814724E-3</c:v>
                </c:pt>
                <c:pt idx="204">
                  <c:v>-2.58692956169669E-3</c:v>
                </c:pt>
                <c:pt idx="205">
                  <c:v>-2.5865855491976576E-3</c:v>
                </c:pt>
                <c:pt idx="206">
                  <c:v>-2.5862415617715602E-3</c:v>
                </c:pt>
                <c:pt idx="207">
                  <c:v>-2.5858976607352519E-3</c:v>
                </c:pt>
                <c:pt idx="208">
                  <c:v>-2.5855539104619311E-3</c:v>
                </c:pt>
                <c:pt idx="209">
                  <c:v>-2.584524207951867E-3</c:v>
                </c:pt>
                <c:pt idx="210">
                  <c:v>-2.5841817044624715E-3</c:v>
                </c:pt>
                <c:pt idx="211">
                  <c:v>-2.583839673602051E-3</c:v>
                </c:pt>
                <c:pt idx="212">
                  <c:v>-2.5834981797438041E-3</c:v>
                </c:pt>
                <c:pt idx="213">
                  <c:v>-2.5831572872609281E-3</c:v>
                </c:pt>
                <c:pt idx="214">
                  <c:v>-2.5821388617965025E-3</c:v>
                </c:pt>
                <c:pt idx="215">
                  <c:v>-2.5818010185470869E-3</c:v>
                </c:pt>
                <c:pt idx="216">
                  <c:v>-2.581464098539031E-3</c:v>
                </c:pt>
                <c:pt idx="217">
                  <c:v>-2.5811281661455325E-3</c:v>
                </c:pt>
                <c:pt idx="218">
                  <c:v>-2.5807932857397882E-3</c:v>
                </c:pt>
                <c:pt idx="219">
                  <c:v>-2.5794655714583138E-3</c:v>
                </c:pt>
                <c:pt idx="220">
                  <c:v>-2.5791369165893089E-3</c:v>
                </c:pt>
                <c:pt idx="221">
                  <c:v>-2.5788096999472452E-3</c:v>
                </c:pt>
                <c:pt idx="222">
                  <c:v>-2.57848398590532E-3</c:v>
                </c:pt>
                <c:pt idx="223">
                  <c:v>-2.5775147499843411E-3</c:v>
                </c:pt>
                <c:pt idx="224">
                  <c:v>-2.5771948282640005E-3</c:v>
                </c:pt>
                <c:pt idx="225">
                  <c:v>-2.5768767415525547E-3</c:v>
                </c:pt>
                <c:pt idx="226">
                  <c:v>-2.5765605547537463E-3</c:v>
                </c:pt>
                <c:pt idx="227">
                  <c:v>-2.5762463327713187E-3</c:v>
                </c:pt>
                <c:pt idx="228">
                  <c:v>-2.5753161047597567E-3</c:v>
                </c:pt>
                <c:pt idx="229">
                  <c:v>-2.5750103910802871E-3</c:v>
                </c:pt>
                <c:pt idx="230">
                  <c:v>-2.5747069667359152E-3</c:v>
                </c:pt>
                <c:pt idx="231">
                  <c:v>-2.5744058966303851E-3</c:v>
                </c:pt>
                <c:pt idx="232">
                  <c:v>-2.574107245667439E-3</c:v>
                </c:pt>
                <c:pt idx="233">
                  <c:v>-2.5732264566715427E-3</c:v>
                </c:pt>
                <c:pt idx="234">
                  <c:v>-2.5729381313163687E-3</c:v>
                </c:pt>
                <c:pt idx="235">
                  <c:v>-2.5726525496224963E-3</c:v>
                </c:pt>
                <c:pt idx="236">
                  <c:v>-2.572369776493669E-3</c:v>
                </c:pt>
                <c:pt idx="237">
                  <c:v>-2.5720898768336292E-3</c:v>
                </c:pt>
                <c:pt idx="238">
                  <c:v>-2.5712680677036732E-3</c:v>
                </c:pt>
                <c:pt idx="239">
                  <c:v>-2.5710003109562199E-3</c:v>
                </c:pt>
                <c:pt idx="240">
                  <c:v>-2.5707357521962721E-3</c:v>
                </c:pt>
                <c:pt idx="241">
                  <c:v>-2.5704744563275722E-3</c:v>
                </c:pt>
                <c:pt idx="242">
                  <c:v>-2.5702164882538642E-3</c:v>
                </c:pt>
                <c:pt idx="243">
                  <c:v>-2.5694631998401242E-3</c:v>
                </c:pt>
                <c:pt idx="244">
                  <c:v>-2.5692191919838166E-3</c:v>
                </c:pt>
                <c:pt idx="245">
                  <c:v>-2.5689788364412175E-3</c:v>
                </c:pt>
                <c:pt idx="246">
                  <c:v>-2.5687421981160706E-3</c:v>
                </c:pt>
                <c:pt idx="247">
                  <c:v>-2.5685093419121189E-3</c:v>
                </c:pt>
                <c:pt idx="248">
                  <c:v>-2.5678341150648697E-3</c:v>
                </c:pt>
                <c:pt idx="249">
                  <c:v>-2.5676170363831325E-3</c:v>
                </c:pt>
                <c:pt idx="250">
                  <c:v>-2.567404064341308E-3</c:v>
                </c:pt>
                <c:pt idx="251">
                  <c:v>-2.5671952638431387E-3</c:v>
                </c:pt>
                <c:pt idx="252">
                  <c:v>-2.5669906997923685E-3</c:v>
                </c:pt>
                <c:pt idx="253">
                  <c:v>-2.5664030753618839E-3</c:v>
                </c:pt>
                <c:pt idx="254">
                  <c:v>-2.566216106138143E-3</c:v>
                </c:pt>
                <c:pt idx="255">
                  <c:v>-2.5660336978805174E-3</c:v>
                </c:pt>
                <c:pt idx="256">
                  <c:v>-2.5658559154927512E-3</c:v>
                </c:pt>
                <c:pt idx="257">
                  <c:v>-2.565682823878587E-3</c:v>
                </c:pt>
                <c:pt idx="258">
                  <c:v>-2.5651923427151436E-3</c:v>
                </c:pt>
                <c:pt idx="259">
                  <c:v>-2.5650386632328228E-3</c:v>
                </c:pt>
                <c:pt idx="260">
                  <c:v>-2.5648899990428214E-3</c:v>
                </c:pt>
                <c:pt idx="261">
                  <c:v>-2.564746415048883E-3</c:v>
                </c:pt>
                <c:pt idx="262">
                  <c:v>-2.5647083154423417E-3</c:v>
                </c:pt>
                <c:pt idx="263">
                  <c:v>-2.5647113051054525E-3</c:v>
                </c:pt>
                <c:pt idx="264">
                  <c:v>-2.5647122982749983E-3</c:v>
                </c:pt>
                <c:pt idx="265">
                  <c:v>-2.5647132886272074E-3</c:v>
                </c:pt>
                <c:pt idx="266">
                  <c:v>-2.5647142754871271E-3</c:v>
                </c:pt>
                <c:pt idx="267">
                  <c:v>-2.564715258179803E-3</c:v>
                </c:pt>
                <c:pt idx="268">
                  <c:v>-2.5647181745048313E-3</c:v>
                </c:pt>
                <c:pt idx="269">
                  <c:v>-2.5647191337789944E-3</c:v>
                </c:pt>
                <c:pt idx="270">
                  <c:v>-2.5647200855111441E-3</c:v>
                </c:pt>
                <c:pt idx="271">
                  <c:v>-2.5647210290263276E-3</c:v>
                </c:pt>
                <c:pt idx="272">
                  <c:v>-2.5647219636495897E-3</c:v>
                </c:pt>
                <c:pt idx="273">
                  <c:v>-2.5647247074183123E-3</c:v>
                </c:pt>
                <c:pt idx="274">
                  <c:v>-2.5647255997243525E-3</c:v>
                </c:pt>
                <c:pt idx="275">
                  <c:v>-2.5647264797637021E-3</c:v>
                </c:pt>
                <c:pt idx="276">
                  <c:v>-2.5647273468614074E-3</c:v>
                </c:pt>
                <c:pt idx="277">
                  <c:v>-2.5647282003425148E-3</c:v>
                </c:pt>
                <c:pt idx="278">
                  <c:v>-2.5647306723367101E-3</c:v>
                </c:pt>
                <c:pt idx="279">
                  <c:v>-2.5647314646018863E-3</c:v>
                </c:pt>
                <c:pt idx="280">
                  <c:v>-2.5647322398756945E-3</c:v>
                </c:pt>
                <c:pt idx="281">
                  <c:v>-2.5647329974831817E-3</c:v>
                </c:pt>
                <c:pt idx="282">
                  <c:v>-2.5647337367493933E-3</c:v>
                </c:pt>
                <c:pt idx="283">
                  <c:v>-2.5647358377508377E-3</c:v>
                </c:pt>
                <c:pt idx="284">
                  <c:v>-2.5647364969024092E-3</c:v>
                </c:pt>
                <c:pt idx="285">
                  <c:v>-2.5647371343379358E-3</c:v>
                </c:pt>
                <c:pt idx="286">
                  <c:v>-2.5647377493824633E-3</c:v>
                </c:pt>
                <c:pt idx="287">
                  <c:v>-2.5647383413610384E-3</c:v>
                </c:pt>
                <c:pt idx="288">
                  <c:v>-2.5647399721515094E-3</c:v>
                </c:pt>
                <c:pt idx="289">
                  <c:v>-2.5647404651167349E-3</c:v>
                </c:pt>
                <c:pt idx="290">
                  <c:v>-2.5647409316412392E-3</c:v>
                </c:pt>
                <c:pt idx="291">
                  <c:v>-2.5647413710500667E-3</c:v>
                </c:pt>
                <c:pt idx="292">
                  <c:v>-2.5647417826682646E-3</c:v>
                </c:pt>
                <c:pt idx="293">
                  <c:v>-2.5647428440295395E-3</c:v>
                </c:pt>
                <c:pt idx="294">
                  <c:v>-2.5647431377356783E-3</c:v>
                </c:pt>
                <c:pt idx="295">
                  <c:v>-2.5647434002764183E-3</c:v>
                </c:pt>
                <c:pt idx="296">
                  <c:v>-2.5647436309768051E-3</c:v>
                </c:pt>
                <c:pt idx="297">
                  <c:v>-2.5647442832500526E-3</c:v>
                </c:pt>
                <c:pt idx="298">
                  <c:v>-2.564744308734288E-3</c:v>
                </c:pt>
                <c:pt idx="299">
                  <c:v>-2.5647442976534924E-3</c:v>
                </c:pt>
                <c:pt idx="300">
                  <c:v>-2.5647442493327128E-3</c:v>
                </c:pt>
                <c:pt idx="301">
                  <c:v>-2.5647438741809286E-3</c:v>
                </c:pt>
                <c:pt idx="302">
                  <c:v>-2.5647436701506719E-3</c:v>
                </c:pt>
                <c:pt idx="303">
                  <c:v>-2.5647434255056615E-3</c:v>
                </c:pt>
                <c:pt idx="304">
                  <c:v>-2.5647431395709433E-3</c:v>
                </c:pt>
                <c:pt idx="305">
                  <c:v>-2.5647428116715638E-3</c:v>
                </c:pt>
                <c:pt idx="306">
                  <c:v>-2.5647410669283497E-3</c:v>
                </c:pt>
                <c:pt idx="307">
                  <c:v>-2.5647405190813528E-3</c:v>
                </c:pt>
                <c:pt idx="308">
                  <c:v>-2.5647399252199713E-3</c:v>
                </c:pt>
                <c:pt idx="309">
                  <c:v>-2.5647392846692503E-3</c:v>
                </c:pt>
                <c:pt idx="310">
                  <c:v>-2.5647370761315152E-3</c:v>
                </c:pt>
                <c:pt idx="311">
                  <c:v>-2.5647362420738997E-3</c:v>
                </c:pt>
                <c:pt idx="312">
                  <c:v>-2.564735357952176E-3</c:v>
                </c:pt>
                <c:pt idx="313">
                  <c:v>-2.5647344230913896E-3</c:v>
                </c:pt>
                <c:pt idx="314">
                  <c:v>-2.5647334368165868E-3</c:v>
                </c:pt>
                <c:pt idx="315">
                  <c:v>-2.5647301627585431E-3</c:v>
                </c:pt>
                <c:pt idx="316">
                  <c:v>-2.5647289640781364E-3</c:v>
                </c:pt>
                <c:pt idx="317">
                  <c:v>-2.5647277106089442E-3</c:v>
                </c:pt>
                <c:pt idx="318">
                  <c:v>-2.5647264016760121E-3</c:v>
                </c:pt>
                <c:pt idx="319">
                  <c:v>-2.5647250366043874E-3</c:v>
                </c:pt>
                <c:pt idx="320">
                  <c:v>-2.5647205978078114E-3</c:v>
                </c:pt>
                <c:pt idx="321">
                  <c:v>-2.5647190014318733E-3</c:v>
                </c:pt>
                <c:pt idx="322">
                  <c:v>-2.5647173754116959E-3</c:v>
                </c:pt>
                <c:pt idx="323">
                  <c:v>-2.5647157493915189E-3</c:v>
                </c:pt>
                <c:pt idx="324">
                  <c:v>-2.564714123371341E-3</c:v>
                </c:pt>
                <c:pt idx="325">
                  <c:v>-2.5647092453108091E-3</c:v>
                </c:pt>
                <c:pt idx="326">
                  <c:v>-2.5647076192906316E-3</c:v>
                </c:pt>
                <c:pt idx="327">
                  <c:v>-2.5647059932704542E-3</c:v>
                </c:pt>
                <c:pt idx="328">
                  <c:v>-2.5647043672502767E-3</c:v>
                </c:pt>
                <c:pt idx="329">
                  <c:v>-2.5647027412300997E-3</c:v>
                </c:pt>
                <c:pt idx="330">
                  <c:v>-2.5646978631695674E-3</c:v>
                </c:pt>
                <c:pt idx="331">
                  <c:v>-2.56469623714939E-3</c:v>
                </c:pt>
                <c:pt idx="332">
                  <c:v>-2.5646946111292121E-3</c:v>
                </c:pt>
                <c:pt idx="333">
                  <c:v>-2.5646929851090351E-3</c:v>
                </c:pt>
                <c:pt idx="334">
                  <c:v>-2.5646913590888576E-3</c:v>
                </c:pt>
                <c:pt idx="335">
                  <c:v>-2.5646864810283253E-3</c:v>
                </c:pt>
                <c:pt idx="336">
                  <c:v>-2.5646848550081483E-3</c:v>
                </c:pt>
                <c:pt idx="337">
                  <c:v>-2.5646832289879708E-3</c:v>
                </c:pt>
                <c:pt idx="338">
                  <c:v>-2.5646816029677934E-3</c:v>
                </c:pt>
                <c:pt idx="339">
                  <c:v>-2.564679976947616E-3</c:v>
                </c:pt>
                <c:pt idx="340">
                  <c:v>-2.5646750988870841E-3</c:v>
                </c:pt>
                <c:pt idx="341">
                  <c:v>-2.5646734728669062E-3</c:v>
                </c:pt>
                <c:pt idx="342">
                  <c:v>-2.5646718468467287E-3</c:v>
                </c:pt>
                <c:pt idx="343">
                  <c:v>-2.5646702208265517E-3</c:v>
                </c:pt>
                <c:pt idx="344">
                  <c:v>-2.5646685948063743E-3</c:v>
                </c:pt>
                <c:pt idx="345">
                  <c:v>-2.5646637167458419E-3</c:v>
                </c:pt>
                <c:pt idx="346">
                  <c:v>-2.5646620907256649E-3</c:v>
                </c:pt>
                <c:pt idx="347">
                  <c:v>-2.5646604647054875E-3</c:v>
                </c:pt>
                <c:pt idx="348">
                  <c:v>-2.5646588386853096E-3</c:v>
                </c:pt>
                <c:pt idx="349">
                  <c:v>-2.5646572126651326E-3</c:v>
                </c:pt>
                <c:pt idx="350">
                  <c:v>-2.5646523346046003E-3</c:v>
                </c:pt>
                <c:pt idx="351">
                  <c:v>-2.5646507085844228E-3</c:v>
                </c:pt>
                <c:pt idx="352">
                  <c:v>-2.5646490825642454E-3</c:v>
                </c:pt>
                <c:pt idx="353">
                  <c:v>-2.5646474565440684E-3</c:v>
                </c:pt>
                <c:pt idx="354">
                  <c:v>-2.5646458305238905E-3</c:v>
                </c:pt>
                <c:pt idx="355">
                  <c:v>-2.5646409524633586E-3</c:v>
                </c:pt>
                <c:pt idx="356">
                  <c:v>-2.5646393264431811E-3</c:v>
                </c:pt>
                <c:pt idx="357">
                  <c:v>-2.5646377004230037E-3</c:v>
                </c:pt>
                <c:pt idx="358">
                  <c:v>-2.5646360744028263E-3</c:v>
                </c:pt>
                <c:pt idx="359">
                  <c:v>-2.5646344483826492E-3</c:v>
                </c:pt>
                <c:pt idx="360">
                  <c:v>-2.5646295703221169E-3</c:v>
                </c:pt>
                <c:pt idx="361">
                  <c:v>-2.5646279443019395E-3</c:v>
                </c:pt>
                <c:pt idx="362">
                  <c:v>-2.564626318281762E-3</c:v>
                </c:pt>
                <c:pt idx="363">
                  <c:v>-2.5646246922615846E-3</c:v>
                </c:pt>
                <c:pt idx="364">
                  <c:v>-2.5646230662414071E-3</c:v>
                </c:pt>
                <c:pt idx="365">
                  <c:v>-2.5646181881808748E-3</c:v>
                </c:pt>
                <c:pt idx="366">
                  <c:v>-2.5646165621606978E-3</c:v>
                </c:pt>
                <c:pt idx="367">
                  <c:v>-2.5646149361405204E-3</c:v>
                </c:pt>
                <c:pt idx="368">
                  <c:v>-2.5646133101203429E-3</c:v>
                </c:pt>
                <c:pt idx="369">
                  <c:v>-2.5646116841001655E-3</c:v>
                </c:pt>
                <c:pt idx="370">
                  <c:v>-2.5646068060396336E-3</c:v>
                </c:pt>
                <c:pt idx="371">
                  <c:v>-2.5646051800194561E-3</c:v>
                </c:pt>
                <c:pt idx="372">
                  <c:v>-2.5646035539992782E-3</c:v>
                </c:pt>
                <c:pt idx="373">
                  <c:v>-2.5646019279791012E-3</c:v>
                </c:pt>
                <c:pt idx="374">
                  <c:v>-2.5646003019589238E-3</c:v>
                </c:pt>
                <c:pt idx="375">
                  <c:v>-2.5645954238983915E-3</c:v>
                </c:pt>
                <c:pt idx="376">
                  <c:v>-2.5645937978782144E-3</c:v>
                </c:pt>
                <c:pt idx="377">
                  <c:v>-2.564592171858037E-3</c:v>
                </c:pt>
                <c:pt idx="378">
                  <c:v>-2.5645905458378591E-3</c:v>
                </c:pt>
                <c:pt idx="379">
                  <c:v>-2.5645889198176821E-3</c:v>
                </c:pt>
                <c:pt idx="380">
                  <c:v>-2.5645840417571498E-3</c:v>
                </c:pt>
                <c:pt idx="381">
                  <c:v>-2.5645824157369723E-3</c:v>
                </c:pt>
                <c:pt idx="382">
                  <c:v>-2.5645807897167949E-3</c:v>
                </c:pt>
                <c:pt idx="383">
                  <c:v>-2.5645791636966179E-3</c:v>
                </c:pt>
                <c:pt idx="384">
                  <c:v>-2.56457753767644E-3</c:v>
                </c:pt>
                <c:pt idx="385">
                  <c:v>-2.5645726596159081E-3</c:v>
                </c:pt>
                <c:pt idx="386">
                  <c:v>-2.5645710335957311E-3</c:v>
                </c:pt>
                <c:pt idx="387">
                  <c:v>-2.5644440641036208E-3</c:v>
                </c:pt>
                <c:pt idx="388">
                  <c:v>-2.563094916515058E-3</c:v>
                </c:pt>
                <c:pt idx="389">
                  <c:v>-2.5617154722548997E-3</c:v>
                </c:pt>
                <c:pt idx="390">
                  <c:v>-2.557395818541525E-3</c:v>
                </c:pt>
                <c:pt idx="391">
                  <c:v>-2.5558956466916597E-3</c:v>
                </c:pt>
                <c:pt idx="392">
                  <c:v>-2.5543654077185363E-3</c:v>
                </c:pt>
                <c:pt idx="393">
                  <c:v>-2.5528051475318236E-3</c:v>
                </c:pt>
                <c:pt idx="394">
                  <c:v>-2.5512149120411878E-3</c:v>
                </c:pt>
                <c:pt idx="395">
                  <c:v>-2.5462648128424226E-3</c:v>
                </c:pt>
                <c:pt idx="396">
                  <c:v>-2.5445551352327738E-3</c:v>
                </c:pt>
                <c:pt idx="397">
                  <c:v>-2.5428157118675405E-3</c:v>
                </c:pt>
                <c:pt idx="398">
                  <c:v>-2.5410465886563909E-3</c:v>
                </c:pt>
                <c:pt idx="399">
                  <c:v>-2.5392478115089916E-3</c:v>
                </c:pt>
                <c:pt idx="400">
                  <c:v>-2.533674015545976E-3</c:v>
                </c:pt>
                <c:pt idx="401">
                  <c:v>-2.5317570817502575E-3</c:v>
                </c:pt>
                <c:pt idx="402">
                  <c:v>-2.5298107235666276E-3</c:v>
                </c:pt>
                <c:pt idx="403">
                  <c:v>-2.5278349869047546E-3</c:v>
                </c:pt>
                <c:pt idx="404">
                  <c:v>-2.5258299176743057E-3</c:v>
                </c:pt>
                <c:pt idx="405">
                  <c:v>-2.5196391736681811E-3</c:v>
                </c:pt>
                <c:pt idx="406">
                  <c:v>-2.5175172332601056E-3</c:v>
                </c:pt>
                <c:pt idx="407">
                  <c:v>-2.5153661898317929E-3</c:v>
                </c:pt>
                <c:pt idx="408">
                  <c:v>-2.51318608929291E-3</c:v>
                </c:pt>
                <c:pt idx="409">
                  <c:v>-2.5109769775531247E-3</c:v>
                </c:pt>
                <c:pt idx="410">
                  <c:v>-2.5041760342250315E-3</c:v>
                </c:pt>
                <c:pt idx="411">
                  <c:v>-2.5018513367783134E-3</c:v>
                </c:pt>
                <c:pt idx="412">
                  <c:v>-2.4994978576790305E-3</c:v>
                </c:pt>
                <c:pt idx="413">
                  <c:v>-2.4971156428368517E-3</c:v>
                </c:pt>
                <c:pt idx="414">
                  <c:v>-2.4947047381614438E-3</c:v>
                </c:pt>
                <c:pt idx="415">
                  <c:v>-2.4873003442325223E-3</c:v>
                </c:pt>
                <c:pt idx="416">
                  <c:v>-2.4847751393208745E-3</c:v>
                </c:pt>
                <c:pt idx="417">
                  <c:v>-2.4822214741243363E-3</c:v>
                </c:pt>
                <c:pt idx="418">
                  <c:v>-2.4796393945525747E-3</c:v>
                </c:pt>
                <c:pt idx="419">
                  <c:v>-2.4770289465152573E-3</c:v>
                </c:pt>
                <c:pt idx="420">
                  <c:v>-2.4690278507066483E-3</c:v>
                </c:pt>
                <c:pt idx="421">
                  <c:v>-2.4663043879037849E-3</c:v>
                </c:pt>
                <c:pt idx="422">
                  <c:v>-2.463552786183704E-3</c:v>
                </c:pt>
                <c:pt idx="423">
                  <c:v>-2.4607730914560731E-3</c:v>
                </c:pt>
                <c:pt idx="424">
                  <c:v>-2.4579653496305605E-3</c:v>
                </c:pt>
                <c:pt idx="425">
                  <c:v>-2.4493743006634046E-3</c:v>
                </c:pt>
                <c:pt idx="426">
                  <c:v>-2.4464548295430387E-3</c:v>
                </c:pt>
                <c:pt idx="427">
                  <c:v>-2.443507540873129E-3</c:v>
                </c:pt>
                <c:pt idx="428">
                  <c:v>-2.4405324805633431E-3</c:v>
                </c:pt>
                <c:pt idx="429">
                  <c:v>-2.4375296945233476E-3</c:v>
                </c:pt>
                <c:pt idx="430">
                  <c:v>-2.4283554411187853E-3</c:v>
                </c:pt>
                <c:pt idx="431">
                  <c:v>-2.4252422112546307E-3</c:v>
                </c:pt>
                <c:pt idx="432">
                  <c:v>-2.4221014852086058E-3</c:v>
                </c:pt>
                <c:pt idx="433">
                  <c:v>-2.4189333088903775E-3</c:v>
                </c:pt>
                <c:pt idx="434">
                  <c:v>-2.415737728209614E-3</c:v>
                </c:pt>
                <c:pt idx="435">
                  <c:v>-2.4059870190887857E-3</c:v>
                </c:pt>
                <c:pt idx="436">
                  <c:v>-2.4026822800545561E-3</c:v>
                </c:pt>
                <c:pt idx="437">
                  <c:v>-2.399350366206129E-3</c:v>
                </c:pt>
                <c:pt idx="438">
                  <c:v>-2.3959913234531728E-3</c:v>
                </c:pt>
                <c:pt idx="439">
                  <c:v>-2.3926051977053537E-3</c:v>
                </c:pt>
                <c:pt idx="440">
                  <c:v>-2.3822847815894005E-3</c:v>
                </c:pt>
                <c:pt idx="441">
                  <c:v>-2.3787907829588093E-3</c:v>
                </c:pt>
                <c:pt idx="442">
                  <c:v>-2.3752699308816944E-3</c:v>
                </c:pt>
                <c:pt idx="443">
                  <c:v>-2.3717222712677228E-3</c:v>
                </c:pt>
                <c:pt idx="444">
                  <c:v>-2.3681478500265623E-3</c:v>
                </c:pt>
                <c:pt idx="445">
                  <c:v>-2.3572644756366247E-3</c:v>
                </c:pt>
                <c:pt idx="446">
                  <c:v>-2.3535834669833854E-3</c:v>
                </c:pt>
                <c:pt idx="447">
                  <c:v>-2.3498759262512957E-3</c:v>
                </c:pt>
                <c:pt idx="448">
                  <c:v>-2.3461418993500228E-3</c:v>
                </c:pt>
                <c:pt idx="449">
                  <c:v>-2.3423814321892346E-3</c:v>
                </c:pt>
                <c:pt idx="450">
                  <c:v>-2.3309418482464527E-3</c:v>
                </c:pt>
                <c:pt idx="451">
                  <c:v>-2.3270760791442788E-3</c:v>
                </c:pt>
                <c:pt idx="452">
                  <c:v>-2.3231840993309279E-3</c:v>
                </c:pt>
                <c:pt idx="453">
                  <c:v>-2.3192659547160671E-3</c:v>
                </c:pt>
                <c:pt idx="454">
                  <c:v>-2.3152939227914652E-3</c:v>
                </c:pt>
                <c:pt idx="455">
                  <c:v>-2.3029021954310423E-3</c:v>
                </c:pt>
                <c:pt idx="456">
                  <c:v>-2.2986189970153181E-3</c:v>
                </c:pt>
                <c:pt idx="457">
                  <c:v>-2.2942624479017804E-3</c:v>
                </c:pt>
                <c:pt idx="458">
                  <c:v>-2.2898343244604148E-3</c:v>
                </c:pt>
                <c:pt idx="459">
                  <c:v>-2.2853364030612088E-3</c:v>
                </c:pt>
                <c:pt idx="460">
                  <c:v>-2.2714416148164112E-3</c:v>
                </c:pt>
                <c:pt idx="461">
                  <c:v>-2.2666822652857091E-3</c:v>
                </c:pt>
                <c:pt idx="462">
                  <c:v>-2.2618619996470977E-3</c:v>
                </c:pt>
                <c:pt idx="463">
                  <c:v>-2.2569825942705662E-3</c:v>
                </c:pt>
                <c:pt idx="464">
                  <c:v>-2.2520458255260996E-3</c:v>
                </c:pt>
                <c:pt idx="465">
                  <c:v>-2.236909102784959E-3</c:v>
                </c:pt>
                <c:pt idx="466">
                  <c:v>-2.2317606442686208E-3</c:v>
                </c:pt>
                <c:pt idx="467">
                  <c:v>-2.2265637042342811E-3</c:v>
                </c:pt>
                <c:pt idx="468">
                  <c:v>-2.2213200590519267E-3</c:v>
                </c:pt>
                <c:pt idx="469">
                  <c:v>-2.2160314850915436E-3</c:v>
                </c:pt>
                <c:pt idx="470">
                  <c:v>-2.1999139542420911E-3</c:v>
                </c:pt>
                <c:pt idx="471">
                  <c:v>-2.1944634288694619E-3</c:v>
                </c:pt>
                <c:pt idx="472">
                  <c:v>-2.1889768565687365E-3</c:v>
                </c:pt>
                <c:pt idx="473">
                  <c:v>-2.1834560137099033E-3</c:v>
                </c:pt>
                <c:pt idx="474">
                  <c:v>-2.1779026766629473E-3</c:v>
                </c:pt>
                <c:pt idx="475">
                  <c:v>-2.1497107515558713E-3</c:v>
                </c:pt>
                <c:pt idx="476">
                  <c:v>-2.1439997531499029E-3</c:v>
                </c:pt>
                <c:pt idx="477">
                  <c:v>-2.1382686951457184E-3</c:v>
                </c:pt>
                <c:pt idx="478">
                  <c:v>-2.1151793945465556E-3</c:v>
                </c:pt>
                <c:pt idx="479">
                  <c:v>-2.109374684101092E-3</c:v>
                </c:pt>
                <c:pt idx="480">
                  <c:v>-2.1035605722773318E-3</c:v>
                </c:pt>
                <c:pt idx="481">
                  <c:v>-2.097738835445262E-3</c:v>
                </c:pt>
                <c:pt idx="482">
                  <c:v>-2.0802456385990631E-3</c:v>
                </c:pt>
                <c:pt idx="483">
                  <c:v>-2.0744111690504758E-3</c:v>
                </c:pt>
                <c:pt idx="484">
                  <c:v>-2.0685779999488575E-3</c:v>
                </c:pt>
                <c:pt idx="485">
                  <c:v>-2.0627479686777458E-3</c:v>
                </c:pt>
                <c:pt idx="486">
                  <c:v>-2.0569229128761363E-3</c:v>
                </c:pt>
                <c:pt idx="487">
                  <c:v>-2.0394959746782766E-3</c:v>
                </c:pt>
                <c:pt idx="488">
                  <c:v>-2.0337091971446303E-3</c:v>
                </c:pt>
                <c:pt idx="489">
                  <c:v>-2.0279365832754632E-3</c:v>
                </c:pt>
                <c:pt idx="490">
                  <c:v>-2.0221799707097702E-3</c:v>
                </c:pt>
                <c:pt idx="491">
                  <c:v>-2.0164411970865471E-3</c:v>
                </c:pt>
                <c:pt idx="492">
                  <c:v>-1.9993502862616494E-3</c:v>
                </c:pt>
                <c:pt idx="493">
                  <c:v>-1.9937012447982581E-3</c:v>
                </c:pt>
                <c:pt idx="494">
                  <c:v>-1.9880792304723138E-3</c:v>
                </c:pt>
                <c:pt idx="495">
                  <c:v>-1.9824860809228109E-3</c:v>
                </c:pt>
                <c:pt idx="496">
                  <c:v>-1.9769236337887444E-3</c:v>
                </c:pt>
                <c:pt idx="497">
                  <c:v>-1.9604388832691207E-3</c:v>
                </c:pt>
                <c:pt idx="498">
                  <c:v>-1.9550176221867551E-3</c:v>
                </c:pt>
                <c:pt idx="499">
                  <c:v>-1.9496362517148033E-3</c:v>
                </c:pt>
                <c:pt idx="500">
                  <c:v>-1.9442966094922601E-3</c:v>
                </c:pt>
                <c:pt idx="501">
                  <c:v>-1.9390005331581218E-3</c:v>
                </c:pt>
                <c:pt idx="502">
                  <c:v>-1.923392075876084E-3</c:v>
                </c:pt>
                <c:pt idx="503">
                  <c:v>-1.9182886394855155E-3</c:v>
                </c:pt>
                <c:pt idx="504">
                  <c:v>-1.9132379571783278E-3</c:v>
                </c:pt>
                <c:pt idx="505">
                  <c:v>-1.9082418665935161E-3</c:v>
                </c:pt>
                <c:pt idx="506">
                  <c:v>-1.9033022053700757E-3</c:v>
                </c:pt>
                <c:pt idx="507">
                  <c:v>-1.8888401742579368E-3</c:v>
                </c:pt>
                <c:pt idx="508">
                  <c:v>-1.8841446068699351E-3</c:v>
                </c:pt>
                <c:pt idx="509">
                  <c:v>-1.8795146570382815E-3</c:v>
                </c:pt>
                <c:pt idx="510">
                  <c:v>-1.8749521624019719E-3</c:v>
                </c:pt>
                <c:pt idx="511">
                  <c:v>-1.870458960600001E-3</c:v>
                </c:pt>
                <c:pt idx="512">
                  <c:v>-1.8574134885900719E-3</c:v>
                </c:pt>
                <c:pt idx="513">
                  <c:v>-1.8532158345154085E-3</c:v>
                </c:pt>
                <c:pt idx="514">
                  <c:v>-1.849096661470061E-3</c:v>
                </c:pt>
                <c:pt idx="515">
                  <c:v>-1.8450578070930233E-3</c:v>
                </c:pt>
                <c:pt idx="516">
                  <c:v>-1.8411011090232923E-3</c:v>
                </c:pt>
                <c:pt idx="517">
                  <c:v>-1.8297723423740947E-3</c:v>
                </c:pt>
                <c:pt idx="518">
                  <c:v>-1.8261742229656978E-3</c:v>
                </c:pt>
                <c:pt idx="519">
                  <c:v>-1.8226608801996246E-3</c:v>
                </c:pt>
                <c:pt idx="520">
                  <c:v>-1.819229739218869E-3</c:v>
                </c:pt>
                <c:pt idx="521">
                  <c:v>-1.8158782251664247E-3</c:v>
                </c:pt>
                <c:pt idx="522">
                  <c:v>-1.8062756960088935E-3</c:v>
                </c:pt>
                <c:pt idx="523">
                  <c:v>-1.8032169410996288E-3</c:v>
                </c:pt>
                <c:pt idx="524">
                  <c:v>-1.8002249388336434E-3</c:v>
                </c:pt>
                <c:pt idx="525">
                  <c:v>-1.7972971143539306E-3</c:v>
                </c:pt>
                <c:pt idx="526">
                  <c:v>-1.7944308928034844E-3</c:v>
                </c:pt>
                <c:pt idx="527">
                  <c:v>-1.7861760971576795E-3</c:v>
                </c:pt>
                <c:pt idx="528">
                  <c:v>-1.783530538754235E-3</c:v>
                </c:pt>
                <c:pt idx="529">
                  <c:v>-1.7809337089950243E-3</c:v>
                </c:pt>
                <c:pt idx="530">
                  <c:v>-1.7783830330230417E-3</c:v>
                </c:pt>
                <c:pt idx="531">
                  <c:v>-1.7758759359812807E-3</c:v>
                </c:pt>
                <c:pt idx="532">
                  <c:v>-1.7685903698672636E-3</c:v>
                </c:pt>
                <c:pt idx="533">
                  <c:v>-1.7662318399763255E-3</c:v>
                </c:pt>
                <c:pt idx="534">
                  <c:v>-1.763904014730577E-3</c:v>
                </c:pt>
                <c:pt idx="535">
                  <c:v>-1.7616043192730116E-3</c:v>
                </c:pt>
                <c:pt idx="536">
                  <c:v>-1.7593301787466233E-3</c:v>
                </c:pt>
                <c:pt idx="537">
                  <c:v>-1.7526353381844553E-3</c:v>
                </c:pt>
                <c:pt idx="538">
                  <c:v>-1.7504376688127106E-3</c:v>
                </c:pt>
                <c:pt idx="539">
                  <c:v>-1.7482526800871108E-3</c:v>
                </c:pt>
                <c:pt idx="540">
                  <c:v>-1.7460777971506499E-3</c:v>
                </c:pt>
                <c:pt idx="541">
                  <c:v>-1.7352671527360462E-3</c:v>
                </c:pt>
                <c:pt idx="542">
                  <c:v>-1.7331040248372658E-3</c:v>
                </c:pt>
                <c:pt idx="543">
                  <c:v>-1.7309377344581825E-3</c:v>
                </c:pt>
                <c:pt idx="544">
                  <c:v>-1.7287672532180561E-3</c:v>
                </c:pt>
                <c:pt idx="545">
                  <c:v>-1.7222203805240155E-3</c:v>
                </c:pt>
                <c:pt idx="546">
                  <c:v>-1.7200228520323133E-3</c:v>
                </c:pt>
                <c:pt idx="547">
                  <c:v>-1.7178159907758662E-3</c:v>
                </c:pt>
                <c:pt idx="548">
                  <c:v>-1.7155987683739342E-3</c:v>
                </c:pt>
                <c:pt idx="549">
                  <c:v>-1.7133701564457768E-3</c:v>
                </c:pt>
                <c:pt idx="550">
                  <c:v>-1.7066056996965487E-3</c:v>
                </c:pt>
                <c:pt idx="551">
                  <c:v>-1.7043212458560863E-3</c:v>
                </c:pt>
                <c:pt idx="552">
                  <c:v>-1.7020202605856972E-3</c:v>
                </c:pt>
                <c:pt idx="553">
                  <c:v>-1.6997017155046404E-3</c:v>
                </c:pt>
                <c:pt idx="554">
                  <c:v>-1.6973645822321757E-3</c:v>
                </c:pt>
                <c:pt idx="555">
                  <c:v>-1.6902313694589328E-3</c:v>
                </c:pt>
                <c:pt idx="556">
                  <c:v>-1.6878095996134346E-3</c:v>
                </c:pt>
                <c:pt idx="557">
                  <c:v>-1.6853640996728266E-3</c:v>
                </c:pt>
                <c:pt idx="558">
                  <c:v>-1.6828938412563692E-3</c:v>
                </c:pt>
                <c:pt idx="559">
                  <c:v>-1.6803977959833224E-3</c:v>
                </c:pt>
                <c:pt idx="560">
                  <c:v>-1.6727446552172369E-3</c:v>
                </c:pt>
                <c:pt idx="561">
                  <c:v>-1.6674947734433242E-3</c:v>
                </c:pt>
                <c:pt idx="562">
                  <c:v>-1.6648224110351903E-3</c:v>
                </c:pt>
                <c:pt idx="563">
                  <c:v>-1.6621170631052843E-3</c:v>
                </c:pt>
                <c:pt idx="564">
                  <c:v>-1.6537928223775292E-3</c:v>
                </c:pt>
                <c:pt idx="565">
                  <c:v>-1.6509452485531308E-3</c:v>
                </c:pt>
                <c:pt idx="566">
                  <c:v>-1.6480595473032584E-3</c:v>
                </c:pt>
                <c:pt idx="567">
                  <c:v>-1.6451346902471721E-3</c:v>
                </c:pt>
                <c:pt idx="568">
                  <c:v>-1.642169649004131E-3</c:v>
                </c:pt>
                <c:pt idx="569">
                  <c:v>-1.6330231363458788E-3</c:v>
                </c:pt>
                <c:pt idx="570">
                  <c:v>-1.6298870745476163E-3</c:v>
                </c:pt>
                <c:pt idx="571">
                  <c:v>-1.6267056866586982E-3</c:v>
                </c:pt>
                <c:pt idx="572">
                  <c:v>-1.6234779442983833E-3</c:v>
                </c:pt>
                <c:pt idx="573">
                  <c:v>-1.6202028190859317E-3</c:v>
                </c:pt>
                <c:pt idx="574">
                  <c:v>-1.6100828625283535E-3</c:v>
                </c:pt>
                <c:pt idx="575">
                  <c:v>-1.6066079220999514E-3</c:v>
                </c:pt>
                <c:pt idx="576">
                  <c:v>-1.6030804569157119E-3</c:v>
                </c:pt>
                <c:pt idx="577">
                  <c:v>-1.5995171358962207E-3</c:v>
                </c:pt>
                <c:pt idx="578">
                  <c:v>-1.5959352857077983E-3</c:v>
                </c:pt>
                <c:pt idx="579">
                  <c:v>-1.5850781425075153E-3</c:v>
                </c:pt>
                <c:pt idx="580">
                  <c:v>-1.5814217580219401E-3</c:v>
                </c:pt>
                <c:pt idx="581">
                  <c:v>-1.5777466355567204E-3</c:v>
                </c:pt>
                <c:pt idx="582">
                  <c:v>-1.5740527333497124E-3</c:v>
                </c:pt>
                <c:pt idx="583">
                  <c:v>-1.5703400096387743E-3</c:v>
                </c:pt>
                <c:pt idx="584">
                  <c:v>-1.5590884918609479E-3</c:v>
                </c:pt>
                <c:pt idx="585">
                  <c:v>-1.5553000645128598E-3</c:v>
                </c:pt>
                <c:pt idx="586">
                  <c:v>-1.5514926068501275E-3</c:v>
                </c:pt>
                <c:pt idx="587">
                  <c:v>-1.5476660771106081E-3</c:v>
                </c:pt>
                <c:pt idx="588">
                  <c:v>-1.5438204335321598E-3</c:v>
                </c:pt>
                <c:pt idx="589">
                  <c:v>-1.5321684021418083E-3</c:v>
                </c:pt>
                <c:pt idx="590">
                  <c:v>-1.5282458855862132E-3</c:v>
                </c:pt>
                <c:pt idx="591">
                  <c:v>-1.5243040463809748E-3</c:v>
                </c:pt>
                <c:pt idx="592">
                  <c:v>-1.5203428427639503E-3</c:v>
                </c:pt>
                <c:pt idx="593">
                  <c:v>-1.5163622329729968E-3</c:v>
                </c:pt>
                <c:pt idx="594">
                  <c:v>-1.5043035489351369E-3</c:v>
                </c:pt>
                <c:pt idx="595">
                  <c:v>-1.5002448968270414E-3</c:v>
                </c:pt>
                <c:pt idx="596">
                  <c:v>-1.4961666297343026E-3</c:v>
                </c:pt>
                <c:pt idx="597">
                  <c:v>-1.4920687058947787E-3</c:v>
                </c:pt>
                <c:pt idx="598">
                  <c:v>-1.4879510835463267E-3</c:v>
                </c:pt>
                <c:pt idx="599">
                  <c:v>-1.4754796078259753E-3</c:v>
                </c:pt>
                <c:pt idx="600">
                  <c:v>-1.4712827738203847E-3</c:v>
                </c:pt>
                <c:pt idx="601">
                  <c:v>-1.4670660324951517E-3</c:v>
                </c:pt>
                <c:pt idx="602">
                  <c:v>-1.4628293420881349E-3</c:v>
                </c:pt>
                <c:pt idx="603">
                  <c:v>-1.4585726608371901E-3</c:v>
                </c:pt>
                <c:pt idx="604">
                  <c:v>-1.4456822543993655E-3</c:v>
                </c:pt>
                <c:pt idx="605">
                  <c:v>-1.4413451921512848E-3</c:v>
                </c:pt>
                <c:pt idx="606">
                  <c:v>-1.4369879302485633E-3</c:v>
                </c:pt>
                <c:pt idx="607">
                  <c:v>-1.4326104269290587E-3</c:v>
                </c:pt>
                <c:pt idx="608">
                  <c:v>-1.428212640430627E-3</c:v>
                </c:pt>
                <c:pt idx="609">
                  <c:v>-1.4148971642403477E-3</c:v>
                </c:pt>
                <c:pt idx="610">
                  <c:v>-1.4104178274047835E-3</c:v>
                </c:pt>
                <c:pt idx="611">
                  <c:v>-1.4059179985795791E-3</c:v>
                </c:pt>
                <c:pt idx="612">
                  <c:v>-1.4013976360025919E-3</c:v>
                </c:pt>
                <c:pt idx="613">
                  <c:v>-1.3968566979116795E-3</c:v>
                </c:pt>
                <c:pt idx="614">
                  <c:v>-1.383110012933963E-3</c:v>
                </c:pt>
                <c:pt idx="615">
                  <c:v>-1.3784863551659211E-3</c:v>
                </c:pt>
                <c:pt idx="616">
                  <c:v>-1.3738419130732398E-3</c:v>
                </c:pt>
                <c:pt idx="617">
                  <c:v>-1.3691766448937768E-3</c:v>
                </c:pt>
                <c:pt idx="618">
                  <c:v>-1.3644905088653892E-3</c:v>
                </c:pt>
                <c:pt idx="619">
                  <c:v>-1.3503064760652516E-3</c:v>
                </c:pt>
                <c:pt idx="620">
                  <c:v>-1.3455364510197377E-3</c:v>
                </c:pt>
                <c:pt idx="621">
                  <c:v>-1.3407453493145863E-3</c:v>
                </c:pt>
                <c:pt idx="622">
                  <c:v>-1.3359331291876533E-3</c:v>
                </c:pt>
                <c:pt idx="623">
                  <c:v>-1.3310997488767964E-3</c:v>
                </c:pt>
                <c:pt idx="624">
                  <c:v>-1.3164722292192551E-3</c:v>
                </c:pt>
                <c:pt idx="625">
                  <c:v>-1.3115537905512762E-3</c:v>
                </c:pt>
                <c:pt idx="626">
                  <c:v>-1.306613982888659E-3</c:v>
                </c:pt>
                <c:pt idx="627">
                  <c:v>-1.3016527644692617E-3</c:v>
                </c:pt>
                <c:pt idx="628">
                  <c:v>-1.2966700935309421E-3</c:v>
                </c:pt>
                <c:pt idx="629">
                  <c:v>-1.2815929479810158E-3</c:v>
                </c:pt>
                <c:pt idx="630">
                  <c:v>-1.276524049345576E-3</c:v>
                </c:pt>
                <c:pt idx="631">
                  <c:v>-1.2714334893804996E-3</c:v>
                </c:pt>
                <c:pt idx="632">
                  <c:v>-1.2663212263236444E-3</c:v>
                </c:pt>
                <c:pt idx="633">
                  <c:v>-1.2611872184128666E-3</c:v>
                </c:pt>
                <c:pt idx="634">
                  <c:v>-1.2456543079355734E-3</c:v>
                </c:pt>
                <c:pt idx="635">
                  <c:v>-1.2404329029876795E-3</c:v>
                </c:pt>
                <c:pt idx="636">
                  <c:v>-1.2351895443751498E-3</c:v>
                </c:pt>
                <c:pt idx="637">
                  <c:v>-1.2299241903358416E-3</c:v>
                </c:pt>
                <c:pt idx="638">
                  <c:v>-1.224636799107612E-3</c:v>
                </c:pt>
                <c:pt idx="639">
                  <c:v>-1.2086419846679697E-3</c:v>
                </c:pt>
                <c:pt idx="640">
                  <c:v>-1.2032660270626275E-3</c:v>
                </c:pt>
                <c:pt idx="641">
                  <c:v>-1.19786782345765E-3</c:v>
                </c:pt>
                <c:pt idx="642">
                  <c:v>-1.1924473320908951E-3</c:v>
                </c:pt>
                <c:pt idx="643">
                  <c:v>-1.1869520333135394E-3</c:v>
                </c:pt>
                <c:pt idx="644">
                  <c:v>-1.1697605841381083E-3</c:v>
                </c:pt>
                <c:pt idx="645">
                  <c:v>-1.1638191844920945E-3</c:v>
                </c:pt>
                <c:pt idx="646">
                  <c:v>-1.157784460399106E-3</c:v>
                </c:pt>
                <c:pt idx="647">
                  <c:v>-1.1516636921672168E-3</c:v>
                </c:pt>
                <c:pt idx="648">
                  <c:v>-1.1454641601045031E-3</c:v>
                </c:pt>
                <c:pt idx="649">
                  <c:v>-1.1264657840121726E-3</c:v>
                </c:pt>
                <c:pt idx="650">
                  <c:v>-1.1200239997069177E-3</c:v>
                </c:pt>
                <c:pt idx="651">
                  <c:v>-1.1135398531112179E-3</c:v>
                </c:pt>
                <c:pt idx="652">
                  <c:v>-1.1070206245331459E-3</c:v>
                </c:pt>
                <c:pt idx="653">
                  <c:v>-1.1004735942807802E-3</c:v>
                </c:pt>
                <c:pt idx="654">
                  <c:v>-1.0807384894852448E-3</c:v>
                </c:pt>
                <c:pt idx="655">
                  <c:v>-1.0741511046609934E-3</c:v>
                </c:pt>
                <c:pt idx="656">
                  <c:v>-1.0675639001993271E-3</c:v>
                </c:pt>
                <c:pt idx="657">
                  <c:v>-1.0609770287881098E-3</c:v>
                </c:pt>
                <c:pt idx="658">
                  <c:v>-1.0543906431152066E-3</c:v>
                </c:pt>
                <c:pt idx="659">
                  <c:v>-1.0346359274050168E-3</c:v>
                </c:pt>
                <c:pt idx="660">
                  <c:v>-1.0280530115640075E-3</c:v>
                </c:pt>
                <c:pt idx="661">
                  <c:v>-1.0214713449006321E-3</c:v>
                </c:pt>
                <c:pt idx="662">
                  <c:v>-1.0148910801027547E-3</c:v>
                </c:pt>
                <c:pt idx="663">
                  <c:v>-1.0083123698582397E-3</c:v>
                </c:pt>
                <c:pt idx="664">
                  <c:v>-9.8858709332351078E-4</c:v>
                </c:pt>
                <c:pt idx="665">
                  <c:v>-9.8201612817108708E-4</c:v>
                </c:pt>
                <c:pt idx="666">
                  <c:v>-9.7544748101134561E-4</c:v>
                </c:pt>
                <c:pt idx="667">
                  <c:v>-9.6888130453215123E-4</c:v>
                </c:pt>
                <c:pt idx="668">
                  <c:v>-9.6231775142136802E-4</c:v>
                </c:pt>
                <c:pt idx="669">
                  <c:v>-9.4264435917812753E-4</c:v>
                </c:pt>
                <c:pt idx="670">
                  <c:v>-9.3609282641963197E-4</c:v>
                </c:pt>
                <c:pt idx="671">
                  <c:v>-9.2954468046886716E-4</c:v>
                </c:pt>
                <c:pt idx="672">
                  <c:v>-9.2300007401369978E-4</c:v>
                </c:pt>
                <c:pt idx="673">
                  <c:v>-9.1645915974199145E-4</c:v>
                </c:pt>
                <c:pt idx="674">
                  <c:v>-8.9686009690626933E-4</c:v>
                </c:pt>
                <c:pt idx="675">
                  <c:v>-8.9033547824704355E-4</c:v>
                </c:pt>
                <c:pt idx="676">
                  <c:v>-8.8381531521059865E-4</c:v>
                </c:pt>
                <c:pt idx="677">
                  <c:v>-8.7729976048479981E-4</c:v>
                </c:pt>
                <c:pt idx="678">
                  <c:v>-8.7078896675750928E-4</c:v>
                </c:pt>
                <c:pt idx="679">
                  <c:v>-8.5128667844533554E-4</c:v>
                </c:pt>
                <c:pt idx="680">
                  <c:v>-8.4479645559072344E-4</c:v>
                </c:pt>
                <c:pt idx="681">
                  <c:v>-8.3831175717394128E-4</c:v>
                </c:pt>
                <c:pt idx="682">
                  <c:v>-8.3183273588285315E-4</c:v>
                </c:pt>
                <c:pt idx="683">
                  <c:v>-8.2535954440532432E-4</c:v>
                </c:pt>
                <c:pt idx="684">
                  <c:v>-8.0597647573272667E-4</c:v>
                </c:pt>
                <c:pt idx="685">
                  <c:v>-7.995281303880713E-4</c:v>
                </c:pt>
                <c:pt idx="686">
                  <c:v>-7.9308637829629482E-4</c:v>
                </c:pt>
                <c:pt idx="687">
                  <c:v>-7.8665137214526141E-4</c:v>
                </c:pt>
                <c:pt idx="688">
                  <c:v>-7.8022326462283517E-4</c:v>
                </c:pt>
                <c:pt idx="689">
                  <c:v>-7.6098186070584241E-4</c:v>
                </c:pt>
                <c:pt idx="690">
                  <c:v>-7.5458287457648649E-4</c:v>
                </c:pt>
                <c:pt idx="691">
                  <c:v>-7.4819155051505969E-4</c:v>
                </c:pt>
                <c:pt idx="692">
                  <c:v>-7.4180804120942394E-4</c:v>
                </c:pt>
                <c:pt idx="693">
                  <c:v>-7.3543249934744431E-4</c:v>
                </c:pt>
                <c:pt idx="694">
                  <c:v>-7.1635520530208426E-4</c:v>
                </c:pt>
                <c:pt idx="695">
                  <c:v>-7.1001306009337202E-4</c:v>
                </c:pt>
                <c:pt idx="696">
                  <c:v>-7.0367964576763557E-4</c:v>
                </c:pt>
                <c:pt idx="697">
                  <c:v>-6.973551150127415E-4</c:v>
                </c:pt>
                <c:pt idx="698">
                  <c:v>-6.9103962051655129E-4</c:v>
                </c:pt>
                <c:pt idx="699">
                  <c:v>-6.7214888145885384E-4</c:v>
                </c:pt>
                <c:pt idx="700">
                  <c:v>-6.6587105887612604E-4</c:v>
                </c:pt>
                <c:pt idx="701">
                  <c:v>-6.5960303599142428E-4</c:v>
                </c:pt>
                <c:pt idx="702">
                  <c:v>-6.5334496549261341E-4</c:v>
                </c:pt>
                <c:pt idx="703">
                  <c:v>-6.4709700006755589E-4</c:v>
                </c:pt>
                <c:pt idx="704">
                  <c:v>-6.2841526111355082E-4</c:v>
                </c:pt>
                <c:pt idx="705">
                  <c:v>-6.2220924286215148E-4</c:v>
                </c:pt>
                <c:pt idx="706">
                  <c:v>-6.1601409312382702E-4</c:v>
                </c:pt>
                <c:pt idx="707">
                  <c:v>-6.0982996458644164E-4</c:v>
                </c:pt>
                <c:pt idx="708">
                  <c:v>-6.0365700993785952E-4</c:v>
                </c:pt>
                <c:pt idx="709">
                  <c:v>-5.851793614006644E-4</c:v>
                </c:pt>
                <c:pt idx="710">
                  <c:v>-5.7903091578566477E-4</c:v>
                </c:pt>
                <c:pt idx="711">
                  <c:v>-5.7288783653093958E-4</c:v>
                </c:pt>
                <c:pt idx="712">
                  <c:v>-5.6675011228343318E-4</c:v>
                </c:pt>
                <c:pt idx="713">
                  <c:v>-5.6061773169009059E-4</c:v>
                </c:pt>
                <c:pt idx="714">
                  <c:v>-5.4225253830449355E-4</c:v>
                </c:pt>
                <c:pt idx="715">
                  <c:v>-5.3614141879725313E-4</c:v>
                </c:pt>
                <c:pt idx="716">
                  <c:v>-5.300355861789012E-4</c:v>
                </c:pt>
                <c:pt idx="717">
                  <c:v>-5.2393502909638015E-4</c:v>
                </c:pt>
                <c:pt idx="718">
                  <c:v>-5.1783973619663596E-4</c:v>
                </c:pt>
                <c:pt idx="719">
                  <c:v>-4.9958532906351177E-4</c:v>
                </c:pt>
                <c:pt idx="720">
                  <c:v>-4.9351097936432213E-4</c:v>
                </c:pt>
                <c:pt idx="721">
                  <c:v>-4.8744183708263392E-4</c:v>
                </c:pt>
                <c:pt idx="722">
                  <c:v>-4.8137789086538993E-4</c:v>
                </c:pt>
                <c:pt idx="723">
                  <c:v>-4.7531912935953673E-4</c:v>
                </c:pt>
                <c:pt idx="724">
                  <c:v>-4.5717383957976097E-4</c:v>
                </c:pt>
                <c:pt idx="725">
                  <c:v>-4.5113570338891371E-4</c:v>
                </c:pt>
                <c:pt idx="726">
                  <c:v>-4.4510269514417991E-4</c:v>
                </c:pt>
                <c:pt idx="727">
                  <c:v>-4.3907480349250448E-4</c:v>
                </c:pt>
                <c:pt idx="728">
                  <c:v>-4.3305201708083286E-4</c:v>
                </c:pt>
                <c:pt idx="729">
                  <c:v>-4.1501417575528132E-4</c:v>
                </c:pt>
                <c:pt idx="730">
                  <c:v>-3.9702187287976576E-4</c:v>
                </c:pt>
                <c:pt idx="731">
                  <c:v>-3.9103450526256633E-4</c:v>
                </c:pt>
                <c:pt idx="732">
                  <c:v>-3.7310244349211276E-4</c:v>
                </c:pt>
                <c:pt idx="733">
                  <c:v>-3.6117265634887769E-4</c:v>
                </c:pt>
                <c:pt idx="734">
                  <c:v>-3.5521520492921388E-4</c:v>
                </c:pt>
                <c:pt idx="735">
                  <c:v>-3.4926269980677929E-4</c:v>
                </c:pt>
                <c:pt idx="736">
                  <c:v>-3.314347486922984E-4</c:v>
                </c:pt>
                <c:pt idx="737">
                  <c:v>-3.2550191522822758E-4</c:v>
                </c:pt>
                <c:pt idx="738">
                  <c:v>-3.1957397129610954E-4</c:v>
                </c:pt>
                <c:pt idx="739">
                  <c:v>-3.1365090554288992E-4</c:v>
                </c:pt>
                <c:pt idx="740">
                  <c:v>-3.0773270661551161E-4</c:v>
                </c:pt>
                <c:pt idx="741">
                  <c:v>-2.9000719725787725E-4</c:v>
                </c:pt>
                <c:pt idx="742">
                  <c:v>-2.8410835210331513E-4</c:v>
                </c:pt>
                <c:pt idx="743">
                  <c:v>-2.7821431700931972E-4</c:v>
                </c:pt>
                <c:pt idx="744">
                  <c:v>-2.72325080622834E-4</c:v>
                </c:pt>
                <c:pt idx="745">
                  <c:v>-2.6644063159080353E-4</c:v>
                </c:pt>
                <c:pt idx="746">
                  <c:v>-2.488158950908923E-4</c:v>
                </c:pt>
                <c:pt idx="747">
                  <c:v>-2.4295048194613038E-4</c:v>
                </c:pt>
                <c:pt idx="748">
                  <c:v>-2.3708979939054739E-4</c:v>
                </c:pt>
                <c:pt idx="749">
                  <c:v>-2.31233836071088E-4</c:v>
                </c:pt>
                <c:pt idx="750">
                  <c:v>-2.25382580634698E-4</c:v>
                </c:pt>
                <c:pt idx="751">
                  <c:v>-2.0785694809338369E-4</c:v>
                </c:pt>
                <c:pt idx="752">
                  <c:v>-2.020244106587135E-4</c:v>
                </c:pt>
                <c:pt idx="753">
                  <c:v>-1.9619652434183538E-4</c:v>
                </c:pt>
                <c:pt idx="754">
                  <c:v>-1.9037327778969403E-4</c:v>
                </c:pt>
                <c:pt idx="755">
                  <c:v>-1.8455465964923408E-4</c:v>
                </c:pt>
                <c:pt idx="756">
                  <c:v>-1.6712646216739138E-4</c:v>
                </c:pt>
                <c:pt idx="757">
                  <c:v>-1.6132624414310462E-4</c:v>
                </c:pt>
                <c:pt idx="758">
                  <c:v>-1.5553059776522387E-4</c:v>
                </c:pt>
                <c:pt idx="759">
                  <c:v>-1.4973951168069204E-4</c:v>
                </c:pt>
                <c:pt idx="760">
                  <c:v>-1.4395297453645477E-4</c:v>
                </c:pt>
                <c:pt idx="761">
                  <c:v>-1.2662054321495748E-4</c:v>
                </c:pt>
                <c:pt idx="762">
                  <c:v>-1.2085208830134658E-4</c:v>
                </c:pt>
                <c:pt idx="763">
                  <c:v>-1.1508812556275296E-4</c:v>
                </c:pt>
                <c:pt idx="764">
                  <c:v>-1.0932864364612221E-4</c:v>
                </c:pt>
                <c:pt idx="765">
                  <c:v>-1.0357363119840003E-4</c:v>
                </c:pt>
                <c:pt idx="766">
                  <c:v>-8.6335297138123845E-5</c:v>
                </c:pt>
                <c:pt idx="767">
                  <c:v>-8.0598049035478643E-5</c:v>
                </c:pt>
                <c:pt idx="768">
                  <c:v>-7.486521363646458E-5</c:v>
                </c:pt>
                <c:pt idx="769">
                  <c:v>-6.9136779588027471E-5</c:v>
                </c:pt>
                <c:pt idx="770">
                  <c:v>-6.3412735537110232E-5</c:v>
                </c:pt>
                <c:pt idx="771">
                  <c:v>-4.6266829838930821E-5</c:v>
                </c:pt>
                <c:pt idx="772">
                  <c:v>-4.0563693971410249E-5</c:v>
                </c:pt>
                <c:pt idx="773">
                  <c:v>-3.4871700029409885E-5</c:v>
                </c:pt>
                <c:pt idx="774">
                  <c:v>-2.9190664528188204E-5</c:v>
                </c:pt>
                <c:pt idx="775">
                  <c:v>-2.3520403983003708E-5</c:v>
                </c:pt>
                <c:pt idx="776">
                  <c:v>-6.5724372362603787E-6</c:v>
                </c:pt>
                <c:pt idx="777">
                  <c:v>-9.4344166780982046E-7</c:v>
                </c:pt>
                <c:pt idx="778">
                  <c:v>4.6756963683109716E-6</c:v>
                </c:pt>
                <c:pt idx="779">
                  <c:v>1.0285160356843478E-5</c:v>
                </c:pt>
                <c:pt idx="780">
                  <c:v>1.5885133782529181E-5</c:v>
                </c:pt>
                <c:pt idx="781">
                  <c:v>3.2629945529919425E-5</c:v>
                </c:pt>
                <c:pt idx="782">
                  <c:v>3.8193791551632757E-5</c:v>
                </c:pt>
                <c:pt idx="783">
                  <c:v>4.3749064434205818E-5</c:v>
                </c:pt>
                <c:pt idx="784">
                  <c:v>4.9295947662381891E-5</c:v>
                </c:pt>
                <c:pt idx="785">
                  <c:v>5.483462472090154E-5</c:v>
                </c:pt>
                <c:pt idx="786">
                  <c:v>7.1403253725936902E-5</c:v>
                </c:pt>
                <c:pt idx="787">
                  <c:v>7.6910940953245761E-5</c:v>
                </c:pt>
                <c:pt idx="788">
                  <c:v>8.2411339434604767E-5</c:v>
                </c:pt>
                <c:pt idx="789">
                  <c:v>8.7904632654757132E-5</c:v>
                </c:pt>
                <c:pt idx="790">
                  <c:v>9.3391004098442615E-5</c:v>
                </c:pt>
                <c:pt idx="791">
                  <c:v>1.0981042261812041E-4</c:v>
                </c:pt>
                <c:pt idx="792">
                  <c:v>1.1527094180335756E-4</c:v>
                </c:pt>
                <c:pt idx="793">
                  <c:v>1.207254566358361E-4</c:v>
                </c:pt>
                <c:pt idx="794">
                  <c:v>1.2617415060029753E-4</c:v>
                </c:pt>
                <c:pt idx="795">
                  <c:v>1.3161720718148247E-4</c:v>
                </c:pt>
                <c:pt idx="796">
                  <c:v>1.479143874728001E-4</c:v>
                </c:pt>
                <c:pt idx="797">
                  <c:v>1.5333672936829824E-4</c:v>
                </c:pt>
                <c:pt idx="798">
                  <c:v>1.5875435130422821E-4</c:v>
                </c:pt>
                <c:pt idx="799">
                  <c:v>1.6416743676533142E-4</c:v>
                </c:pt>
                <c:pt idx="800">
                  <c:v>1.6957616923634941E-4</c:v>
                </c:pt>
                <c:pt idx="801">
                  <c:v>1.8577808355630599E-4</c:v>
                </c:pt>
                <c:pt idx="802">
                  <c:v>1.9117123891439707E-4</c:v>
                </c:pt>
                <c:pt idx="803">
                  <c:v>1.9656095870611116E-4</c:v>
                </c:pt>
                <c:pt idx="804">
                  <c:v>2.0194742641618896E-4</c:v>
                </c:pt>
                <c:pt idx="805">
                  <c:v>2.0733082552937187E-4</c:v>
                </c:pt>
                <c:pt idx="806">
                  <c:v>2.2346444613496649E-4</c:v>
                </c:pt>
                <c:pt idx="807">
                  <c:v>2.2883740570798402E-4</c:v>
                </c:pt>
                <c:pt idx="808">
                  <c:v>2.3420821410781505E-4</c:v>
                </c:pt>
                <c:pt idx="809">
                  <c:v>2.3957705481919924E-4</c:v>
                </c:pt>
                <c:pt idx="810">
                  <c:v>2.6639816501538758E-4</c:v>
                </c:pt>
                <c:pt idx="811">
                  <c:v>2.7175905277566741E-4</c:v>
                </c:pt>
                <c:pt idx="812">
                  <c:v>2.7711925724069244E-4</c:v>
                </c:pt>
                <c:pt idx="813">
                  <c:v>2.8247896189520353E-4</c:v>
                </c:pt>
                <c:pt idx="814">
                  <c:v>2.9855754678794583E-4</c:v>
                </c:pt>
                <c:pt idx="815">
                  <c:v>3.0392005536688453E-4</c:v>
                </c:pt>
                <c:pt idx="816">
                  <c:v>3.1466086298712189E-4</c:v>
                </c:pt>
                <c:pt idx="817">
                  <c:v>3.2004319636643152E-4</c:v>
                </c:pt>
                <c:pt idx="818">
                  <c:v>3.3626212080920128E-4</c:v>
                </c:pt>
                <c:pt idx="819">
                  <c:v>3.4169912762175783E-4</c:v>
                </c:pt>
                <c:pt idx="820">
                  <c:v>3.4715484571514073E-4</c:v>
                </c:pt>
                <c:pt idx="821">
                  <c:v>3.5263129225835598E-4</c:v>
                </c:pt>
                <c:pt idx="822">
                  <c:v>3.5813048442040962E-4</c:v>
                </c:pt>
                <c:pt idx="823">
                  <c:v>3.7478470630965933E-4</c:v>
                </c:pt>
                <c:pt idx="824">
                  <c:v>3.8039505263712513E-4</c:v>
                </c:pt>
                <c:pt idx="825">
                  <c:v>3.8603823042845996E-4</c:v>
                </c:pt>
                <c:pt idx="826">
                  <c:v>3.9171625685266903E-4</c:v>
                </c:pt>
                <c:pt idx="827">
                  <c:v>3.9743114907875819E-4</c:v>
                </c:pt>
                <c:pt idx="828">
                  <c:v>4.1481719225836612E-4</c:v>
                </c:pt>
                <c:pt idx="829">
                  <c:v>4.2069971938203448E-4</c:v>
                </c:pt>
                <c:pt idx="830">
                  <c:v>4.2662919815261382E-4</c:v>
                </c:pt>
                <c:pt idx="831">
                  <c:v>4.3260764573910807E-4</c:v>
                </c:pt>
                <c:pt idx="832">
                  <c:v>4.3861788520808747E-4</c:v>
                </c:pt>
                <c:pt idx="833">
                  <c:v>4.5672775201601866E-4</c:v>
                </c:pt>
                <c:pt idx="834">
                  <c:v>4.6279056016178613E-4</c:v>
                </c:pt>
                <c:pt idx="835">
                  <c:v>4.688663627838453E-4</c:v>
                </c:pt>
                <c:pt idx="836">
                  <c:v>4.7495510080503288E-4</c:v>
                </c:pt>
                <c:pt idx="837">
                  <c:v>4.8105671514818882E-4</c:v>
                </c:pt>
                <c:pt idx="838">
                  <c:v>4.9943822533783774E-4</c:v>
                </c:pt>
                <c:pt idx="839">
                  <c:v>5.0559075419724122E-4</c:v>
                </c:pt>
                <c:pt idx="840">
                  <c:v>5.1175586399280115E-4</c:v>
                </c:pt>
                <c:pt idx="841">
                  <c:v>5.1793349564735556E-4</c:v>
                </c:pt>
                <c:pt idx="842">
                  <c:v>5.2412359008374211E-4</c:v>
                </c:pt>
                <c:pt idx="843">
                  <c:v>5.4276805931227103E-4</c:v>
                </c:pt>
                <c:pt idx="844">
                  <c:v>5.4900741410436463E-4</c:v>
                </c:pt>
                <c:pt idx="845">
                  <c:v>5.5525893629247963E-4</c:v>
                </c:pt>
                <c:pt idx="846">
                  <c:v>5.6152256679945379E-4</c:v>
                </c:pt>
                <c:pt idx="847">
                  <c:v>5.6779824654812502E-4</c:v>
                </c:pt>
                <c:pt idx="848">
                  <c:v>5.8669699047269827E-4</c:v>
                </c:pt>
                <c:pt idx="849">
                  <c:v>5.9302027641653613E-4</c:v>
                </c:pt>
                <c:pt idx="850">
                  <c:v>5.9935531621625911E-4</c:v>
                </c:pt>
                <c:pt idx="851">
                  <c:v>6.0570205079470726E-4</c:v>
                </c:pt>
                <c:pt idx="852">
                  <c:v>6.1206042107471729E-4</c:v>
                </c:pt>
                <c:pt idx="853">
                  <c:v>6.3120475535249725E-4</c:v>
                </c:pt>
                <c:pt idx="854">
                  <c:v>6.3760907766713339E-4</c:v>
                </c:pt>
                <c:pt idx="855">
                  <c:v>6.4402474029751945E-4</c:v>
                </c:pt>
                <c:pt idx="856">
                  <c:v>6.5045168416649562E-4</c:v>
                </c:pt>
                <c:pt idx="857">
                  <c:v>6.568898501968976E-4</c:v>
                </c:pt>
                <c:pt idx="858">
                  <c:v>6.7627109048504544E-4</c:v>
                </c:pt>
                <c:pt idx="859">
                  <c:v>6.8275355438953398E-4</c:v>
                </c:pt>
                <c:pt idx="860">
                  <c:v>6.8924694506963845E-4</c:v>
                </c:pt>
                <c:pt idx="861">
                  <c:v>6.9575120344819664E-4</c:v>
                </c:pt>
                <c:pt idx="862">
                  <c:v>7.0226627044804558E-4</c:v>
                </c:pt>
                <c:pt idx="863">
                  <c:v>7.2187573240372282E-4</c:v>
                </c:pt>
                <c:pt idx="864">
                  <c:v>7.2843344311711777E-4</c:v>
                </c:pt>
                <c:pt idx="865">
                  <c:v>7.3500166706599358E-4</c:v>
                </c:pt>
                <c:pt idx="866">
                  <c:v>7.4158034517318814E-4</c:v>
                </c:pt>
                <c:pt idx="867">
                  <c:v>7.4816941836153912E-4</c:v>
                </c:pt>
                <c:pt idx="868">
                  <c:v>7.6799841764190889E-4</c:v>
                </c:pt>
                <c:pt idx="869">
                  <c:v>7.7462848038326341E-4</c:v>
                </c:pt>
                <c:pt idx="870">
                  <c:v>7.8126864281996469E-4</c:v>
                </c:pt>
                <c:pt idx="871">
                  <c:v>7.8791884587484952E-4</c:v>
                </c:pt>
                <c:pt idx="872">
                  <c:v>7.9457903047075581E-4</c:v>
                </c:pt>
                <c:pt idx="873">
                  <c:v>8.1461888273298038E-4</c:v>
                </c:pt>
                <c:pt idx="874">
                  <c:v>8.2131840272135065E-4</c:v>
                </c:pt>
                <c:pt idx="875">
                  <c:v>8.2802760886493151E-4</c:v>
                </c:pt>
                <c:pt idx="876">
                  <c:v>8.3474644208655967E-4</c:v>
                </c:pt>
                <c:pt idx="877">
                  <c:v>8.4147484330907528E-4</c:v>
                </c:pt>
                <c:pt idx="878">
                  <c:v>8.6171686421031811E-4</c:v>
                </c:pt>
                <c:pt idx="879">
                  <c:v>8.6848294666475707E-4</c:v>
                </c:pt>
                <c:pt idx="880">
                  <c:v>8.7525830173427056E-4</c:v>
                </c:pt>
                <c:pt idx="881">
                  <c:v>8.8204287034169832E-4</c:v>
                </c:pt>
                <c:pt idx="882">
                  <c:v>8.8883659340987739E-4</c:v>
                </c:pt>
                <c:pt idx="883">
                  <c:v>9.0927209860729846E-4</c:v>
                </c:pt>
                <c:pt idx="884">
                  <c:v>9.1610184874686056E-4</c:v>
                </c:pt>
                <c:pt idx="885">
                  <c:v>9.2294045796136276E-4</c:v>
                </c:pt>
                <c:pt idx="886">
                  <c:v>9.2978786717364328E-4</c:v>
                </c:pt>
                <c:pt idx="887">
                  <c:v>9.3664401730653851E-4</c:v>
                </c:pt>
                <c:pt idx="888">
                  <c:v>9.5726432245730141E-4</c:v>
                </c:pt>
                <c:pt idx="889">
                  <c:v>9.6415484550104044E-4</c:v>
                </c:pt>
                <c:pt idx="890">
                  <c:v>9.7105381407958471E-4</c:v>
                </c:pt>
                <c:pt idx="891">
                  <c:v>9.779611691157718E-4</c:v>
                </c:pt>
                <c:pt idx="892">
                  <c:v>9.8487685153244003E-4</c:v>
                </c:pt>
                <c:pt idx="893">
                  <c:v>1.005673272293707E-3</c:v>
                </c:pt>
                <c:pt idx="894">
                  <c:v>1.0126216734606757E-3</c:v>
                </c:pt>
                <c:pt idx="895">
                  <c:v>1.0195781066223159E-3</c:v>
                </c:pt>
                <c:pt idx="896">
                  <c:v>1.0265425127014638E-3</c:v>
                </c:pt>
                <c:pt idx="897">
                  <c:v>1.0335148326209578E-3</c:v>
                </c:pt>
                <c:pt idx="898">
                  <c:v>1.0545451517639851E-3</c:v>
                </c:pt>
                <c:pt idx="899">
                  <c:v>1.0615990928447346E-3</c:v>
                </c:pt>
                <c:pt idx="900">
                  <c:v>1.0686741402679198E-3</c:v>
                </c:pt>
                <c:pt idx="901">
                  <c:v>1.0757698074290761E-3</c:v>
                </c:pt>
                <c:pt idx="902">
                  <c:v>1.0828856077237448E-3</c:v>
                </c:pt>
                <c:pt idx="903">
                  <c:v>1.1043489413641962E-3</c:v>
                </c:pt>
                <c:pt idx="904">
                  <c:v>1.1115404081482895E-3</c:v>
                </c:pt>
                <c:pt idx="905">
                  <c:v>1.1187495750435844E-3</c:v>
                </c:pt>
                <c:pt idx="906">
                  <c:v>1.125975955445618E-3</c:v>
                </c:pt>
                <c:pt idx="907">
                  <c:v>1.1332190627499309E-3</c:v>
                </c:pt>
                <c:pt idx="908">
                  <c:v>1.1550438800319175E-3</c:v>
                </c:pt>
                <c:pt idx="909">
                  <c:v>1.1623490289007243E-3</c:v>
                </c:pt>
                <c:pt idx="910">
                  <c:v>1.1696684716494996E-3</c:v>
                </c:pt>
                <c:pt idx="911">
                  <c:v>1.1770017216737822E-3</c:v>
                </c:pt>
                <c:pt idx="912">
                  <c:v>1.18434829236911E-3</c:v>
                </c:pt>
                <c:pt idx="913">
                  <c:v>1.2064630624367442E-3</c:v>
                </c:pt>
                <c:pt idx="914">
                  <c:v>1.2138580497716347E-3</c:v>
                </c:pt>
                <c:pt idx="915">
                  <c:v>1.2212639247552613E-3</c:v>
                </c:pt>
                <c:pt idx="916">
                  <c:v>1.2286802007831625E-3</c:v>
                </c:pt>
                <c:pt idx="917">
                  <c:v>1.2361063912508759E-3</c:v>
                </c:pt>
                <c:pt idx="918">
                  <c:v>1.258439583248272E-3</c:v>
                </c:pt>
                <c:pt idx="919">
                  <c:v>1.2659005654306174E-3</c:v>
                </c:pt>
                <c:pt idx="920">
                  <c:v>1.273369029030465E-3</c:v>
                </c:pt>
                <c:pt idx="921">
                  <c:v>1.2808444874433552E-3</c:v>
                </c:pt>
                <c:pt idx="922">
                  <c:v>1.288326454064825E-3</c:v>
                </c:pt>
                <c:pt idx="923">
                  <c:v>1.3108065371360952E-3</c:v>
                </c:pt>
                <c:pt idx="924">
                  <c:v>1.3183096705472659E-3</c:v>
                </c:pt>
                <c:pt idx="925">
                  <c:v>1.3258168791447061E-3</c:v>
                </c:pt>
                <c:pt idx="926">
                  <c:v>1.3333276763239563E-3</c:v>
                </c:pt>
                <c:pt idx="927">
                  <c:v>1.3408415754805525E-3</c:v>
                </c:pt>
                <c:pt idx="928">
                  <c:v>1.3633970187698075E-3</c:v>
                </c:pt>
                <c:pt idx="929">
                  <c:v>1.3709184597911744E-3</c:v>
                </c:pt>
                <c:pt idx="930">
                  <c:v>1.3784405697675791E-3</c:v>
                </c:pt>
                <c:pt idx="931">
                  <c:v>1.3859628819191847E-3</c:v>
                </c:pt>
                <c:pt idx="932">
                  <c:v>1.3934851983387262E-3</c:v>
                </c:pt>
                <c:pt idx="933">
                  <c:v>1.4160521475973529E-3</c:v>
                </c:pt>
                <c:pt idx="934">
                  <c:v>1.4235744640168954E-3</c:v>
                </c:pt>
                <c:pt idx="935">
                  <c:v>1.4310967804364379E-3</c:v>
                </c:pt>
                <c:pt idx="936">
                  <c:v>1.4386190968559804E-3</c:v>
                </c:pt>
                <c:pt idx="937">
                  <c:v>1.4461414132755229E-3</c:v>
                </c:pt>
                <c:pt idx="938">
                  <c:v>1.4687083625341496E-3</c:v>
                </c:pt>
                <c:pt idx="939">
                  <c:v>1.476230678953691E-3</c:v>
                </c:pt>
                <c:pt idx="940">
                  <c:v>1.4837529953732336E-3</c:v>
                </c:pt>
                <c:pt idx="941">
                  <c:v>1.4912753117927761E-3</c:v>
                </c:pt>
                <c:pt idx="942">
                  <c:v>1.4987976282123186E-3</c:v>
                </c:pt>
                <c:pt idx="943">
                  <c:v>1.5213645774709451E-3</c:v>
                </c:pt>
                <c:pt idx="944">
                  <c:v>1.5288868938904876E-3</c:v>
                </c:pt>
                <c:pt idx="945">
                  <c:v>1.5364092103100301E-3</c:v>
                </c:pt>
                <c:pt idx="946">
                  <c:v>1.5439315267295715E-3</c:v>
                </c:pt>
                <c:pt idx="947">
                  <c:v>1.5514538431491143E-3</c:v>
                </c:pt>
                <c:pt idx="948">
                  <c:v>1.574020792407742E-3</c:v>
                </c:pt>
                <c:pt idx="949">
                  <c:v>1.5815431088272846E-3</c:v>
                </c:pt>
                <c:pt idx="950">
                  <c:v>1.5890654252468258E-3</c:v>
                </c:pt>
                <c:pt idx="951">
                  <c:v>1.5965877416663683E-3</c:v>
                </c:pt>
                <c:pt idx="952">
                  <c:v>1.6041100580859097E-3</c:v>
                </c:pt>
                <c:pt idx="953">
                  <c:v>1.6266770073445375E-3</c:v>
                </c:pt>
                <c:pt idx="954">
                  <c:v>1.6341993237640802E-3</c:v>
                </c:pt>
                <c:pt idx="955">
                  <c:v>1.6417216401836228E-3</c:v>
                </c:pt>
                <c:pt idx="956">
                  <c:v>1.6492439566031653E-3</c:v>
                </c:pt>
                <c:pt idx="957">
                  <c:v>1.6567662730227065E-3</c:v>
                </c:pt>
                <c:pt idx="958">
                  <c:v>1.6793332222813332E-3</c:v>
                </c:pt>
                <c:pt idx="959">
                  <c:v>1.6868555387008757E-3</c:v>
                </c:pt>
                <c:pt idx="960">
                  <c:v>1.6943778551204182E-3</c:v>
                </c:pt>
                <c:pt idx="961">
                  <c:v>1.7019001715399607E-3</c:v>
                </c:pt>
                <c:pt idx="962">
                  <c:v>1.7094224879595037E-3</c:v>
                </c:pt>
                <c:pt idx="963">
                  <c:v>1.7319894372181299E-3</c:v>
                </c:pt>
                <c:pt idx="964">
                  <c:v>1.739514050067567E-3</c:v>
                </c:pt>
                <c:pt idx="965">
                  <c:v>1.7470432095419929E-3</c:v>
                </c:pt>
                <c:pt idx="966">
                  <c:v>1.7545768462892007E-3</c:v>
                </c:pt>
                <c:pt idx="967">
                  <c:v>1.7621148909569848E-3</c:v>
                </c:pt>
                <c:pt idx="968">
                  <c:v>1.7847547789617356E-3</c:v>
                </c:pt>
                <c:pt idx="969">
                  <c:v>1.7923097617897651E-3</c:v>
                </c:pt>
                <c:pt idx="970">
                  <c:v>1.7998688057773429E-3</c:v>
                </c:pt>
                <c:pt idx="971">
                  <c:v>1.8074318415722608E-3</c:v>
                </c:pt>
                <c:pt idx="972">
                  <c:v>1.8149987998223158E-3</c:v>
                </c:pt>
                <c:pt idx="973">
                  <c:v>1.8377225157812371E-3</c:v>
                </c:pt>
                <c:pt idx="974">
                  <c:v>1.8453044703297772E-3</c:v>
                </c:pt>
                <c:pt idx="975">
                  <c:v>1.8528900005724239E-3</c:v>
                </c:pt>
                <c:pt idx="976">
                  <c:v>1.8604790371569704E-3</c:v>
                </c:pt>
                <c:pt idx="977">
                  <c:v>1.8680715107312134E-3</c:v>
                </c:pt>
                <c:pt idx="978">
                  <c:v>1.8908688598700551E-3</c:v>
                </c:pt>
                <c:pt idx="979">
                  <c:v>1.8984743878810216E-3</c:v>
                </c:pt>
                <c:pt idx="980">
                  <c:v>1.9060830061206544E-3</c:v>
                </c:pt>
                <c:pt idx="981">
                  <c:v>1.9136946452367476E-3</c:v>
                </c:pt>
                <c:pt idx="982">
                  <c:v>1.9213092358770958E-3</c:v>
                </c:pt>
                <c:pt idx="983">
                  <c:v>1.9441700234216089E-3</c:v>
                </c:pt>
                <c:pt idx="984">
                  <c:v>1.9517957266369187E-3</c:v>
                </c:pt>
                <c:pt idx="985">
                  <c:v>1.9746881874533806E-3</c:v>
                </c:pt>
                <c:pt idx="986">
                  <c:v>1.9976022186293193E-3</c:v>
                </c:pt>
                <c:pt idx="987">
                  <c:v>2.0052446987908895E-3</c:v>
                </c:pt>
                <c:pt idx="988">
                  <c:v>2.0204941572407073E-3</c:v>
                </c:pt>
                <c:pt idx="989">
                  <c:v>2.0281218761014903E-3</c:v>
                </c:pt>
                <c:pt idx="990">
                  <c:v>2.0510161658037749E-3</c:v>
                </c:pt>
                <c:pt idx="991">
                  <c:v>2.0586510774601918E-3</c:v>
                </c:pt>
                <c:pt idx="992">
                  <c:v>2.0662876153522756E-3</c:v>
                </c:pt>
                <c:pt idx="993">
                  <c:v>2.0739257106947291E-3</c:v>
                </c:pt>
                <c:pt idx="994">
                  <c:v>2.0815652947022536E-3</c:v>
                </c:pt>
                <c:pt idx="995">
                  <c:v>2.1044922908622986E-3</c:v>
                </c:pt>
                <c:pt idx="996">
                  <c:v>2.1121371416771471E-3</c:v>
                </c:pt>
                <c:pt idx="997">
                  <c:v>2.1197831372305842E-3</c:v>
                </c:pt>
                <c:pt idx="998">
                  <c:v>2.1274302087373135E-3</c:v>
                </c:pt>
                <c:pt idx="999">
                  <c:v>2.1350782874120368E-3</c:v>
                </c:pt>
                <c:pt idx="1000">
                  <c:v>2.1580278785912083E-3</c:v>
                </c:pt>
                <c:pt idx="1001">
                  <c:v>2.1656792980849424E-3</c:v>
                </c:pt>
                <c:pt idx="1002">
                  <c:v>2.1733313808201889E-3</c:v>
                </c:pt>
                <c:pt idx="1003">
                  <c:v>2.1809840580116484E-3</c:v>
                </c:pt>
                <c:pt idx="1004">
                  <c:v>2.1886372608740257E-3</c:v>
                </c:pt>
                <c:pt idx="1005">
                  <c:v>2.2115993356336904E-3</c:v>
                </c:pt>
                <c:pt idx="1006">
                  <c:v>2.2192539533267678E-3</c:v>
                </c:pt>
                <c:pt idx="1007">
                  <c:v>2.2269087527642772E-3</c:v>
                </c:pt>
                <c:pt idx="1008">
                  <c:v>2.2345636651609239E-3</c:v>
                </c:pt>
                <c:pt idx="1009">
                  <c:v>2.242218614354623E-3</c:v>
                </c:pt>
                <c:pt idx="1010">
                  <c:v>2.2651769717623722E-3</c:v>
                </c:pt>
                <c:pt idx="1011">
                  <c:v>2.27282418668109E-3</c:v>
                </c:pt>
                <c:pt idx="1012">
                  <c:v>2.2804668910849468E-3</c:v>
                </c:pt>
                <c:pt idx="1013">
                  <c:v>2.288104049930185E-3</c:v>
                </c:pt>
                <c:pt idx="1014">
                  <c:v>2.2957346281730507E-3</c:v>
                </c:pt>
                <c:pt idx="1015">
                  <c:v>2.318576528849836E-3</c:v>
                </c:pt>
                <c:pt idx="1016">
                  <c:v>2.3261704342456397E-3</c:v>
                </c:pt>
                <c:pt idx="1017">
                  <c:v>2.3337525838202861E-3</c:v>
                </c:pt>
                <c:pt idx="1018">
                  <c:v>2.3413219425300184E-3</c:v>
                </c:pt>
                <c:pt idx="1019">
                  <c:v>2.3488774753310793E-3</c:v>
                </c:pt>
                <c:pt idx="1020">
                  <c:v>2.3714507678446765E-3</c:v>
                </c:pt>
                <c:pt idx="1021">
                  <c:v>2.3789406465734913E-3</c:v>
                </c:pt>
                <c:pt idx="1022">
                  <c:v>2.3864115241748526E-3</c:v>
                </c:pt>
                <c:pt idx="1023">
                  <c:v>2.3938623656050025E-3</c:v>
                </c:pt>
                <c:pt idx="1024">
                  <c:v>2.4012921358201882E-3</c:v>
                </c:pt>
                <c:pt idx="1025">
                  <c:v>2.4234446687383736E-3</c:v>
                </c:pt>
                <c:pt idx="1026">
                  <c:v>2.4307823950874786E-3</c:v>
                </c:pt>
                <c:pt idx="1027">
                  <c:v>2.4381001809900245E-3</c:v>
                </c:pt>
                <c:pt idx="1028">
                  <c:v>2.4453986760889757E-3</c:v>
                </c:pt>
                <c:pt idx="1029">
                  <c:v>2.4526785300272914E-3</c:v>
                </c:pt>
                <c:pt idx="1030">
                  <c:v>2.4744127413080727E-3</c:v>
                </c:pt>
                <c:pt idx="1031">
                  <c:v>2.4816245270334893E-3</c:v>
                </c:pt>
                <c:pt idx="1032">
                  <c:v>2.4888209198130865E-3</c:v>
                </c:pt>
                <c:pt idx="1033">
                  <c:v>2.4960025692898312E-3</c:v>
                </c:pt>
                <c:pt idx="1034">
                  <c:v>2.5031701251066827E-3</c:v>
                </c:pt>
                <c:pt idx="1035">
                  <c:v>2.5245947270275248E-3</c:v>
                </c:pt>
                <c:pt idx="1036">
                  <c:v>2.5317124046344459E-3</c:v>
                </c:pt>
                <c:pt idx="1037">
                  <c:v>2.5388192367962895E-3</c:v>
                </c:pt>
                <c:pt idx="1038">
                  <c:v>2.5459158731560216E-3</c:v>
                </c:pt>
                <c:pt idx="1039">
                  <c:v>2.5530029633566045E-3</c:v>
                </c:pt>
                <c:pt idx="1040">
                  <c:v>2.5742134534330976E-3</c:v>
                </c:pt>
                <c:pt idx="1041">
                  <c:v>2.5812688554267176E-3</c:v>
                </c:pt>
                <c:pt idx="1042">
                  <c:v>2.588317959476004E-3</c:v>
                </c:pt>
                <c:pt idx="1043">
                  <c:v>2.5953614152239234E-3</c:v>
                </c:pt>
                <c:pt idx="1044">
                  <c:v>2.6023998723134342E-3</c:v>
                </c:pt>
                <c:pt idx="1045">
                  <c:v>2.6234917480611603E-3</c:v>
                </c:pt>
                <c:pt idx="1046">
                  <c:v>2.6305167069466786E-3</c:v>
                </c:pt>
                <c:pt idx="1047">
                  <c:v>2.6375399153886043E-3</c:v>
                </c:pt>
                <c:pt idx="1048">
                  <c:v>2.6445620230299044E-3</c:v>
                </c:pt>
                <c:pt idx="1049">
                  <c:v>2.6515836770029189E-3</c:v>
                </c:pt>
                <c:pt idx="1050">
                  <c:v>2.6726492590609121E-3</c:v>
                </c:pt>
                <c:pt idx="1051">
                  <c:v>2.6796717608627259E-3</c:v>
                </c:pt>
                <c:pt idx="1052">
                  <c:v>2.686694785682051E-3</c:v>
                </c:pt>
                <c:pt idx="1053">
                  <c:v>2.693718454994643E-3</c:v>
                </c:pt>
                <c:pt idx="1054">
                  <c:v>2.7007428902762645E-3</c:v>
                </c:pt>
                <c:pt idx="1055">
                  <c:v>2.7218220066929158E-3</c:v>
                </c:pt>
                <c:pt idx="1056">
                  <c:v>2.7288507206082598E-3</c:v>
                </c:pt>
                <c:pt idx="1057">
                  <c:v>2.7358808078714355E-3</c:v>
                </c:pt>
                <c:pt idx="1058">
                  <c:v>2.7429123899582034E-3</c:v>
                </c:pt>
                <c:pt idx="1059">
                  <c:v>2.7780969743975386E-3</c:v>
                </c:pt>
                <c:pt idx="1060">
                  <c:v>2.7851400764168279E-3</c:v>
                </c:pt>
                <c:pt idx="1061">
                  <c:v>2.7921855235900298E-3</c:v>
                </c:pt>
                <c:pt idx="1062">
                  <c:v>2.7992334373929083E-3</c:v>
                </c:pt>
                <c:pt idx="1063">
                  <c:v>2.8203931933371935E-3</c:v>
                </c:pt>
                <c:pt idx="1064">
                  <c:v>2.8274521884163739E-3</c:v>
                </c:pt>
                <c:pt idx="1065">
                  <c:v>2.8345142575040331E-3</c:v>
                </c:pt>
                <c:pt idx="1066">
                  <c:v>2.8415795220759267E-3</c:v>
                </c:pt>
                <c:pt idx="1067">
                  <c:v>2.8486481036078186E-3</c:v>
                </c:pt>
                <c:pt idx="1068">
                  <c:v>2.8698749647210844E-3</c:v>
                </c:pt>
                <c:pt idx="1069">
                  <c:v>2.8769580288505723E-3</c:v>
                </c:pt>
                <c:pt idx="1070">
                  <c:v>2.8840450173188573E-3</c:v>
                </c:pt>
                <c:pt idx="1071">
                  <c:v>2.891136051601702E-3</c:v>
                </c:pt>
                <c:pt idx="1072">
                  <c:v>2.91954307639389E-3</c:v>
                </c:pt>
                <c:pt idx="1073">
                  <c:v>2.9266561618859393E-3</c:v>
                </c:pt>
                <c:pt idx="1074">
                  <c:v>2.9337740220471108E-3</c:v>
                </c:pt>
                <c:pt idx="1075">
                  <c:v>2.9408967783531663E-3</c:v>
                </c:pt>
                <c:pt idx="1076">
                  <c:v>2.9480245522798634E-3</c:v>
                </c:pt>
                <c:pt idx="1077">
                  <c:v>2.9694391945414155E-3</c:v>
                </c:pt>
                <c:pt idx="1078">
                  <c:v>2.9765882537082888E-3</c:v>
                </c:pt>
                <c:pt idx="1079">
                  <c:v>2.9837429378746045E-3</c:v>
                </c:pt>
                <c:pt idx="1080">
                  <c:v>2.9909033685161278E-3</c:v>
                </c:pt>
                <c:pt idx="1081">
                  <c:v>2.9980696671086144E-3</c:v>
                </c:pt>
                <c:pt idx="1082">
                  <c:v>3.0196049853494717E-3</c:v>
                </c:pt>
                <c:pt idx="1083">
                  <c:v>3.026795970503426E-3</c:v>
                </c:pt>
                <c:pt idx="1084">
                  <c:v>3.0339934309871449E-3</c:v>
                </c:pt>
                <c:pt idx="1085">
                  <c:v>3.0411974882763909E-3</c:v>
                </c:pt>
                <c:pt idx="1086">
                  <c:v>3.0484082638469264E-3</c:v>
                </c:pt>
                <c:pt idx="1087">
                  <c:v>3.0700821150038663E-3</c:v>
                </c:pt>
                <c:pt idx="1088">
                  <c:v>3.0773180813366196E-3</c:v>
                </c:pt>
                <c:pt idx="1089">
                  <c:v>3.0845555290399877E-3</c:v>
                </c:pt>
                <c:pt idx="1090">
                  <c:v>3.0917945045171322E-3</c:v>
                </c:pt>
                <c:pt idx="1091">
                  <c:v>3.0990350541712066E-3</c:v>
                </c:pt>
                <c:pt idx="1092">
                  <c:v>3.1207666122266145E-3</c:v>
                </c:pt>
                <c:pt idx="1093">
                  <c:v>3.1280139226200093E-3</c:v>
                </c:pt>
                <c:pt idx="1094">
                  <c:v>3.1352630392061276E-3</c:v>
                </c:pt>
                <c:pt idx="1095">
                  <c:v>3.1425140083881338E-3</c:v>
                </c:pt>
                <c:pt idx="1096">
                  <c:v>3.1497668765691814E-3</c:v>
                </c:pt>
                <c:pt idx="1097">
                  <c:v>3.1715373391381792E-3</c:v>
                </c:pt>
                <c:pt idx="1098">
                  <c:v>3.1787982673469909E-3</c:v>
                </c:pt>
                <c:pt idx="1099">
                  <c:v>3.1860613265706434E-3</c:v>
                </c:pt>
                <c:pt idx="1100">
                  <c:v>3.19332656321229E-3</c:v>
                </c:pt>
                <c:pt idx="1101">
                  <c:v>3.200594023675092E-3</c:v>
                </c:pt>
                <c:pt idx="1102">
                  <c:v>3.2224102120220243E-3</c:v>
                </c:pt>
                <c:pt idx="1103">
                  <c:v>3.2296870318010372E-3</c:v>
                </c:pt>
                <c:pt idx="1104">
                  <c:v>3.2369663074169994E-3</c:v>
                </c:pt>
                <c:pt idx="1105">
                  <c:v>3.2442480852730698E-3</c:v>
                </c:pt>
                <c:pt idx="1106">
                  <c:v>3.2515324117724097E-3</c:v>
                </c:pt>
                <c:pt idx="1107">
                  <c:v>3.2734011471616158E-3</c:v>
                </c:pt>
                <c:pt idx="1108">
                  <c:v>3.28069613226561E-3</c:v>
                </c:pt>
                <c:pt idx="1109">
                  <c:v>3.2879938980286674E-3</c:v>
                </c:pt>
                <c:pt idx="1110">
                  <c:v>3.2952944908539428E-3</c:v>
                </c:pt>
                <c:pt idx="1111">
                  <c:v>3.3025979571445993E-3</c:v>
                </c:pt>
                <c:pt idx="1112">
                  <c:v>3.3245260608404238E-3</c:v>
                </c:pt>
                <c:pt idx="1113">
                  <c:v>3.3318414850241809E-3</c:v>
                </c:pt>
                <c:pt idx="1114">
                  <c:v>3.3391600146891126E-3</c:v>
                </c:pt>
                <c:pt idx="1115">
                  <c:v>3.3464816962383739E-3</c:v>
                </c:pt>
                <c:pt idx="1116">
                  <c:v>3.3538065760751255E-3</c:v>
                </c:pt>
                <c:pt idx="1117">
                  <c:v>3.3758008693419118E-3</c:v>
                </c:pt>
                <c:pt idx="1118">
                  <c:v>3.3831390063602152E-3</c:v>
                </c:pt>
                <c:pt idx="1119">
                  <c:v>3.3904805736818E-3</c:v>
                </c:pt>
                <c:pt idx="1120">
                  <c:v>3.3978256177098279E-3</c:v>
                </c:pt>
                <c:pt idx="1121">
                  <c:v>3.4051741848474602E-3</c:v>
                </c:pt>
                <c:pt idx="1122">
                  <c:v>3.4272414889495516E-3</c:v>
                </c:pt>
                <c:pt idx="1123">
                  <c:v>3.4346046125571768E-3</c:v>
                </c:pt>
                <c:pt idx="1124">
                  <c:v>3.441971491290198E-3</c:v>
                </c:pt>
                <c:pt idx="1125">
                  <c:v>3.4493421715517765E-3</c:v>
                </c:pt>
                <c:pt idx="1126">
                  <c:v>3.4567166997450656E-3</c:v>
                </c:pt>
                <c:pt idx="1127">
                  <c:v>3.4788638359468048E-3</c:v>
                </c:pt>
                <c:pt idx="1128">
                  <c:v>3.4862542198985384E-3</c:v>
                </c:pt>
                <c:pt idx="1129">
                  <c:v>3.4936486837977769E-3</c:v>
                </c:pt>
                <c:pt idx="1130">
                  <c:v>3.501047274047684E-3</c:v>
                </c:pt>
                <c:pt idx="1131">
                  <c:v>3.5084500370514138E-3</c:v>
                </c:pt>
                <c:pt idx="1132">
                  <c:v>3.5306838266171438E-3</c:v>
                </c:pt>
                <c:pt idx="1133">
                  <c:v>3.538103744667764E-3</c:v>
                </c:pt>
                <c:pt idx="1134">
                  <c:v>3.5455280674880009E-3</c:v>
                </c:pt>
                <c:pt idx="1135">
                  <c:v>3.5529568414810154E-3</c:v>
                </c:pt>
                <c:pt idx="1136">
                  <c:v>3.5603901130499666E-3</c:v>
                </c:pt>
                <c:pt idx="1137">
                  <c:v>3.5827173772440329E-3</c:v>
                </c:pt>
                <c:pt idx="1138">
                  <c:v>3.5901691031483187E-3</c:v>
                </c:pt>
                <c:pt idx="1139">
                  <c:v>3.5976255586443345E-3</c:v>
                </c:pt>
                <c:pt idx="1140">
                  <c:v>3.6050867901352424E-3</c:v>
                </c:pt>
                <c:pt idx="1141">
                  <c:v>3.6125528440241967E-3</c:v>
                </c:pt>
                <c:pt idx="1142">
                  <c:v>3.6349804041109364E-3</c:v>
                </c:pt>
                <c:pt idx="1143">
                  <c:v>3.6424662116236735E-3</c:v>
                </c:pt>
                <c:pt idx="1144">
                  <c:v>3.6499570735502498E-3</c:v>
                </c:pt>
                <c:pt idx="1145">
                  <c:v>3.6574530362938301E-3</c:v>
                </c:pt>
                <c:pt idx="1146">
                  <c:v>3.664954146257567E-3</c:v>
                </c:pt>
                <c:pt idx="1147">
                  <c:v>3.6874888235013275E-3</c:v>
                </c:pt>
                <c:pt idx="1148">
                  <c:v>3.6950109863772918E-3</c:v>
                </c:pt>
                <c:pt idx="1149">
                  <c:v>3.702538528489212E-3</c:v>
                </c:pt>
                <c:pt idx="1150">
                  <c:v>3.7100714962402426E-3</c:v>
                </c:pt>
                <c:pt idx="1151">
                  <c:v>3.7176099360335443E-3</c:v>
                </c:pt>
                <c:pt idx="1152">
                  <c:v>3.74025855169867E-3</c:v>
                </c:pt>
                <c:pt idx="1153">
                  <c:v>3.747823278550872E-3</c:v>
                </c:pt>
                <c:pt idx="1154">
                  <c:v>3.7554013269338552E-3</c:v>
                </c:pt>
                <c:pt idx="1155">
                  <c:v>3.7629923648851695E-3</c:v>
                </c:pt>
                <c:pt idx="1156">
                  <c:v>3.7705960604423679E-3</c:v>
                </c:pt>
                <c:pt idx="1157">
                  <c:v>3.7934797731247589E-3</c:v>
                </c:pt>
                <c:pt idx="1158">
                  <c:v>3.8011307794809891E-3</c:v>
                </c:pt>
                <c:pt idx="1159">
                  <c:v>3.8087927836308582E-3</c:v>
                </c:pt>
                <c:pt idx="1160">
                  <c:v>3.8164654536119104E-3</c:v>
                </c:pt>
                <c:pt idx="1161">
                  <c:v>3.8241484574617012E-3</c:v>
                </c:pt>
                <c:pt idx="1162">
                  <c:v>3.8472561525989954E-3</c:v>
                </c:pt>
                <c:pt idx="1163">
                  <c:v>3.8549771722992364E-3</c:v>
                </c:pt>
                <c:pt idx="1164">
                  <c:v>3.8627068660559692E-3</c:v>
                </c:pt>
                <c:pt idx="1165">
                  <c:v>3.8704449019067401E-3</c:v>
                </c:pt>
                <c:pt idx="1166">
                  <c:v>3.878190947889102E-3</c:v>
                </c:pt>
                <c:pt idx="1167">
                  <c:v>3.9014738270012417E-3</c:v>
                </c:pt>
                <c:pt idx="1168">
                  <c:v>3.909248593885477E-3</c:v>
                </c:pt>
                <c:pt idx="1169">
                  <c:v>3.9170297110890529E-3</c:v>
                </c:pt>
                <c:pt idx="1170">
                  <c:v>3.9248168466495233E-3</c:v>
                </c:pt>
                <c:pt idx="1171">
                  <c:v>3.9326096686044419E-3</c:v>
                </c:pt>
                <c:pt idx="1172">
                  <c:v>3.9560189332113714E-3</c:v>
                </c:pt>
                <c:pt idx="1173">
                  <c:v>3.9638311811195752E-3</c:v>
                </c:pt>
                <c:pt idx="1174">
                  <c:v>3.9716474556099803E-3</c:v>
                </c:pt>
                <c:pt idx="1175">
                  <c:v>3.9794674247201319E-3</c:v>
                </c:pt>
                <c:pt idx="1176">
                  <c:v>3.9872907564875854E-3</c:v>
                </c:pt>
                <c:pt idx="1177">
                  <c:v>4.0107776081092453E-3</c:v>
                </c:pt>
                <c:pt idx="1178">
                  <c:v>4.0186110708814041E-3</c:v>
                </c:pt>
                <c:pt idx="1179">
                  <c:v>4.0264462364986136E-3</c:v>
                </c:pt>
                <c:pt idx="1180">
                  <c:v>4.0342827729984302E-3</c:v>
                </c:pt>
                <c:pt idx="1181">
                  <c:v>4.042120348418398E-3</c:v>
                </c:pt>
                <c:pt idx="1182">
                  <c:v>4.0656360032366732E-3</c:v>
                </c:pt>
                <c:pt idx="1183">
                  <c:v>4.0734745455509938E-3</c:v>
                </c:pt>
                <c:pt idx="1184">
                  <c:v>4.0813127165248413E-3</c:v>
                </c:pt>
                <c:pt idx="1185">
                  <c:v>4.0891503176195476E-3</c:v>
                </c:pt>
                <c:pt idx="1186">
                  <c:v>4.0969871502964409E-3</c:v>
                </c:pt>
                <c:pt idx="1187">
                  <c:v>4.1204910524335198E-3</c:v>
                </c:pt>
                <c:pt idx="1188">
                  <c:v>4.1283228260524342E-3</c:v>
                </c:pt>
                <c:pt idx="1189">
                  <c:v>4.136152838560175E-3</c:v>
                </c:pt>
                <c:pt idx="1190">
                  <c:v>4.1439808914180698E-3</c:v>
                </c:pt>
                <c:pt idx="1191">
                  <c:v>4.1518067860874435E-3</c:v>
                </c:pt>
                <c:pt idx="1192">
                  <c:v>4.1752695355777242E-3</c:v>
                </c:pt>
                <c:pt idx="1193">
                  <c:v>4.1830848121062981E-3</c:v>
                </c:pt>
                <c:pt idx="1194">
                  <c:v>4.1908969377529885E-3</c:v>
                </c:pt>
                <c:pt idx="1195">
                  <c:v>4.1987057139791289E-3</c:v>
                </c:pt>
                <c:pt idx="1196">
                  <c:v>4.20651094224604E-3</c:v>
                </c:pt>
                <c:pt idx="1197">
                  <c:v>4.2299033539047008E-3</c:v>
                </c:pt>
                <c:pt idx="1198">
                  <c:v>4.2376924049479878E-3</c:v>
                </c:pt>
                <c:pt idx="1199">
                  <c:v>4.2454769153386892E-3</c:v>
                </c:pt>
                <c:pt idx="1200">
                  <c:v>4.2532566865381297E-3</c:v>
                </c:pt>
                <c:pt idx="1201">
                  <c:v>4.2610315200076387E-3</c:v>
                </c:pt>
                <c:pt idx="1202">
                  <c:v>4.2843244086498578E-3</c:v>
                </c:pt>
                <c:pt idx="1203">
                  <c:v>4.2920775058129168E-3</c:v>
                </c:pt>
                <c:pt idx="1204">
                  <c:v>4.2998246725526844E-3</c:v>
                </c:pt>
                <c:pt idx="1205">
                  <c:v>4.3075657103304856E-3</c:v>
                </c:pt>
                <c:pt idx="1206">
                  <c:v>4.3153004206076522E-3</c:v>
                </c:pt>
                <c:pt idx="1207">
                  <c:v>4.3384646010486E-3</c:v>
                </c:pt>
                <c:pt idx="1208">
                  <c:v>4.3461720159364914E-3</c:v>
                </c:pt>
                <c:pt idx="1209">
                  <c:v>4.3538721106303876E-3</c:v>
                </c:pt>
                <c:pt idx="1210">
                  <c:v>4.3615646865916083E-3</c:v>
                </c:pt>
                <c:pt idx="1211">
                  <c:v>4.3692495452814888E-3</c:v>
                </c:pt>
                <c:pt idx="1212">
                  <c:v>4.3922558323363416E-3</c:v>
                </c:pt>
                <c:pt idx="1213">
                  <c:v>4.3999078365541244E-3</c:v>
                </c:pt>
                <c:pt idx="1214">
                  <c:v>4.4075511308072036E-3</c:v>
                </c:pt>
                <c:pt idx="1215">
                  <c:v>4.4151855165569034E-3</c:v>
                </c:pt>
                <c:pt idx="1216">
                  <c:v>4.422810795264554E-3</c:v>
                </c:pt>
                <c:pt idx="1217">
                  <c:v>4.4456300037484884E-3</c:v>
                </c:pt>
                <c:pt idx="1218">
                  <c:v>4.4531655529465265E-3</c:v>
                </c:pt>
                <c:pt idx="1219">
                  <c:v>4.4606221354824499E-3</c:v>
                </c:pt>
                <c:pt idx="1220">
                  <c:v>4.4680495095543813E-3</c:v>
                </c:pt>
                <c:pt idx="1221">
                  <c:v>4.4754753659218254E-3</c:v>
                </c:pt>
                <c:pt idx="1222">
                  <c:v>4.497752963683003E-3</c:v>
                </c:pt>
                <c:pt idx="1223">
                  <c:v>4.505178846733046E-3</c:v>
                </c:pt>
                <c:pt idx="1224">
                  <c:v>4.5126047421362664E-3</c:v>
                </c:pt>
                <c:pt idx="1225">
                  <c:v>4.5200306521656717E-3</c:v>
                </c:pt>
                <c:pt idx="1226">
                  <c:v>4.5274565790942743E-3</c:v>
                </c:pt>
                <c:pt idx="1227">
                  <c:v>4.5497344840053511E-3</c:v>
                </c:pt>
                <c:pt idx="1228">
                  <c:v>4.5571605012608395E-3</c:v>
                </c:pt>
                <c:pt idx="1229">
                  <c:v>4.5645865467805712E-3</c:v>
                </c:pt>
                <c:pt idx="1230">
                  <c:v>4.5720126228375613E-3</c:v>
                </c:pt>
                <c:pt idx="1231">
                  <c:v>4.5794387317048173E-3</c:v>
                </c:pt>
                <c:pt idx="1232">
                  <c:v>4.6017172778982859E-3</c:v>
                </c:pt>
                <c:pt idx="1233">
                  <c:v>4.6091435407367119E-3</c:v>
                </c:pt>
                <c:pt idx="1234">
                  <c:v>4.6165698477504532E-3</c:v>
                </c:pt>
                <c:pt idx="1235">
                  <c:v>4.6239962012125206E-3</c:v>
                </c:pt>
                <c:pt idx="1236">
                  <c:v>4.6314226033959257E-3</c:v>
                </c:pt>
                <c:pt idx="1237">
                  <c:v>4.6537021250042743E-3</c:v>
                </c:pt>
                <c:pt idx="1238">
                  <c:v>4.661128744803132E-3</c:v>
                </c:pt>
                <c:pt idx="1239">
                  <c:v>4.6685554246883769E-3</c:v>
                </c:pt>
                <c:pt idx="1240">
                  <c:v>4.6759821669330242E-3</c:v>
                </c:pt>
                <c:pt idx="1241">
                  <c:v>4.7056898049657857E-3</c:v>
                </c:pt>
                <c:pt idx="1242">
                  <c:v>4.7131168931025744E-3</c:v>
                </c:pt>
                <c:pt idx="1243">
                  <c:v>4.7205440572368213E-3</c:v>
                </c:pt>
                <c:pt idx="1244">
                  <c:v>4.7279712996415382E-3</c:v>
                </c:pt>
                <c:pt idx="1245">
                  <c:v>4.7577624960351231E-3</c:v>
                </c:pt>
                <c:pt idx="1246">
                  <c:v>4.7652105147851405E-3</c:v>
                </c:pt>
                <c:pt idx="1247">
                  <c:v>4.7726586259792961E-3</c:v>
                </c:pt>
                <c:pt idx="1248">
                  <c:v>4.7801068319093306E-3</c:v>
                </c:pt>
                <c:pt idx="1249">
                  <c:v>4.7875551348669854E-3</c:v>
                </c:pt>
                <c:pt idx="1250">
                  <c:v>4.8099006488231347E-3</c:v>
                </c:pt>
                <c:pt idx="1251">
                  <c:v>4.8173493628087217E-3</c:v>
                </c:pt>
                <c:pt idx="1252">
                  <c:v>4.824798185280651E-3</c:v>
                </c:pt>
                <c:pt idx="1253">
                  <c:v>4.832247118530664E-3</c:v>
                </c:pt>
                <c:pt idx="1254">
                  <c:v>4.8396961648505066E-3</c:v>
                </c:pt>
                <c:pt idx="1255">
                  <c:v>4.86204400514644E-3</c:v>
                </c:pt>
                <c:pt idx="1256">
                  <c:v>4.8694935266630325E-3</c:v>
                </c:pt>
                <c:pt idx="1257">
                  <c:v>4.8769431727081732E-3</c:v>
                </c:pt>
                <c:pt idx="1258">
                  <c:v>4.8843929455736042E-3</c:v>
                </c:pt>
                <c:pt idx="1259">
                  <c:v>4.8918428475510679E-3</c:v>
                </c:pt>
                <c:pt idx="1260">
                  <c:v>4.9141933510731027E-3</c:v>
                </c:pt>
                <c:pt idx="1261">
                  <c:v>4.9216437924161378E-3</c:v>
                </c:pt>
                <c:pt idx="1262">
                  <c:v>4.9290943743299275E-3</c:v>
                </c:pt>
                <c:pt idx="1263">
                  <c:v>4.9365450991062116E-3</c:v>
                </c:pt>
                <c:pt idx="1264">
                  <c:v>4.9439959690367368E-3</c:v>
                </c:pt>
                <c:pt idx="1265">
                  <c:v>4.9663494726711827E-3</c:v>
                </c:pt>
                <c:pt idx="1266">
                  <c:v>4.9738009461361013E-3</c:v>
                </c:pt>
                <c:pt idx="1267">
                  <c:v>4.981252576213977E-3</c:v>
                </c:pt>
                <c:pt idx="1268">
                  <c:v>4.9887043651965519E-3</c:v>
                </c:pt>
                <c:pt idx="1269">
                  <c:v>4.9961563153755745E-3</c:v>
                </c:pt>
                <c:pt idx="1270">
                  <c:v>5.0185131560087446E-3</c:v>
                </c:pt>
                <c:pt idx="1271">
                  <c:v>5.025965773890982E-3</c:v>
                </c:pt>
                <c:pt idx="1272">
                  <c:v>5.0334185644283829E-3</c:v>
                </c:pt>
                <c:pt idx="1273">
                  <c:v>5.040871529912689E-3</c:v>
                </c:pt>
                <c:pt idx="1274">
                  <c:v>5.0483246726356467E-3</c:v>
                </c:pt>
                <c:pt idx="1275">
                  <c:v>5.0706851871538524E-3</c:v>
                </c:pt>
                <c:pt idx="1276">
                  <c:v>5.0781390617488471E-3</c:v>
                </c:pt>
                <c:pt idx="1277">
                  <c:v>5.0855931250412085E-3</c:v>
                </c:pt>
                <c:pt idx="1278">
                  <c:v>5.0930473793226825E-3</c:v>
                </c:pt>
                <c:pt idx="1279">
                  <c:v>5.1005018268850131E-3</c:v>
                </c:pt>
                <c:pt idx="1280">
                  <c:v>5.1228663521745675E-3</c:v>
                </c:pt>
                <c:pt idx="1281">
                  <c:v>5.1303215957777563E-3</c:v>
                </c:pt>
                <c:pt idx="1282">
                  <c:v>5.1377769413687739E-3</c:v>
                </c:pt>
                <c:pt idx="1283">
                  <c:v>5.1452322869597923E-3</c:v>
                </c:pt>
                <c:pt idx="1284">
                  <c:v>5.152687632550809E-3</c:v>
                </c:pt>
                <c:pt idx="1285">
                  <c:v>5.1750536693238617E-3</c:v>
                </c:pt>
                <c:pt idx="1286">
                  <c:v>5.1825090149148802E-3</c:v>
                </c:pt>
                <c:pt idx="1287">
                  <c:v>5.1899643605058951E-3</c:v>
                </c:pt>
                <c:pt idx="1288">
                  <c:v>5.1974197060969127E-3</c:v>
                </c:pt>
                <c:pt idx="1289">
                  <c:v>5.2048750516879303E-3</c:v>
                </c:pt>
                <c:pt idx="1290">
                  <c:v>5.227241088460983E-3</c:v>
                </c:pt>
                <c:pt idx="1291">
                  <c:v>5.2346964340520006E-3</c:v>
                </c:pt>
                <c:pt idx="1292">
                  <c:v>5.242151779643019E-3</c:v>
                </c:pt>
                <c:pt idx="1293">
                  <c:v>5.2496071252340357E-3</c:v>
                </c:pt>
                <c:pt idx="1294">
                  <c:v>5.2570624708250507E-3</c:v>
                </c:pt>
                <c:pt idx="1295">
                  <c:v>5.2794285075981034E-3</c:v>
                </c:pt>
                <c:pt idx="1296">
                  <c:v>5.2868838531891218E-3</c:v>
                </c:pt>
                <c:pt idx="1297">
                  <c:v>5.2943391987801394E-3</c:v>
                </c:pt>
                <c:pt idx="1298">
                  <c:v>5.301794544371157E-3</c:v>
                </c:pt>
                <c:pt idx="1299">
                  <c:v>5.3092498899621745E-3</c:v>
                </c:pt>
                <c:pt idx="1300">
                  <c:v>5.3316159267352246E-3</c:v>
                </c:pt>
                <c:pt idx="1301">
                  <c:v>5.3390712723262422E-3</c:v>
                </c:pt>
                <c:pt idx="1302">
                  <c:v>5.3465266179172606E-3</c:v>
                </c:pt>
                <c:pt idx="1303">
                  <c:v>5.3539819635082773E-3</c:v>
                </c:pt>
                <c:pt idx="1304">
                  <c:v>5.3614373090992958E-3</c:v>
                </c:pt>
                <c:pt idx="1305">
                  <c:v>5.3838033458723485E-3</c:v>
                </c:pt>
                <c:pt idx="1306">
                  <c:v>5.3912586914633635E-3</c:v>
                </c:pt>
                <c:pt idx="1307">
                  <c:v>5.398714037054381E-3</c:v>
                </c:pt>
                <c:pt idx="1308">
                  <c:v>5.4061693826453986E-3</c:v>
                </c:pt>
                <c:pt idx="1309">
                  <c:v>5.4434461106004873E-3</c:v>
                </c:pt>
                <c:pt idx="1310">
                  <c:v>5.4509014561915049E-3</c:v>
                </c:pt>
                <c:pt idx="1311">
                  <c:v>5.4583568017825199E-3</c:v>
                </c:pt>
                <c:pt idx="1312">
                  <c:v>5.4658121473735374E-3</c:v>
                </c:pt>
                <c:pt idx="1313">
                  <c:v>5.4881781841465901E-3</c:v>
                </c:pt>
                <c:pt idx="1314">
                  <c:v>5.4956335297376077E-3</c:v>
                </c:pt>
                <c:pt idx="1315">
                  <c:v>5.5030888753286262E-3</c:v>
                </c:pt>
                <c:pt idx="1316">
                  <c:v>5.5105442209196429E-3</c:v>
                </c:pt>
                <c:pt idx="1317">
                  <c:v>5.5179995665106604E-3</c:v>
                </c:pt>
                <c:pt idx="1318">
                  <c:v>5.5403656032837105E-3</c:v>
                </c:pt>
                <c:pt idx="1319">
                  <c:v>5.547820948874729E-3</c:v>
                </c:pt>
                <c:pt idx="1320">
                  <c:v>5.5552762944657465E-3</c:v>
                </c:pt>
                <c:pt idx="1321">
                  <c:v>5.5627316400567641E-3</c:v>
                </c:pt>
                <c:pt idx="1322">
                  <c:v>5.5701869856477817E-3</c:v>
                </c:pt>
                <c:pt idx="1323">
                  <c:v>5.5925530224208318E-3</c:v>
                </c:pt>
                <c:pt idx="1324">
                  <c:v>5.6000083680118494E-3</c:v>
                </c:pt>
                <c:pt idx="1325">
                  <c:v>5.6074637136028678E-3</c:v>
                </c:pt>
                <c:pt idx="1326">
                  <c:v>5.6149190591938845E-3</c:v>
                </c:pt>
                <c:pt idx="1327">
                  <c:v>5.6223744047849029E-3</c:v>
                </c:pt>
                <c:pt idx="1328">
                  <c:v>5.644740441557953E-3</c:v>
                </c:pt>
                <c:pt idx="1329">
                  <c:v>5.6521957871489732E-3</c:v>
                </c:pt>
                <c:pt idx="1330">
                  <c:v>5.6596511327399882E-3</c:v>
                </c:pt>
                <c:pt idx="1331">
                  <c:v>5.6671064783310058E-3</c:v>
                </c:pt>
                <c:pt idx="1332">
                  <c:v>5.6745618239220233E-3</c:v>
                </c:pt>
                <c:pt idx="1333">
                  <c:v>5.696927860695076E-3</c:v>
                </c:pt>
                <c:pt idx="1334">
                  <c:v>5.7043832062860945E-3</c:v>
                </c:pt>
                <c:pt idx="1335">
                  <c:v>5.7118385518771094E-3</c:v>
                </c:pt>
                <c:pt idx="1336">
                  <c:v>5.7192938974681288E-3</c:v>
                </c:pt>
                <c:pt idx="1337">
                  <c:v>5.7267492430591446E-3</c:v>
                </c:pt>
                <c:pt idx="1338">
                  <c:v>5.7491152798321973E-3</c:v>
                </c:pt>
                <c:pt idx="1339">
                  <c:v>5.7565706254232149E-3</c:v>
                </c:pt>
                <c:pt idx="1340">
                  <c:v>5.7640259710142333E-3</c:v>
                </c:pt>
                <c:pt idx="1341">
                  <c:v>5.7714845688733403E-3</c:v>
                </c:pt>
                <c:pt idx="1342">
                  <c:v>5.7789627687503484E-3</c:v>
                </c:pt>
                <c:pt idx="1343">
                  <c:v>5.801711444214752E-3</c:v>
                </c:pt>
                <c:pt idx="1344">
                  <c:v>5.8094150822906188E-3</c:v>
                </c:pt>
                <c:pt idx="1345">
                  <c:v>5.817124577965278E-3</c:v>
                </c:pt>
                <c:pt idx="1346">
                  <c:v>5.8248399139844706E-3</c:v>
                </c:pt>
                <c:pt idx="1347">
                  <c:v>5.8325610730939337E-3</c:v>
                </c:pt>
                <c:pt idx="1348">
                  <c:v>5.8557593164213243E-3</c:v>
                </c:pt>
                <c:pt idx="1349">
                  <c:v>5.8635035953492473E-3</c:v>
                </c:pt>
                <c:pt idx="1350">
                  <c:v>5.8712536110961354E-3</c:v>
                </c:pt>
                <c:pt idx="1351">
                  <c:v>5.879009346407723E-3</c:v>
                </c:pt>
                <c:pt idx="1352">
                  <c:v>5.8867707840297477E-3</c:v>
                </c:pt>
                <c:pt idx="1353">
                  <c:v>5.9100891382158332E-3</c:v>
                </c:pt>
                <c:pt idx="1354">
                  <c:v>5.9178732125369895E-3</c:v>
                </c:pt>
                <c:pt idx="1355">
                  <c:v>5.9256629028972803E-3</c:v>
                </c:pt>
                <c:pt idx="1356">
                  <c:v>5.933458192042434E-3</c:v>
                </c:pt>
                <c:pt idx="1357">
                  <c:v>5.9412590627181943E-3</c:v>
                </c:pt>
                <c:pt idx="1358">
                  <c:v>5.9646949913864942E-3</c:v>
                </c:pt>
                <c:pt idx="1359">
                  <c:v>5.9725180156420601E-3</c:v>
                </c:pt>
                <c:pt idx="1360">
                  <c:v>5.9803465351569232E-3</c:v>
                </c:pt>
                <c:pt idx="1361">
                  <c:v>5.9881805326768177E-3</c:v>
                </c:pt>
                <c:pt idx="1362">
                  <c:v>5.9960199909474916E-3</c:v>
                </c:pt>
                <c:pt idx="1363">
                  <c:v>6.0195709577215237E-3</c:v>
                </c:pt>
                <c:pt idx="1364">
                  <c:v>6.0274320864526698E-3</c:v>
                </c:pt>
                <c:pt idx="1365">
                  <c:v>6.0352985896632797E-3</c:v>
                </c:pt>
                <c:pt idx="1366">
                  <c:v>6.0431704500990939E-3</c:v>
                </c:pt>
                <c:pt idx="1367">
                  <c:v>6.0510476505058483E-3</c:v>
                </c:pt>
                <c:pt idx="1368">
                  <c:v>6.0747111190091359E-3</c:v>
                </c:pt>
                <c:pt idx="1369">
                  <c:v>6.0826095067570366E-3</c:v>
                </c:pt>
                <c:pt idx="1370">
                  <c:v>6.0905131482045681E-3</c:v>
                </c:pt>
                <c:pt idx="1371">
                  <c:v>6.0984220260974706E-3</c:v>
                </c:pt>
                <c:pt idx="1372">
                  <c:v>6.1063361231814819E-3</c:v>
                </c:pt>
                <c:pt idx="1373">
                  <c:v>6.1301095570375462E-3</c:v>
                </c:pt>
                <c:pt idx="1374">
                  <c:v>6.1380443583433763E-3</c:v>
                </c:pt>
                <c:pt idx="1375">
                  <c:v>6.1459842925690013E-3</c:v>
                </c:pt>
                <c:pt idx="1376">
                  <c:v>6.1539293424601668E-3</c:v>
                </c:pt>
                <c:pt idx="1377">
                  <c:v>6.1618794907626079E-3</c:v>
                </c:pt>
                <c:pt idx="1378">
                  <c:v>6.1857603535949712E-3</c:v>
                </c:pt>
                <c:pt idx="1379">
                  <c:v>6.1937307229999001E-3</c:v>
                </c:pt>
                <c:pt idx="1380">
                  <c:v>6.2017061045447942E-3</c:v>
                </c:pt>
                <c:pt idx="1381">
                  <c:v>6.2096864809753974E-3</c:v>
                </c:pt>
                <c:pt idx="1382">
                  <c:v>6.2176718350374404E-3</c:v>
                </c:pt>
                <c:pt idx="1383">
                  <c:v>6.2416575904696223E-3</c:v>
                </c:pt>
                <c:pt idx="1384">
                  <c:v>6.2496626825148255E-3</c:v>
                </c:pt>
                <c:pt idx="1385">
                  <c:v>6.2576726659201633E-3</c:v>
                </c:pt>
                <c:pt idx="1386">
                  <c:v>6.2656875234313753E-3</c:v>
                </c:pt>
                <c:pt idx="1387">
                  <c:v>6.2737072377941957E-3</c:v>
                </c:pt>
                <c:pt idx="1388">
                  <c:v>6.2977953494497158E-3</c:v>
                </c:pt>
                <c:pt idx="1389">
                  <c:v>6.3058343186763672E-3</c:v>
                </c:pt>
                <c:pt idx="1390">
                  <c:v>6.3138780584833208E-3</c:v>
                </c:pt>
                <c:pt idx="1391">
                  <c:v>6.3219265516163163E-3</c:v>
                </c:pt>
                <c:pt idx="1392">
                  <c:v>6.3299797808210904E-3</c:v>
                </c:pt>
                <c:pt idx="1393">
                  <c:v>6.3541677123234693E-3</c:v>
                </c:pt>
                <c:pt idx="1394">
                  <c:v>6.3622397132727391E-3</c:v>
                </c:pt>
                <c:pt idx="1395">
                  <c:v>6.3703163640224832E-3</c:v>
                </c:pt>
                <c:pt idx="1396">
                  <c:v>6.378397647318435E-3</c:v>
                </c:pt>
                <c:pt idx="1397">
                  <c:v>6.3864835459063332E-3</c:v>
                </c:pt>
                <c:pt idx="1398">
                  <c:v>6.4107687608790922E-3</c:v>
                </c:pt>
                <c:pt idx="1399">
                  <c:v>6.4188729480921585E-3</c:v>
                </c:pt>
                <c:pt idx="1400">
                  <c:v>6.4269816643258643E-3</c:v>
                </c:pt>
                <c:pt idx="1401">
                  <c:v>6.4350948923259464E-3</c:v>
                </c:pt>
                <c:pt idx="1402">
                  <c:v>6.4432126148381433E-3</c:v>
                </c:pt>
                <c:pt idx="1403">
                  <c:v>6.4675925769048029E-3</c:v>
                </c:pt>
                <c:pt idx="1404">
                  <c:v>6.4757281049228404E-3</c:v>
                </c:pt>
                <c:pt idx="1405">
                  <c:v>6.4838680411816825E-3</c:v>
                </c:pt>
                <c:pt idx="1406">
                  <c:v>6.4920123684270668E-3</c:v>
                </c:pt>
                <c:pt idx="1407">
                  <c:v>6.5001610694047354E-3</c:v>
                </c:pt>
                <c:pt idx="1408">
                  <c:v>6.524633242188816E-3</c:v>
                </c:pt>
                <c:pt idx="1409">
                  <c:v>6.5328048986920276E-3</c:v>
                </c:pt>
                <c:pt idx="1410">
                  <c:v>6.5409917920626302E-3</c:v>
                </c:pt>
                <c:pt idx="1411">
                  <c:v>6.5491934297388921E-3</c:v>
                </c:pt>
                <c:pt idx="1412">
                  <c:v>6.5574093191590813E-3</c:v>
                </c:pt>
                <c:pt idx="1413">
                  <c:v>6.5821375722658945E-3</c:v>
                </c:pt>
                <c:pt idx="1414">
                  <c:v>6.5904055430444763E-3</c:v>
                </c:pt>
                <c:pt idx="1415">
                  <c:v>6.5986853027583253E-3</c:v>
                </c:pt>
                <c:pt idx="1416">
                  <c:v>6.6069763588457115E-3</c:v>
                </c:pt>
                <c:pt idx="1417">
                  <c:v>6.6152782187449037E-3</c:v>
                </c:pt>
                <c:pt idx="1418">
                  <c:v>6.6402436956959849E-3</c:v>
                </c:pt>
                <c:pt idx="1419">
                  <c:v>6.6485838452250779E-3</c:v>
                </c:pt>
                <c:pt idx="1420">
                  <c:v>6.6569323357573151E-3</c:v>
                </c:pt>
                <c:pt idx="1421">
                  <c:v>6.6652886747309683E-3</c:v>
                </c:pt>
                <c:pt idx="1422">
                  <c:v>6.6736523695843019E-3</c:v>
                </c:pt>
                <c:pt idx="1423">
                  <c:v>6.6987826638050798E-3</c:v>
                </c:pt>
                <c:pt idx="1424">
                  <c:v>6.7071708565598241E-3</c:v>
                </c:pt>
                <c:pt idx="1425">
                  <c:v>6.7155639423855887E-3</c:v>
                </c:pt>
                <c:pt idx="1426">
                  <c:v>6.7239614287206489E-3</c:v>
                </c:pt>
                <c:pt idx="1427">
                  <c:v>6.7323628230032675E-3</c:v>
                </c:pt>
                <c:pt idx="1428">
                  <c:v>6.7575855279191615E-3</c:v>
                </c:pt>
                <c:pt idx="1429">
                  <c:v>6.7659976283746997E-3</c:v>
                </c:pt>
                <c:pt idx="1430">
                  <c:v>6.7744111739691396E-3</c:v>
                </c:pt>
                <c:pt idx="1431">
                  <c:v>6.7828256721407468E-3</c:v>
                </c:pt>
                <c:pt idx="1432">
                  <c:v>6.7912406303514711E-3</c:v>
                </c:pt>
                <c:pt idx="1433">
                  <c:v>6.8164857055997997E-3</c:v>
                </c:pt>
                <c:pt idx="1434">
                  <c:v>6.8249007306825761E-3</c:v>
                </c:pt>
                <c:pt idx="1435">
                  <c:v>6.8333157557653526E-3</c:v>
                </c:pt>
                <c:pt idx="1436">
                  <c:v>6.8417307808481282E-3</c:v>
                </c:pt>
                <c:pt idx="1437">
                  <c:v>6.8501458059309055E-3</c:v>
                </c:pt>
                <c:pt idx="1438">
                  <c:v>6.8753908811792315E-3</c:v>
                </c:pt>
                <c:pt idx="1439">
                  <c:v>6.8838059062620071E-3</c:v>
                </c:pt>
                <c:pt idx="1440">
                  <c:v>6.8922209313447835E-3</c:v>
                </c:pt>
                <c:pt idx="1441">
                  <c:v>6.90063595642756E-3</c:v>
                </c:pt>
                <c:pt idx="1442">
                  <c:v>6.9090509815103356E-3</c:v>
                </c:pt>
                <c:pt idx="1443">
                  <c:v>6.934296056758665E-3</c:v>
                </c:pt>
                <c:pt idx="1444">
                  <c:v>6.942711081841438E-3</c:v>
                </c:pt>
                <c:pt idx="1445">
                  <c:v>6.9511261069242145E-3</c:v>
                </c:pt>
                <c:pt idx="1446">
                  <c:v>6.9595411320069909E-3</c:v>
                </c:pt>
                <c:pt idx="1447">
                  <c:v>6.9679561570897665E-3</c:v>
                </c:pt>
                <c:pt idx="1448">
                  <c:v>6.9932012323380959E-3</c:v>
                </c:pt>
                <c:pt idx="1449">
                  <c:v>7.0016162574208698E-3</c:v>
                </c:pt>
                <c:pt idx="1450">
                  <c:v>7.010031282503648E-3</c:v>
                </c:pt>
                <c:pt idx="1451">
                  <c:v>7.0184463075864218E-3</c:v>
                </c:pt>
                <c:pt idx="1452">
                  <c:v>7.0268613326691974E-3</c:v>
                </c:pt>
                <c:pt idx="1453">
                  <c:v>7.0521064079175268E-3</c:v>
                </c:pt>
                <c:pt idx="1454">
                  <c:v>7.0605214330003033E-3</c:v>
                </c:pt>
                <c:pt idx="1455">
                  <c:v>7.0689364580830789E-3</c:v>
                </c:pt>
                <c:pt idx="1456">
                  <c:v>7.0773514831658536E-3</c:v>
                </c:pt>
                <c:pt idx="1457">
                  <c:v>7.0857665082486318E-3</c:v>
                </c:pt>
                <c:pt idx="1458">
                  <c:v>7.1110115834969578E-3</c:v>
                </c:pt>
                <c:pt idx="1459">
                  <c:v>7.1194266085797342E-3</c:v>
                </c:pt>
                <c:pt idx="1460">
                  <c:v>7.1278416336625107E-3</c:v>
                </c:pt>
                <c:pt idx="1461">
                  <c:v>7.1362566587452863E-3</c:v>
                </c:pt>
                <c:pt idx="1462">
                  <c:v>7.1446716838280628E-3</c:v>
                </c:pt>
                <c:pt idx="1463">
                  <c:v>7.1699167590763887E-3</c:v>
                </c:pt>
                <c:pt idx="1464">
                  <c:v>7.1783317841591643E-3</c:v>
                </c:pt>
                <c:pt idx="1465">
                  <c:v>7.1867468092419416E-3</c:v>
                </c:pt>
                <c:pt idx="1466">
                  <c:v>7.1951618343247172E-3</c:v>
                </c:pt>
                <c:pt idx="1467">
                  <c:v>7.2035768594074937E-3</c:v>
                </c:pt>
                <c:pt idx="1468">
                  <c:v>7.2288219346558196E-3</c:v>
                </c:pt>
                <c:pt idx="1469">
                  <c:v>7.2372369597385987E-3</c:v>
                </c:pt>
                <c:pt idx="1470">
                  <c:v>7.2456519848213725E-3</c:v>
                </c:pt>
                <c:pt idx="1471">
                  <c:v>7.2540670099041481E-3</c:v>
                </c:pt>
                <c:pt idx="1472">
                  <c:v>7.2624820349869246E-3</c:v>
                </c:pt>
                <c:pt idx="1473">
                  <c:v>7.287727110235254E-3</c:v>
                </c:pt>
                <c:pt idx="1474">
                  <c:v>7.2961421353180296E-3</c:v>
                </c:pt>
                <c:pt idx="1475">
                  <c:v>7.3045579964947449E-3</c:v>
                </c:pt>
                <c:pt idx="1476">
                  <c:v>7.3129755020184097E-3</c:v>
                </c:pt>
                <c:pt idx="1477">
                  <c:v>7.3213946101276014E-3</c:v>
                </c:pt>
                <c:pt idx="1478">
                  <c:v>7.3466611323542768E-3</c:v>
                </c:pt>
                <c:pt idx="1479">
                  <c:v>7.3550862331914959E-3</c:v>
                </c:pt>
                <c:pt idx="1480">
                  <c:v>7.3635127278071956E-3</c:v>
                </c:pt>
                <c:pt idx="1481">
                  <c:v>7.3719405744399639E-3</c:v>
                </c:pt>
                <c:pt idx="1482">
                  <c:v>7.3803697313283879E-3</c:v>
                </c:pt>
                <c:pt idx="1483">
                  <c:v>7.4056646459135121E-3</c:v>
                </c:pt>
                <c:pt idx="1484">
                  <c:v>7.4140986262104655E-3</c:v>
                </c:pt>
                <c:pt idx="1485">
                  <c:v>7.4225337079560239E-3</c:v>
                </c:pt>
                <c:pt idx="1486">
                  <c:v>7.4309698493887771E-3</c:v>
                </c:pt>
                <c:pt idx="1487">
                  <c:v>7.4394070087473139E-3</c:v>
                </c:pt>
                <c:pt idx="1488">
                  <c:v>7.4647241767635221E-3</c:v>
                </c:pt>
                <c:pt idx="1489">
                  <c:v>7.473164990211085E-3</c:v>
                </c:pt>
                <c:pt idx="1490">
                  <c:v>7.4816066127773809E-3</c:v>
                </c:pt>
                <c:pt idx="1491">
                  <c:v>7.4900490027009969E-3</c:v>
                </c:pt>
                <c:pt idx="1492">
                  <c:v>7.4984921182205217E-3</c:v>
                </c:pt>
                <c:pt idx="1493">
                  <c:v>7.5238254007404474E-3</c:v>
                </c:pt>
                <c:pt idx="1494">
                  <c:v>7.5322710010295004E-3</c:v>
                </c:pt>
                <c:pt idx="1495">
                  <c:v>7.5407171181074151E-3</c:v>
                </c:pt>
                <c:pt idx="1496">
                  <c:v>7.5491637102127699E-3</c:v>
                </c:pt>
                <c:pt idx="1497">
                  <c:v>7.5576107355841615E-3</c:v>
                </c:pt>
                <c:pt idx="1498">
                  <c:v>7.5829539936804391E-3</c:v>
                </c:pt>
                <c:pt idx="1499">
                  <c:v>7.5914023345018634E-3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'EUR Forwards'!$L$14</c:f>
              <c:strCache>
                <c:ptCount val="1"/>
                <c:pt idx="0">
                  <c:v>EUR6ML</c:v>
                </c:pt>
              </c:strCache>
            </c:strRef>
          </c:tx>
          <c:marker>
            <c:symbol val="none"/>
          </c:marker>
          <c:cat>
            <c:numRef>
              <c:f>'EUR Forwards'!$C$23:$C$1522</c:f>
              <c:numCache>
                <c:formatCode>d\-mmm\-yy</c:formatCode>
                <c:ptCount val="1500"/>
                <c:pt idx="0">
                  <c:v>42419</c:v>
                </c:pt>
                <c:pt idx="1">
                  <c:v>42422</c:v>
                </c:pt>
                <c:pt idx="2">
                  <c:v>42423</c:v>
                </c:pt>
                <c:pt idx="3">
                  <c:v>42424</c:v>
                </c:pt>
                <c:pt idx="4">
                  <c:v>42425</c:v>
                </c:pt>
                <c:pt idx="5">
                  <c:v>42426</c:v>
                </c:pt>
                <c:pt idx="6">
                  <c:v>42429</c:v>
                </c:pt>
                <c:pt idx="7">
                  <c:v>42430</c:v>
                </c:pt>
                <c:pt idx="8">
                  <c:v>42431</c:v>
                </c:pt>
                <c:pt idx="9">
                  <c:v>42432</c:v>
                </c:pt>
                <c:pt idx="10">
                  <c:v>42433</c:v>
                </c:pt>
                <c:pt idx="11">
                  <c:v>42436</c:v>
                </c:pt>
                <c:pt idx="12">
                  <c:v>42437</c:v>
                </c:pt>
                <c:pt idx="13">
                  <c:v>42438</c:v>
                </c:pt>
                <c:pt idx="14">
                  <c:v>42439</c:v>
                </c:pt>
                <c:pt idx="15">
                  <c:v>42440</c:v>
                </c:pt>
                <c:pt idx="16">
                  <c:v>42443</c:v>
                </c:pt>
                <c:pt idx="17">
                  <c:v>42444</c:v>
                </c:pt>
                <c:pt idx="18">
                  <c:v>42445</c:v>
                </c:pt>
                <c:pt idx="19">
                  <c:v>42446</c:v>
                </c:pt>
                <c:pt idx="20">
                  <c:v>42447</c:v>
                </c:pt>
                <c:pt idx="21">
                  <c:v>42450</c:v>
                </c:pt>
                <c:pt idx="22">
                  <c:v>42451</c:v>
                </c:pt>
                <c:pt idx="23">
                  <c:v>42452</c:v>
                </c:pt>
                <c:pt idx="24">
                  <c:v>42453</c:v>
                </c:pt>
                <c:pt idx="25">
                  <c:v>42458</c:v>
                </c:pt>
                <c:pt idx="26">
                  <c:v>42459</c:v>
                </c:pt>
                <c:pt idx="27">
                  <c:v>42460</c:v>
                </c:pt>
                <c:pt idx="28">
                  <c:v>42461</c:v>
                </c:pt>
                <c:pt idx="29">
                  <c:v>42464</c:v>
                </c:pt>
                <c:pt idx="30">
                  <c:v>42465</c:v>
                </c:pt>
                <c:pt idx="31">
                  <c:v>42466</c:v>
                </c:pt>
                <c:pt idx="32">
                  <c:v>42467</c:v>
                </c:pt>
                <c:pt idx="33">
                  <c:v>42468</c:v>
                </c:pt>
                <c:pt idx="34">
                  <c:v>42471</c:v>
                </c:pt>
                <c:pt idx="35">
                  <c:v>42472</c:v>
                </c:pt>
                <c:pt idx="36">
                  <c:v>42473</c:v>
                </c:pt>
                <c:pt idx="37">
                  <c:v>42474</c:v>
                </c:pt>
                <c:pt idx="38">
                  <c:v>42475</c:v>
                </c:pt>
                <c:pt idx="39">
                  <c:v>42478</c:v>
                </c:pt>
                <c:pt idx="40">
                  <c:v>42479</c:v>
                </c:pt>
                <c:pt idx="41">
                  <c:v>42480</c:v>
                </c:pt>
                <c:pt idx="42">
                  <c:v>42481</c:v>
                </c:pt>
                <c:pt idx="43">
                  <c:v>42482</c:v>
                </c:pt>
                <c:pt idx="44">
                  <c:v>42485</c:v>
                </c:pt>
                <c:pt idx="45">
                  <c:v>42486</c:v>
                </c:pt>
                <c:pt idx="46">
                  <c:v>42487</c:v>
                </c:pt>
                <c:pt idx="47">
                  <c:v>42488</c:v>
                </c:pt>
                <c:pt idx="48">
                  <c:v>42489</c:v>
                </c:pt>
                <c:pt idx="49">
                  <c:v>42492</c:v>
                </c:pt>
                <c:pt idx="50">
                  <c:v>42493</c:v>
                </c:pt>
                <c:pt idx="51">
                  <c:v>42494</c:v>
                </c:pt>
                <c:pt idx="52">
                  <c:v>42495</c:v>
                </c:pt>
                <c:pt idx="53">
                  <c:v>42496</c:v>
                </c:pt>
                <c:pt idx="54">
                  <c:v>42499</c:v>
                </c:pt>
                <c:pt idx="55">
                  <c:v>42500</c:v>
                </c:pt>
                <c:pt idx="56">
                  <c:v>42501</c:v>
                </c:pt>
                <c:pt idx="57">
                  <c:v>42502</c:v>
                </c:pt>
                <c:pt idx="58">
                  <c:v>42503</c:v>
                </c:pt>
                <c:pt idx="59">
                  <c:v>42506</c:v>
                </c:pt>
                <c:pt idx="60">
                  <c:v>42507</c:v>
                </c:pt>
                <c:pt idx="61">
                  <c:v>42508</c:v>
                </c:pt>
                <c:pt idx="62">
                  <c:v>42509</c:v>
                </c:pt>
                <c:pt idx="63">
                  <c:v>42510</c:v>
                </c:pt>
                <c:pt idx="64">
                  <c:v>42513</c:v>
                </c:pt>
                <c:pt idx="65">
                  <c:v>42514</c:v>
                </c:pt>
                <c:pt idx="66">
                  <c:v>42515</c:v>
                </c:pt>
                <c:pt idx="67">
                  <c:v>42516</c:v>
                </c:pt>
                <c:pt idx="68">
                  <c:v>42517</c:v>
                </c:pt>
                <c:pt idx="69">
                  <c:v>42520</c:v>
                </c:pt>
                <c:pt idx="70">
                  <c:v>42521</c:v>
                </c:pt>
                <c:pt idx="71">
                  <c:v>42522</c:v>
                </c:pt>
                <c:pt idx="72">
                  <c:v>42523</c:v>
                </c:pt>
                <c:pt idx="73">
                  <c:v>42524</c:v>
                </c:pt>
                <c:pt idx="74">
                  <c:v>42527</c:v>
                </c:pt>
                <c:pt idx="75">
                  <c:v>42528</c:v>
                </c:pt>
                <c:pt idx="76">
                  <c:v>42529</c:v>
                </c:pt>
                <c:pt idx="77">
                  <c:v>42530</c:v>
                </c:pt>
                <c:pt idx="78">
                  <c:v>42531</c:v>
                </c:pt>
                <c:pt idx="79">
                  <c:v>42534</c:v>
                </c:pt>
                <c:pt idx="80">
                  <c:v>42535</c:v>
                </c:pt>
                <c:pt idx="81">
                  <c:v>42536</c:v>
                </c:pt>
                <c:pt idx="82">
                  <c:v>42537</c:v>
                </c:pt>
                <c:pt idx="83">
                  <c:v>42538</c:v>
                </c:pt>
                <c:pt idx="84">
                  <c:v>42541</c:v>
                </c:pt>
                <c:pt idx="85">
                  <c:v>42542</c:v>
                </c:pt>
                <c:pt idx="86">
                  <c:v>42543</c:v>
                </c:pt>
                <c:pt idx="87">
                  <c:v>42544</c:v>
                </c:pt>
                <c:pt idx="88">
                  <c:v>42545</c:v>
                </c:pt>
                <c:pt idx="89">
                  <c:v>42548</c:v>
                </c:pt>
                <c:pt idx="90">
                  <c:v>42549</c:v>
                </c:pt>
                <c:pt idx="91">
                  <c:v>42550</c:v>
                </c:pt>
                <c:pt idx="92">
                  <c:v>42551</c:v>
                </c:pt>
                <c:pt idx="93">
                  <c:v>42552</c:v>
                </c:pt>
                <c:pt idx="94">
                  <c:v>42555</c:v>
                </c:pt>
                <c:pt idx="95">
                  <c:v>42556</c:v>
                </c:pt>
                <c:pt idx="96">
                  <c:v>42557</c:v>
                </c:pt>
                <c:pt idx="97">
                  <c:v>42558</c:v>
                </c:pt>
                <c:pt idx="98">
                  <c:v>42559</c:v>
                </c:pt>
                <c:pt idx="99">
                  <c:v>42562</c:v>
                </c:pt>
                <c:pt idx="100">
                  <c:v>42563</c:v>
                </c:pt>
                <c:pt idx="101">
                  <c:v>42564</c:v>
                </c:pt>
                <c:pt idx="102">
                  <c:v>42565</c:v>
                </c:pt>
                <c:pt idx="103">
                  <c:v>42566</c:v>
                </c:pt>
                <c:pt idx="104">
                  <c:v>42569</c:v>
                </c:pt>
                <c:pt idx="105">
                  <c:v>42570</c:v>
                </c:pt>
                <c:pt idx="106">
                  <c:v>42571</c:v>
                </c:pt>
                <c:pt idx="107">
                  <c:v>42572</c:v>
                </c:pt>
                <c:pt idx="108">
                  <c:v>42573</c:v>
                </c:pt>
                <c:pt idx="109">
                  <c:v>42576</c:v>
                </c:pt>
                <c:pt idx="110">
                  <c:v>42577</c:v>
                </c:pt>
                <c:pt idx="111">
                  <c:v>42578</c:v>
                </c:pt>
                <c:pt idx="112">
                  <c:v>42579</c:v>
                </c:pt>
                <c:pt idx="113">
                  <c:v>42580</c:v>
                </c:pt>
                <c:pt idx="114">
                  <c:v>42583</c:v>
                </c:pt>
                <c:pt idx="115">
                  <c:v>42584</c:v>
                </c:pt>
                <c:pt idx="116">
                  <c:v>42585</c:v>
                </c:pt>
                <c:pt idx="117">
                  <c:v>42586</c:v>
                </c:pt>
                <c:pt idx="118">
                  <c:v>42587</c:v>
                </c:pt>
                <c:pt idx="119">
                  <c:v>42590</c:v>
                </c:pt>
                <c:pt idx="120">
                  <c:v>42591</c:v>
                </c:pt>
                <c:pt idx="121">
                  <c:v>42592</c:v>
                </c:pt>
                <c:pt idx="122">
                  <c:v>42593</c:v>
                </c:pt>
                <c:pt idx="123">
                  <c:v>42594</c:v>
                </c:pt>
                <c:pt idx="124">
                  <c:v>42597</c:v>
                </c:pt>
                <c:pt idx="125">
                  <c:v>42598</c:v>
                </c:pt>
                <c:pt idx="126">
                  <c:v>42599</c:v>
                </c:pt>
                <c:pt idx="127">
                  <c:v>42600</c:v>
                </c:pt>
                <c:pt idx="128">
                  <c:v>42601</c:v>
                </c:pt>
                <c:pt idx="129">
                  <c:v>42604</c:v>
                </c:pt>
                <c:pt idx="130">
                  <c:v>42605</c:v>
                </c:pt>
                <c:pt idx="131">
                  <c:v>42606</c:v>
                </c:pt>
                <c:pt idx="132">
                  <c:v>42607</c:v>
                </c:pt>
                <c:pt idx="133">
                  <c:v>42608</c:v>
                </c:pt>
                <c:pt idx="134">
                  <c:v>42611</c:v>
                </c:pt>
                <c:pt idx="135">
                  <c:v>42612</c:v>
                </c:pt>
                <c:pt idx="136">
                  <c:v>42613</c:v>
                </c:pt>
                <c:pt idx="137">
                  <c:v>42614</c:v>
                </c:pt>
                <c:pt idx="138">
                  <c:v>42615</c:v>
                </c:pt>
                <c:pt idx="139">
                  <c:v>42618</c:v>
                </c:pt>
                <c:pt idx="140">
                  <c:v>42619</c:v>
                </c:pt>
                <c:pt idx="141">
                  <c:v>42620</c:v>
                </c:pt>
                <c:pt idx="142">
                  <c:v>42621</c:v>
                </c:pt>
                <c:pt idx="143">
                  <c:v>42622</c:v>
                </c:pt>
                <c:pt idx="144">
                  <c:v>42625</c:v>
                </c:pt>
                <c:pt idx="145">
                  <c:v>42626</c:v>
                </c:pt>
                <c:pt idx="146">
                  <c:v>42627</c:v>
                </c:pt>
                <c:pt idx="147">
                  <c:v>42628</c:v>
                </c:pt>
                <c:pt idx="148">
                  <c:v>42629</c:v>
                </c:pt>
                <c:pt idx="149">
                  <c:v>42632</c:v>
                </c:pt>
                <c:pt idx="150">
                  <c:v>42633</c:v>
                </c:pt>
                <c:pt idx="151">
                  <c:v>42634</c:v>
                </c:pt>
                <c:pt idx="152">
                  <c:v>42635</c:v>
                </c:pt>
                <c:pt idx="153">
                  <c:v>42636</c:v>
                </c:pt>
                <c:pt idx="154">
                  <c:v>42639</c:v>
                </c:pt>
                <c:pt idx="155">
                  <c:v>42640</c:v>
                </c:pt>
                <c:pt idx="156">
                  <c:v>42641</c:v>
                </c:pt>
                <c:pt idx="157">
                  <c:v>42642</c:v>
                </c:pt>
                <c:pt idx="158">
                  <c:v>42643</c:v>
                </c:pt>
                <c:pt idx="159">
                  <c:v>42646</c:v>
                </c:pt>
                <c:pt idx="160">
                  <c:v>42647</c:v>
                </c:pt>
                <c:pt idx="161">
                  <c:v>42648</c:v>
                </c:pt>
                <c:pt idx="162">
                  <c:v>42649</c:v>
                </c:pt>
                <c:pt idx="163">
                  <c:v>42650</c:v>
                </c:pt>
                <c:pt idx="164">
                  <c:v>42653</c:v>
                </c:pt>
                <c:pt idx="165">
                  <c:v>42654</c:v>
                </c:pt>
                <c:pt idx="166">
                  <c:v>42655</c:v>
                </c:pt>
                <c:pt idx="167">
                  <c:v>42656</c:v>
                </c:pt>
                <c:pt idx="168">
                  <c:v>42657</c:v>
                </c:pt>
                <c:pt idx="169">
                  <c:v>42660</c:v>
                </c:pt>
                <c:pt idx="170">
                  <c:v>42661</c:v>
                </c:pt>
                <c:pt idx="171">
                  <c:v>42662</c:v>
                </c:pt>
                <c:pt idx="172">
                  <c:v>42663</c:v>
                </c:pt>
                <c:pt idx="173">
                  <c:v>42664</c:v>
                </c:pt>
                <c:pt idx="174">
                  <c:v>42667</c:v>
                </c:pt>
                <c:pt idx="175">
                  <c:v>42668</c:v>
                </c:pt>
                <c:pt idx="176">
                  <c:v>42669</c:v>
                </c:pt>
                <c:pt idx="177">
                  <c:v>42670</c:v>
                </c:pt>
                <c:pt idx="178">
                  <c:v>42671</c:v>
                </c:pt>
                <c:pt idx="179">
                  <c:v>42674</c:v>
                </c:pt>
                <c:pt idx="180">
                  <c:v>42675</c:v>
                </c:pt>
                <c:pt idx="181">
                  <c:v>42676</c:v>
                </c:pt>
                <c:pt idx="182">
                  <c:v>42677</c:v>
                </c:pt>
                <c:pt idx="183">
                  <c:v>42678</c:v>
                </c:pt>
                <c:pt idx="184">
                  <c:v>42681</c:v>
                </c:pt>
                <c:pt idx="185">
                  <c:v>42682</c:v>
                </c:pt>
                <c:pt idx="186">
                  <c:v>42683</c:v>
                </c:pt>
                <c:pt idx="187">
                  <c:v>42684</c:v>
                </c:pt>
                <c:pt idx="188">
                  <c:v>42685</c:v>
                </c:pt>
                <c:pt idx="189">
                  <c:v>42688</c:v>
                </c:pt>
                <c:pt idx="190">
                  <c:v>42689</c:v>
                </c:pt>
                <c:pt idx="191">
                  <c:v>42690</c:v>
                </c:pt>
                <c:pt idx="192">
                  <c:v>42691</c:v>
                </c:pt>
                <c:pt idx="193">
                  <c:v>42692</c:v>
                </c:pt>
                <c:pt idx="194">
                  <c:v>42695</c:v>
                </c:pt>
                <c:pt idx="195">
                  <c:v>42696</c:v>
                </c:pt>
                <c:pt idx="196">
                  <c:v>42697</c:v>
                </c:pt>
                <c:pt idx="197">
                  <c:v>42698</c:v>
                </c:pt>
                <c:pt idx="198">
                  <c:v>42699</c:v>
                </c:pt>
                <c:pt idx="199">
                  <c:v>42702</c:v>
                </c:pt>
                <c:pt idx="200">
                  <c:v>42703</c:v>
                </c:pt>
                <c:pt idx="201">
                  <c:v>42704</c:v>
                </c:pt>
                <c:pt idx="202">
                  <c:v>42705</c:v>
                </c:pt>
                <c:pt idx="203">
                  <c:v>42706</c:v>
                </c:pt>
                <c:pt idx="204">
                  <c:v>42709</c:v>
                </c:pt>
                <c:pt idx="205">
                  <c:v>42710</c:v>
                </c:pt>
                <c:pt idx="206">
                  <c:v>42711</c:v>
                </c:pt>
                <c:pt idx="207">
                  <c:v>42712</c:v>
                </c:pt>
                <c:pt idx="208">
                  <c:v>42713</c:v>
                </c:pt>
                <c:pt idx="209">
                  <c:v>42716</c:v>
                </c:pt>
                <c:pt idx="210">
                  <c:v>42717</c:v>
                </c:pt>
                <c:pt idx="211">
                  <c:v>42718</c:v>
                </c:pt>
                <c:pt idx="212">
                  <c:v>42719</c:v>
                </c:pt>
                <c:pt idx="213">
                  <c:v>42720</c:v>
                </c:pt>
                <c:pt idx="214">
                  <c:v>42723</c:v>
                </c:pt>
                <c:pt idx="215">
                  <c:v>42724</c:v>
                </c:pt>
                <c:pt idx="216">
                  <c:v>42725</c:v>
                </c:pt>
                <c:pt idx="217">
                  <c:v>42726</c:v>
                </c:pt>
                <c:pt idx="218">
                  <c:v>42727</c:v>
                </c:pt>
                <c:pt idx="219">
                  <c:v>42731</c:v>
                </c:pt>
                <c:pt idx="220">
                  <c:v>42732</c:v>
                </c:pt>
                <c:pt idx="221">
                  <c:v>42733</c:v>
                </c:pt>
                <c:pt idx="222">
                  <c:v>42734</c:v>
                </c:pt>
                <c:pt idx="223">
                  <c:v>42737</c:v>
                </c:pt>
                <c:pt idx="224">
                  <c:v>42738</c:v>
                </c:pt>
                <c:pt idx="225">
                  <c:v>42739</c:v>
                </c:pt>
                <c:pt idx="226">
                  <c:v>42740</c:v>
                </c:pt>
                <c:pt idx="227">
                  <c:v>42741</c:v>
                </c:pt>
                <c:pt idx="228">
                  <c:v>42744</c:v>
                </c:pt>
                <c:pt idx="229">
                  <c:v>42745</c:v>
                </c:pt>
                <c:pt idx="230">
                  <c:v>42746</c:v>
                </c:pt>
                <c:pt idx="231">
                  <c:v>42747</c:v>
                </c:pt>
                <c:pt idx="232">
                  <c:v>42748</c:v>
                </c:pt>
                <c:pt idx="233">
                  <c:v>42751</c:v>
                </c:pt>
                <c:pt idx="234">
                  <c:v>42752</c:v>
                </c:pt>
                <c:pt idx="235">
                  <c:v>42753</c:v>
                </c:pt>
                <c:pt idx="236">
                  <c:v>42754</c:v>
                </c:pt>
                <c:pt idx="237">
                  <c:v>42755</c:v>
                </c:pt>
                <c:pt idx="238">
                  <c:v>42758</c:v>
                </c:pt>
                <c:pt idx="239">
                  <c:v>42759</c:v>
                </c:pt>
                <c:pt idx="240">
                  <c:v>42760</c:v>
                </c:pt>
                <c:pt idx="241">
                  <c:v>42761</c:v>
                </c:pt>
                <c:pt idx="242">
                  <c:v>42762</c:v>
                </c:pt>
                <c:pt idx="243">
                  <c:v>42765</c:v>
                </c:pt>
                <c:pt idx="244">
                  <c:v>42766</c:v>
                </c:pt>
                <c:pt idx="245">
                  <c:v>42767</c:v>
                </c:pt>
                <c:pt idx="246">
                  <c:v>42768</c:v>
                </c:pt>
                <c:pt idx="247">
                  <c:v>42769</c:v>
                </c:pt>
                <c:pt idx="248">
                  <c:v>42772</c:v>
                </c:pt>
                <c:pt idx="249">
                  <c:v>42773</c:v>
                </c:pt>
                <c:pt idx="250">
                  <c:v>42774</c:v>
                </c:pt>
                <c:pt idx="251">
                  <c:v>42775</c:v>
                </c:pt>
                <c:pt idx="252">
                  <c:v>42776</c:v>
                </c:pt>
                <c:pt idx="253">
                  <c:v>42779</c:v>
                </c:pt>
                <c:pt idx="254">
                  <c:v>42780</c:v>
                </c:pt>
                <c:pt idx="255">
                  <c:v>42781</c:v>
                </c:pt>
                <c:pt idx="256">
                  <c:v>42782</c:v>
                </c:pt>
                <c:pt idx="257">
                  <c:v>42783</c:v>
                </c:pt>
                <c:pt idx="258">
                  <c:v>42786</c:v>
                </c:pt>
                <c:pt idx="259">
                  <c:v>42787</c:v>
                </c:pt>
                <c:pt idx="260">
                  <c:v>42788</c:v>
                </c:pt>
                <c:pt idx="261">
                  <c:v>42789</c:v>
                </c:pt>
                <c:pt idx="262">
                  <c:v>42790</c:v>
                </c:pt>
                <c:pt idx="263">
                  <c:v>42793</c:v>
                </c:pt>
                <c:pt idx="264">
                  <c:v>42794</c:v>
                </c:pt>
                <c:pt idx="265">
                  <c:v>42795</c:v>
                </c:pt>
                <c:pt idx="266">
                  <c:v>42796</c:v>
                </c:pt>
                <c:pt idx="267">
                  <c:v>42797</c:v>
                </c:pt>
                <c:pt idx="268">
                  <c:v>42800</c:v>
                </c:pt>
                <c:pt idx="269">
                  <c:v>42801</c:v>
                </c:pt>
                <c:pt idx="270">
                  <c:v>42802</c:v>
                </c:pt>
                <c:pt idx="271">
                  <c:v>42803</c:v>
                </c:pt>
                <c:pt idx="272">
                  <c:v>42804</c:v>
                </c:pt>
                <c:pt idx="273">
                  <c:v>42807</c:v>
                </c:pt>
                <c:pt idx="274">
                  <c:v>42808</c:v>
                </c:pt>
                <c:pt idx="275">
                  <c:v>42809</c:v>
                </c:pt>
                <c:pt idx="276">
                  <c:v>42810</c:v>
                </c:pt>
                <c:pt idx="277">
                  <c:v>42811</c:v>
                </c:pt>
                <c:pt idx="278">
                  <c:v>42814</c:v>
                </c:pt>
                <c:pt idx="279">
                  <c:v>42815</c:v>
                </c:pt>
                <c:pt idx="280">
                  <c:v>42816</c:v>
                </c:pt>
                <c:pt idx="281">
                  <c:v>42817</c:v>
                </c:pt>
                <c:pt idx="282">
                  <c:v>42818</c:v>
                </c:pt>
                <c:pt idx="283">
                  <c:v>42821</c:v>
                </c:pt>
                <c:pt idx="284">
                  <c:v>42822</c:v>
                </c:pt>
                <c:pt idx="285">
                  <c:v>42823</c:v>
                </c:pt>
                <c:pt idx="286">
                  <c:v>42824</c:v>
                </c:pt>
                <c:pt idx="287">
                  <c:v>42825</c:v>
                </c:pt>
                <c:pt idx="288">
                  <c:v>42828</c:v>
                </c:pt>
                <c:pt idx="289">
                  <c:v>42829</c:v>
                </c:pt>
                <c:pt idx="290">
                  <c:v>42830</c:v>
                </c:pt>
                <c:pt idx="291">
                  <c:v>42831</c:v>
                </c:pt>
                <c:pt idx="292">
                  <c:v>42832</c:v>
                </c:pt>
                <c:pt idx="293">
                  <c:v>42835</c:v>
                </c:pt>
                <c:pt idx="294">
                  <c:v>42836</c:v>
                </c:pt>
                <c:pt idx="295">
                  <c:v>42837</c:v>
                </c:pt>
                <c:pt idx="296">
                  <c:v>42838</c:v>
                </c:pt>
                <c:pt idx="297">
                  <c:v>42843</c:v>
                </c:pt>
                <c:pt idx="298">
                  <c:v>42844</c:v>
                </c:pt>
                <c:pt idx="299">
                  <c:v>42845</c:v>
                </c:pt>
                <c:pt idx="300">
                  <c:v>42846</c:v>
                </c:pt>
                <c:pt idx="301">
                  <c:v>42849</c:v>
                </c:pt>
                <c:pt idx="302">
                  <c:v>42850</c:v>
                </c:pt>
                <c:pt idx="303">
                  <c:v>42851</c:v>
                </c:pt>
                <c:pt idx="304">
                  <c:v>42852</c:v>
                </c:pt>
                <c:pt idx="305">
                  <c:v>42853</c:v>
                </c:pt>
                <c:pt idx="306">
                  <c:v>42857</c:v>
                </c:pt>
                <c:pt idx="307">
                  <c:v>42858</c:v>
                </c:pt>
                <c:pt idx="308">
                  <c:v>42859</c:v>
                </c:pt>
                <c:pt idx="309">
                  <c:v>42860</c:v>
                </c:pt>
                <c:pt idx="310">
                  <c:v>42863</c:v>
                </c:pt>
                <c:pt idx="311">
                  <c:v>42864</c:v>
                </c:pt>
                <c:pt idx="312">
                  <c:v>42865</c:v>
                </c:pt>
                <c:pt idx="313">
                  <c:v>42866</c:v>
                </c:pt>
                <c:pt idx="314">
                  <c:v>42867</c:v>
                </c:pt>
                <c:pt idx="315">
                  <c:v>42870</c:v>
                </c:pt>
                <c:pt idx="316">
                  <c:v>42871</c:v>
                </c:pt>
                <c:pt idx="317">
                  <c:v>42872</c:v>
                </c:pt>
                <c:pt idx="318">
                  <c:v>42873</c:v>
                </c:pt>
                <c:pt idx="319">
                  <c:v>42874</c:v>
                </c:pt>
                <c:pt idx="320">
                  <c:v>42877</c:v>
                </c:pt>
                <c:pt idx="321">
                  <c:v>42878</c:v>
                </c:pt>
                <c:pt idx="322">
                  <c:v>42879</c:v>
                </c:pt>
                <c:pt idx="323">
                  <c:v>42880</c:v>
                </c:pt>
                <c:pt idx="324">
                  <c:v>42881</c:v>
                </c:pt>
                <c:pt idx="325">
                  <c:v>42884</c:v>
                </c:pt>
                <c:pt idx="326">
                  <c:v>42885</c:v>
                </c:pt>
                <c:pt idx="327">
                  <c:v>42886</c:v>
                </c:pt>
                <c:pt idx="328">
                  <c:v>42887</c:v>
                </c:pt>
                <c:pt idx="329">
                  <c:v>42888</c:v>
                </c:pt>
                <c:pt idx="330">
                  <c:v>42891</c:v>
                </c:pt>
                <c:pt idx="331">
                  <c:v>42892</c:v>
                </c:pt>
                <c:pt idx="332">
                  <c:v>42893</c:v>
                </c:pt>
                <c:pt idx="333">
                  <c:v>42894</c:v>
                </c:pt>
                <c:pt idx="334">
                  <c:v>42895</c:v>
                </c:pt>
                <c:pt idx="335">
                  <c:v>42898</c:v>
                </c:pt>
                <c:pt idx="336">
                  <c:v>42899</c:v>
                </c:pt>
                <c:pt idx="337">
                  <c:v>42900</c:v>
                </c:pt>
                <c:pt idx="338">
                  <c:v>42901</c:v>
                </c:pt>
                <c:pt idx="339">
                  <c:v>42902</c:v>
                </c:pt>
                <c:pt idx="340">
                  <c:v>42905</c:v>
                </c:pt>
                <c:pt idx="341">
                  <c:v>42906</c:v>
                </c:pt>
                <c:pt idx="342">
                  <c:v>42907</c:v>
                </c:pt>
                <c:pt idx="343">
                  <c:v>42908</c:v>
                </c:pt>
                <c:pt idx="344">
                  <c:v>42909</c:v>
                </c:pt>
                <c:pt idx="345">
                  <c:v>42912</c:v>
                </c:pt>
                <c:pt idx="346">
                  <c:v>42913</c:v>
                </c:pt>
                <c:pt idx="347">
                  <c:v>42914</c:v>
                </c:pt>
                <c:pt idx="348">
                  <c:v>42915</c:v>
                </c:pt>
                <c:pt idx="349">
                  <c:v>42916</c:v>
                </c:pt>
                <c:pt idx="350">
                  <c:v>42919</c:v>
                </c:pt>
                <c:pt idx="351">
                  <c:v>42920</c:v>
                </c:pt>
                <c:pt idx="352">
                  <c:v>42921</c:v>
                </c:pt>
                <c:pt idx="353">
                  <c:v>42922</c:v>
                </c:pt>
                <c:pt idx="354">
                  <c:v>42923</c:v>
                </c:pt>
                <c:pt idx="355">
                  <c:v>42926</c:v>
                </c:pt>
                <c:pt idx="356">
                  <c:v>42927</c:v>
                </c:pt>
                <c:pt idx="357">
                  <c:v>42928</c:v>
                </c:pt>
                <c:pt idx="358">
                  <c:v>42929</c:v>
                </c:pt>
                <c:pt idx="359">
                  <c:v>42930</c:v>
                </c:pt>
                <c:pt idx="360">
                  <c:v>42933</c:v>
                </c:pt>
                <c:pt idx="361">
                  <c:v>42934</c:v>
                </c:pt>
                <c:pt idx="362">
                  <c:v>42935</c:v>
                </c:pt>
                <c:pt idx="363">
                  <c:v>42936</c:v>
                </c:pt>
                <c:pt idx="364">
                  <c:v>42937</c:v>
                </c:pt>
                <c:pt idx="365">
                  <c:v>42940</c:v>
                </c:pt>
                <c:pt idx="366">
                  <c:v>42941</c:v>
                </c:pt>
                <c:pt idx="367">
                  <c:v>42942</c:v>
                </c:pt>
                <c:pt idx="368">
                  <c:v>42943</c:v>
                </c:pt>
                <c:pt idx="369">
                  <c:v>42944</c:v>
                </c:pt>
                <c:pt idx="370">
                  <c:v>42947</c:v>
                </c:pt>
                <c:pt idx="371">
                  <c:v>42948</c:v>
                </c:pt>
                <c:pt idx="372">
                  <c:v>42949</c:v>
                </c:pt>
                <c:pt idx="373">
                  <c:v>42950</c:v>
                </c:pt>
                <c:pt idx="374">
                  <c:v>42951</c:v>
                </c:pt>
                <c:pt idx="375">
                  <c:v>42954</c:v>
                </c:pt>
                <c:pt idx="376">
                  <c:v>42955</c:v>
                </c:pt>
                <c:pt idx="377">
                  <c:v>42956</c:v>
                </c:pt>
                <c:pt idx="378">
                  <c:v>42957</c:v>
                </c:pt>
                <c:pt idx="379">
                  <c:v>42958</c:v>
                </c:pt>
                <c:pt idx="380">
                  <c:v>42961</c:v>
                </c:pt>
                <c:pt idx="381">
                  <c:v>42962</c:v>
                </c:pt>
                <c:pt idx="382">
                  <c:v>42963</c:v>
                </c:pt>
                <c:pt idx="383">
                  <c:v>42964</c:v>
                </c:pt>
                <c:pt idx="384">
                  <c:v>42965</c:v>
                </c:pt>
                <c:pt idx="385">
                  <c:v>42968</c:v>
                </c:pt>
                <c:pt idx="386">
                  <c:v>42969</c:v>
                </c:pt>
                <c:pt idx="387">
                  <c:v>42970</c:v>
                </c:pt>
                <c:pt idx="388">
                  <c:v>42971</c:v>
                </c:pt>
                <c:pt idx="389">
                  <c:v>42972</c:v>
                </c:pt>
                <c:pt idx="390">
                  <c:v>42975</c:v>
                </c:pt>
                <c:pt idx="391">
                  <c:v>42976</c:v>
                </c:pt>
                <c:pt idx="392">
                  <c:v>42977</c:v>
                </c:pt>
                <c:pt idx="393">
                  <c:v>42978</c:v>
                </c:pt>
                <c:pt idx="394">
                  <c:v>42979</c:v>
                </c:pt>
                <c:pt idx="395">
                  <c:v>42982</c:v>
                </c:pt>
                <c:pt idx="396">
                  <c:v>42983</c:v>
                </c:pt>
                <c:pt idx="397">
                  <c:v>42984</c:v>
                </c:pt>
                <c:pt idx="398">
                  <c:v>42985</c:v>
                </c:pt>
                <c:pt idx="399">
                  <c:v>42986</c:v>
                </c:pt>
                <c:pt idx="400">
                  <c:v>42989</c:v>
                </c:pt>
                <c:pt idx="401">
                  <c:v>42990</c:v>
                </c:pt>
                <c:pt idx="402">
                  <c:v>42991</c:v>
                </c:pt>
                <c:pt idx="403">
                  <c:v>42992</c:v>
                </c:pt>
                <c:pt idx="404">
                  <c:v>42993</c:v>
                </c:pt>
                <c:pt idx="405">
                  <c:v>42996</c:v>
                </c:pt>
                <c:pt idx="406">
                  <c:v>42997</c:v>
                </c:pt>
                <c:pt idx="407">
                  <c:v>42998</c:v>
                </c:pt>
                <c:pt idx="408">
                  <c:v>42999</c:v>
                </c:pt>
                <c:pt idx="409">
                  <c:v>43000</c:v>
                </c:pt>
                <c:pt idx="410">
                  <c:v>43003</c:v>
                </c:pt>
                <c:pt idx="411">
                  <c:v>43004</c:v>
                </c:pt>
                <c:pt idx="412">
                  <c:v>43005</c:v>
                </c:pt>
                <c:pt idx="413">
                  <c:v>43006</c:v>
                </c:pt>
                <c:pt idx="414">
                  <c:v>43007</c:v>
                </c:pt>
                <c:pt idx="415">
                  <c:v>43010</c:v>
                </c:pt>
                <c:pt idx="416">
                  <c:v>43011</c:v>
                </c:pt>
                <c:pt idx="417">
                  <c:v>43012</c:v>
                </c:pt>
                <c:pt idx="418">
                  <c:v>43013</c:v>
                </c:pt>
                <c:pt idx="419">
                  <c:v>43014</c:v>
                </c:pt>
                <c:pt idx="420">
                  <c:v>43017</c:v>
                </c:pt>
                <c:pt idx="421">
                  <c:v>43018</c:v>
                </c:pt>
                <c:pt idx="422">
                  <c:v>43019</c:v>
                </c:pt>
                <c:pt idx="423">
                  <c:v>43020</c:v>
                </c:pt>
                <c:pt idx="424">
                  <c:v>43021</c:v>
                </c:pt>
                <c:pt idx="425">
                  <c:v>43024</c:v>
                </c:pt>
                <c:pt idx="426">
                  <c:v>43025</c:v>
                </c:pt>
                <c:pt idx="427">
                  <c:v>43026</c:v>
                </c:pt>
                <c:pt idx="428">
                  <c:v>43027</c:v>
                </c:pt>
                <c:pt idx="429">
                  <c:v>43028</c:v>
                </c:pt>
                <c:pt idx="430">
                  <c:v>43031</c:v>
                </c:pt>
                <c:pt idx="431">
                  <c:v>43032</c:v>
                </c:pt>
                <c:pt idx="432">
                  <c:v>43033</c:v>
                </c:pt>
                <c:pt idx="433">
                  <c:v>43034</c:v>
                </c:pt>
                <c:pt idx="434">
                  <c:v>43035</c:v>
                </c:pt>
                <c:pt idx="435">
                  <c:v>43038</c:v>
                </c:pt>
                <c:pt idx="436">
                  <c:v>43039</c:v>
                </c:pt>
                <c:pt idx="437">
                  <c:v>43040</c:v>
                </c:pt>
                <c:pt idx="438">
                  <c:v>43041</c:v>
                </c:pt>
                <c:pt idx="439">
                  <c:v>43042</c:v>
                </c:pt>
                <c:pt idx="440">
                  <c:v>43045</c:v>
                </c:pt>
                <c:pt idx="441">
                  <c:v>43046</c:v>
                </c:pt>
                <c:pt idx="442">
                  <c:v>43047</c:v>
                </c:pt>
                <c:pt idx="443">
                  <c:v>43048</c:v>
                </c:pt>
                <c:pt idx="444">
                  <c:v>43049</c:v>
                </c:pt>
                <c:pt idx="445">
                  <c:v>43052</c:v>
                </c:pt>
                <c:pt idx="446">
                  <c:v>43053</c:v>
                </c:pt>
                <c:pt idx="447">
                  <c:v>43054</c:v>
                </c:pt>
                <c:pt idx="448">
                  <c:v>43055</c:v>
                </c:pt>
                <c:pt idx="449">
                  <c:v>43056</c:v>
                </c:pt>
                <c:pt idx="450">
                  <c:v>43059</c:v>
                </c:pt>
                <c:pt idx="451">
                  <c:v>43060</c:v>
                </c:pt>
                <c:pt idx="452">
                  <c:v>43061</c:v>
                </c:pt>
                <c:pt idx="453">
                  <c:v>43062</c:v>
                </c:pt>
                <c:pt idx="454">
                  <c:v>43063</c:v>
                </c:pt>
                <c:pt idx="455">
                  <c:v>43066</c:v>
                </c:pt>
                <c:pt idx="456">
                  <c:v>43067</c:v>
                </c:pt>
                <c:pt idx="457">
                  <c:v>43068</c:v>
                </c:pt>
                <c:pt idx="458">
                  <c:v>43069</c:v>
                </c:pt>
                <c:pt idx="459">
                  <c:v>43070</c:v>
                </c:pt>
                <c:pt idx="460">
                  <c:v>43073</c:v>
                </c:pt>
                <c:pt idx="461">
                  <c:v>43074</c:v>
                </c:pt>
                <c:pt idx="462">
                  <c:v>43075</c:v>
                </c:pt>
                <c:pt idx="463">
                  <c:v>43076</c:v>
                </c:pt>
                <c:pt idx="464">
                  <c:v>43077</c:v>
                </c:pt>
                <c:pt idx="465">
                  <c:v>43080</c:v>
                </c:pt>
                <c:pt idx="466">
                  <c:v>43081</c:v>
                </c:pt>
                <c:pt idx="467">
                  <c:v>43082</c:v>
                </c:pt>
                <c:pt idx="468">
                  <c:v>43083</c:v>
                </c:pt>
                <c:pt idx="469">
                  <c:v>43084</c:v>
                </c:pt>
                <c:pt idx="470">
                  <c:v>43087</c:v>
                </c:pt>
                <c:pt idx="471">
                  <c:v>43088</c:v>
                </c:pt>
                <c:pt idx="472">
                  <c:v>43089</c:v>
                </c:pt>
                <c:pt idx="473">
                  <c:v>43090</c:v>
                </c:pt>
                <c:pt idx="474">
                  <c:v>43091</c:v>
                </c:pt>
                <c:pt idx="475">
                  <c:v>43096</c:v>
                </c:pt>
                <c:pt idx="476">
                  <c:v>43097</c:v>
                </c:pt>
                <c:pt idx="477">
                  <c:v>43098</c:v>
                </c:pt>
                <c:pt idx="478">
                  <c:v>43102</c:v>
                </c:pt>
                <c:pt idx="479">
                  <c:v>43103</c:v>
                </c:pt>
                <c:pt idx="480">
                  <c:v>43104</c:v>
                </c:pt>
                <c:pt idx="481">
                  <c:v>43105</c:v>
                </c:pt>
                <c:pt idx="482">
                  <c:v>43108</c:v>
                </c:pt>
                <c:pt idx="483">
                  <c:v>43109</c:v>
                </c:pt>
                <c:pt idx="484">
                  <c:v>43110</c:v>
                </c:pt>
                <c:pt idx="485">
                  <c:v>43111</c:v>
                </c:pt>
                <c:pt idx="486">
                  <c:v>43112</c:v>
                </c:pt>
                <c:pt idx="487">
                  <c:v>43115</c:v>
                </c:pt>
                <c:pt idx="488">
                  <c:v>43116</c:v>
                </c:pt>
                <c:pt idx="489">
                  <c:v>43117</c:v>
                </c:pt>
                <c:pt idx="490">
                  <c:v>43118</c:v>
                </c:pt>
                <c:pt idx="491">
                  <c:v>43119</c:v>
                </c:pt>
                <c:pt idx="492">
                  <c:v>43122</c:v>
                </c:pt>
                <c:pt idx="493">
                  <c:v>43123</c:v>
                </c:pt>
                <c:pt idx="494">
                  <c:v>43124</c:v>
                </c:pt>
                <c:pt idx="495">
                  <c:v>43125</c:v>
                </c:pt>
                <c:pt idx="496">
                  <c:v>43126</c:v>
                </c:pt>
                <c:pt idx="497">
                  <c:v>43129</c:v>
                </c:pt>
                <c:pt idx="498">
                  <c:v>43130</c:v>
                </c:pt>
                <c:pt idx="499">
                  <c:v>43131</c:v>
                </c:pt>
                <c:pt idx="500">
                  <c:v>43132</c:v>
                </c:pt>
                <c:pt idx="501">
                  <c:v>43133</c:v>
                </c:pt>
                <c:pt idx="502">
                  <c:v>43136</c:v>
                </c:pt>
                <c:pt idx="503">
                  <c:v>43137</c:v>
                </c:pt>
                <c:pt idx="504">
                  <c:v>43138</c:v>
                </c:pt>
                <c:pt idx="505">
                  <c:v>43139</c:v>
                </c:pt>
                <c:pt idx="506">
                  <c:v>43140</c:v>
                </c:pt>
                <c:pt idx="507">
                  <c:v>43143</c:v>
                </c:pt>
                <c:pt idx="508">
                  <c:v>43144</c:v>
                </c:pt>
                <c:pt idx="509">
                  <c:v>43145</c:v>
                </c:pt>
                <c:pt idx="510">
                  <c:v>43146</c:v>
                </c:pt>
                <c:pt idx="511">
                  <c:v>43147</c:v>
                </c:pt>
                <c:pt idx="512">
                  <c:v>43150</c:v>
                </c:pt>
                <c:pt idx="513">
                  <c:v>43151</c:v>
                </c:pt>
                <c:pt idx="514">
                  <c:v>43152</c:v>
                </c:pt>
                <c:pt idx="515">
                  <c:v>43153</c:v>
                </c:pt>
                <c:pt idx="516">
                  <c:v>43154</c:v>
                </c:pt>
                <c:pt idx="517">
                  <c:v>43157</c:v>
                </c:pt>
                <c:pt idx="518">
                  <c:v>43158</c:v>
                </c:pt>
                <c:pt idx="519">
                  <c:v>43159</c:v>
                </c:pt>
                <c:pt idx="520">
                  <c:v>43160</c:v>
                </c:pt>
                <c:pt idx="521">
                  <c:v>43161</c:v>
                </c:pt>
                <c:pt idx="522">
                  <c:v>43164</c:v>
                </c:pt>
                <c:pt idx="523">
                  <c:v>43165</c:v>
                </c:pt>
                <c:pt idx="524">
                  <c:v>43166</c:v>
                </c:pt>
                <c:pt idx="525">
                  <c:v>43167</c:v>
                </c:pt>
                <c:pt idx="526">
                  <c:v>43168</c:v>
                </c:pt>
                <c:pt idx="527">
                  <c:v>43171</c:v>
                </c:pt>
                <c:pt idx="528">
                  <c:v>43172</c:v>
                </c:pt>
                <c:pt idx="529">
                  <c:v>43173</c:v>
                </c:pt>
                <c:pt idx="530">
                  <c:v>43174</c:v>
                </c:pt>
                <c:pt idx="531">
                  <c:v>43175</c:v>
                </c:pt>
                <c:pt idx="532">
                  <c:v>43178</c:v>
                </c:pt>
                <c:pt idx="533">
                  <c:v>43179</c:v>
                </c:pt>
                <c:pt idx="534">
                  <c:v>43180</c:v>
                </c:pt>
                <c:pt idx="535">
                  <c:v>43181</c:v>
                </c:pt>
                <c:pt idx="536">
                  <c:v>43182</c:v>
                </c:pt>
                <c:pt idx="537">
                  <c:v>43185</c:v>
                </c:pt>
                <c:pt idx="538">
                  <c:v>43186</c:v>
                </c:pt>
                <c:pt idx="539">
                  <c:v>43187</c:v>
                </c:pt>
                <c:pt idx="540">
                  <c:v>43188</c:v>
                </c:pt>
                <c:pt idx="541">
                  <c:v>43193</c:v>
                </c:pt>
                <c:pt idx="542">
                  <c:v>43194</c:v>
                </c:pt>
                <c:pt idx="543">
                  <c:v>43195</c:v>
                </c:pt>
                <c:pt idx="544">
                  <c:v>43196</c:v>
                </c:pt>
                <c:pt idx="545">
                  <c:v>43199</c:v>
                </c:pt>
                <c:pt idx="546">
                  <c:v>43200</c:v>
                </c:pt>
                <c:pt idx="547">
                  <c:v>43201</c:v>
                </c:pt>
                <c:pt idx="548">
                  <c:v>43202</c:v>
                </c:pt>
                <c:pt idx="549">
                  <c:v>43203</c:v>
                </c:pt>
                <c:pt idx="550">
                  <c:v>43206</c:v>
                </c:pt>
                <c:pt idx="551">
                  <c:v>43207</c:v>
                </c:pt>
                <c:pt idx="552">
                  <c:v>43208</c:v>
                </c:pt>
                <c:pt idx="553">
                  <c:v>43209</c:v>
                </c:pt>
                <c:pt idx="554">
                  <c:v>43210</c:v>
                </c:pt>
                <c:pt idx="555">
                  <c:v>43213</c:v>
                </c:pt>
                <c:pt idx="556">
                  <c:v>43214</c:v>
                </c:pt>
                <c:pt idx="557">
                  <c:v>43215</c:v>
                </c:pt>
                <c:pt idx="558">
                  <c:v>43216</c:v>
                </c:pt>
                <c:pt idx="559">
                  <c:v>43217</c:v>
                </c:pt>
                <c:pt idx="560">
                  <c:v>43220</c:v>
                </c:pt>
                <c:pt idx="561">
                  <c:v>43222</c:v>
                </c:pt>
                <c:pt idx="562">
                  <c:v>43223</c:v>
                </c:pt>
                <c:pt idx="563">
                  <c:v>43224</c:v>
                </c:pt>
                <c:pt idx="564">
                  <c:v>43227</c:v>
                </c:pt>
                <c:pt idx="565">
                  <c:v>43228</c:v>
                </c:pt>
                <c:pt idx="566">
                  <c:v>43229</c:v>
                </c:pt>
                <c:pt idx="567">
                  <c:v>43230</c:v>
                </c:pt>
                <c:pt idx="568">
                  <c:v>43231</c:v>
                </c:pt>
                <c:pt idx="569">
                  <c:v>43234</c:v>
                </c:pt>
                <c:pt idx="570">
                  <c:v>43235</c:v>
                </c:pt>
                <c:pt idx="571">
                  <c:v>43236</c:v>
                </c:pt>
                <c:pt idx="572">
                  <c:v>43237</c:v>
                </c:pt>
                <c:pt idx="573">
                  <c:v>43238</c:v>
                </c:pt>
                <c:pt idx="574">
                  <c:v>43241</c:v>
                </c:pt>
                <c:pt idx="575">
                  <c:v>43242</c:v>
                </c:pt>
                <c:pt idx="576">
                  <c:v>43243</c:v>
                </c:pt>
                <c:pt idx="577">
                  <c:v>43244</c:v>
                </c:pt>
                <c:pt idx="578">
                  <c:v>43245</c:v>
                </c:pt>
                <c:pt idx="579">
                  <c:v>43248</c:v>
                </c:pt>
                <c:pt idx="580">
                  <c:v>43249</c:v>
                </c:pt>
                <c:pt idx="581">
                  <c:v>43250</c:v>
                </c:pt>
                <c:pt idx="582">
                  <c:v>43251</c:v>
                </c:pt>
                <c:pt idx="583">
                  <c:v>43252</c:v>
                </c:pt>
                <c:pt idx="584">
                  <c:v>43255</c:v>
                </c:pt>
                <c:pt idx="585">
                  <c:v>43256</c:v>
                </c:pt>
                <c:pt idx="586">
                  <c:v>43257</c:v>
                </c:pt>
                <c:pt idx="587">
                  <c:v>43258</c:v>
                </c:pt>
                <c:pt idx="588">
                  <c:v>43259</c:v>
                </c:pt>
                <c:pt idx="589">
                  <c:v>43262</c:v>
                </c:pt>
                <c:pt idx="590">
                  <c:v>43263</c:v>
                </c:pt>
                <c:pt idx="591">
                  <c:v>43264</c:v>
                </c:pt>
                <c:pt idx="592">
                  <c:v>43265</c:v>
                </c:pt>
                <c:pt idx="593">
                  <c:v>43266</c:v>
                </c:pt>
                <c:pt idx="594">
                  <c:v>43269</c:v>
                </c:pt>
                <c:pt idx="595">
                  <c:v>43270</c:v>
                </c:pt>
                <c:pt idx="596">
                  <c:v>43271</c:v>
                </c:pt>
                <c:pt idx="597">
                  <c:v>43272</c:v>
                </c:pt>
                <c:pt idx="598">
                  <c:v>43273</c:v>
                </c:pt>
                <c:pt idx="599">
                  <c:v>43276</c:v>
                </c:pt>
                <c:pt idx="600">
                  <c:v>43277</c:v>
                </c:pt>
                <c:pt idx="601">
                  <c:v>43278</c:v>
                </c:pt>
                <c:pt idx="602">
                  <c:v>43279</c:v>
                </c:pt>
                <c:pt idx="603">
                  <c:v>43280</c:v>
                </c:pt>
                <c:pt idx="604">
                  <c:v>43283</c:v>
                </c:pt>
                <c:pt idx="605">
                  <c:v>43284</c:v>
                </c:pt>
                <c:pt idx="606">
                  <c:v>43285</c:v>
                </c:pt>
                <c:pt idx="607">
                  <c:v>43286</c:v>
                </c:pt>
                <c:pt idx="608">
                  <c:v>43287</c:v>
                </c:pt>
                <c:pt idx="609">
                  <c:v>43290</c:v>
                </c:pt>
                <c:pt idx="610">
                  <c:v>43291</c:v>
                </c:pt>
                <c:pt idx="611">
                  <c:v>43292</c:v>
                </c:pt>
                <c:pt idx="612">
                  <c:v>43293</c:v>
                </c:pt>
                <c:pt idx="613">
                  <c:v>43294</c:v>
                </c:pt>
                <c:pt idx="614">
                  <c:v>43297</c:v>
                </c:pt>
                <c:pt idx="615">
                  <c:v>43298</c:v>
                </c:pt>
                <c:pt idx="616">
                  <c:v>43299</c:v>
                </c:pt>
                <c:pt idx="617">
                  <c:v>43300</c:v>
                </c:pt>
                <c:pt idx="618">
                  <c:v>43301</c:v>
                </c:pt>
                <c:pt idx="619">
                  <c:v>43304</c:v>
                </c:pt>
                <c:pt idx="620">
                  <c:v>43305</c:v>
                </c:pt>
                <c:pt idx="621">
                  <c:v>43306</c:v>
                </c:pt>
                <c:pt idx="622">
                  <c:v>43307</c:v>
                </c:pt>
                <c:pt idx="623">
                  <c:v>43308</c:v>
                </c:pt>
                <c:pt idx="624">
                  <c:v>43311</c:v>
                </c:pt>
                <c:pt idx="625">
                  <c:v>43312</c:v>
                </c:pt>
                <c:pt idx="626">
                  <c:v>43313</c:v>
                </c:pt>
                <c:pt idx="627">
                  <c:v>43314</c:v>
                </c:pt>
                <c:pt idx="628">
                  <c:v>43315</c:v>
                </c:pt>
                <c:pt idx="629">
                  <c:v>43318</c:v>
                </c:pt>
                <c:pt idx="630">
                  <c:v>43319</c:v>
                </c:pt>
                <c:pt idx="631">
                  <c:v>43320</c:v>
                </c:pt>
                <c:pt idx="632">
                  <c:v>43321</c:v>
                </c:pt>
                <c:pt idx="633">
                  <c:v>43322</c:v>
                </c:pt>
                <c:pt idx="634">
                  <c:v>43325</c:v>
                </c:pt>
                <c:pt idx="635">
                  <c:v>43326</c:v>
                </c:pt>
                <c:pt idx="636">
                  <c:v>43327</c:v>
                </c:pt>
                <c:pt idx="637">
                  <c:v>43328</c:v>
                </c:pt>
                <c:pt idx="638">
                  <c:v>43329</c:v>
                </c:pt>
                <c:pt idx="639">
                  <c:v>43332</c:v>
                </c:pt>
                <c:pt idx="640">
                  <c:v>43333</c:v>
                </c:pt>
                <c:pt idx="641">
                  <c:v>43334</c:v>
                </c:pt>
                <c:pt idx="642">
                  <c:v>43335</c:v>
                </c:pt>
                <c:pt idx="643">
                  <c:v>43336</c:v>
                </c:pt>
                <c:pt idx="644">
                  <c:v>43339</c:v>
                </c:pt>
                <c:pt idx="645">
                  <c:v>43340</c:v>
                </c:pt>
                <c:pt idx="646">
                  <c:v>43341</c:v>
                </c:pt>
                <c:pt idx="647">
                  <c:v>43342</c:v>
                </c:pt>
                <c:pt idx="648">
                  <c:v>43343</c:v>
                </c:pt>
                <c:pt idx="649">
                  <c:v>43346</c:v>
                </c:pt>
                <c:pt idx="650">
                  <c:v>43347</c:v>
                </c:pt>
                <c:pt idx="651">
                  <c:v>43348</c:v>
                </c:pt>
                <c:pt idx="652">
                  <c:v>43349</c:v>
                </c:pt>
                <c:pt idx="653">
                  <c:v>43350</c:v>
                </c:pt>
                <c:pt idx="654">
                  <c:v>43353</c:v>
                </c:pt>
                <c:pt idx="655">
                  <c:v>43354</c:v>
                </c:pt>
                <c:pt idx="656">
                  <c:v>43355</c:v>
                </c:pt>
                <c:pt idx="657">
                  <c:v>43356</c:v>
                </c:pt>
                <c:pt idx="658">
                  <c:v>43357</c:v>
                </c:pt>
                <c:pt idx="659">
                  <c:v>43360</c:v>
                </c:pt>
                <c:pt idx="660">
                  <c:v>43361</c:v>
                </c:pt>
                <c:pt idx="661">
                  <c:v>43362</c:v>
                </c:pt>
                <c:pt idx="662">
                  <c:v>43363</c:v>
                </c:pt>
                <c:pt idx="663">
                  <c:v>43364</c:v>
                </c:pt>
                <c:pt idx="664">
                  <c:v>43367</c:v>
                </c:pt>
                <c:pt idx="665">
                  <c:v>43368</c:v>
                </c:pt>
                <c:pt idx="666">
                  <c:v>43369</c:v>
                </c:pt>
                <c:pt idx="667">
                  <c:v>43370</c:v>
                </c:pt>
                <c:pt idx="668">
                  <c:v>43371</c:v>
                </c:pt>
                <c:pt idx="669">
                  <c:v>43374</c:v>
                </c:pt>
                <c:pt idx="670">
                  <c:v>43375</c:v>
                </c:pt>
                <c:pt idx="671">
                  <c:v>43376</c:v>
                </c:pt>
                <c:pt idx="672">
                  <c:v>43377</c:v>
                </c:pt>
                <c:pt idx="673">
                  <c:v>43378</c:v>
                </c:pt>
                <c:pt idx="674">
                  <c:v>43381</c:v>
                </c:pt>
                <c:pt idx="675">
                  <c:v>43382</c:v>
                </c:pt>
                <c:pt idx="676">
                  <c:v>43383</c:v>
                </c:pt>
                <c:pt idx="677">
                  <c:v>43384</c:v>
                </c:pt>
                <c:pt idx="678">
                  <c:v>43385</c:v>
                </c:pt>
                <c:pt idx="679">
                  <c:v>43388</c:v>
                </c:pt>
                <c:pt idx="680">
                  <c:v>43389</c:v>
                </c:pt>
                <c:pt idx="681">
                  <c:v>43390</c:v>
                </c:pt>
                <c:pt idx="682">
                  <c:v>43391</c:v>
                </c:pt>
                <c:pt idx="683">
                  <c:v>43392</c:v>
                </c:pt>
                <c:pt idx="684">
                  <c:v>43395</c:v>
                </c:pt>
                <c:pt idx="685">
                  <c:v>43396</c:v>
                </c:pt>
                <c:pt idx="686">
                  <c:v>43397</c:v>
                </c:pt>
                <c:pt idx="687">
                  <c:v>43398</c:v>
                </c:pt>
                <c:pt idx="688">
                  <c:v>43399</c:v>
                </c:pt>
                <c:pt idx="689">
                  <c:v>43402</c:v>
                </c:pt>
                <c:pt idx="690">
                  <c:v>43403</c:v>
                </c:pt>
                <c:pt idx="691">
                  <c:v>43404</c:v>
                </c:pt>
                <c:pt idx="692">
                  <c:v>43405</c:v>
                </c:pt>
                <c:pt idx="693">
                  <c:v>43406</c:v>
                </c:pt>
                <c:pt idx="694">
                  <c:v>43409</c:v>
                </c:pt>
                <c:pt idx="695">
                  <c:v>43410</c:v>
                </c:pt>
                <c:pt idx="696">
                  <c:v>43411</c:v>
                </c:pt>
                <c:pt idx="697">
                  <c:v>43412</c:v>
                </c:pt>
                <c:pt idx="698">
                  <c:v>43413</c:v>
                </c:pt>
                <c:pt idx="699">
                  <c:v>43416</c:v>
                </c:pt>
                <c:pt idx="700">
                  <c:v>43417</c:v>
                </c:pt>
                <c:pt idx="701">
                  <c:v>43418</c:v>
                </c:pt>
                <c:pt idx="702">
                  <c:v>43419</c:v>
                </c:pt>
                <c:pt idx="703">
                  <c:v>43420</c:v>
                </c:pt>
                <c:pt idx="704">
                  <c:v>43423</c:v>
                </c:pt>
                <c:pt idx="705">
                  <c:v>43424</c:v>
                </c:pt>
                <c:pt idx="706">
                  <c:v>43425</c:v>
                </c:pt>
                <c:pt idx="707">
                  <c:v>43426</c:v>
                </c:pt>
                <c:pt idx="708">
                  <c:v>43427</c:v>
                </c:pt>
                <c:pt idx="709">
                  <c:v>43430</c:v>
                </c:pt>
                <c:pt idx="710">
                  <c:v>43431</c:v>
                </c:pt>
                <c:pt idx="711">
                  <c:v>43432</c:v>
                </c:pt>
                <c:pt idx="712">
                  <c:v>43433</c:v>
                </c:pt>
                <c:pt idx="713">
                  <c:v>43434</c:v>
                </c:pt>
                <c:pt idx="714">
                  <c:v>43437</c:v>
                </c:pt>
                <c:pt idx="715">
                  <c:v>43438</c:v>
                </c:pt>
                <c:pt idx="716">
                  <c:v>43439</c:v>
                </c:pt>
                <c:pt idx="717">
                  <c:v>43440</c:v>
                </c:pt>
                <c:pt idx="718">
                  <c:v>43441</c:v>
                </c:pt>
                <c:pt idx="719">
                  <c:v>43444</c:v>
                </c:pt>
                <c:pt idx="720">
                  <c:v>43445</c:v>
                </c:pt>
                <c:pt idx="721">
                  <c:v>43446</c:v>
                </c:pt>
                <c:pt idx="722">
                  <c:v>43447</c:v>
                </c:pt>
                <c:pt idx="723">
                  <c:v>43448</c:v>
                </c:pt>
                <c:pt idx="724">
                  <c:v>43451</c:v>
                </c:pt>
                <c:pt idx="725">
                  <c:v>43452</c:v>
                </c:pt>
                <c:pt idx="726">
                  <c:v>43453</c:v>
                </c:pt>
                <c:pt idx="727">
                  <c:v>43454</c:v>
                </c:pt>
                <c:pt idx="728">
                  <c:v>43455</c:v>
                </c:pt>
                <c:pt idx="729">
                  <c:v>43458</c:v>
                </c:pt>
                <c:pt idx="730">
                  <c:v>43461</c:v>
                </c:pt>
                <c:pt idx="731">
                  <c:v>43462</c:v>
                </c:pt>
                <c:pt idx="732">
                  <c:v>43465</c:v>
                </c:pt>
                <c:pt idx="733">
                  <c:v>43467</c:v>
                </c:pt>
                <c:pt idx="734">
                  <c:v>43468</c:v>
                </c:pt>
                <c:pt idx="735">
                  <c:v>43469</c:v>
                </c:pt>
                <c:pt idx="736">
                  <c:v>43472</c:v>
                </c:pt>
                <c:pt idx="737">
                  <c:v>43473</c:v>
                </c:pt>
                <c:pt idx="738">
                  <c:v>43474</c:v>
                </c:pt>
                <c:pt idx="739">
                  <c:v>43475</c:v>
                </c:pt>
                <c:pt idx="740">
                  <c:v>43476</c:v>
                </c:pt>
                <c:pt idx="741">
                  <c:v>43479</c:v>
                </c:pt>
                <c:pt idx="742">
                  <c:v>43480</c:v>
                </c:pt>
                <c:pt idx="743">
                  <c:v>43481</c:v>
                </c:pt>
                <c:pt idx="744">
                  <c:v>43482</c:v>
                </c:pt>
                <c:pt idx="745">
                  <c:v>43483</c:v>
                </c:pt>
                <c:pt idx="746">
                  <c:v>43486</c:v>
                </c:pt>
                <c:pt idx="747">
                  <c:v>43487</c:v>
                </c:pt>
                <c:pt idx="748">
                  <c:v>43488</c:v>
                </c:pt>
                <c:pt idx="749">
                  <c:v>43489</c:v>
                </c:pt>
                <c:pt idx="750">
                  <c:v>43490</c:v>
                </c:pt>
                <c:pt idx="751">
                  <c:v>43493</c:v>
                </c:pt>
                <c:pt idx="752">
                  <c:v>43494</c:v>
                </c:pt>
                <c:pt idx="753">
                  <c:v>43495</c:v>
                </c:pt>
                <c:pt idx="754">
                  <c:v>43496</c:v>
                </c:pt>
                <c:pt idx="755">
                  <c:v>43497</c:v>
                </c:pt>
                <c:pt idx="756">
                  <c:v>43500</c:v>
                </c:pt>
                <c:pt idx="757">
                  <c:v>43501</c:v>
                </c:pt>
                <c:pt idx="758">
                  <c:v>43502</c:v>
                </c:pt>
                <c:pt idx="759">
                  <c:v>43503</c:v>
                </c:pt>
                <c:pt idx="760">
                  <c:v>43504</c:v>
                </c:pt>
                <c:pt idx="761">
                  <c:v>43507</c:v>
                </c:pt>
                <c:pt idx="762">
                  <c:v>43508</c:v>
                </c:pt>
                <c:pt idx="763">
                  <c:v>43509</c:v>
                </c:pt>
                <c:pt idx="764">
                  <c:v>43510</c:v>
                </c:pt>
                <c:pt idx="765">
                  <c:v>43511</c:v>
                </c:pt>
                <c:pt idx="766">
                  <c:v>43514</c:v>
                </c:pt>
                <c:pt idx="767">
                  <c:v>43515</c:v>
                </c:pt>
                <c:pt idx="768">
                  <c:v>43516</c:v>
                </c:pt>
                <c:pt idx="769">
                  <c:v>43517</c:v>
                </c:pt>
                <c:pt idx="770">
                  <c:v>43518</c:v>
                </c:pt>
                <c:pt idx="771">
                  <c:v>43521</c:v>
                </c:pt>
                <c:pt idx="772">
                  <c:v>43522</c:v>
                </c:pt>
                <c:pt idx="773">
                  <c:v>43523</c:v>
                </c:pt>
                <c:pt idx="774">
                  <c:v>43524</c:v>
                </c:pt>
                <c:pt idx="775">
                  <c:v>43525</c:v>
                </c:pt>
                <c:pt idx="776">
                  <c:v>43528</c:v>
                </c:pt>
                <c:pt idx="777">
                  <c:v>43529</c:v>
                </c:pt>
                <c:pt idx="778">
                  <c:v>43530</c:v>
                </c:pt>
                <c:pt idx="779">
                  <c:v>43531</c:v>
                </c:pt>
                <c:pt idx="780">
                  <c:v>43532</c:v>
                </c:pt>
                <c:pt idx="781">
                  <c:v>43535</c:v>
                </c:pt>
                <c:pt idx="782">
                  <c:v>43536</c:v>
                </c:pt>
                <c:pt idx="783">
                  <c:v>43537</c:v>
                </c:pt>
                <c:pt idx="784">
                  <c:v>43538</c:v>
                </c:pt>
                <c:pt idx="785">
                  <c:v>43539</c:v>
                </c:pt>
                <c:pt idx="786">
                  <c:v>43542</c:v>
                </c:pt>
                <c:pt idx="787">
                  <c:v>43543</c:v>
                </c:pt>
                <c:pt idx="788">
                  <c:v>43544</c:v>
                </c:pt>
                <c:pt idx="789">
                  <c:v>43545</c:v>
                </c:pt>
                <c:pt idx="790">
                  <c:v>43546</c:v>
                </c:pt>
                <c:pt idx="791">
                  <c:v>43549</c:v>
                </c:pt>
                <c:pt idx="792">
                  <c:v>43550</c:v>
                </c:pt>
                <c:pt idx="793">
                  <c:v>43551</c:v>
                </c:pt>
                <c:pt idx="794">
                  <c:v>43552</c:v>
                </c:pt>
                <c:pt idx="795">
                  <c:v>43553</c:v>
                </c:pt>
                <c:pt idx="796">
                  <c:v>43556</c:v>
                </c:pt>
                <c:pt idx="797">
                  <c:v>43557</c:v>
                </c:pt>
                <c:pt idx="798">
                  <c:v>43558</c:v>
                </c:pt>
                <c:pt idx="799">
                  <c:v>43559</c:v>
                </c:pt>
                <c:pt idx="800">
                  <c:v>43560</c:v>
                </c:pt>
                <c:pt idx="801">
                  <c:v>43563</c:v>
                </c:pt>
                <c:pt idx="802">
                  <c:v>43564</c:v>
                </c:pt>
                <c:pt idx="803">
                  <c:v>43565</c:v>
                </c:pt>
                <c:pt idx="804">
                  <c:v>43566</c:v>
                </c:pt>
                <c:pt idx="805">
                  <c:v>43567</c:v>
                </c:pt>
                <c:pt idx="806">
                  <c:v>43570</c:v>
                </c:pt>
                <c:pt idx="807">
                  <c:v>43571</c:v>
                </c:pt>
                <c:pt idx="808">
                  <c:v>43572</c:v>
                </c:pt>
                <c:pt idx="809">
                  <c:v>43573</c:v>
                </c:pt>
                <c:pt idx="810">
                  <c:v>43578</c:v>
                </c:pt>
                <c:pt idx="811">
                  <c:v>43579</c:v>
                </c:pt>
                <c:pt idx="812">
                  <c:v>43580</c:v>
                </c:pt>
                <c:pt idx="813">
                  <c:v>43581</c:v>
                </c:pt>
                <c:pt idx="814">
                  <c:v>43584</c:v>
                </c:pt>
                <c:pt idx="815">
                  <c:v>43585</c:v>
                </c:pt>
                <c:pt idx="816">
                  <c:v>43587</c:v>
                </c:pt>
                <c:pt idx="817">
                  <c:v>43588</c:v>
                </c:pt>
                <c:pt idx="818">
                  <c:v>43591</c:v>
                </c:pt>
                <c:pt idx="819">
                  <c:v>43592</c:v>
                </c:pt>
                <c:pt idx="820">
                  <c:v>43593</c:v>
                </c:pt>
                <c:pt idx="821">
                  <c:v>43594</c:v>
                </c:pt>
                <c:pt idx="822">
                  <c:v>43595</c:v>
                </c:pt>
                <c:pt idx="823">
                  <c:v>43598</c:v>
                </c:pt>
                <c:pt idx="824">
                  <c:v>43599</c:v>
                </c:pt>
                <c:pt idx="825">
                  <c:v>43600</c:v>
                </c:pt>
                <c:pt idx="826">
                  <c:v>43601</c:v>
                </c:pt>
                <c:pt idx="827">
                  <c:v>43602</c:v>
                </c:pt>
                <c:pt idx="828">
                  <c:v>43605</c:v>
                </c:pt>
                <c:pt idx="829">
                  <c:v>43606</c:v>
                </c:pt>
                <c:pt idx="830">
                  <c:v>43607</c:v>
                </c:pt>
                <c:pt idx="831">
                  <c:v>43608</c:v>
                </c:pt>
                <c:pt idx="832">
                  <c:v>43609</c:v>
                </c:pt>
                <c:pt idx="833">
                  <c:v>43612</c:v>
                </c:pt>
                <c:pt idx="834">
                  <c:v>43613</c:v>
                </c:pt>
                <c:pt idx="835">
                  <c:v>43614</c:v>
                </c:pt>
                <c:pt idx="836">
                  <c:v>43615</c:v>
                </c:pt>
                <c:pt idx="837">
                  <c:v>43616</c:v>
                </c:pt>
                <c:pt idx="838">
                  <c:v>43619</c:v>
                </c:pt>
                <c:pt idx="839">
                  <c:v>43620</c:v>
                </c:pt>
                <c:pt idx="840">
                  <c:v>43621</c:v>
                </c:pt>
                <c:pt idx="841">
                  <c:v>43622</c:v>
                </c:pt>
                <c:pt idx="842">
                  <c:v>43623</c:v>
                </c:pt>
                <c:pt idx="843">
                  <c:v>43626</c:v>
                </c:pt>
                <c:pt idx="844">
                  <c:v>43627</c:v>
                </c:pt>
                <c:pt idx="845">
                  <c:v>43628</c:v>
                </c:pt>
                <c:pt idx="846">
                  <c:v>43629</c:v>
                </c:pt>
                <c:pt idx="847">
                  <c:v>43630</c:v>
                </c:pt>
                <c:pt idx="848">
                  <c:v>43633</c:v>
                </c:pt>
                <c:pt idx="849">
                  <c:v>43634</c:v>
                </c:pt>
                <c:pt idx="850">
                  <c:v>43635</c:v>
                </c:pt>
                <c:pt idx="851">
                  <c:v>43636</c:v>
                </c:pt>
                <c:pt idx="852">
                  <c:v>43637</c:v>
                </c:pt>
                <c:pt idx="853">
                  <c:v>43640</c:v>
                </c:pt>
                <c:pt idx="854">
                  <c:v>43641</c:v>
                </c:pt>
                <c:pt idx="855">
                  <c:v>43642</c:v>
                </c:pt>
                <c:pt idx="856">
                  <c:v>43643</c:v>
                </c:pt>
                <c:pt idx="857">
                  <c:v>43644</c:v>
                </c:pt>
                <c:pt idx="858">
                  <c:v>43647</c:v>
                </c:pt>
                <c:pt idx="859">
                  <c:v>43648</c:v>
                </c:pt>
                <c:pt idx="860">
                  <c:v>43649</c:v>
                </c:pt>
                <c:pt idx="861">
                  <c:v>43650</c:v>
                </c:pt>
                <c:pt idx="862">
                  <c:v>43651</c:v>
                </c:pt>
                <c:pt idx="863">
                  <c:v>43654</c:v>
                </c:pt>
                <c:pt idx="864">
                  <c:v>43655</c:v>
                </c:pt>
                <c:pt idx="865">
                  <c:v>43656</c:v>
                </c:pt>
                <c:pt idx="866">
                  <c:v>43657</c:v>
                </c:pt>
                <c:pt idx="867">
                  <c:v>43658</c:v>
                </c:pt>
                <c:pt idx="868">
                  <c:v>43661</c:v>
                </c:pt>
                <c:pt idx="869">
                  <c:v>43662</c:v>
                </c:pt>
                <c:pt idx="870">
                  <c:v>43663</c:v>
                </c:pt>
                <c:pt idx="871">
                  <c:v>43664</c:v>
                </c:pt>
                <c:pt idx="872">
                  <c:v>43665</c:v>
                </c:pt>
                <c:pt idx="873">
                  <c:v>43668</c:v>
                </c:pt>
                <c:pt idx="874">
                  <c:v>43669</c:v>
                </c:pt>
                <c:pt idx="875">
                  <c:v>43670</c:v>
                </c:pt>
                <c:pt idx="876">
                  <c:v>43671</c:v>
                </c:pt>
                <c:pt idx="877">
                  <c:v>43672</c:v>
                </c:pt>
                <c:pt idx="878">
                  <c:v>43675</c:v>
                </c:pt>
                <c:pt idx="879">
                  <c:v>43676</c:v>
                </c:pt>
                <c:pt idx="880">
                  <c:v>43677</c:v>
                </c:pt>
                <c:pt idx="881">
                  <c:v>43678</c:v>
                </c:pt>
                <c:pt idx="882">
                  <c:v>43679</c:v>
                </c:pt>
                <c:pt idx="883">
                  <c:v>43682</c:v>
                </c:pt>
                <c:pt idx="884">
                  <c:v>43683</c:v>
                </c:pt>
                <c:pt idx="885">
                  <c:v>43684</c:v>
                </c:pt>
                <c:pt idx="886">
                  <c:v>43685</c:v>
                </c:pt>
                <c:pt idx="887">
                  <c:v>43686</c:v>
                </c:pt>
                <c:pt idx="888">
                  <c:v>43689</c:v>
                </c:pt>
                <c:pt idx="889">
                  <c:v>43690</c:v>
                </c:pt>
                <c:pt idx="890">
                  <c:v>43691</c:v>
                </c:pt>
                <c:pt idx="891">
                  <c:v>43692</c:v>
                </c:pt>
                <c:pt idx="892">
                  <c:v>43693</c:v>
                </c:pt>
                <c:pt idx="893">
                  <c:v>43696</c:v>
                </c:pt>
                <c:pt idx="894">
                  <c:v>43697</c:v>
                </c:pt>
                <c:pt idx="895">
                  <c:v>43698</c:v>
                </c:pt>
                <c:pt idx="896">
                  <c:v>43699</c:v>
                </c:pt>
                <c:pt idx="897">
                  <c:v>43700</c:v>
                </c:pt>
                <c:pt idx="898">
                  <c:v>43703</c:v>
                </c:pt>
                <c:pt idx="899">
                  <c:v>43704</c:v>
                </c:pt>
                <c:pt idx="900">
                  <c:v>43705</c:v>
                </c:pt>
                <c:pt idx="901">
                  <c:v>43706</c:v>
                </c:pt>
                <c:pt idx="902">
                  <c:v>43707</c:v>
                </c:pt>
                <c:pt idx="903">
                  <c:v>43710</c:v>
                </c:pt>
                <c:pt idx="904">
                  <c:v>43711</c:v>
                </c:pt>
                <c:pt idx="905">
                  <c:v>43712</c:v>
                </c:pt>
                <c:pt idx="906">
                  <c:v>43713</c:v>
                </c:pt>
                <c:pt idx="907">
                  <c:v>43714</c:v>
                </c:pt>
                <c:pt idx="908">
                  <c:v>43717</c:v>
                </c:pt>
                <c:pt idx="909">
                  <c:v>43718</c:v>
                </c:pt>
                <c:pt idx="910">
                  <c:v>43719</c:v>
                </c:pt>
                <c:pt idx="911">
                  <c:v>43720</c:v>
                </c:pt>
                <c:pt idx="912">
                  <c:v>43721</c:v>
                </c:pt>
                <c:pt idx="913">
                  <c:v>43724</c:v>
                </c:pt>
                <c:pt idx="914">
                  <c:v>43725</c:v>
                </c:pt>
                <c:pt idx="915">
                  <c:v>43726</c:v>
                </c:pt>
                <c:pt idx="916">
                  <c:v>43727</c:v>
                </c:pt>
                <c:pt idx="917">
                  <c:v>43728</c:v>
                </c:pt>
                <c:pt idx="918">
                  <c:v>43731</c:v>
                </c:pt>
                <c:pt idx="919">
                  <c:v>43732</c:v>
                </c:pt>
                <c:pt idx="920">
                  <c:v>43733</c:v>
                </c:pt>
                <c:pt idx="921">
                  <c:v>43734</c:v>
                </c:pt>
                <c:pt idx="922">
                  <c:v>43735</c:v>
                </c:pt>
                <c:pt idx="923">
                  <c:v>43738</c:v>
                </c:pt>
                <c:pt idx="924">
                  <c:v>43739</c:v>
                </c:pt>
                <c:pt idx="925">
                  <c:v>43740</c:v>
                </c:pt>
                <c:pt idx="926">
                  <c:v>43741</c:v>
                </c:pt>
                <c:pt idx="927">
                  <c:v>43742</c:v>
                </c:pt>
                <c:pt idx="928">
                  <c:v>43745</c:v>
                </c:pt>
                <c:pt idx="929">
                  <c:v>43746</c:v>
                </c:pt>
                <c:pt idx="930">
                  <c:v>43747</c:v>
                </c:pt>
                <c:pt idx="931">
                  <c:v>43748</c:v>
                </c:pt>
                <c:pt idx="932">
                  <c:v>43749</c:v>
                </c:pt>
                <c:pt idx="933">
                  <c:v>43752</c:v>
                </c:pt>
                <c:pt idx="934">
                  <c:v>43753</c:v>
                </c:pt>
                <c:pt idx="935">
                  <c:v>43754</c:v>
                </c:pt>
                <c:pt idx="936">
                  <c:v>43755</c:v>
                </c:pt>
                <c:pt idx="937">
                  <c:v>43756</c:v>
                </c:pt>
                <c:pt idx="938">
                  <c:v>43759</c:v>
                </c:pt>
                <c:pt idx="939">
                  <c:v>43760</c:v>
                </c:pt>
                <c:pt idx="940">
                  <c:v>43761</c:v>
                </c:pt>
                <c:pt idx="941">
                  <c:v>43762</c:v>
                </c:pt>
                <c:pt idx="942">
                  <c:v>43763</c:v>
                </c:pt>
                <c:pt idx="943">
                  <c:v>43766</c:v>
                </c:pt>
                <c:pt idx="944">
                  <c:v>43767</c:v>
                </c:pt>
                <c:pt idx="945">
                  <c:v>43768</c:v>
                </c:pt>
                <c:pt idx="946">
                  <c:v>43769</c:v>
                </c:pt>
                <c:pt idx="947">
                  <c:v>43770</c:v>
                </c:pt>
                <c:pt idx="948">
                  <c:v>43773</c:v>
                </c:pt>
                <c:pt idx="949">
                  <c:v>43774</c:v>
                </c:pt>
                <c:pt idx="950">
                  <c:v>43775</c:v>
                </c:pt>
                <c:pt idx="951">
                  <c:v>43776</c:v>
                </c:pt>
                <c:pt idx="952">
                  <c:v>43777</c:v>
                </c:pt>
                <c:pt idx="953">
                  <c:v>43780</c:v>
                </c:pt>
                <c:pt idx="954">
                  <c:v>43781</c:v>
                </c:pt>
                <c:pt idx="955">
                  <c:v>43782</c:v>
                </c:pt>
                <c:pt idx="956">
                  <c:v>43783</c:v>
                </c:pt>
                <c:pt idx="957">
                  <c:v>43784</c:v>
                </c:pt>
                <c:pt idx="958">
                  <c:v>43787</c:v>
                </c:pt>
                <c:pt idx="959">
                  <c:v>43788</c:v>
                </c:pt>
                <c:pt idx="960">
                  <c:v>43789</c:v>
                </c:pt>
                <c:pt idx="961">
                  <c:v>43790</c:v>
                </c:pt>
                <c:pt idx="962">
                  <c:v>43791</c:v>
                </c:pt>
                <c:pt idx="963">
                  <c:v>43794</c:v>
                </c:pt>
                <c:pt idx="964">
                  <c:v>43795</c:v>
                </c:pt>
                <c:pt idx="965">
                  <c:v>43796</c:v>
                </c:pt>
                <c:pt idx="966">
                  <c:v>43797</c:v>
                </c:pt>
                <c:pt idx="967">
                  <c:v>43798</c:v>
                </c:pt>
                <c:pt idx="968">
                  <c:v>43801</c:v>
                </c:pt>
                <c:pt idx="969">
                  <c:v>43802</c:v>
                </c:pt>
                <c:pt idx="970">
                  <c:v>43803</c:v>
                </c:pt>
                <c:pt idx="971">
                  <c:v>43804</c:v>
                </c:pt>
                <c:pt idx="972">
                  <c:v>43805</c:v>
                </c:pt>
                <c:pt idx="973">
                  <c:v>43808</c:v>
                </c:pt>
                <c:pt idx="974">
                  <c:v>43809</c:v>
                </c:pt>
                <c:pt idx="975">
                  <c:v>43810</c:v>
                </c:pt>
                <c:pt idx="976">
                  <c:v>43811</c:v>
                </c:pt>
                <c:pt idx="977">
                  <c:v>43812</c:v>
                </c:pt>
                <c:pt idx="978">
                  <c:v>43815</c:v>
                </c:pt>
                <c:pt idx="979">
                  <c:v>43816</c:v>
                </c:pt>
                <c:pt idx="980">
                  <c:v>43817</c:v>
                </c:pt>
                <c:pt idx="981">
                  <c:v>43818</c:v>
                </c:pt>
                <c:pt idx="982">
                  <c:v>43819</c:v>
                </c:pt>
                <c:pt idx="983">
                  <c:v>43822</c:v>
                </c:pt>
                <c:pt idx="984">
                  <c:v>43823</c:v>
                </c:pt>
                <c:pt idx="985">
                  <c:v>43826</c:v>
                </c:pt>
                <c:pt idx="986">
                  <c:v>43829</c:v>
                </c:pt>
                <c:pt idx="987">
                  <c:v>43830</c:v>
                </c:pt>
                <c:pt idx="988">
                  <c:v>43832</c:v>
                </c:pt>
                <c:pt idx="989">
                  <c:v>43833</c:v>
                </c:pt>
                <c:pt idx="990">
                  <c:v>43836</c:v>
                </c:pt>
                <c:pt idx="991">
                  <c:v>43837</c:v>
                </c:pt>
                <c:pt idx="992">
                  <c:v>43838</c:v>
                </c:pt>
                <c:pt idx="993">
                  <c:v>43839</c:v>
                </c:pt>
                <c:pt idx="994">
                  <c:v>43840</c:v>
                </c:pt>
                <c:pt idx="995">
                  <c:v>43843</c:v>
                </c:pt>
                <c:pt idx="996">
                  <c:v>43844</c:v>
                </c:pt>
                <c:pt idx="997">
                  <c:v>43845</c:v>
                </c:pt>
                <c:pt idx="998">
                  <c:v>43846</c:v>
                </c:pt>
                <c:pt idx="999">
                  <c:v>43847</c:v>
                </c:pt>
                <c:pt idx="1000">
                  <c:v>43850</c:v>
                </c:pt>
                <c:pt idx="1001">
                  <c:v>43851</c:v>
                </c:pt>
                <c:pt idx="1002">
                  <c:v>43852</c:v>
                </c:pt>
                <c:pt idx="1003">
                  <c:v>43853</c:v>
                </c:pt>
                <c:pt idx="1004">
                  <c:v>43854</c:v>
                </c:pt>
                <c:pt idx="1005">
                  <c:v>43857</c:v>
                </c:pt>
                <c:pt idx="1006">
                  <c:v>43858</c:v>
                </c:pt>
                <c:pt idx="1007">
                  <c:v>43859</c:v>
                </c:pt>
                <c:pt idx="1008">
                  <c:v>43860</c:v>
                </c:pt>
                <c:pt idx="1009">
                  <c:v>43861</c:v>
                </c:pt>
                <c:pt idx="1010">
                  <c:v>43864</c:v>
                </c:pt>
                <c:pt idx="1011">
                  <c:v>43865</c:v>
                </c:pt>
                <c:pt idx="1012">
                  <c:v>43866</c:v>
                </c:pt>
                <c:pt idx="1013">
                  <c:v>43867</c:v>
                </c:pt>
                <c:pt idx="1014">
                  <c:v>43868</c:v>
                </c:pt>
                <c:pt idx="1015">
                  <c:v>43871</c:v>
                </c:pt>
                <c:pt idx="1016">
                  <c:v>43872</c:v>
                </c:pt>
                <c:pt idx="1017">
                  <c:v>43873</c:v>
                </c:pt>
                <c:pt idx="1018">
                  <c:v>43874</c:v>
                </c:pt>
                <c:pt idx="1019">
                  <c:v>43875</c:v>
                </c:pt>
                <c:pt idx="1020">
                  <c:v>43878</c:v>
                </c:pt>
                <c:pt idx="1021">
                  <c:v>43879</c:v>
                </c:pt>
                <c:pt idx="1022">
                  <c:v>43880</c:v>
                </c:pt>
                <c:pt idx="1023">
                  <c:v>43881</c:v>
                </c:pt>
                <c:pt idx="1024">
                  <c:v>43882</c:v>
                </c:pt>
                <c:pt idx="1025">
                  <c:v>43885</c:v>
                </c:pt>
                <c:pt idx="1026">
                  <c:v>43886</c:v>
                </c:pt>
                <c:pt idx="1027">
                  <c:v>43887</c:v>
                </c:pt>
                <c:pt idx="1028">
                  <c:v>43888</c:v>
                </c:pt>
                <c:pt idx="1029">
                  <c:v>43889</c:v>
                </c:pt>
                <c:pt idx="1030">
                  <c:v>43892</c:v>
                </c:pt>
                <c:pt idx="1031">
                  <c:v>43893</c:v>
                </c:pt>
                <c:pt idx="1032">
                  <c:v>43894</c:v>
                </c:pt>
                <c:pt idx="1033">
                  <c:v>43895</c:v>
                </c:pt>
                <c:pt idx="1034">
                  <c:v>43896</c:v>
                </c:pt>
                <c:pt idx="1035">
                  <c:v>43899</c:v>
                </c:pt>
                <c:pt idx="1036">
                  <c:v>43900</c:v>
                </c:pt>
                <c:pt idx="1037">
                  <c:v>43901</c:v>
                </c:pt>
                <c:pt idx="1038">
                  <c:v>43902</c:v>
                </c:pt>
                <c:pt idx="1039">
                  <c:v>43903</c:v>
                </c:pt>
                <c:pt idx="1040">
                  <c:v>43906</c:v>
                </c:pt>
                <c:pt idx="1041">
                  <c:v>43907</c:v>
                </c:pt>
                <c:pt idx="1042">
                  <c:v>43908</c:v>
                </c:pt>
                <c:pt idx="1043">
                  <c:v>43909</c:v>
                </c:pt>
                <c:pt idx="1044">
                  <c:v>43910</c:v>
                </c:pt>
                <c:pt idx="1045">
                  <c:v>43913</c:v>
                </c:pt>
                <c:pt idx="1046">
                  <c:v>43914</c:v>
                </c:pt>
                <c:pt idx="1047">
                  <c:v>43915</c:v>
                </c:pt>
                <c:pt idx="1048">
                  <c:v>43916</c:v>
                </c:pt>
                <c:pt idx="1049">
                  <c:v>43917</c:v>
                </c:pt>
                <c:pt idx="1050">
                  <c:v>43920</c:v>
                </c:pt>
                <c:pt idx="1051">
                  <c:v>43921</c:v>
                </c:pt>
                <c:pt idx="1052">
                  <c:v>43922</c:v>
                </c:pt>
                <c:pt idx="1053">
                  <c:v>43923</c:v>
                </c:pt>
                <c:pt idx="1054">
                  <c:v>43924</c:v>
                </c:pt>
                <c:pt idx="1055">
                  <c:v>43927</c:v>
                </c:pt>
                <c:pt idx="1056">
                  <c:v>43928</c:v>
                </c:pt>
                <c:pt idx="1057">
                  <c:v>43929</c:v>
                </c:pt>
                <c:pt idx="1058">
                  <c:v>43930</c:v>
                </c:pt>
                <c:pt idx="1059">
                  <c:v>43935</c:v>
                </c:pt>
                <c:pt idx="1060">
                  <c:v>43936</c:v>
                </c:pt>
                <c:pt idx="1061">
                  <c:v>43937</c:v>
                </c:pt>
                <c:pt idx="1062">
                  <c:v>43938</c:v>
                </c:pt>
                <c:pt idx="1063">
                  <c:v>43941</c:v>
                </c:pt>
                <c:pt idx="1064">
                  <c:v>43942</c:v>
                </c:pt>
                <c:pt idx="1065">
                  <c:v>43943</c:v>
                </c:pt>
                <c:pt idx="1066">
                  <c:v>43944</c:v>
                </c:pt>
                <c:pt idx="1067">
                  <c:v>43945</c:v>
                </c:pt>
                <c:pt idx="1068">
                  <c:v>43948</c:v>
                </c:pt>
                <c:pt idx="1069">
                  <c:v>43949</c:v>
                </c:pt>
                <c:pt idx="1070">
                  <c:v>43950</c:v>
                </c:pt>
                <c:pt idx="1071">
                  <c:v>43951</c:v>
                </c:pt>
                <c:pt idx="1072">
                  <c:v>43955</c:v>
                </c:pt>
                <c:pt idx="1073">
                  <c:v>43956</c:v>
                </c:pt>
                <c:pt idx="1074">
                  <c:v>43957</c:v>
                </c:pt>
                <c:pt idx="1075">
                  <c:v>43958</c:v>
                </c:pt>
                <c:pt idx="1076">
                  <c:v>43959</c:v>
                </c:pt>
                <c:pt idx="1077">
                  <c:v>43962</c:v>
                </c:pt>
                <c:pt idx="1078">
                  <c:v>43963</c:v>
                </c:pt>
                <c:pt idx="1079">
                  <c:v>43964</c:v>
                </c:pt>
                <c:pt idx="1080">
                  <c:v>43965</c:v>
                </c:pt>
                <c:pt idx="1081">
                  <c:v>43966</c:v>
                </c:pt>
                <c:pt idx="1082">
                  <c:v>43969</c:v>
                </c:pt>
                <c:pt idx="1083">
                  <c:v>43970</c:v>
                </c:pt>
                <c:pt idx="1084">
                  <c:v>43971</c:v>
                </c:pt>
                <c:pt idx="1085">
                  <c:v>43972</c:v>
                </c:pt>
                <c:pt idx="1086">
                  <c:v>43973</c:v>
                </c:pt>
                <c:pt idx="1087">
                  <c:v>43976</c:v>
                </c:pt>
                <c:pt idx="1088">
                  <c:v>43977</c:v>
                </c:pt>
                <c:pt idx="1089">
                  <c:v>43978</c:v>
                </c:pt>
                <c:pt idx="1090">
                  <c:v>43979</c:v>
                </c:pt>
                <c:pt idx="1091">
                  <c:v>43980</c:v>
                </c:pt>
                <c:pt idx="1092">
                  <c:v>43983</c:v>
                </c:pt>
                <c:pt idx="1093">
                  <c:v>43984</c:v>
                </c:pt>
                <c:pt idx="1094">
                  <c:v>43985</c:v>
                </c:pt>
                <c:pt idx="1095">
                  <c:v>43986</c:v>
                </c:pt>
                <c:pt idx="1096">
                  <c:v>43987</c:v>
                </c:pt>
                <c:pt idx="1097">
                  <c:v>43990</c:v>
                </c:pt>
                <c:pt idx="1098">
                  <c:v>43991</c:v>
                </c:pt>
                <c:pt idx="1099">
                  <c:v>43992</c:v>
                </c:pt>
                <c:pt idx="1100">
                  <c:v>43993</c:v>
                </c:pt>
                <c:pt idx="1101">
                  <c:v>43994</c:v>
                </c:pt>
                <c:pt idx="1102">
                  <c:v>43997</c:v>
                </c:pt>
                <c:pt idx="1103">
                  <c:v>43998</c:v>
                </c:pt>
                <c:pt idx="1104">
                  <c:v>43999</c:v>
                </c:pt>
                <c:pt idx="1105">
                  <c:v>44000</c:v>
                </c:pt>
                <c:pt idx="1106">
                  <c:v>44001</c:v>
                </c:pt>
                <c:pt idx="1107">
                  <c:v>44004</c:v>
                </c:pt>
                <c:pt idx="1108">
                  <c:v>44005</c:v>
                </c:pt>
                <c:pt idx="1109">
                  <c:v>44006</c:v>
                </c:pt>
                <c:pt idx="1110">
                  <c:v>44007</c:v>
                </c:pt>
                <c:pt idx="1111">
                  <c:v>44008</c:v>
                </c:pt>
                <c:pt idx="1112">
                  <c:v>44011</c:v>
                </c:pt>
                <c:pt idx="1113">
                  <c:v>44012</c:v>
                </c:pt>
                <c:pt idx="1114">
                  <c:v>44013</c:v>
                </c:pt>
                <c:pt idx="1115">
                  <c:v>44014</c:v>
                </c:pt>
                <c:pt idx="1116">
                  <c:v>44015</c:v>
                </c:pt>
                <c:pt idx="1117">
                  <c:v>44018</c:v>
                </c:pt>
                <c:pt idx="1118">
                  <c:v>44019</c:v>
                </c:pt>
                <c:pt idx="1119">
                  <c:v>44020</c:v>
                </c:pt>
                <c:pt idx="1120">
                  <c:v>44021</c:v>
                </c:pt>
                <c:pt idx="1121">
                  <c:v>44022</c:v>
                </c:pt>
                <c:pt idx="1122">
                  <c:v>44025</c:v>
                </c:pt>
                <c:pt idx="1123">
                  <c:v>44026</c:v>
                </c:pt>
                <c:pt idx="1124">
                  <c:v>44027</c:v>
                </c:pt>
                <c:pt idx="1125">
                  <c:v>44028</c:v>
                </c:pt>
                <c:pt idx="1126">
                  <c:v>44029</c:v>
                </c:pt>
                <c:pt idx="1127">
                  <c:v>44032</c:v>
                </c:pt>
                <c:pt idx="1128">
                  <c:v>44033</c:v>
                </c:pt>
                <c:pt idx="1129">
                  <c:v>44034</c:v>
                </c:pt>
                <c:pt idx="1130">
                  <c:v>44035</c:v>
                </c:pt>
                <c:pt idx="1131">
                  <c:v>44036</c:v>
                </c:pt>
                <c:pt idx="1132">
                  <c:v>44039</c:v>
                </c:pt>
                <c:pt idx="1133">
                  <c:v>44040</c:v>
                </c:pt>
                <c:pt idx="1134">
                  <c:v>44041</c:v>
                </c:pt>
                <c:pt idx="1135">
                  <c:v>44042</c:v>
                </c:pt>
                <c:pt idx="1136">
                  <c:v>44043</c:v>
                </c:pt>
                <c:pt idx="1137">
                  <c:v>44046</c:v>
                </c:pt>
                <c:pt idx="1138">
                  <c:v>44047</c:v>
                </c:pt>
                <c:pt idx="1139">
                  <c:v>44048</c:v>
                </c:pt>
                <c:pt idx="1140">
                  <c:v>44049</c:v>
                </c:pt>
                <c:pt idx="1141">
                  <c:v>44050</c:v>
                </c:pt>
                <c:pt idx="1142">
                  <c:v>44053</c:v>
                </c:pt>
                <c:pt idx="1143">
                  <c:v>44054</c:v>
                </c:pt>
                <c:pt idx="1144">
                  <c:v>44055</c:v>
                </c:pt>
                <c:pt idx="1145">
                  <c:v>44056</c:v>
                </c:pt>
                <c:pt idx="1146">
                  <c:v>44057</c:v>
                </c:pt>
                <c:pt idx="1147">
                  <c:v>44060</c:v>
                </c:pt>
                <c:pt idx="1148">
                  <c:v>44061</c:v>
                </c:pt>
                <c:pt idx="1149">
                  <c:v>44062</c:v>
                </c:pt>
                <c:pt idx="1150">
                  <c:v>44063</c:v>
                </c:pt>
                <c:pt idx="1151">
                  <c:v>44064</c:v>
                </c:pt>
                <c:pt idx="1152">
                  <c:v>44067</c:v>
                </c:pt>
                <c:pt idx="1153">
                  <c:v>44068</c:v>
                </c:pt>
                <c:pt idx="1154">
                  <c:v>44069</c:v>
                </c:pt>
                <c:pt idx="1155">
                  <c:v>44070</c:v>
                </c:pt>
                <c:pt idx="1156">
                  <c:v>44071</c:v>
                </c:pt>
                <c:pt idx="1157">
                  <c:v>44074</c:v>
                </c:pt>
                <c:pt idx="1158">
                  <c:v>44075</c:v>
                </c:pt>
                <c:pt idx="1159">
                  <c:v>44076</c:v>
                </c:pt>
                <c:pt idx="1160">
                  <c:v>44077</c:v>
                </c:pt>
                <c:pt idx="1161">
                  <c:v>44078</c:v>
                </c:pt>
                <c:pt idx="1162">
                  <c:v>44081</c:v>
                </c:pt>
                <c:pt idx="1163">
                  <c:v>44082</c:v>
                </c:pt>
                <c:pt idx="1164">
                  <c:v>44083</c:v>
                </c:pt>
                <c:pt idx="1165">
                  <c:v>44084</c:v>
                </c:pt>
                <c:pt idx="1166">
                  <c:v>44085</c:v>
                </c:pt>
                <c:pt idx="1167">
                  <c:v>44088</c:v>
                </c:pt>
                <c:pt idx="1168">
                  <c:v>44089</c:v>
                </c:pt>
                <c:pt idx="1169">
                  <c:v>44090</c:v>
                </c:pt>
                <c:pt idx="1170">
                  <c:v>44091</c:v>
                </c:pt>
                <c:pt idx="1171">
                  <c:v>44092</c:v>
                </c:pt>
                <c:pt idx="1172">
                  <c:v>44095</c:v>
                </c:pt>
                <c:pt idx="1173">
                  <c:v>44096</c:v>
                </c:pt>
                <c:pt idx="1174">
                  <c:v>44097</c:v>
                </c:pt>
                <c:pt idx="1175">
                  <c:v>44098</c:v>
                </c:pt>
                <c:pt idx="1176">
                  <c:v>44099</c:v>
                </c:pt>
                <c:pt idx="1177">
                  <c:v>44102</c:v>
                </c:pt>
                <c:pt idx="1178">
                  <c:v>44103</c:v>
                </c:pt>
                <c:pt idx="1179">
                  <c:v>44104</c:v>
                </c:pt>
                <c:pt idx="1180">
                  <c:v>44105</c:v>
                </c:pt>
                <c:pt idx="1181">
                  <c:v>44106</c:v>
                </c:pt>
                <c:pt idx="1182">
                  <c:v>44109</c:v>
                </c:pt>
                <c:pt idx="1183">
                  <c:v>44110</c:v>
                </c:pt>
                <c:pt idx="1184">
                  <c:v>44111</c:v>
                </c:pt>
                <c:pt idx="1185">
                  <c:v>44112</c:v>
                </c:pt>
                <c:pt idx="1186">
                  <c:v>44113</c:v>
                </c:pt>
                <c:pt idx="1187">
                  <c:v>44116</c:v>
                </c:pt>
                <c:pt idx="1188">
                  <c:v>44117</c:v>
                </c:pt>
                <c:pt idx="1189">
                  <c:v>44118</c:v>
                </c:pt>
                <c:pt idx="1190">
                  <c:v>44119</c:v>
                </c:pt>
                <c:pt idx="1191">
                  <c:v>44120</c:v>
                </c:pt>
                <c:pt idx="1192">
                  <c:v>44123</c:v>
                </c:pt>
                <c:pt idx="1193">
                  <c:v>44124</c:v>
                </c:pt>
                <c:pt idx="1194">
                  <c:v>44125</c:v>
                </c:pt>
                <c:pt idx="1195">
                  <c:v>44126</c:v>
                </c:pt>
                <c:pt idx="1196">
                  <c:v>44127</c:v>
                </c:pt>
                <c:pt idx="1197">
                  <c:v>44130</c:v>
                </c:pt>
                <c:pt idx="1198">
                  <c:v>44131</c:v>
                </c:pt>
                <c:pt idx="1199">
                  <c:v>44132</c:v>
                </c:pt>
                <c:pt idx="1200">
                  <c:v>44133</c:v>
                </c:pt>
                <c:pt idx="1201">
                  <c:v>44134</c:v>
                </c:pt>
                <c:pt idx="1202">
                  <c:v>44137</c:v>
                </c:pt>
                <c:pt idx="1203">
                  <c:v>44138</c:v>
                </c:pt>
                <c:pt idx="1204">
                  <c:v>44139</c:v>
                </c:pt>
                <c:pt idx="1205">
                  <c:v>44140</c:v>
                </c:pt>
                <c:pt idx="1206">
                  <c:v>44141</c:v>
                </c:pt>
                <c:pt idx="1207">
                  <c:v>44144</c:v>
                </c:pt>
                <c:pt idx="1208">
                  <c:v>44145</c:v>
                </c:pt>
                <c:pt idx="1209">
                  <c:v>44146</c:v>
                </c:pt>
                <c:pt idx="1210">
                  <c:v>44147</c:v>
                </c:pt>
                <c:pt idx="1211">
                  <c:v>44148</c:v>
                </c:pt>
                <c:pt idx="1212">
                  <c:v>44151</c:v>
                </c:pt>
                <c:pt idx="1213">
                  <c:v>44152</c:v>
                </c:pt>
                <c:pt idx="1214">
                  <c:v>44153</c:v>
                </c:pt>
                <c:pt idx="1215">
                  <c:v>44154</c:v>
                </c:pt>
                <c:pt idx="1216">
                  <c:v>44155</c:v>
                </c:pt>
                <c:pt idx="1217">
                  <c:v>44158</c:v>
                </c:pt>
                <c:pt idx="1218">
                  <c:v>44159</c:v>
                </c:pt>
                <c:pt idx="1219">
                  <c:v>44160</c:v>
                </c:pt>
                <c:pt idx="1220">
                  <c:v>44161</c:v>
                </c:pt>
                <c:pt idx="1221">
                  <c:v>44162</c:v>
                </c:pt>
                <c:pt idx="1222">
                  <c:v>44165</c:v>
                </c:pt>
                <c:pt idx="1223">
                  <c:v>44166</c:v>
                </c:pt>
                <c:pt idx="1224">
                  <c:v>44167</c:v>
                </c:pt>
                <c:pt idx="1225">
                  <c:v>44168</c:v>
                </c:pt>
                <c:pt idx="1226">
                  <c:v>44169</c:v>
                </c:pt>
                <c:pt idx="1227">
                  <c:v>44172</c:v>
                </c:pt>
                <c:pt idx="1228">
                  <c:v>44173</c:v>
                </c:pt>
                <c:pt idx="1229">
                  <c:v>44174</c:v>
                </c:pt>
                <c:pt idx="1230">
                  <c:v>44175</c:v>
                </c:pt>
                <c:pt idx="1231">
                  <c:v>44176</c:v>
                </c:pt>
                <c:pt idx="1232">
                  <c:v>44179</c:v>
                </c:pt>
                <c:pt idx="1233">
                  <c:v>44180</c:v>
                </c:pt>
                <c:pt idx="1234">
                  <c:v>44181</c:v>
                </c:pt>
                <c:pt idx="1235">
                  <c:v>44182</c:v>
                </c:pt>
                <c:pt idx="1236">
                  <c:v>44183</c:v>
                </c:pt>
                <c:pt idx="1237">
                  <c:v>44186</c:v>
                </c:pt>
                <c:pt idx="1238">
                  <c:v>44187</c:v>
                </c:pt>
                <c:pt idx="1239">
                  <c:v>44188</c:v>
                </c:pt>
                <c:pt idx="1240">
                  <c:v>44189</c:v>
                </c:pt>
                <c:pt idx="1241">
                  <c:v>44193</c:v>
                </c:pt>
                <c:pt idx="1242">
                  <c:v>44194</c:v>
                </c:pt>
                <c:pt idx="1243">
                  <c:v>44195</c:v>
                </c:pt>
                <c:pt idx="1244">
                  <c:v>44196</c:v>
                </c:pt>
                <c:pt idx="1245">
                  <c:v>44200</c:v>
                </c:pt>
                <c:pt idx="1246">
                  <c:v>44201</c:v>
                </c:pt>
                <c:pt idx="1247">
                  <c:v>44202</c:v>
                </c:pt>
                <c:pt idx="1248">
                  <c:v>44203</c:v>
                </c:pt>
                <c:pt idx="1249">
                  <c:v>44204</c:v>
                </c:pt>
                <c:pt idx="1250">
                  <c:v>44207</c:v>
                </c:pt>
                <c:pt idx="1251">
                  <c:v>44208</c:v>
                </c:pt>
                <c:pt idx="1252">
                  <c:v>44209</c:v>
                </c:pt>
                <c:pt idx="1253">
                  <c:v>44210</c:v>
                </c:pt>
                <c:pt idx="1254">
                  <c:v>44211</c:v>
                </c:pt>
                <c:pt idx="1255">
                  <c:v>44214</c:v>
                </c:pt>
                <c:pt idx="1256">
                  <c:v>44215</c:v>
                </c:pt>
                <c:pt idx="1257">
                  <c:v>44216</c:v>
                </c:pt>
                <c:pt idx="1258">
                  <c:v>44217</c:v>
                </c:pt>
                <c:pt idx="1259">
                  <c:v>44218</c:v>
                </c:pt>
                <c:pt idx="1260">
                  <c:v>44221</c:v>
                </c:pt>
                <c:pt idx="1261">
                  <c:v>44222</c:v>
                </c:pt>
                <c:pt idx="1262">
                  <c:v>44223</c:v>
                </c:pt>
                <c:pt idx="1263">
                  <c:v>44224</c:v>
                </c:pt>
                <c:pt idx="1264">
                  <c:v>44225</c:v>
                </c:pt>
                <c:pt idx="1265">
                  <c:v>44228</c:v>
                </c:pt>
                <c:pt idx="1266">
                  <c:v>44229</c:v>
                </c:pt>
                <c:pt idx="1267">
                  <c:v>44230</c:v>
                </c:pt>
                <c:pt idx="1268">
                  <c:v>44231</c:v>
                </c:pt>
                <c:pt idx="1269">
                  <c:v>44232</c:v>
                </c:pt>
                <c:pt idx="1270">
                  <c:v>44235</c:v>
                </c:pt>
                <c:pt idx="1271">
                  <c:v>44236</c:v>
                </c:pt>
                <c:pt idx="1272">
                  <c:v>44237</c:v>
                </c:pt>
                <c:pt idx="1273">
                  <c:v>44238</c:v>
                </c:pt>
                <c:pt idx="1274">
                  <c:v>44239</c:v>
                </c:pt>
                <c:pt idx="1275">
                  <c:v>44242</c:v>
                </c:pt>
                <c:pt idx="1276">
                  <c:v>44243</c:v>
                </c:pt>
                <c:pt idx="1277">
                  <c:v>44244</c:v>
                </c:pt>
                <c:pt idx="1278">
                  <c:v>44245</c:v>
                </c:pt>
                <c:pt idx="1279">
                  <c:v>44246</c:v>
                </c:pt>
                <c:pt idx="1280">
                  <c:v>44249</c:v>
                </c:pt>
                <c:pt idx="1281">
                  <c:v>44250</c:v>
                </c:pt>
                <c:pt idx="1282">
                  <c:v>44251</c:v>
                </c:pt>
                <c:pt idx="1283">
                  <c:v>44252</c:v>
                </c:pt>
                <c:pt idx="1284">
                  <c:v>44253</c:v>
                </c:pt>
                <c:pt idx="1285">
                  <c:v>44256</c:v>
                </c:pt>
                <c:pt idx="1286">
                  <c:v>44257</c:v>
                </c:pt>
                <c:pt idx="1287">
                  <c:v>44258</c:v>
                </c:pt>
                <c:pt idx="1288">
                  <c:v>44259</c:v>
                </c:pt>
                <c:pt idx="1289">
                  <c:v>44260</c:v>
                </c:pt>
                <c:pt idx="1290">
                  <c:v>44263</c:v>
                </c:pt>
                <c:pt idx="1291">
                  <c:v>44264</c:v>
                </c:pt>
                <c:pt idx="1292">
                  <c:v>44265</c:v>
                </c:pt>
                <c:pt idx="1293">
                  <c:v>44266</c:v>
                </c:pt>
                <c:pt idx="1294">
                  <c:v>44267</c:v>
                </c:pt>
                <c:pt idx="1295">
                  <c:v>44270</c:v>
                </c:pt>
                <c:pt idx="1296">
                  <c:v>44271</c:v>
                </c:pt>
                <c:pt idx="1297">
                  <c:v>44272</c:v>
                </c:pt>
                <c:pt idx="1298">
                  <c:v>44273</c:v>
                </c:pt>
                <c:pt idx="1299">
                  <c:v>44274</c:v>
                </c:pt>
                <c:pt idx="1300">
                  <c:v>44277</c:v>
                </c:pt>
                <c:pt idx="1301">
                  <c:v>44278</c:v>
                </c:pt>
                <c:pt idx="1302">
                  <c:v>44279</c:v>
                </c:pt>
                <c:pt idx="1303">
                  <c:v>44280</c:v>
                </c:pt>
                <c:pt idx="1304">
                  <c:v>44281</c:v>
                </c:pt>
                <c:pt idx="1305">
                  <c:v>44284</c:v>
                </c:pt>
                <c:pt idx="1306">
                  <c:v>44285</c:v>
                </c:pt>
                <c:pt idx="1307">
                  <c:v>44286</c:v>
                </c:pt>
                <c:pt idx="1308">
                  <c:v>44287</c:v>
                </c:pt>
                <c:pt idx="1309">
                  <c:v>44292</c:v>
                </c:pt>
                <c:pt idx="1310">
                  <c:v>44293</c:v>
                </c:pt>
                <c:pt idx="1311">
                  <c:v>44294</c:v>
                </c:pt>
                <c:pt idx="1312">
                  <c:v>44295</c:v>
                </c:pt>
                <c:pt idx="1313">
                  <c:v>44298</c:v>
                </c:pt>
                <c:pt idx="1314">
                  <c:v>44299</c:v>
                </c:pt>
                <c:pt idx="1315">
                  <c:v>44300</c:v>
                </c:pt>
                <c:pt idx="1316">
                  <c:v>44301</c:v>
                </c:pt>
                <c:pt idx="1317">
                  <c:v>44302</c:v>
                </c:pt>
                <c:pt idx="1318">
                  <c:v>44305</c:v>
                </c:pt>
                <c:pt idx="1319">
                  <c:v>44306</c:v>
                </c:pt>
                <c:pt idx="1320">
                  <c:v>44307</c:v>
                </c:pt>
                <c:pt idx="1321">
                  <c:v>44308</c:v>
                </c:pt>
                <c:pt idx="1322">
                  <c:v>44309</c:v>
                </c:pt>
                <c:pt idx="1323">
                  <c:v>44312</c:v>
                </c:pt>
                <c:pt idx="1324">
                  <c:v>44313</c:v>
                </c:pt>
                <c:pt idx="1325">
                  <c:v>44314</c:v>
                </c:pt>
                <c:pt idx="1326">
                  <c:v>44315</c:v>
                </c:pt>
                <c:pt idx="1327">
                  <c:v>44316</c:v>
                </c:pt>
                <c:pt idx="1328">
                  <c:v>44319</c:v>
                </c:pt>
                <c:pt idx="1329">
                  <c:v>44320</c:v>
                </c:pt>
                <c:pt idx="1330">
                  <c:v>44321</c:v>
                </c:pt>
                <c:pt idx="1331">
                  <c:v>44322</c:v>
                </c:pt>
                <c:pt idx="1332">
                  <c:v>44323</c:v>
                </c:pt>
                <c:pt idx="1333">
                  <c:v>44326</c:v>
                </c:pt>
                <c:pt idx="1334">
                  <c:v>44327</c:v>
                </c:pt>
                <c:pt idx="1335">
                  <c:v>44328</c:v>
                </c:pt>
                <c:pt idx="1336">
                  <c:v>44329</c:v>
                </c:pt>
                <c:pt idx="1337">
                  <c:v>44330</c:v>
                </c:pt>
                <c:pt idx="1338">
                  <c:v>44333</c:v>
                </c:pt>
                <c:pt idx="1339">
                  <c:v>44334</c:v>
                </c:pt>
                <c:pt idx="1340">
                  <c:v>44335</c:v>
                </c:pt>
                <c:pt idx="1341">
                  <c:v>44336</c:v>
                </c:pt>
                <c:pt idx="1342">
                  <c:v>44337</c:v>
                </c:pt>
                <c:pt idx="1343">
                  <c:v>44340</c:v>
                </c:pt>
                <c:pt idx="1344">
                  <c:v>44341</c:v>
                </c:pt>
                <c:pt idx="1345">
                  <c:v>44342</c:v>
                </c:pt>
                <c:pt idx="1346">
                  <c:v>44343</c:v>
                </c:pt>
                <c:pt idx="1347">
                  <c:v>44344</c:v>
                </c:pt>
                <c:pt idx="1348">
                  <c:v>44347</c:v>
                </c:pt>
                <c:pt idx="1349">
                  <c:v>44348</c:v>
                </c:pt>
                <c:pt idx="1350">
                  <c:v>44349</c:v>
                </c:pt>
                <c:pt idx="1351">
                  <c:v>44350</c:v>
                </c:pt>
                <c:pt idx="1352">
                  <c:v>44351</c:v>
                </c:pt>
                <c:pt idx="1353">
                  <c:v>44354</c:v>
                </c:pt>
                <c:pt idx="1354">
                  <c:v>44355</c:v>
                </c:pt>
                <c:pt idx="1355">
                  <c:v>44356</c:v>
                </c:pt>
                <c:pt idx="1356">
                  <c:v>44357</c:v>
                </c:pt>
                <c:pt idx="1357">
                  <c:v>44358</c:v>
                </c:pt>
                <c:pt idx="1358">
                  <c:v>44361</c:v>
                </c:pt>
                <c:pt idx="1359">
                  <c:v>44362</c:v>
                </c:pt>
                <c:pt idx="1360">
                  <c:v>44363</c:v>
                </c:pt>
                <c:pt idx="1361">
                  <c:v>44364</c:v>
                </c:pt>
                <c:pt idx="1362">
                  <c:v>44365</c:v>
                </c:pt>
                <c:pt idx="1363">
                  <c:v>44368</c:v>
                </c:pt>
                <c:pt idx="1364">
                  <c:v>44369</c:v>
                </c:pt>
                <c:pt idx="1365">
                  <c:v>44370</c:v>
                </c:pt>
                <c:pt idx="1366">
                  <c:v>44371</c:v>
                </c:pt>
                <c:pt idx="1367">
                  <c:v>44372</c:v>
                </c:pt>
                <c:pt idx="1368">
                  <c:v>44375</c:v>
                </c:pt>
                <c:pt idx="1369">
                  <c:v>44376</c:v>
                </c:pt>
                <c:pt idx="1370">
                  <c:v>44377</c:v>
                </c:pt>
                <c:pt idx="1371">
                  <c:v>44378</c:v>
                </c:pt>
                <c:pt idx="1372">
                  <c:v>44379</c:v>
                </c:pt>
                <c:pt idx="1373">
                  <c:v>44382</c:v>
                </c:pt>
                <c:pt idx="1374">
                  <c:v>44383</c:v>
                </c:pt>
                <c:pt idx="1375">
                  <c:v>44384</c:v>
                </c:pt>
                <c:pt idx="1376">
                  <c:v>44385</c:v>
                </c:pt>
                <c:pt idx="1377">
                  <c:v>44386</c:v>
                </c:pt>
                <c:pt idx="1378">
                  <c:v>44389</c:v>
                </c:pt>
                <c:pt idx="1379">
                  <c:v>44390</c:v>
                </c:pt>
                <c:pt idx="1380">
                  <c:v>44391</c:v>
                </c:pt>
                <c:pt idx="1381">
                  <c:v>44392</c:v>
                </c:pt>
                <c:pt idx="1382">
                  <c:v>44393</c:v>
                </c:pt>
                <c:pt idx="1383">
                  <c:v>44396</c:v>
                </c:pt>
                <c:pt idx="1384">
                  <c:v>44397</c:v>
                </c:pt>
                <c:pt idx="1385">
                  <c:v>44398</c:v>
                </c:pt>
                <c:pt idx="1386">
                  <c:v>44399</c:v>
                </c:pt>
                <c:pt idx="1387">
                  <c:v>44400</c:v>
                </c:pt>
                <c:pt idx="1388">
                  <c:v>44403</c:v>
                </c:pt>
                <c:pt idx="1389">
                  <c:v>44404</c:v>
                </c:pt>
                <c:pt idx="1390">
                  <c:v>44405</c:v>
                </c:pt>
                <c:pt idx="1391">
                  <c:v>44406</c:v>
                </c:pt>
                <c:pt idx="1392">
                  <c:v>44407</c:v>
                </c:pt>
                <c:pt idx="1393">
                  <c:v>44410</c:v>
                </c:pt>
                <c:pt idx="1394">
                  <c:v>44411</c:v>
                </c:pt>
                <c:pt idx="1395">
                  <c:v>44412</c:v>
                </c:pt>
                <c:pt idx="1396">
                  <c:v>44413</c:v>
                </c:pt>
                <c:pt idx="1397">
                  <c:v>44414</c:v>
                </c:pt>
                <c:pt idx="1398">
                  <c:v>44417</c:v>
                </c:pt>
                <c:pt idx="1399">
                  <c:v>44418</c:v>
                </c:pt>
                <c:pt idx="1400">
                  <c:v>44419</c:v>
                </c:pt>
                <c:pt idx="1401">
                  <c:v>44420</c:v>
                </c:pt>
                <c:pt idx="1402">
                  <c:v>44421</c:v>
                </c:pt>
                <c:pt idx="1403">
                  <c:v>44424</c:v>
                </c:pt>
                <c:pt idx="1404">
                  <c:v>44425</c:v>
                </c:pt>
                <c:pt idx="1405">
                  <c:v>44426</c:v>
                </c:pt>
                <c:pt idx="1406">
                  <c:v>44427</c:v>
                </c:pt>
                <c:pt idx="1407">
                  <c:v>44428</c:v>
                </c:pt>
                <c:pt idx="1408">
                  <c:v>44431</c:v>
                </c:pt>
                <c:pt idx="1409">
                  <c:v>44432</c:v>
                </c:pt>
                <c:pt idx="1410">
                  <c:v>44433</c:v>
                </c:pt>
                <c:pt idx="1411">
                  <c:v>44434</c:v>
                </c:pt>
                <c:pt idx="1412">
                  <c:v>44435</c:v>
                </c:pt>
                <c:pt idx="1413">
                  <c:v>44438</c:v>
                </c:pt>
                <c:pt idx="1414">
                  <c:v>44439</c:v>
                </c:pt>
                <c:pt idx="1415">
                  <c:v>44440</c:v>
                </c:pt>
                <c:pt idx="1416">
                  <c:v>44441</c:v>
                </c:pt>
                <c:pt idx="1417">
                  <c:v>44442</c:v>
                </c:pt>
                <c:pt idx="1418">
                  <c:v>44445</c:v>
                </c:pt>
                <c:pt idx="1419">
                  <c:v>44446</c:v>
                </c:pt>
                <c:pt idx="1420">
                  <c:v>44447</c:v>
                </c:pt>
                <c:pt idx="1421">
                  <c:v>44448</c:v>
                </c:pt>
                <c:pt idx="1422">
                  <c:v>44449</c:v>
                </c:pt>
                <c:pt idx="1423">
                  <c:v>44452</c:v>
                </c:pt>
                <c:pt idx="1424">
                  <c:v>44453</c:v>
                </c:pt>
                <c:pt idx="1425">
                  <c:v>44454</c:v>
                </c:pt>
                <c:pt idx="1426">
                  <c:v>44455</c:v>
                </c:pt>
                <c:pt idx="1427">
                  <c:v>44456</c:v>
                </c:pt>
                <c:pt idx="1428">
                  <c:v>44459</c:v>
                </c:pt>
                <c:pt idx="1429">
                  <c:v>44460</c:v>
                </c:pt>
                <c:pt idx="1430">
                  <c:v>44461</c:v>
                </c:pt>
                <c:pt idx="1431">
                  <c:v>44462</c:v>
                </c:pt>
                <c:pt idx="1432">
                  <c:v>44463</c:v>
                </c:pt>
                <c:pt idx="1433">
                  <c:v>44466</c:v>
                </c:pt>
                <c:pt idx="1434">
                  <c:v>44467</c:v>
                </c:pt>
                <c:pt idx="1435">
                  <c:v>44468</c:v>
                </c:pt>
                <c:pt idx="1436">
                  <c:v>44469</c:v>
                </c:pt>
                <c:pt idx="1437">
                  <c:v>44470</c:v>
                </c:pt>
                <c:pt idx="1438">
                  <c:v>44473</c:v>
                </c:pt>
                <c:pt idx="1439">
                  <c:v>44474</c:v>
                </c:pt>
                <c:pt idx="1440">
                  <c:v>44475</c:v>
                </c:pt>
                <c:pt idx="1441">
                  <c:v>44476</c:v>
                </c:pt>
                <c:pt idx="1442">
                  <c:v>44477</c:v>
                </c:pt>
                <c:pt idx="1443">
                  <c:v>44480</c:v>
                </c:pt>
                <c:pt idx="1444">
                  <c:v>44481</c:v>
                </c:pt>
                <c:pt idx="1445">
                  <c:v>44482</c:v>
                </c:pt>
                <c:pt idx="1446">
                  <c:v>44483</c:v>
                </c:pt>
                <c:pt idx="1447">
                  <c:v>44484</c:v>
                </c:pt>
                <c:pt idx="1448">
                  <c:v>44487</c:v>
                </c:pt>
                <c:pt idx="1449">
                  <c:v>44488</c:v>
                </c:pt>
                <c:pt idx="1450">
                  <c:v>44489</c:v>
                </c:pt>
                <c:pt idx="1451">
                  <c:v>44490</c:v>
                </c:pt>
                <c:pt idx="1452">
                  <c:v>44491</c:v>
                </c:pt>
                <c:pt idx="1453">
                  <c:v>44494</c:v>
                </c:pt>
                <c:pt idx="1454">
                  <c:v>44495</c:v>
                </c:pt>
                <c:pt idx="1455">
                  <c:v>44496</c:v>
                </c:pt>
                <c:pt idx="1456">
                  <c:v>44497</c:v>
                </c:pt>
                <c:pt idx="1457">
                  <c:v>44498</c:v>
                </c:pt>
                <c:pt idx="1458">
                  <c:v>44501</c:v>
                </c:pt>
                <c:pt idx="1459">
                  <c:v>44502</c:v>
                </c:pt>
                <c:pt idx="1460">
                  <c:v>44503</c:v>
                </c:pt>
                <c:pt idx="1461">
                  <c:v>44504</c:v>
                </c:pt>
                <c:pt idx="1462">
                  <c:v>44505</c:v>
                </c:pt>
                <c:pt idx="1463">
                  <c:v>44508</c:v>
                </c:pt>
                <c:pt idx="1464">
                  <c:v>44509</c:v>
                </c:pt>
                <c:pt idx="1465">
                  <c:v>44510</c:v>
                </c:pt>
                <c:pt idx="1466">
                  <c:v>44511</c:v>
                </c:pt>
                <c:pt idx="1467">
                  <c:v>44512</c:v>
                </c:pt>
                <c:pt idx="1468">
                  <c:v>44515</c:v>
                </c:pt>
                <c:pt idx="1469">
                  <c:v>44516</c:v>
                </c:pt>
                <c:pt idx="1470">
                  <c:v>44517</c:v>
                </c:pt>
                <c:pt idx="1471">
                  <c:v>44518</c:v>
                </c:pt>
                <c:pt idx="1472">
                  <c:v>44519</c:v>
                </c:pt>
                <c:pt idx="1473">
                  <c:v>44522</c:v>
                </c:pt>
                <c:pt idx="1474">
                  <c:v>44523</c:v>
                </c:pt>
                <c:pt idx="1475">
                  <c:v>44524</c:v>
                </c:pt>
                <c:pt idx="1476">
                  <c:v>44525</c:v>
                </c:pt>
                <c:pt idx="1477">
                  <c:v>44526</c:v>
                </c:pt>
                <c:pt idx="1478">
                  <c:v>44529</c:v>
                </c:pt>
                <c:pt idx="1479">
                  <c:v>44530</c:v>
                </c:pt>
                <c:pt idx="1480">
                  <c:v>44531</c:v>
                </c:pt>
                <c:pt idx="1481">
                  <c:v>44532</c:v>
                </c:pt>
                <c:pt idx="1482">
                  <c:v>44533</c:v>
                </c:pt>
                <c:pt idx="1483">
                  <c:v>44536</c:v>
                </c:pt>
                <c:pt idx="1484">
                  <c:v>44537</c:v>
                </c:pt>
                <c:pt idx="1485">
                  <c:v>44538</c:v>
                </c:pt>
                <c:pt idx="1486">
                  <c:v>44539</c:v>
                </c:pt>
                <c:pt idx="1487">
                  <c:v>44540</c:v>
                </c:pt>
                <c:pt idx="1488">
                  <c:v>44543</c:v>
                </c:pt>
                <c:pt idx="1489">
                  <c:v>44544</c:v>
                </c:pt>
                <c:pt idx="1490">
                  <c:v>44545</c:v>
                </c:pt>
                <c:pt idx="1491">
                  <c:v>44546</c:v>
                </c:pt>
                <c:pt idx="1492">
                  <c:v>44547</c:v>
                </c:pt>
                <c:pt idx="1493">
                  <c:v>44550</c:v>
                </c:pt>
                <c:pt idx="1494">
                  <c:v>44551</c:v>
                </c:pt>
                <c:pt idx="1495">
                  <c:v>44552</c:v>
                </c:pt>
                <c:pt idx="1496">
                  <c:v>44553</c:v>
                </c:pt>
                <c:pt idx="1497">
                  <c:v>44554</c:v>
                </c:pt>
                <c:pt idx="1498">
                  <c:v>44557</c:v>
                </c:pt>
                <c:pt idx="1499">
                  <c:v>44558</c:v>
                </c:pt>
              </c:numCache>
            </c:numRef>
          </c:cat>
          <c:val>
            <c:numRef>
              <c:f>'EUR Forwards'!$M$23:$M$1522</c:f>
              <c:numCache>
                <c:formatCode>0.00000%</c:formatCode>
                <c:ptCount val="1500"/>
                <c:pt idx="0">
                  <c:v>-1.3100000000000652E-3</c:v>
                </c:pt>
                <c:pt idx="1">
                  <c:v>-1.3100128299120891E-3</c:v>
                </c:pt>
                <c:pt idx="2">
                  <c:v>-1.3100000000000652E-3</c:v>
                </c:pt>
                <c:pt idx="3">
                  <c:v>-1.3099660887167523E-3</c:v>
                </c:pt>
                <c:pt idx="4">
                  <c:v>-1.3099040703781317E-3</c:v>
                </c:pt>
                <c:pt idx="5">
                  <c:v>-1.3098148672247866E-3</c:v>
                </c:pt>
                <c:pt idx="6">
                  <c:v>-1.3093933712822322E-3</c:v>
                </c:pt>
                <c:pt idx="7">
                  <c:v>-1.3092046512758178E-3</c:v>
                </c:pt>
                <c:pt idx="8">
                  <c:v>-1.3089933576575937E-3</c:v>
                </c:pt>
                <c:pt idx="9">
                  <c:v>-1.3087604126681425E-3</c:v>
                </c:pt>
                <c:pt idx="10">
                  <c:v>-1.3085067385480475E-3</c:v>
                </c:pt>
                <c:pt idx="11">
                  <c:v>-1.3076305638097282E-3</c:v>
                </c:pt>
                <c:pt idx="12">
                  <c:v>-1.307303195572887E-3</c:v>
                </c:pt>
                <c:pt idx="13">
                  <c:v>-1.3069597094083167E-3</c:v>
                </c:pt>
                <c:pt idx="14">
                  <c:v>-1.3066010275566001E-3</c:v>
                </c:pt>
                <c:pt idx="15">
                  <c:v>-1.3062280722583204E-3</c:v>
                </c:pt>
                <c:pt idx="16">
                  <c:v>-1.3050327880899321E-3</c:v>
                </c:pt>
                <c:pt idx="17">
                  <c:v>-1.3046119614112295E-3</c:v>
                </c:pt>
                <c:pt idx="18">
                  <c:v>-1.3041814724888783E-3</c:v>
                </c:pt>
                <c:pt idx="19">
                  <c:v>-1.3037422435634618E-3</c:v>
                </c:pt>
                <c:pt idx="20">
                  <c:v>-1.303295196875563E-3</c:v>
                </c:pt>
                <c:pt idx="21">
                  <c:v>-1.3019163726428013E-3</c:v>
                </c:pt>
                <c:pt idx="22">
                  <c:v>-1.3014472773108022E-3</c:v>
                </c:pt>
                <c:pt idx="23">
                  <c:v>-1.3009749754192359E-3</c:v>
                </c:pt>
                <c:pt idx="24">
                  <c:v>-1.3005003892086846E-3</c:v>
                </c:pt>
                <c:pt idx="25">
                  <c:v>-1.2981260466003741E-3</c:v>
                </c:pt>
                <c:pt idx="26">
                  <c:v>-1.2976577630704712E-3</c:v>
                </c:pt>
                <c:pt idx="27">
                  <c:v>-1.297194007637825E-3</c:v>
                </c:pt>
                <c:pt idx="28">
                  <c:v>-1.2967357814123741E-3</c:v>
                </c:pt>
                <c:pt idx="29">
                  <c:v>-1.2954042890785753E-3</c:v>
                </c:pt>
                <c:pt idx="30">
                  <c:v>-1.2949781907812879E-3</c:v>
                </c:pt>
                <c:pt idx="31">
                  <c:v>-1.294562627240887E-3</c:v>
                </c:pt>
                <c:pt idx="32">
                  <c:v>-1.2941585995673113E-3</c:v>
                </c:pt>
                <c:pt idx="33">
                  <c:v>-1.2937671088704985E-3</c:v>
                </c:pt>
                <c:pt idx="34">
                  <c:v>-1.2926778697400214E-3</c:v>
                </c:pt>
                <c:pt idx="35">
                  <c:v>-1.2923465380496439E-3</c:v>
                </c:pt>
                <c:pt idx="36">
                  <c:v>-1.292032748885721E-3</c:v>
                </c:pt>
                <c:pt idx="37">
                  <c:v>-1.2917375033581909E-3</c:v>
                </c:pt>
                <c:pt idx="38">
                  <c:v>-1.2914618025769917E-3</c:v>
                </c:pt>
                <c:pt idx="39">
                  <c:v>-1.2907619798107639E-3</c:v>
                </c:pt>
                <c:pt idx="40">
                  <c:v>-1.2905744691142718E-3</c:v>
                </c:pt>
                <c:pt idx="41">
                  <c:v>-1.2904115087138024E-3</c:v>
                </c:pt>
                <c:pt idx="42">
                  <c:v>-1.2902740997192937E-3</c:v>
                </c:pt>
                <c:pt idx="43">
                  <c:v>-1.2901632432406841E-3</c:v>
                </c:pt>
                <c:pt idx="44">
                  <c:v>-1.2899999999996324E-3</c:v>
                </c:pt>
                <c:pt idx="45">
                  <c:v>-1.2899999999997026E-3</c:v>
                </c:pt>
                <c:pt idx="46">
                  <c:v>-1.2899999999997323E-3</c:v>
                </c:pt>
                <c:pt idx="47">
                  <c:v>-1.2899999999995448E-3</c:v>
                </c:pt>
                <c:pt idx="48">
                  <c:v>-1.2899999999993479E-3</c:v>
                </c:pt>
                <c:pt idx="49">
                  <c:v>-1.2899999999995771E-3</c:v>
                </c:pt>
                <c:pt idx="50">
                  <c:v>-1.2899999999994309E-3</c:v>
                </c:pt>
                <c:pt idx="51">
                  <c:v>-1.2899999999997996E-3</c:v>
                </c:pt>
                <c:pt idx="52">
                  <c:v>-1.2900000000001769E-3</c:v>
                </c:pt>
                <c:pt idx="53">
                  <c:v>-1.2899999999999236E-3</c:v>
                </c:pt>
                <c:pt idx="54">
                  <c:v>-1.2899999999996341E-3</c:v>
                </c:pt>
                <c:pt idx="55">
                  <c:v>-1.2899999999997792E-3</c:v>
                </c:pt>
                <c:pt idx="56">
                  <c:v>-1.2899999999999327E-3</c:v>
                </c:pt>
                <c:pt idx="57">
                  <c:v>-1.2899999999997846E-3</c:v>
                </c:pt>
                <c:pt idx="58">
                  <c:v>-1.2899999999996348E-3</c:v>
                </c:pt>
                <c:pt idx="59">
                  <c:v>-1.2900000000000229E-3</c:v>
                </c:pt>
                <c:pt idx="60">
                  <c:v>-1.2899999999999882E-3</c:v>
                </c:pt>
                <c:pt idx="61">
                  <c:v>-1.2899999999998082E-3</c:v>
                </c:pt>
                <c:pt idx="62">
                  <c:v>-1.2899999999996243E-3</c:v>
                </c:pt>
                <c:pt idx="63">
                  <c:v>-1.2899999999996194E-3</c:v>
                </c:pt>
                <c:pt idx="64">
                  <c:v>-1.2900000000003484E-3</c:v>
                </c:pt>
                <c:pt idx="65">
                  <c:v>-1.2912903225805526E-3</c:v>
                </c:pt>
                <c:pt idx="66">
                  <c:v>-1.2925806451609318E-3</c:v>
                </c:pt>
                <c:pt idx="67">
                  <c:v>-1.2938709677413113E-3</c:v>
                </c:pt>
                <c:pt idx="68">
                  <c:v>-1.2951612903218644E-3</c:v>
                </c:pt>
                <c:pt idx="69">
                  <c:v>-1.299032258064778E-3</c:v>
                </c:pt>
                <c:pt idx="70">
                  <c:v>-1.3003225806453476E-3</c:v>
                </c:pt>
                <c:pt idx="71">
                  <c:v>-1.3016129032259942E-3</c:v>
                </c:pt>
                <c:pt idx="72">
                  <c:v>-1.3029032258066735E-3</c:v>
                </c:pt>
                <c:pt idx="73">
                  <c:v>-1.3041935483873708E-3</c:v>
                </c:pt>
                <c:pt idx="74">
                  <c:v>-1.3080645161291666E-3</c:v>
                </c:pt>
                <c:pt idx="75">
                  <c:v>-1.3093548387099014E-3</c:v>
                </c:pt>
                <c:pt idx="76">
                  <c:v>-1.3106451612906319E-3</c:v>
                </c:pt>
                <c:pt idx="77">
                  <c:v>-1.3119354838713475E-3</c:v>
                </c:pt>
                <c:pt idx="78">
                  <c:v>-1.3132258064520292E-3</c:v>
                </c:pt>
                <c:pt idx="79">
                  <c:v>-1.317096774193437E-3</c:v>
                </c:pt>
                <c:pt idx="80">
                  <c:v>-1.318387096774155E-3</c:v>
                </c:pt>
                <c:pt idx="81">
                  <c:v>-1.3196774193547497E-3</c:v>
                </c:pt>
                <c:pt idx="82">
                  <c:v>-1.3209677419353401E-3</c:v>
                </c:pt>
                <c:pt idx="83">
                  <c:v>-1.3222580645161257E-3</c:v>
                </c:pt>
                <c:pt idx="84">
                  <c:v>-1.3261290322581999E-3</c:v>
                </c:pt>
                <c:pt idx="85">
                  <c:v>-1.3274193548388094E-3</c:v>
                </c:pt>
                <c:pt idx="86">
                  <c:v>-1.3287096774193929E-3</c:v>
                </c:pt>
                <c:pt idx="87">
                  <c:v>-1.3299999999999926E-3</c:v>
                </c:pt>
                <c:pt idx="88">
                  <c:v>-1.331875000000158E-3</c:v>
                </c:pt>
                <c:pt idx="89">
                  <c:v>-1.3375000000003644E-3</c:v>
                </c:pt>
                <c:pt idx="90">
                  <c:v>-1.3393750000001421E-3</c:v>
                </c:pt>
                <c:pt idx="91">
                  <c:v>-1.3412499999999154E-3</c:v>
                </c:pt>
                <c:pt idx="92">
                  <c:v>-1.3431249999999767E-3</c:v>
                </c:pt>
                <c:pt idx="93">
                  <c:v>-1.3450000000000881E-3</c:v>
                </c:pt>
                <c:pt idx="94">
                  <c:v>-1.3506250000001876E-3</c:v>
                </c:pt>
                <c:pt idx="95">
                  <c:v>-1.3525000000000225E-3</c:v>
                </c:pt>
                <c:pt idx="96">
                  <c:v>-1.3543750000000493E-3</c:v>
                </c:pt>
                <c:pt idx="97">
                  <c:v>-1.3562500000000753E-3</c:v>
                </c:pt>
                <c:pt idx="98">
                  <c:v>-1.3581249999999167E-3</c:v>
                </c:pt>
                <c:pt idx="99">
                  <c:v>-1.3637499999998586E-3</c:v>
                </c:pt>
                <c:pt idx="100">
                  <c:v>-1.3656249999996531E-3</c:v>
                </c:pt>
                <c:pt idx="101">
                  <c:v>-1.3674999999994297E-3</c:v>
                </c:pt>
                <c:pt idx="102">
                  <c:v>-1.3693749999997902E-3</c:v>
                </c:pt>
                <c:pt idx="103">
                  <c:v>-1.3712500000001352E-3</c:v>
                </c:pt>
                <c:pt idx="104">
                  <c:v>-1.3768749999999942E-3</c:v>
                </c:pt>
                <c:pt idx="105">
                  <c:v>-1.3787499999998328E-3</c:v>
                </c:pt>
                <c:pt idx="106">
                  <c:v>-1.3806249999998512E-3</c:v>
                </c:pt>
                <c:pt idx="107">
                  <c:v>-1.382499999999974E-3</c:v>
                </c:pt>
                <c:pt idx="108">
                  <c:v>-1.3843750000002274E-3</c:v>
                </c:pt>
                <c:pt idx="109">
                  <c:v>-1.3900000000001769E-3</c:v>
                </c:pt>
                <c:pt idx="110">
                  <c:v>-1.3917241379311604E-3</c:v>
                </c:pt>
                <c:pt idx="111">
                  <c:v>-1.3934482758621305E-3</c:v>
                </c:pt>
                <c:pt idx="112">
                  <c:v>-1.3951724137930938E-3</c:v>
                </c:pt>
                <c:pt idx="113">
                  <c:v>-1.3968965517240568E-3</c:v>
                </c:pt>
                <c:pt idx="114">
                  <c:v>-1.4020689655174544E-3</c:v>
                </c:pt>
                <c:pt idx="115">
                  <c:v>-1.4037931034489013E-3</c:v>
                </c:pt>
                <c:pt idx="116">
                  <c:v>-1.4055172413796767E-3</c:v>
                </c:pt>
                <c:pt idx="117">
                  <c:v>-1.4072413793104694E-3</c:v>
                </c:pt>
                <c:pt idx="118">
                  <c:v>-1.4089655172413805E-3</c:v>
                </c:pt>
                <c:pt idx="119">
                  <c:v>-1.4141379310343529E-3</c:v>
                </c:pt>
                <c:pt idx="120">
                  <c:v>-1.4158620689655123E-3</c:v>
                </c:pt>
                <c:pt idx="121">
                  <c:v>-1.4175862068966868E-3</c:v>
                </c:pt>
                <c:pt idx="122">
                  <c:v>-1.4193103448278681E-3</c:v>
                </c:pt>
                <c:pt idx="123">
                  <c:v>-1.4210344827590513E-3</c:v>
                </c:pt>
                <c:pt idx="124">
                  <c:v>-1.4262068965519451E-3</c:v>
                </c:pt>
                <c:pt idx="125">
                  <c:v>-1.427931034482808E-3</c:v>
                </c:pt>
                <c:pt idx="126">
                  <c:v>-1.4296551724136874E-3</c:v>
                </c:pt>
                <c:pt idx="127">
                  <c:v>-1.4313793103446042E-3</c:v>
                </c:pt>
                <c:pt idx="128">
                  <c:v>-1.4331034482757072E-3</c:v>
                </c:pt>
                <c:pt idx="129">
                  <c:v>-1.4382758620688065E-3</c:v>
                </c:pt>
                <c:pt idx="130">
                  <c:v>-1.43999999999985E-3</c:v>
                </c:pt>
                <c:pt idx="131">
                  <c:v>-1.439999999999968E-3</c:v>
                </c:pt>
                <c:pt idx="132">
                  <c:v>-1.440000000000045E-3</c:v>
                </c:pt>
                <c:pt idx="133">
                  <c:v>-1.440000000000122E-3</c:v>
                </c:pt>
                <c:pt idx="134">
                  <c:v>-1.4399999999997483E-3</c:v>
                </c:pt>
                <c:pt idx="135">
                  <c:v>-1.4399999999997468E-3</c:v>
                </c:pt>
                <c:pt idx="136">
                  <c:v>-1.439999999999832E-3</c:v>
                </c:pt>
                <c:pt idx="137">
                  <c:v>-1.4399999999999728E-3</c:v>
                </c:pt>
                <c:pt idx="138">
                  <c:v>-1.4400000000001254E-3</c:v>
                </c:pt>
                <c:pt idx="139">
                  <c:v>-1.4399999999996297E-3</c:v>
                </c:pt>
                <c:pt idx="140">
                  <c:v>-1.4399999999997702E-3</c:v>
                </c:pt>
                <c:pt idx="141">
                  <c:v>-1.4399999999998268E-3</c:v>
                </c:pt>
                <c:pt idx="142">
                  <c:v>-1.4399999999998542E-3</c:v>
                </c:pt>
                <c:pt idx="143">
                  <c:v>-1.4399999999998665E-3</c:v>
                </c:pt>
                <c:pt idx="144">
                  <c:v>-1.4399999999999908E-3</c:v>
                </c:pt>
                <c:pt idx="145">
                  <c:v>-1.4399999999999611E-3</c:v>
                </c:pt>
                <c:pt idx="146">
                  <c:v>-1.439999999999909E-3</c:v>
                </c:pt>
                <c:pt idx="147">
                  <c:v>-1.4399999999998472E-3</c:v>
                </c:pt>
                <c:pt idx="148">
                  <c:v>-1.4399999999997819E-3</c:v>
                </c:pt>
                <c:pt idx="149">
                  <c:v>-1.4400000000002651E-3</c:v>
                </c:pt>
                <c:pt idx="150">
                  <c:v>-1.4400000000002278E-3</c:v>
                </c:pt>
                <c:pt idx="151">
                  <c:v>-1.4400000000001076E-3</c:v>
                </c:pt>
                <c:pt idx="152">
                  <c:v>-1.4399999999999329E-3</c:v>
                </c:pt>
                <c:pt idx="153">
                  <c:v>-1.4400000000000168E-3</c:v>
                </c:pt>
                <c:pt idx="154">
                  <c:v>-1.4419354838712966E-3</c:v>
                </c:pt>
                <c:pt idx="155">
                  <c:v>-1.4425806451619496E-3</c:v>
                </c:pt>
                <c:pt idx="156">
                  <c:v>-1.4432258064520211E-3</c:v>
                </c:pt>
                <c:pt idx="157">
                  <c:v>-1.443870967742104E-3</c:v>
                </c:pt>
                <c:pt idx="158">
                  <c:v>-1.4445161290322452E-3</c:v>
                </c:pt>
                <c:pt idx="159">
                  <c:v>-1.4464516129028995E-3</c:v>
                </c:pt>
                <c:pt idx="160">
                  <c:v>-1.4470967741934265E-3</c:v>
                </c:pt>
                <c:pt idx="161">
                  <c:v>-1.4477419354839451E-3</c:v>
                </c:pt>
                <c:pt idx="162">
                  <c:v>-1.4483870967743463E-3</c:v>
                </c:pt>
                <c:pt idx="163">
                  <c:v>-1.4490322580646632E-3</c:v>
                </c:pt>
                <c:pt idx="164">
                  <c:v>-1.4509677419354667E-3</c:v>
                </c:pt>
                <c:pt idx="165">
                  <c:v>-1.4516129032259265E-3</c:v>
                </c:pt>
                <c:pt idx="166">
                  <c:v>-1.4522580645163986E-3</c:v>
                </c:pt>
                <c:pt idx="167">
                  <c:v>-1.4529032258068749E-3</c:v>
                </c:pt>
                <c:pt idx="168">
                  <c:v>-1.4535483870969281E-3</c:v>
                </c:pt>
                <c:pt idx="169">
                  <c:v>-1.4554838709671114E-3</c:v>
                </c:pt>
                <c:pt idx="170">
                  <c:v>-1.4561290322576252E-3</c:v>
                </c:pt>
                <c:pt idx="171">
                  <c:v>-1.4567741935481253E-3</c:v>
                </c:pt>
                <c:pt idx="172">
                  <c:v>-1.4574193548384919E-3</c:v>
                </c:pt>
                <c:pt idx="173">
                  <c:v>-1.4580645161288517E-3</c:v>
                </c:pt>
                <c:pt idx="174">
                  <c:v>-1.4599999999995281E-3</c:v>
                </c:pt>
                <c:pt idx="175">
                  <c:v>-1.4603333333331945E-3</c:v>
                </c:pt>
                <c:pt idx="176">
                  <c:v>-1.460666666666608E-3</c:v>
                </c:pt>
                <c:pt idx="177">
                  <c:v>-1.460999999999891E-3</c:v>
                </c:pt>
                <c:pt idx="178">
                  <c:v>-1.4613333333331822E-3</c:v>
                </c:pt>
                <c:pt idx="179">
                  <c:v>-1.4623333333334038E-3</c:v>
                </c:pt>
                <c:pt idx="180">
                  <c:v>-1.4626666666668366E-3</c:v>
                </c:pt>
                <c:pt idx="181">
                  <c:v>-1.4629999999999825E-3</c:v>
                </c:pt>
                <c:pt idx="182">
                  <c:v>-1.4633333333331348E-3</c:v>
                </c:pt>
                <c:pt idx="183">
                  <c:v>-1.4636666666664408E-3</c:v>
                </c:pt>
                <c:pt idx="184">
                  <c:v>-1.4646666666668974E-3</c:v>
                </c:pt>
                <c:pt idx="185">
                  <c:v>-1.4650000000003072E-3</c:v>
                </c:pt>
                <c:pt idx="186">
                  <c:v>-1.4653333333336507E-3</c:v>
                </c:pt>
                <c:pt idx="187">
                  <c:v>-1.4656666666669465E-3</c:v>
                </c:pt>
                <c:pt idx="188">
                  <c:v>-1.4660000000001744E-3</c:v>
                </c:pt>
                <c:pt idx="189">
                  <c:v>-1.4669999999998348E-3</c:v>
                </c:pt>
                <c:pt idx="190">
                  <c:v>-1.4673333333332819E-3</c:v>
                </c:pt>
                <c:pt idx="191">
                  <c:v>-1.4676666666667288E-3</c:v>
                </c:pt>
                <c:pt idx="192">
                  <c:v>-1.4680000000001751E-3</c:v>
                </c:pt>
                <c:pt idx="193">
                  <c:v>-1.4683333333333137E-3</c:v>
                </c:pt>
                <c:pt idx="194">
                  <c:v>-1.4693333333337742E-3</c:v>
                </c:pt>
                <c:pt idx="195">
                  <c:v>-1.4696666666670934E-3</c:v>
                </c:pt>
                <c:pt idx="196">
                  <c:v>-1.4699999999997139E-3</c:v>
                </c:pt>
                <c:pt idx="197">
                  <c:v>-1.4696666666670012E-3</c:v>
                </c:pt>
                <c:pt idx="198">
                  <c:v>-1.4693333333338299E-3</c:v>
                </c:pt>
                <c:pt idx="199">
                  <c:v>-1.4683333333335149E-3</c:v>
                </c:pt>
                <c:pt idx="200">
                  <c:v>-1.4679999999999904E-3</c:v>
                </c:pt>
                <c:pt idx="201">
                  <c:v>-1.4676666666668479E-3</c:v>
                </c:pt>
                <c:pt idx="202">
                  <c:v>-1.4673333333337E-3</c:v>
                </c:pt>
                <c:pt idx="203">
                  <c:v>-1.4670000000002472E-3</c:v>
                </c:pt>
                <c:pt idx="204">
                  <c:v>-1.4660000000000022E-3</c:v>
                </c:pt>
                <c:pt idx="205">
                  <c:v>-1.4656666666667179E-3</c:v>
                </c:pt>
                <c:pt idx="206">
                  <c:v>-1.4653333333334334E-3</c:v>
                </c:pt>
                <c:pt idx="207">
                  <c:v>-1.4650000000000377E-3</c:v>
                </c:pt>
                <c:pt idx="208">
                  <c:v>-1.4646666666666454E-3</c:v>
                </c:pt>
                <c:pt idx="209">
                  <c:v>-1.4636666666665162E-3</c:v>
                </c:pt>
                <c:pt idx="210">
                  <c:v>-1.4633333333330979E-3</c:v>
                </c:pt>
                <c:pt idx="211">
                  <c:v>-1.4629999999997878E-3</c:v>
                </c:pt>
                <c:pt idx="212">
                  <c:v>-1.4626666666665131E-3</c:v>
                </c:pt>
                <c:pt idx="213">
                  <c:v>-1.4623333333332557E-3</c:v>
                </c:pt>
                <c:pt idx="214">
                  <c:v>-1.4613333333331666E-3</c:v>
                </c:pt>
                <c:pt idx="215">
                  <c:v>-1.4609999999998116E-3</c:v>
                </c:pt>
                <c:pt idx="216">
                  <c:v>-1.460666666666492E-3</c:v>
                </c:pt>
                <c:pt idx="217">
                  <c:v>-1.4603333333332109E-3</c:v>
                </c:pt>
                <c:pt idx="218">
                  <c:v>-1.4599999999999401E-3</c:v>
                </c:pt>
                <c:pt idx="219">
                  <c:v>-1.4561368848125711E-3</c:v>
                </c:pt>
                <c:pt idx="220">
                  <c:v>-1.4551711060152817E-3</c:v>
                </c:pt>
                <c:pt idx="221">
                  <c:v>-1.4542053272180045E-3</c:v>
                </c:pt>
                <c:pt idx="222">
                  <c:v>-1.453239548421012E-3</c:v>
                </c:pt>
                <c:pt idx="223">
                  <c:v>-1.4503369200918415E-3</c:v>
                </c:pt>
                <c:pt idx="224">
                  <c:v>-1.4493684953255082E-3</c:v>
                </c:pt>
                <c:pt idx="225">
                  <c:v>-1.4484000705590964E-3</c:v>
                </c:pt>
                <c:pt idx="226">
                  <c:v>-1.4474316457926391E-3</c:v>
                </c:pt>
                <c:pt idx="227">
                  <c:v>-1.4464632210261703E-3</c:v>
                </c:pt>
                <c:pt idx="228">
                  <c:v>-1.4435579467278678E-3</c:v>
                </c:pt>
                <c:pt idx="229">
                  <c:v>-1.4425895219613355E-3</c:v>
                </c:pt>
                <c:pt idx="230">
                  <c:v>-1.4416210971953023E-3</c:v>
                </c:pt>
                <c:pt idx="231">
                  <c:v>-1.4406526724292704E-3</c:v>
                </c:pt>
                <c:pt idx="232">
                  <c:v>-1.4396842476627144E-3</c:v>
                </c:pt>
                <c:pt idx="233">
                  <c:v>-1.4367789733639158E-3</c:v>
                </c:pt>
                <c:pt idx="234">
                  <c:v>-1.4358105485976298E-3</c:v>
                </c:pt>
                <c:pt idx="235">
                  <c:v>-1.4348421238313464E-3</c:v>
                </c:pt>
                <c:pt idx="236">
                  <c:v>-1.433873699065184E-3</c:v>
                </c:pt>
                <c:pt idx="237">
                  <c:v>-1.432905274299035E-3</c:v>
                </c:pt>
                <c:pt idx="238">
                  <c:v>-1.4300000000000072E-3</c:v>
                </c:pt>
                <c:pt idx="239">
                  <c:v>-1.4293548387091519E-3</c:v>
                </c:pt>
                <c:pt idx="240">
                  <c:v>-1.4287096774187726E-3</c:v>
                </c:pt>
                <c:pt idx="241">
                  <c:v>-1.4280645161286361E-3</c:v>
                </c:pt>
                <c:pt idx="242">
                  <c:v>-1.4274193548384905E-3</c:v>
                </c:pt>
                <c:pt idx="243">
                  <c:v>-1.4254838709675595E-3</c:v>
                </c:pt>
                <c:pt idx="244">
                  <c:v>-1.4248387096770395E-3</c:v>
                </c:pt>
                <c:pt idx="245">
                  <c:v>-1.424193548386927E-3</c:v>
                </c:pt>
                <c:pt idx="246">
                  <c:v>-1.4235483870968103E-3</c:v>
                </c:pt>
                <c:pt idx="247">
                  <c:v>-1.4229032258063442E-3</c:v>
                </c:pt>
                <c:pt idx="248">
                  <c:v>-1.4209677419355299E-3</c:v>
                </c:pt>
                <c:pt idx="249">
                  <c:v>-1.4203225806454635E-3</c:v>
                </c:pt>
                <c:pt idx="250">
                  <c:v>-1.4196774193554124E-3</c:v>
                </c:pt>
                <c:pt idx="251">
                  <c:v>-1.4190322580645098E-3</c:v>
                </c:pt>
                <c:pt idx="252">
                  <c:v>-1.4183870967735882E-3</c:v>
                </c:pt>
                <c:pt idx="253">
                  <c:v>-1.4164516129032956E-3</c:v>
                </c:pt>
                <c:pt idx="254">
                  <c:v>-1.4158064516126643E-3</c:v>
                </c:pt>
                <c:pt idx="255">
                  <c:v>-1.4151612903224144E-3</c:v>
                </c:pt>
                <c:pt idx="256">
                  <c:v>-1.4145161290321554E-3</c:v>
                </c:pt>
                <c:pt idx="257">
                  <c:v>-1.4138709677418392E-3</c:v>
                </c:pt>
                <c:pt idx="258">
                  <c:v>-1.4119354838707937E-3</c:v>
                </c:pt>
                <c:pt idx="259">
                  <c:v>-1.4112903225805078E-3</c:v>
                </c:pt>
                <c:pt idx="260">
                  <c:v>-1.4106451612902692E-3</c:v>
                </c:pt>
                <c:pt idx="261">
                  <c:v>-1.4100000000000011E-3</c:v>
                </c:pt>
                <c:pt idx="262">
                  <c:v>-1.4093288167157548E-3</c:v>
                </c:pt>
                <c:pt idx="263">
                  <c:v>-1.4072259175606839E-3</c:v>
                </c:pt>
                <c:pt idx="264">
                  <c:v>-1.4064953116285776E-3</c:v>
                </c:pt>
                <c:pt idx="265">
                  <c:v>-1.4057499576997767E-3</c:v>
                </c:pt>
                <c:pt idx="266">
                  <c:v>-1.4049898988403901E-3</c:v>
                </c:pt>
                <c:pt idx="267">
                  <c:v>-1.4042151781165258E-3</c:v>
                </c:pt>
                <c:pt idx="268">
                  <c:v>-1.4018034754191518E-3</c:v>
                </c:pt>
                <c:pt idx="269">
                  <c:v>-1.4009705378984609E-3</c:v>
                </c:pt>
                <c:pt idx="270">
                  <c:v>-1.400123153843834E-3</c:v>
                </c:pt>
                <c:pt idx="271">
                  <c:v>-1.3992613663213801E-3</c:v>
                </c:pt>
                <c:pt idx="272">
                  <c:v>-1.3983852183972068E-3</c:v>
                </c:pt>
                <c:pt idx="273">
                  <c:v>-1.3956710428754558E-3</c:v>
                </c:pt>
                <c:pt idx="274">
                  <c:v>-1.3947378840054895E-3</c:v>
                </c:pt>
                <c:pt idx="275">
                  <c:v>-1.393790580064346E-3</c:v>
                </c:pt>
                <c:pt idx="276">
                  <c:v>-1.392829174118133E-3</c:v>
                </c:pt>
                <c:pt idx="277">
                  <c:v>-1.3918537092329597E-3</c:v>
                </c:pt>
                <c:pt idx="278">
                  <c:v>-1.3888433916047587E-3</c:v>
                </c:pt>
                <c:pt idx="279">
                  <c:v>-1.3878121216248256E-3</c:v>
                </c:pt>
                <c:pt idx="280">
                  <c:v>-1.386767008036474E-3</c:v>
                </c:pt>
                <c:pt idx="281">
                  <c:v>-1.3857080939058113E-3</c:v>
                </c:pt>
                <c:pt idx="282">
                  <c:v>-1.3846354222989466E-3</c:v>
                </c:pt>
                <c:pt idx="283">
                  <c:v>-1.3813352932822219E-3</c:v>
                </c:pt>
                <c:pt idx="284">
                  <c:v>-1.3802080224316314E-3</c:v>
                </c:pt>
                <c:pt idx="285">
                  <c:v>-1.3790672094353802E-3</c:v>
                </c:pt>
                <c:pt idx="286">
                  <c:v>-1.3779128973595769E-3</c:v>
                </c:pt>
                <c:pt idx="287">
                  <c:v>-1.3767451292703296E-3</c:v>
                </c:pt>
                <c:pt idx="288">
                  <c:v>-1.3731615195830078E-3</c:v>
                </c:pt>
                <c:pt idx="289">
                  <c:v>-1.3719403581010686E-3</c:v>
                </c:pt>
                <c:pt idx="290">
                  <c:v>-1.3707059559362269E-3</c:v>
                </c:pt>
                <c:pt idx="291">
                  <c:v>-1.3694583561545915E-3</c:v>
                </c:pt>
                <c:pt idx="292">
                  <c:v>-1.3681976018222707E-3</c:v>
                </c:pt>
                <c:pt idx="293">
                  <c:v>-1.3643368421822786E-3</c:v>
                </c:pt>
                <c:pt idx="294">
                  <c:v>-1.3630239003082994E-3</c:v>
                </c:pt>
                <c:pt idx="295">
                  <c:v>-1.3616980192141762E-3</c:v>
                </c:pt>
                <c:pt idx="296">
                  <c:v>-1.3603592419660178E-3</c:v>
                </c:pt>
                <c:pt idx="297">
                  <c:v>-1.3534734207284857E-3</c:v>
                </c:pt>
                <c:pt idx="298">
                  <c:v>-1.3520581709443899E-3</c:v>
                </c:pt>
                <c:pt idx="299">
                  <c:v>-1.3506303264690172E-3</c:v>
                </c:pt>
                <c:pt idx="300">
                  <c:v>-1.3491899303684756E-3</c:v>
                </c:pt>
                <c:pt idx="301">
                  <c:v>-1.3447938629769227E-3</c:v>
                </c:pt>
                <c:pt idx="302">
                  <c:v>-1.34330369103679E-3</c:v>
                </c:pt>
                <c:pt idx="303">
                  <c:v>-1.3418011828020301E-3</c:v>
                </c:pt>
                <c:pt idx="304">
                  <c:v>-1.340286381338752E-3</c:v>
                </c:pt>
                <c:pt idx="305">
                  <c:v>-1.3387593297130634E-3</c:v>
                </c:pt>
                <c:pt idx="306">
                  <c:v>-1.3325294829083739E-3</c:v>
                </c:pt>
                <c:pt idx="307">
                  <c:v>-1.3309418264622595E-3</c:v>
                </c:pt>
                <c:pt idx="308">
                  <c:v>-1.3293421782503846E-3</c:v>
                </c:pt>
                <c:pt idx="309">
                  <c:v>-1.3277305813388578E-3</c:v>
                </c:pt>
                <c:pt idx="310">
                  <c:v>-1.3228245290674504E-3</c:v>
                </c:pt>
                <c:pt idx="311">
                  <c:v>-1.3211655680183997E-3</c:v>
                </c:pt>
                <c:pt idx="312">
                  <c:v>-1.3194948736002393E-3</c:v>
                </c:pt>
                <c:pt idx="313">
                  <c:v>-1.3178124888790766E-3</c:v>
                </c:pt>
                <c:pt idx="314">
                  <c:v>-1.3161184569210208E-3</c:v>
                </c:pt>
                <c:pt idx="315">
                  <c:v>-1.3109669082865759E-3</c:v>
                </c:pt>
                <c:pt idx="316">
                  <c:v>-1.3092267180420296E-3</c:v>
                </c:pt>
                <c:pt idx="317">
                  <c:v>-1.3074750958911318E-3</c:v>
                </c:pt>
                <c:pt idx="318">
                  <c:v>-1.3057120848999904E-3</c:v>
                </c:pt>
                <c:pt idx="319">
                  <c:v>-1.3039377281347142E-3</c:v>
                </c:pt>
                <c:pt idx="320">
                  <c:v>-1.2985470138551585E-3</c:v>
                </c:pt>
                <c:pt idx="321">
                  <c:v>-1.2967277046544256E-3</c:v>
                </c:pt>
                <c:pt idx="322">
                  <c:v>-1.2948972650100993E-3</c:v>
                </c:pt>
                <c:pt idx="323">
                  <c:v>-1.2930557379882879E-3</c:v>
                </c:pt>
                <c:pt idx="324">
                  <c:v>-1.2912031666551002E-3</c:v>
                </c:pt>
                <c:pt idx="325">
                  <c:v>-1.2855796174483603E-3</c:v>
                </c:pt>
                <c:pt idx="326">
                  <c:v>-1.2836832995307495E-3</c:v>
                </c:pt>
                <c:pt idx="327">
                  <c:v>-1.2817761526323036E-3</c:v>
                </c:pt>
                <c:pt idx="328">
                  <c:v>-1.2798582198191315E-3</c:v>
                </c:pt>
                <c:pt idx="329">
                  <c:v>-1.2779295441573408E-3</c:v>
                </c:pt>
                <c:pt idx="330">
                  <c:v>-1.2720794907413434E-3</c:v>
                </c:pt>
                <c:pt idx="331">
                  <c:v>-1.2701082743461635E-3</c:v>
                </c:pt>
                <c:pt idx="332">
                  <c:v>-1.2681265304329071E-3</c:v>
                </c:pt>
                <c:pt idx="333">
                  <c:v>-1.2661343020676826E-3</c:v>
                </c:pt>
                <c:pt idx="334">
                  <c:v>-1.2641316323165981E-3</c:v>
                </c:pt>
                <c:pt idx="335">
                  <c:v>-1.2580614054092699E-3</c:v>
                </c:pt>
                <c:pt idx="336">
                  <c:v>-1.2560174007758297E-3</c:v>
                </c:pt>
                <c:pt idx="337">
                  <c:v>-1.2539631700870715E-3</c:v>
                </c:pt>
                <c:pt idx="338">
                  <c:v>-1.2518987564091037E-3</c:v>
                </c:pt>
                <c:pt idx="339">
                  <c:v>-1.2498242028080343E-3</c:v>
                </c:pt>
                <c:pt idx="340">
                  <c:v>-1.2435401331273017E-3</c:v>
                </c:pt>
                <c:pt idx="341">
                  <c:v>-1.2414254504949102E-3</c:v>
                </c:pt>
                <c:pt idx="342">
                  <c:v>-1.2393008432699593E-3</c:v>
                </c:pt>
                <c:pt idx="343">
                  <c:v>-1.2371663545185569E-3</c:v>
                </c:pt>
                <c:pt idx="344">
                  <c:v>-1.2350220273068114E-3</c:v>
                </c:pt>
                <c:pt idx="345">
                  <c:v>-1.2285304455706011E-3</c:v>
                </c:pt>
                <c:pt idx="346">
                  <c:v>-1.2263471951785671E-3</c:v>
                </c:pt>
                <c:pt idx="347">
                  <c:v>-1.2241543216567321E-3</c:v>
                </c:pt>
                <c:pt idx="348">
                  <c:v>-1.2219518680712041E-3</c:v>
                </c:pt>
                <c:pt idx="349">
                  <c:v>-1.2197398774880916E-3</c:v>
                </c:pt>
                <c:pt idx="350">
                  <c:v>-1.2130471144143299E-3</c:v>
                </c:pt>
                <c:pt idx="351">
                  <c:v>-1.2107974065019623E-3</c:v>
                </c:pt>
                <c:pt idx="352">
                  <c:v>-1.2085383769225523E-3</c:v>
                </c:pt>
                <c:pt idx="353">
                  <c:v>-1.2062700687422074E-3</c:v>
                </c:pt>
                <c:pt idx="354">
                  <c:v>-1.2039925250270367E-3</c:v>
                </c:pt>
                <c:pt idx="355">
                  <c:v>-1.1971049113336503E-3</c:v>
                </c:pt>
                <c:pt idx="356">
                  <c:v>-1.1947908561402583E-3</c:v>
                </c:pt>
                <c:pt idx="357">
                  <c:v>-1.1924677807425817E-3</c:v>
                </c:pt>
                <c:pt idx="358">
                  <c:v>-1.1901357282067288E-3</c:v>
                </c:pt>
                <c:pt idx="359">
                  <c:v>-1.1877947415988087E-3</c:v>
                </c:pt>
                <c:pt idx="360">
                  <c:v>-1.1807186080037243E-3</c:v>
                </c:pt>
                <c:pt idx="361">
                  <c:v>-1.1783423157686165E-3</c:v>
                </c:pt>
                <c:pt idx="362">
                  <c:v>-1.1759573047919825E-3</c:v>
                </c:pt>
                <c:pt idx="363">
                  <c:v>-1.173563618139931E-3</c:v>
                </c:pt>
                <c:pt idx="364">
                  <c:v>-1.1711612988785699E-3</c:v>
                </c:pt>
                <c:pt idx="365">
                  <c:v>-1.1639029760997142E-3</c:v>
                </c:pt>
                <c:pt idx="366">
                  <c:v>-1.1614665570621994E-3</c:v>
                </c:pt>
                <c:pt idx="367">
                  <c:v>-1.1590217207459168E-3</c:v>
                </c:pt>
                <c:pt idx="368">
                  <c:v>-1.1565685102169752E-3</c:v>
                </c:pt>
                <c:pt idx="369">
                  <c:v>-1.1541069685414823E-3</c:v>
                </c:pt>
                <c:pt idx="370">
                  <c:v>-1.1466727872967821E-3</c:v>
                </c:pt>
                <c:pt idx="371">
                  <c:v>-1.144178351696169E-3</c:v>
                </c:pt>
                <c:pt idx="372">
                  <c:v>-1.1416758002795466E-3</c:v>
                </c:pt>
                <c:pt idx="373">
                  <c:v>-1.1391651761130236E-3</c:v>
                </c:pt>
                <c:pt idx="374">
                  <c:v>-1.136646522262708E-3</c:v>
                </c:pt>
                <c:pt idx="375">
                  <c:v>-1.1290428132700895E-3</c:v>
                </c:pt>
                <c:pt idx="376">
                  <c:v>-1.1264924713456873E-3</c:v>
                </c:pt>
                <c:pt idx="377">
                  <c:v>-1.1239343150680344E-3</c:v>
                </c:pt>
                <c:pt idx="378">
                  <c:v>-1.1213683875032387E-3</c:v>
                </c:pt>
                <c:pt idx="379">
                  <c:v>-1.1187947317174093E-3</c:v>
                </c:pt>
                <c:pt idx="380">
                  <c:v>-1.1110278256947991E-3</c:v>
                </c:pt>
                <c:pt idx="381">
                  <c:v>-1.1084236876859163E-3</c:v>
                </c:pt>
                <c:pt idx="382">
                  <c:v>-1.1058120367865415E-3</c:v>
                </c:pt>
                <c:pt idx="383">
                  <c:v>-1.1031929160627823E-3</c:v>
                </c:pt>
                <c:pt idx="384">
                  <c:v>-1.1005663685807476E-3</c:v>
                </c:pt>
                <c:pt idx="385">
                  <c:v>-1.0926425962460725E-3</c:v>
                </c:pt>
                <c:pt idx="386">
                  <c:v>-1.0899867723920182E-3</c:v>
                </c:pt>
                <c:pt idx="387">
                  <c:v>-1.0873237371102303E-3</c:v>
                </c:pt>
                <c:pt idx="388">
                  <c:v>-1.0846516511890494E-3</c:v>
                </c:pt>
                <c:pt idx="389">
                  <c:v>-1.0819686592949116E-3</c:v>
                </c:pt>
                <c:pt idx="390">
                  <c:v>-1.0738544366072646E-3</c:v>
                </c:pt>
                <c:pt idx="391">
                  <c:v>-1.0711280096538072E-3</c:v>
                </c:pt>
                <c:pt idx="392">
                  <c:v>-1.0683907711436461E-3</c:v>
                </c:pt>
                <c:pt idx="393">
                  <c:v>-1.065642739960033E-3</c:v>
                </c:pt>
                <c:pt idx="394">
                  <c:v>-1.0628839349862181E-3</c:v>
                </c:pt>
                <c:pt idx="395">
                  <c:v>-1.0545430661560711E-3</c:v>
                </c:pt>
                <c:pt idx="396">
                  <c:v>-1.0517413548539569E-3</c:v>
                </c:pt>
                <c:pt idx="397">
                  <c:v>-1.0489289641778948E-3</c:v>
                </c:pt>
                <c:pt idx="398">
                  <c:v>-1.0461059130111355E-3</c:v>
                </c:pt>
                <c:pt idx="399">
                  <c:v>-1.0432722202369294E-3</c:v>
                </c:pt>
                <c:pt idx="400">
                  <c:v>-1.0347074811021401E-3</c:v>
                </c:pt>
                <c:pt idx="401">
                  <c:v>-1.0318314107306556E-3</c:v>
                </c:pt>
                <c:pt idx="402">
                  <c:v>-1.0289447931679783E-3</c:v>
                </c:pt>
                <c:pt idx="403">
                  <c:v>-1.0260476472973589E-3</c:v>
                </c:pt>
                <c:pt idx="404">
                  <c:v>-1.0231399920020482E-3</c:v>
                </c:pt>
                <c:pt idx="405">
                  <c:v>-1.0143541584004751E-3</c:v>
                </c:pt>
                <c:pt idx="406">
                  <c:v>-1.0114046542389059E-3</c:v>
                </c:pt>
                <c:pt idx="407">
                  <c:v>-1.0084447350688992E-3</c:v>
                </c:pt>
                <c:pt idx="408">
                  <c:v>-1.0054744197737059E-3</c:v>
                </c:pt>
                <c:pt idx="409">
                  <c:v>-1.0024937272365762E-3</c:v>
                </c:pt>
                <c:pt idx="410">
                  <c:v>-9.9348957500607744E-4</c:v>
                </c:pt>
                <c:pt idx="411">
                  <c:v>-9.9046756233371006E-4</c:v>
                </c:pt>
                <c:pt idx="412">
                  <c:v>-9.874352668356606E-4</c:v>
                </c:pt>
                <c:pt idx="413">
                  <c:v>-9.8439270739517906E-4</c:v>
                </c:pt>
                <c:pt idx="414">
                  <c:v>-9.8133990289551651E-4</c:v>
                </c:pt>
                <c:pt idx="415">
                  <c:v>-9.7212020787394997E-4</c:v>
                </c:pt>
                <c:pt idx="416">
                  <c:v>-9.6902661197007065E-4</c:v>
                </c:pt>
                <c:pt idx="417">
                  <c:v>-9.65922865423264E-4</c:v>
                </c:pt>
                <c:pt idx="418">
                  <c:v>-9.6280898711678057E-4</c:v>
                </c:pt>
                <c:pt idx="419">
                  <c:v>-9.5968499593387143E-4</c:v>
                </c:pt>
                <c:pt idx="420">
                  <c:v>-9.5025253395909553E-4</c:v>
                </c:pt>
                <c:pt idx="421">
                  <c:v>-9.4708828010298997E-4</c:v>
                </c:pt>
                <c:pt idx="422">
                  <c:v>-9.4391400778671237E-4</c:v>
                </c:pt>
                <c:pt idx="423">
                  <c:v>-9.4072973589351308E-4</c:v>
                </c:pt>
                <c:pt idx="424">
                  <c:v>-9.3753548330664327E-4</c:v>
                </c:pt>
                <c:pt idx="425">
                  <c:v>-9.278930302165163E-4</c:v>
                </c:pt>
                <c:pt idx="426">
                  <c:v>-9.2465904368747083E-4</c:v>
                </c:pt>
                <c:pt idx="427">
                  <c:v>-9.2141517088100821E-4</c:v>
                </c:pt>
                <c:pt idx="428">
                  <c:v>-9.181614306803794E-4</c:v>
                </c:pt>
                <c:pt idx="429">
                  <c:v>-9.1489784196883462E-4</c:v>
                </c:pt>
                <c:pt idx="430">
                  <c:v>-9.0504817360121466E-4</c:v>
                </c:pt>
                <c:pt idx="431">
                  <c:v>-9.0174537967851521E-4</c:v>
                </c:pt>
                <c:pt idx="432">
                  <c:v>-8.9843283166115369E-4</c:v>
                </c:pt>
                <c:pt idx="433">
                  <c:v>-8.9511054843238117E-4</c:v>
                </c:pt>
                <c:pt idx="434">
                  <c:v>-8.9177854887544799E-4</c:v>
                </c:pt>
                <c:pt idx="435">
                  <c:v>-8.8172444106819332E-4</c:v>
                </c:pt>
                <c:pt idx="436">
                  <c:v>-8.7835376503112592E-4</c:v>
                </c:pt>
                <c:pt idx="437">
                  <c:v>-8.7497346708215141E-4</c:v>
                </c:pt>
                <c:pt idx="438">
                  <c:v>-8.7158356610452143E-4</c:v>
                </c:pt>
                <c:pt idx="439">
                  <c:v>-8.6818408098148566E-4</c:v>
                </c:pt>
                <c:pt idx="440">
                  <c:v>-8.5792830957245468E-4</c:v>
                </c:pt>
                <c:pt idx="441">
                  <c:v>-8.5449067670030534E-4</c:v>
                </c:pt>
                <c:pt idx="442">
                  <c:v>-8.5104355409900442E-4</c:v>
                </c:pt>
                <c:pt idx="443">
                  <c:v>-8.4758696065180246E-4</c:v>
                </c:pt>
                <c:pt idx="444">
                  <c:v>-8.4412091524195033E-4</c:v>
                </c:pt>
                <c:pt idx="445">
                  <c:v>-8.3366625606900112E-4</c:v>
                </c:pt>
                <c:pt idx="446">
                  <c:v>-8.3016259164105577E-4</c:v>
                </c:pt>
                <c:pt idx="447">
                  <c:v>-8.2664956966671424E-4</c:v>
                </c:pt>
                <c:pt idx="448">
                  <c:v>-8.2312720902922676E-4</c:v>
                </c:pt>
                <c:pt idx="449">
                  <c:v>-8.1959552861184462E-4</c:v>
                </c:pt>
                <c:pt idx="450">
                  <c:v>-8.0894475751283504E-4</c:v>
                </c:pt>
                <c:pt idx="451">
                  <c:v>-8.053759868083799E-4</c:v>
                </c:pt>
                <c:pt idx="452">
                  <c:v>-8.0179799074028379E-4</c:v>
                </c:pt>
                <c:pt idx="453">
                  <c:v>-7.9821078819179681E-4</c:v>
                </c:pt>
                <c:pt idx="454">
                  <c:v>-7.9461439804617037E-4</c:v>
                </c:pt>
                <c:pt idx="455">
                  <c:v>-7.8377029085895881E-4</c:v>
                </c:pt>
                <c:pt idx="456">
                  <c:v>-7.8013733915728014E-4</c:v>
                </c:pt>
                <c:pt idx="457">
                  <c:v>-7.7649529427471547E-4</c:v>
                </c:pt>
                <c:pt idx="458">
                  <c:v>-7.7284417509451513E-4</c:v>
                </c:pt>
                <c:pt idx="459">
                  <c:v>-7.6918400049993062E-4</c:v>
                </c:pt>
                <c:pt idx="460">
                  <c:v>-7.5814933306237505E-4</c:v>
                </c:pt>
                <c:pt idx="461">
                  <c:v>-7.5445312564275909E-4</c:v>
                </c:pt>
                <c:pt idx="462">
                  <c:v>-7.5074795722501178E-4</c:v>
                </c:pt>
                <c:pt idx="463">
                  <c:v>-7.4703384669238442E-4</c:v>
                </c:pt>
                <c:pt idx="464">
                  <c:v>-7.4331081292812733E-4</c:v>
                </c:pt>
                <c:pt idx="465">
                  <c:v>-7.3208836107808647E-4</c:v>
                </c:pt>
                <c:pt idx="466">
                  <c:v>-7.2832982321981892E-4</c:v>
                </c:pt>
                <c:pt idx="467">
                  <c:v>-7.2456245654617521E-4</c:v>
                </c:pt>
                <c:pt idx="468">
                  <c:v>-7.2078627994040664E-4</c:v>
                </c:pt>
                <c:pt idx="469">
                  <c:v>-7.1700131228576332E-4</c:v>
                </c:pt>
                <c:pt idx="470">
                  <c:v>-7.0559385186109514E-4</c:v>
                </c:pt>
                <c:pt idx="471">
                  <c:v>-7.0177390884346212E-4</c:v>
                </c:pt>
                <c:pt idx="472">
                  <c:v>-6.9794526919320814E-4</c:v>
                </c:pt>
                <c:pt idx="473">
                  <c:v>-6.9410795179358439E-4</c:v>
                </c:pt>
                <c:pt idx="474">
                  <c:v>-6.9026197552784108E-4</c:v>
                </c:pt>
                <c:pt idx="475">
                  <c:v>-6.709028721211133E-4</c:v>
                </c:pt>
                <c:pt idx="476">
                  <c:v>-6.6700533920692018E-4</c:v>
                </c:pt>
                <c:pt idx="477">
                  <c:v>-6.6309927960936301E-4</c:v>
                </c:pt>
                <c:pt idx="478">
                  <c:v>-6.4739015205050887E-4</c:v>
                </c:pt>
                <c:pt idx="479">
                  <c:v>-6.4344174228489275E-4</c:v>
                </c:pt>
                <c:pt idx="480">
                  <c:v>-6.3948491913541649E-4</c:v>
                </c:pt>
                <c:pt idx="481">
                  <c:v>-6.3551970148533138E-4</c:v>
                </c:pt>
                <c:pt idx="482">
                  <c:v>-6.2357387036393065E-4</c:v>
                </c:pt>
                <c:pt idx="483">
                  <c:v>-6.195752635439173E-4</c:v>
                </c:pt>
                <c:pt idx="484">
                  <c:v>-6.1556835663954899E-4</c:v>
                </c:pt>
                <c:pt idx="485">
                  <c:v>-6.1155316853407616E-4</c:v>
                </c:pt>
                <c:pt idx="486">
                  <c:v>-6.0752971811074935E-4</c:v>
                </c:pt>
                <c:pt idx="487">
                  <c:v>-5.954099817661537E-4</c:v>
                </c:pt>
                <c:pt idx="488">
                  <c:v>-5.9135367090391942E-4</c:v>
                </c:pt>
                <c:pt idx="489">
                  <c:v>-5.8728919214008483E-4</c:v>
                </c:pt>
                <c:pt idx="490">
                  <c:v>-5.832165643579007E-4</c:v>
                </c:pt>
                <c:pt idx="491">
                  <c:v>-5.7913580644061832E-4</c:v>
                </c:pt>
                <c:pt idx="492">
                  <c:v>-5.6684494071068637E-4</c:v>
                </c:pt>
                <c:pt idx="493">
                  <c:v>-5.6273185108551664E-4</c:v>
                </c:pt>
                <c:pt idx="494">
                  <c:v>-5.5861072574150223E-4</c:v>
                </c:pt>
                <c:pt idx="495">
                  <c:v>-5.5448158356189369E-4</c:v>
                </c:pt>
                <c:pt idx="496">
                  <c:v>-5.5034444342994145E-4</c:v>
                </c:pt>
                <c:pt idx="497">
                  <c:v>-5.378852241525317E-4</c:v>
                </c:pt>
                <c:pt idx="498">
                  <c:v>-5.3371628104371277E-4</c:v>
                </c:pt>
                <c:pt idx="499">
                  <c:v>-5.2953943439880424E-4</c:v>
                </c:pt>
                <c:pt idx="500">
                  <c:v>-5.2535470310105655E-4</c:v>
                </c:pt>
                <c:pt idx="501">
                  <c:v>-5.211621060337209E-4</c:v>
                </c:pt>
                <c:pt idx="502">
                  <c:v>-5.0853730904669089E-4</c:v>
                </c:pt>
                <c:pt idx="503">
                  <c:v>-5.0431343773350943E-4</c:v>
                </c:pt>
                <c:pt idx="504">
                  <c:v>-5.0008179506699324E-4</c:v>
                </c:pt>
                <c:pt idx="505">
                  <c:v>-4.9584239993039297E-4</c:v>
                </c:pt>
                <c:pt idx="506">
                  <c:v>-4.915952712069594E-4</c:v>
                </c:pt>
                <c:pt idx="507">
                  <c:v>-4.788076723481679E-4</c:v>
                </c:pt>
                <c:pt idx="508">
                  <c:v>-4.7452979810990912E-4</c:v>
                </c:pt>
                <c:pt idx="509">
                  <c:v>-4.7024428470107086E-4</c:v>
                </c:pt>
                <c:pt idx="510">
                  <c:v>-4.659511510049042E-4</c:v>
                </c:pt>
                <c:pt idx="511">
                  <c:v>-4.6165041590465948E-4</c:v>
                </c:pt>
                <c:pt idx="512">
                  <c:v>-4.4870279101196387E-4</c:v>
                </c:pt>
                <c:pt idx="513">
                  <c:v>-4.4437183912791417E-4</c:v>
                </c:pt>
                <c:pt idx="514">
                  <c:v>-4.4003338025604084E-4</c:v>
                </c:pt>
                <c:pt idx="515">
                  <c:v>-4.3568743327959333E-4</c:v>
                </c:pt>
                <c:pt idx="516">
                  <c:v>-4.313340170818236E-4</c:v>
                </c:pt>
                <c:pt idx="517">
                  <c:v>-4.1821077540832145E-4</c:v>
                </c:pt>
                <c:pt idx="518">
                  <c:v>-4.1381346621611125E-4</c:v>
                </c:pt>
                <c:pt idx="519">
                  <c:v>-4.0940479095785481E-4</c:v>
                </c:pt>
                <c:pt idx="520">
                  <c:v>-4.0498479858423731E-4</c:v>
                </c:pt>
                <c:pt idx="521">
                  <c:v>-4.0055353804594455E-4</c:v>
                </c:pt>
                <c:pt idx="522">
                  <c:v>-3.8719263694986038E-4</c:v>
                </c:pt>
                <c:pt idx="523">
                  <c:v>-3.8271679325971438E-4</c:v>
                </c:pt>
                <c:pt idx="524">
                  <c:v>-3.7822992615831806E-4</c:v>
                </c:pt>
                <c:pt idx="525">
                  <c:v>-3.737320845963565E-4</c:v>
                </c:pt>
                <c:pt idx="526">
                  <c:v>-3.6922331752451499E-4</c:v>
                </c:pt>
                <c:pt idx="527">
                  <c:v>-3.5563195275656198E-4</c:v>
                </c:pt>
                <c:pt idx="528">
                  <c:v>-3.5107997315205229E-4</c:v>
                </c:pt>
                <c:pt idx="529">
                  <c:v>-3.4651731279108737E-4</c:v>
                </c:pt>
                <c:pt idx="530">
                  <c:v>-3.419440206243532E-4</c:v>
                </c:pt>
                <c:pt idx="531">
                  <c:v>-3.3736014560253495E-4</c:v>
                </c:pt>
                <c:pt idx="532">
                  <c:v>-3.2354551291342647E-4</c:v>
                </c:pt>
                <c:pt idx="533">
                  <c:v>-3.1891979597812361E-4</c:v>
                </c:pt>
                <c:pt idx="534">
                  <c:v>-3.1428374094116151E-4</c:v>
                </c:pt>
                <c:pt idx="535">
                  <c:v>-3.0963739675322682E-4</c:v>
                </c:pt>
                <c:pt idx="536">
                  <c:v>-3.0498081236500306E-4</c:v>
                </c:pt>
                <c:pt idx="537">
                  <c:v>-2.9095010750545381E-4</c:v>
                </c:pt>
                <c:pt idx="538">
                  <c:v>-2.8625305182292847E-4</c:v>
                </c:pt>
                <c:pt idx="539">
                  <c:v>-2.8154600069354053E-4</c:v>
                </c:pt>
                <c:pt idx="540">
                  <c:v>-2.7682900306797586E-4</c:v>
                </c:pt>
                <c:pt idx="541">
                  <c:v>-2.5309653077146705E-4</c:v>
                </c:pt>
                <c:pt idx="542">
                  <c:v>-2.483208821332246E-4</c:v>
                </c:pt>
                <c:pt idx="543">
                  <c:v>-2.4353562965360055E-4</c:v>
                </c:pt>
                <c:pt idx="544">
                  <c:v>-2.3874082228328005E-4</c:v>
                </c:pt>
                <c:pt idx="545">
                  <c:v>-2.2429956033499288E-4</c:v>
                </c:pt>
                <c:pt idx="546">
                  <c:v>-2.1946702290873799E-4</c:v>
                </c:pt>
                <c:pt idx="547">
                  <c:v>-2.1462517534521233E-4</c:v>
                </c:pt>
                <c:pt idx="548">
                  <c:v>-2.0977406659510096E-4</c:v>
                </c:pt>
                <c:pt idx="549">
                  <c:v>-2.0491374560908913E-4</c:v>
                </c:pt>
                <c:pt idx="550">
                  <c:v>-1.902779987425025E-4</c:v>
                </c:pt>
                <c:pt idx="551">
                  <c:v>-1.8538131831973985E-4</c:v>
                </c:pt>
                <c:pt idx="552">
                  <c:v>-1.8047567041450311E-4</c:v>
                </c:pt>
                <c:pt idx="553">
                  <c:v>-1.7556110397747588E-4</c:v>
                </c:pt>
                <c:pt idx="554">
                  <c:v>-1.7063766795934394E-4</c:v>
                </c:pt>
                <c:pt idx="555">
                  <c:v>-1.5581463192517185E-4</c:v>
                </c:pt>
                <c:pt idx="556">
                  <c:v>-1.5085620708947357E-4</c:v>
                </c:pt>
                <c:pt idx="557">
                  <c:v>-1.4588915742609555E-4</c:v>
                </c:pt>
                <c:pt idx="558">
                  <c:v>-1.4091353188572364E-4</c:v>
                </c:pt>
                <c:pt idx="559">
                  <c:v>-1.3592937941904386E-4</c:v>
                </c:pt>
                <c:pt idx="560">
                  <c:v>-1.2092624996800112E-4</c:v>
                </c:pt>
                <c:pt idx="561">
                  <c:v>-1.1088242646498975E-4</c:v>
                </c:pt>
                <c:pt idx="562">
                  <c:v>-1.0584814040484543E-4</c:v>
                </c:pt>
                <c:pt idx="563">
                  <c:v>-1.0080567007318748E-4</c:v>
                </c:pt>
                <c:pt idx="564">
                  <c:v>-8.5629642955988909E-5</c:v>
                </c:pt>
                <c:pt idx="565">
                  <c:v>-8.0554925045131046E-5</c:v>
                </c:pt>
                <c:pt idx="566">
                  <c:v>-7.5472267616185978E-5</c:v>
                </c:pt>
                <c:pt idx="567">
                  <c:v>-7.0381719619838927E-5</c:v>
                </c:pt>
                <c:pt idx="568">
                  <c:v>-6.5283330006774923E-5</c:v>
                </c:pt>
                <c:pt idx="569">
                  <c:v>-4.9941600974134601E-5</c:v>
                </c:pt>
                <c:pt idx="570">
                  <c:v>-4.4812334401054336E-5</c:v>
                </c:pt>
                <c:pt idx="571">
                  <c:v>-3.9675470964682782E-5</c:v>
                </c:pt>
                <c:pt idx="572">
                  <c:v>-3.4531059615705153E-5</c:v>
                </c:pt>
                <c:pt idx="573">
                  <c:v>-2.9379149304806526E-5</c:v>
                </c:pt>
                <c:pt idx="574">
                  <c:v>-1.387891410743675E-5</c:v>
                </c:pt>
                <c:pt idx="575">
                  <c:v>-8.6974974557053836E-6</c:v>
                </c:pt>
                <c:pt idx="576">
                  <c:v>-3.5088265954795479E-6</c:v>
                </c:pt>
                <c:pt idx="577">
                  <c:v>1.6870495225573155E-6</c:v>
                </c:pt>
                <c:pt idx="578">
                  <c:v>6.8900819477192743E-6</c:v>
                </c:pt>
                <c:pt idx="579">
                  <c:v>2.2541627559104509E-5</c:v>
                </c:pt>
                <c:pt idx="580">
                  <c:v>2.7772795705915526E-5</c:v>
                </c:pt>
                <c:pt idx="581">
                  <c:v>3.3010875406425217E-5</c:v>
                </c:pt>
                <c:pt idx="582">
                  <c:v>3.8255817709949928E-5</c:v>
                </c:pt>
                <c:pt idx="583">
                  <c:v>4.3507573665803055E-5</c:v>
                </c:pt>
                <c:pt idx="584">
                  <c:v>5.9303233940488791E-5</c:v>
                </c:pt>
                <c:pt idx="585">
                  <c:v>6.4581754998808234E-5</c:v>
                </c:pt>
                <c:pt idx="586">
                  <c:v>6.9866844956031221E-5</c:v>
                </c:pt>
                <c:pt idx="587">
                  <c:v>7.5158454861472504E-5</c:v>
                </c:pt>
                <c:pt idx="588">
                  <c:v>8.045653576444628E-5</c:v>
                </c:pt>
                <c:pt idx="589">
                  <c:v>9.6389114951717743E-5</c:v>
                </c:pt>
                <c:pt idx="590">
                  <c:v>1.0171259033797412E-4</c:v>
                </c:pt>
                <c:pt idx="591">
                  <c:v>1.0704229196833823E-4</c:v>
                </c:pt>
                <c:pt idx="592">
                  <c:v>1.1237817089212485E-4</c:v>
                </c:pt>
                <c:pt idx="593">
                  <c:v>1.1772017815864882E-4</c:v>
                </c:pt>
                <c:pt idx="594">
                  <c:v>1.3378248050779269E-4</c:v>
                </c:pt>
                <c:pt idx="595">
                  <c:v>1.3914851163841397E-4</c:v>
                </c:pt>
                <c:pt idx="596">
                  <c:v>1.4452042635834786E-4</c:v>
                </c:pt>
                <c:pt idx="597">
                  <c:v>1.4989817571690826E-4</c:v>
                </c:pt>
                <c:pt idx="598">
                  <c:v>1.5528171076341021E-4</c:v>
                </c:pt>
                <c:pt idx="599">
                  <c:v>1.7146654052371346E-4</c:v>
                </c:pt>
                <c:pt idx="600">
                  <c:v>1.7687272881512911E-4</c:v>
                </c:pt>
                <c:pt idx="601">
                  <c:v>1.8228445804106144E-4</c:v>
                </c:pt>
                <c:pt idx="602">
                  <c:v>1.8770167925082355E-4</c:v>
                </c:pt>
                <c:pt idx="603">
                  <c:v>1.9312434349373213E-4</c:v>
                </c:pt>
                <c:pt idx="604">
                  <c:v>2.0942450491447987E-4</c:v>
                </c:pt>
                <c:pt idx="605">
                  <c:v>2.148684517831193E-4</c:v>
                </c:pt>
                <c:pt idx="606">
                  <c:v>2.2031759693147876E-4</c:v>
                </c:pt>
                <c:pt idx="607">
                  <c:v>2.2577189140887208E-4</c:v>
                </c:pt>
                <c:pt idx="608">
                  <c:v>2.3123128626461597E-4</c:v>
                </c:pt>
                <c:pt idx="609">
                  <c:v>2.4763958359509322E-4</c:v>
                </c:pt>
                <c:pt idx="610">
                  <c:v>2.5311889045738446E-4</c:v>
                </c:pt>
                <c:pt idx="611">
                  <c:v>2.5860305294459954E-4</c:v>
                </c:pt>
                <c:pt idx="612">
                  <c:v>2.6409202210605365E-4</c:v>
                </c:pt>
                <c:pt idx="613">
                  <c:v>2.6958574899106148E-4</c:v>
                </c:pt>
                <c:pt idx="614">
                  <c:v>2.8609498648055434E-4</c:v>
                </c:pt>
                <c:pt idx="615">
                  <c:v>2.9160725475292577E-4</c:v>
                </c:pt>
                <c:pt idx="616">
                  <c:v>2.971240359954254E-4</c:v>
                </c:pt>
                <c:pt idx="617">
                  <c:v>3.0264528125736802E-4</c:v>
                </c:pt>
                <c:pt idx="618">
                  <c:v>3.0817094158806839E-4</c:v>
                </c:pt>
                <c:pt idx="619">
                  <c:v>3.2477392348586459E-4</c:v>
                </c:pt>
                <c:pt idx="620">
                  <c:v>3.3031675458474499E-4</c:v>
                </c:pt>
                <c:pt idx="621">
                  <c:v>3.3586375599895679E-4</c:v>
                </c:pt>
                <c:pt idx="622">
                  <c:v>3.4141487877781658E-4</c:v>
                </c:pt>
                <c:pt idx="623">
                  <c:v>3.4697007397063831E-4</c:v>
                </c:pt>
                <c:pt idx="624">
                  <c:v>3.636596045260237E-4</c:v>
                </c:pt>
                <c:pt idx="625">
                  <c:v>3.6923059986784096E-4</c:v>
                </c:pt>
                <c:pt idx="626">
                  <c:v>3.7480542287019543E-4</c:v>
                </c:pt>
                <c:pt idx="627">
                  <c:v>3.8038402458240094E-4</c:v>
                </c:pt>
                <c:pt idx="628">
                  <c:v>3.8596635605377166E-4</c:v>
                </c:pt>
                <c:pt idx="629">
                  <c:v>4.0273523951603145E-4</c:v>
                </c:pt>
                <c:pt idx="630">
                  <c:v>4.0833200051721596E-4</c:v>
                </c:pt>
                <c:pt idx="631">
                  <c:v>4.1393224652414083E-4</c:v>
                </c:pt>
                <c:pt idx="632">
                  <c:v>4.1953592858612001E-4</c:v>
                </c:pt>
                <c:pt idx="633">
                  <c:v>4.2514299775247015E-4</c:v>
                </c:pt>
                <c:pt idx="634">
                  <c:v>4.4198403837088945E-4</c:v>
                </c:pt>
                <c:pt idx="635">
                  <c:v>4.4760416644786888E-4</c:v>
                </c:pt>
                <c:pt idx="636">
                  <c:v>4.5322743687579271E-4</c:v>
                </c:pt>
                <c:pt idx="637">
                  <c:v>4.58853800703976E-4</c:v>
                </c:pt>
                <c:pt idx="638">
                  <c:v>4.6448320898173352E-4</c:v>
                </c:pt>
                <c:pt idx="639">
                  <c:v>4.8138921100559807E-4</c:v>
                </c:pt>
                <c:pt idx="640">
                  <c:v>4.8703030757480114E-4</c:v>
                </c:pt>
                <c:pt idx="641">
                  <c:v>4.9267420384015278E-4</c:v>
                </c:pt>
                <c:pt idx="642">
                  <c:v>4.9832085085096782E-4</c:v>
                </c:pt>
                <c:pt idx="643">
                  <c:v>5.0397292822007122E-4</c:v>
                </c:pt>
                <c:pt idx="644">
                  <c:v>5.2097769326030815E-4</c:v>
                </c:pt>
                <c:pt idx="645">
                  <c:v>5.2666199146115871E-4</c:v>
                </c:pt>
                <c:pt idx="646">
                  <c:v>5.3235424402729139E-4</c:v>
                </c:pt>
                <c:pt idx="647">
                  <c:v>5.3805441062164687E-4</c:v>
                </c:pt>
                <c:pt idx="648">
                  <c:v>5.4376245090716256E-4</c:v>
                </c:pt>
                <c:pt idx="649">
                  <c:v>5.6093341054005703E-4</c:v>
                </c:pt>
                <c:pt idx="650">
                  <c:v>5.6667254221959957E-4</c:v>
                </c:pt>
                <c:pt idx="651">
                  <c:v>5.7241934590499422E-4</c:v>
                </c:pt>
                <c:pt idx="652">
                  <c:v>5.7817378125918145E-4</c:v>
                </c:pt>
                <c:pt idx="653">
                  <c:v>5.8393580794509803E-4</c:v>
                </c:pt>
                <c:pt idx="654">
                  <c:v>6.0126703262261745E-4</c:v>
                </c:pt>
                <c:pt idx="655">
                  <c:v>6.0705902126484141E-4</c:v>
                </c:pt>
                <c:pt idx="656">
                  <c:v>6.1285839955348847E-4</c:v>
                </c:pt>
                <c:pt idx="657">
                  <c:v>6.1866512715149703E-4</c:v>
                </c:pt>
                <c:pt idx="658">
                  <c:v>6.2447916372180472E-4</c:v>
                </c:pt>
                <c:pt idx="659">
                  <c:v>6.4196472389591649E-4</c:v>
                </c:pt>
                <c:pt idx="660">
                  <c:v>6.4780759298481145E-4</c:v>
                </c:pt>
                <c:pt idx="661">
                  <c:v>6.5365756936069919E-4</c:v>
                </c:pt>
                <c:pt idx="662">
                  <c:v>6.5951461268651853E-4</c:v>
                </c:pt>
                <c:pt idx="663">
                  <c:v>6.6537868262520799E-4</c:v>
                </c:pt>
                <c:pt idx="664">
                  <c:v>6.8301264874788146E-4</c:v>
                </c:pt>
                <c:pt idx="665">
                  <c:v>6.8890442176743581E-4</c:v>
                </c:pt>
                <c:pt idx="666">
                  <c:v>6.9480301971455401E-4</c:v>
                </c:pt>
                <c:pt idx="667">
                  <c:v>7.007084022521736E-4</c:v>
                </c:pt>
                <c:pt idx="668">
                  <c:v>7.066205290432333E-4</c:v>
                </c:pt>
                <c:pt idx="669">
                  <c:v>7.2439697156643753E-4</c:v>
                </c:pt>
                <c:pt idx="670">
                  <c:v>7.303356720006418E-4</c:v>
                </c:pt>
                <c:pt idx="671">
                  <c:v>7.3628091500297971E-4</c:v>
                </c:pt>
                <c:pt idx="672">
                  <c:v>7.4223266023638803E-4</c:v>
                </c:pt>
                <c:pt idx="673">
                  <c:v>7.4819086736380722E-4</c:v>
                </c:pt>
                <c:pt idx="674">
                  <c:v>7.6610385673951003E-4</c:v>
                </c:pt>
                <c:pt idx="675">
                  <c:v>7.7208750807235445E-4</c:v>
                </c:pt>
                <c:pt idx="676">
                  <c:v>7.7807741961390163E-4</c:v>
                </c:pt>
                <c:pt idx="677">
                  <c:v>7.8407355102708923E-4</c:v>
                </c:pt>
                <c:pt idx="678">
                  <c:v>7.9007586197485749E-4</c:v>
                </c:pt>
                <c:pt idx="679">
                  <c:v>8.0811946865502607E-4</c:v>
                </c:pt>
                <c:pt idx="680">
                  <c:v>8.1414609437049923E-4</c:v>
                </c:pt>
                <c:pt idx="681">
                  <c:v>8.2017869793524515E-4</c:v>
                </c:pt>
                <c:pt idx="682">
                  <c:v>8.2621723901220225E-4</c:v>
                </c:pt>
                <c:pt idx="683">
                  <c:v>8.3226167726430816E-4</c:v>
                </c:pt>
                <c:pt idx="684">
                  <c:v>8.5042997170091178E-4</c:v>
                </c:pt>
                <c:pt idx="685">
                  <c:v>8.5649759528300324E-4</c:v>
                </c:pt>
                <c:pt idx="686">
                  <c:v>8.6257091435493736E-4</c:v>
                </c:pt>
                <c:pt idx="687">
                  <c:v>8.6864988857965244E-4</c:v>
                </c:pt>
                <c:pt idx="688">
                  <c:v>8.7473447762008731E-4</c:v>
                </c:pt>
                <c:pt idx="689">
                  <c:v>8.9302153026509445E-4</c:v>
                </c:pt>
                <c:pt idx="690">
                  <c:v>8.9912817519779368E-4</c:v>
                </c:pt>
                <c:pt idx="691">
                  <c:v>9.0524023326090438E-4</c:v>
                </c:pt>
                <c:pt idx="692">
                  <c:v>9.1135766411736701E-4</c:v>
                </c:pt>
                <c:pt idx="693">
                  <c:v>9.1748042743011932E-4</c:v>
                </c:pt>
                <c:pt idx="694">
                  <c:v>9.3588030873549945E-4</c:v>
                </c:pt>
                <c:pt idx="695">
                  <c:v>9.4202399850279483E-4</c:v>
                </c:pt>
                <c:pt idx="696">
                  <c:v>9.4817281904107352E-4</c:v>
                </c:pt>
                <c:pt idx="697">
                  <c:v>9.5432673001327219E-4</c:v>
                </c:pt>
                <c:pt idx="698">
                  <c:v>9.6048569108233141E-4</c:v>
                </c:pt>
                <c:pt idx="699">
                  <c:v>9.7899247150005182E-4</c:v>
                </c:pt>
                <c:pt idx="700">
                  <c:v>9.8517122958593465E-4</c:v>
                </c:pt>
                <c:pt idx="701">
                  <c:v>9.9135483608336992E-4</c:v>
                </c:pt>
                <c:pt idx="702">
                  <c:v>9.9754325065529495E-4</c:v>
                </c:pt>
                <c:pt idx="703">
                  <c:v>1.0037364329646505E-3</c:v>
                </c:pt>
                <c:pt idx="704">
                  <c:v>1.0223441829466785E-3</c:v>
                </c:pt>
                <c:pt idx="705">
                  <c:v>1.0285560328351375E-3</c:v>
                </c:pt>
                <c:pt idx="706">
                  <c:v>1.0347724487757188E-3</c:v>
                </c:pt>
                <c:pt idx="707">
                  <c:v>1.0409933904313609E-3</c:v>
                </c:pt>
                <c:pt idx="708">
                  <c:v>1.0472188174650023E-3</c:v>
                </c:pt>
                <c:pt idx="709">
                  <c:v>1.0659216074633065E-3</c:v>
                </c:pt>
                <c:pt idx="710">
                  <c:v>1.0721645726383309E-3</c:v>
                </c:pt>
                <c:pt idx="711">
                  <c:v>1.0784118215060477E-3</c:v>
                </c:pt>
                <c:pt idx="712">
                  <c:v>1.0846633137293949E-3</c:v>
                </c:pt>
                <c:pt idx="713">
                  <c:v>1.0909190089713118E-3</c:v>
                </c:pt>
                <c:pt idx="714">
                  <c:v>1.1097109094378621E-3</c:v>
                </c:pt>
                <c:pt idx="715">
                  <c:v>1.1159830133834416E-3</c:v>
                </c:pt>
                <c:pt idx="716">
                  <c:v>1.1222591186622823E-3</c:v>
                </c:pt>
                <c:pt idx="717">
                  <c:v>1.1285391849373246E-3</c:v>
                </c:pt>
                <c:pt idx="718">
                  <c:v>1.134823171871506E-3</c:v>
                </c:pt>
                <c:pt idx="719">
                  <c:v>1.153698253258271E-3</c:v>
                </c:pt>
                <c:pt idx="720">
                  <c:v>1.159997519458395E-3</c:v>
                </c:pt>
                <c:pt idx="721">
                  <c:v>1.1663005046323499E-3</c:v>
                </c:pt>
                <c:pt idx="722">
                  <c:v>1.1726071684430763E-3</c:v>
                </c:pt>
                <c:pt idx="723">
                  <c:v>1.1789174705535111E-3</c:v>
                </c:pt>
                <c:pt idx="724">
                  <c:v>1.1978698033124585E-3</c:v>
                </c:pt>
                <c:pt idx="725">
                  <c:v>1.2041942552511165E-3</c:v>
                </c:pt>
                <c:pt idx="726">
                  <c:v>1.2105221438041761E-3</c:v>
                </c:pt>
                <c:pt idx="727">
                  <c:v>1.2168534286345766E-3</c:v>
                </c:pt>
                <c:pt idx="728">
                  <c:v>1.2231880694052546E-3</c:v>
                </c:pt>
                <c:pt idx="729">
                  <c:v>1.2422117239883515E-3</c:v>
                </c:pt>
                <c:pt idx="730">
                  <c:v>1.2612641298997492E-3</c:v>
                </c:pt>
                <c:pt idx="731">
                  <c:v>1.2676211328146616E-3</c:v>
                </c:pt>
                <c:pt idx="732">
                  <c:v>1.2867101796738777E-3</c:v>
                </c:pt>
                <c:pt idx="733">
                  <c:v>1.2994508393048062E-3</c:v>
                </c:pt>
                <c:pt idx="734">
                  <c:v>1.3058254366265223E-3</c:v>
                </c:pt>
                <c:pt idx="735">
                  <c:v>1.3122028251696572E-3</c:v>
                </c:pt>
                <c:pt idx="736">
                  <c:v>1.3313513347569606E-3</c:v>
                </c:pt>
                <c:pt idx="737">
                  <c:v>1.3377394848151567E-3</c:v>
                </c:pt>
                <c:pt idx="738">
                  <c:v>1.3441302244094648E-3</c:v>
                </c:pt>
                <c:pt idx="739">
                  <c:v>1.3505235132028218E-3</c:v>
                </c:pt>
                <c:pt idx="740">
                  <c:v>1.3569193108581689E-3</c:v>
                </c:pt>
                <c:pt idx="741">
                  <c:v>1.3761213536255287E-3</c:v>
                </c:pt>
                <c:pt idx="742">
                  <c:v>1.3825267833582169E-3</c:v>
                </c:pt>
                <c:pt idx="743">
                  <c:v>1.3889345202675852E-3</c:v>
                </c:pt>
                <c:pt idx="744">
                  <c:v>1.3953445240165751E-3</c:v>
                </c:pt>
                <c:pt idx="745">
                  <c:v>1.4017567542681237E-3</c:v>
                </c:pt>
                <c:pt idx="746">
                  <c:v>1.4210064006675066E-3</c:v>
                </c:pt>
                <c:pt idx="747">
                  <c:v>1.4274271335586758E-3</c:v>
                </c:pt>
                <c:pt idx="748">
                  <c:v>1.4338498912670964E-3</c:v>
                </c:pt>
                <c:pt idx="749">
                  <c:v>1.4402746334557074E-3</c:v>
                </c:pt>
                <c:pt idx="750">
                  <c:v>1.4467013197874455E-3</c:v>
                </c:pt>
                <c:pt idx="751">
                  <c:v>1.4659926402708209E-3</c:v>
                </c:pt>
                <c:pt idx="752">
                  <c:v>1.4724266998044607E-3</c:v>
                </c:pt>
                <c:pt idx="753">
                  <c:v>1.4788625017959221E-3</c:v>
                </c:pt>
                <c:pt idx="754">
                  <c:v>1.4853000059081435E-3</c:v>
                </c:pt>
                <c:pt idx="755">
                  <c:v>1.4917391718040633E-3</c:v>
                </c:pt>
                <c:pt idx="756">
                  <c:v>1.5110662368233991E-3</c:v>
                </c:pt>
                <c:pt idx="757">
                  <c:v>1.5175116464834991E-3</c:v>
                </c:pt>
                <c:pt idx="758">
                  <c:v>1.5239585162419894E-3</c:v>
                </c:pt>
                <c:pt idx="759">
                  <c:v>1.5304068057618108E-3</c:v>
                </c:pt>
                <c:pt idx="760">
                  <c:v>1.5368564747059005E-3</c:v>
                </c:pt>
                <c:pt idx="761">
                  <c:v>1.5562133547131667E-3</c:v>
                </c:pt>
                <c:pt idx="762">
                  <c:v>1.5626681379837153E-3</c:v>
                </c:pt>
                <c:pt idx="763">
                  <c:v>1.569124098993226E-3</c:v>
                </c:pt>
                <c:pt idx="764">
                  <c:v>1.5755811974046369E-3</c:v>
                </c:pt>
                <c:pt idx="765">
                  <c:v>1.5820393928808849E-3</c:v>
                </c:pt>
                <c:pt idx="766">
                  <c:v>1.6014201583280485E-3</c:v>
                </c:pt>
                <c:pt idx="767">
                  <c:v>1.6078823386930371E-3</c:v>
                </c:pt>
                <c:pt idx="768">
                  <c:v>1.6143454144375569E-3</c:v>
                </c:pt>
                <c:pt idx="769">
                  <c:v>1.6208093452245453E-3</c:v>
                </c:pt>
                <c:pt idx="770">
                  <c:v>1.6272740907169432E-3</c:v>
                </c:pt>
                <c:pt idx="771">
                  <c:v>1.6466728120559718E-3</c:v>
                </c:pt>
                <c:pt idx="772">
                  <c:v>1.6531409845386648E-3</c:v>
                </c:pt>
                <c:pt idx="773">
                  <c:v>1.6596109554188568E-3</c:v>
                </c:pt>
                <c:pt idx="774">
                  <c:v>1.6660827478077542E-3</c:v>
                </c:pt>
                <c:pt idx="775">
                  <c:v>1.6725563848165649E-3</c:v>
                </c:pt>
                <c:pt idx="776">
                  <c:v>1.6919885946745392E-3</c:v>
                </c:pt>
                <c:pt idx="777">
                  <c:v>1.6984698412750695E-3</c:v>
                </c:pt>
                <c:pt idx="778">
                  <c:v>1.7049530480515473E-3</c:v>
                </c:pt>
                <c:pt idx="779">
                  <c:v>1.7114382381151793E-3</c:v>
                </c:pt>
                <c:pt idx="780">
                  <c:v>1.7179254345771723E-3</c:v>
                </c:pt>
                <c:pt idx="781">
                  <c:v>1.7373992934653873E-3</c:v>
                </c:pt>
                <c:pt idx="782">
                  <c:v>1.7438947466328944E-3</c:v>
                </c:pt>
                <c:pt idx="783">
                  <c:v>1.7503923217547966E-3</c:v>
                </c:pt>
                <c:pt idx="784">
                  <c:v>1.7568920419423022E-3</c:v>
                </c:pt>
                <c:pt idx="785">
                  <c:v>1.7633939303066176E-3</c:v>
                </c:pt>
                <c:pt idx="786">
                  <c:v>1.7829128355724912E-3</c:v>
                </c:pt>
                <c:pt idx="787">
                  <c:v>1.7894236277561143E-3</c:v>
                </c:pt>
                <c:pt idx="788">
                  <c:v>1.7959367036725809E-3</c:v>
                </c:pt>
                <c:pt idx="789">
                  <c:v>1.8024520864330998E-3</c:v>
                </c:pt>
                <c:pt idx="790">
                  <c:v>1.8089697991488757E-3</c:v>
                </c:pt>
                <c:pt idx="791">
                  <c:v>1.8285371481398249E-3</c:v>
                </c:pt>
                <c:pt idx="792">
                  <c:v>1.835064411788704E-3</c:v>
                </c:pt>
                <c:pt idx="793">
                  <c:v>1.8415941209488755E-3</c:v>
                </c:pt>
                <c:pt idx="794">
                  <c:v>1.8481262987315467E-3</c:v>
                </c:pt>
                <c:pt idx="795">
                  <c:v>1.8546609682479238E-3</c:v>
                </c:pt>
                <c:pt idx="796">
                  <c:v>1.8742801583113658E-3</c:v>
                </c:pt>
                <c:pt idx="797">
                  <c:v>1.8808250258746397E-3</c:v>
                </c:pt>
                <c:pt idx="798">
                  <c:v>1.8873725007276549E-3</c:v>
                </c:pt>
                <c:pt idx="799">
                  <c:v>1.8939226059816181E-3</c:v>
                </c:pt>
                <c:pt idx="800">
                  <c:v>1.9004753647477363E-3</c:v>
                </c:pt>
                <c:pt idx="801">
                  <c:v>1.9201497932310907E-3</c:v>
                </c:pt>
                <c:pt idx="802">
                  <c:v>1.9267133971578978E-3</c:v>
                </c:pt>
                <c:pt idx="803">
                  <c:v>1.9332797701528959E-3</c:v>
                </c:pt>
                <c:pt idx="804">
                  <c:v>1.9398489353272905E-3</c:v>
                </c:pt>
                <c:pt idx="805">
                  <c:v>1.9464209157922887E-3</c:v>
                </c:pt>
                <c:pt idx="806">
                  <c:v>1.9661539800429743E-3</c:v>
                </c:pt>
                <c:pt idx="807">
                  <c:v>1.9727374527824548E-3</c:v>
                </c:pt>
                <c:pt idx="808">
                  <c:v>1.9793238563685753E-3</c:v>
                </c:pt>
                <c:pt idx="809">
                  <c:v>1.9859132139125393E-3</c:v>
                </c:pt>
                <c:pt idx="810">
                  <c:v>2.0189051198922863E-3</c:v>
                </c:pt>
                <c:pt idx="811">
                  <c:v>2.0255126865186671E-3</c:v>
                </c:pt>
                <c:pt idx="812">
                  <c:v>2.0321233688813424E-3</c:v>
                </c:pt>
                <c:pt idx="813">
                  <c:v>2.0387371900915181E-3</c:v>
                </c:pt>
                <c:pt idx="814">
                  <c:v>2.0585977179191179E-3</c:v>
                </c:pt>
                <c:pt idx="815">
                  <c:v>2.0652243256313657E-3</c:v>
                </c:pt>
                <c:pt idx="816">
                  <c:v>2.0784873273776735E-3</c:v>
                </c:pt>
                <c:pt idx="817">
                  <c:v>2.0851237676341467E-3</c:v>
                </c:pt>
                <c:pt idx="818">
                  <c:v>2.105053123271331E-3</c:v>
                </c:pt>
                <c:pt idx="819">
                  <c:v>2.1117029971436706E-3</c:v>
                </c:pt>
                <c:pt idx="820">
                  <c:v>2.1183562871979937E-3</c:v>
                </c:pt>
                <c:pt idx="821">
                  <c:v>2.1250130165455078E-3</c:v>
                </c:pt>
                <c:pt idx="822">
                  <c:v>2.131673208297419E-3</c:v>
                </c:pt>
                <c:pt idx="823">
                  <c:v>2.1516747890916068E-3</c:v>
                </c:pt>
                <c:pt idx="824">
                  <c:v>2.1583490615731766E-3</c:v>
                </c:pt>
                <c:pt idx="825">
                  <c:v>2.1650269120151795E-3</c:v>
                </c:pt>
                <c:pt idx="826">
                  <c:v>2.1717083635288217E-3</c:v>
                </c:pt>
                <c:pt idx="827">
                  <c:v>2.17839343922531E-3</c:v>
                </c:pt>
                <c:pt idx="828">
                  <c:v>2.1984706425239205E-3</c:v>
                </c:pt>
                <c:pt idx="829">
                  <c:v>2.2051704460638605E-3</c:v>
                </c:pt>
                <c:pt idx="830">
                  <c:v>2.2118739893426833E-3</c:v>
                </c:pt>
                <c:pt idx="831">
                  <c:v>2.2185812954715919E-3</c:v>
                </c:pt>
                <c:pt idx="832">
                  <c:v>2.2252923875617963E-3</c:v>
                </c:pt>
                <c:pt idx="833">
                  <c:v>2.2454486107122457E-3</c:v>
                </c:pt>
                <c:pt idx="834">
                  <c:v>2.2521750777596975E-3</c:v>
                </c:pt>
                <c:pt idx="835">
                  <c:v>2.2589054463244785E-3</c:v>
                </c:pt>
                <c:pt idx="836">
                  <c:v>2.2656397395177941E-3</c:v>
                </c:pt>
                <c:pt idx="837">
                  <c:v>2.2723779804508545E-3</c:v>
                </c:pt>
                <c:pt idx="838">
                  <c:v>2.2926166208005606E-3</c:v>
                </c:pt>
                <c:pt idx="839">
                  <c:v>2.2993708838046616E-3</c:v>
                </c:pt>
                <c:pt idx="840">
                  <c:v>2.306129210104541E-3</c:v>
                </c:pt>
                <c:pt idx="841">
                  <c:v>2.3128916228114041E-3</c:v>
                </c:pt>
                <c:pt idx="842">
                  <c:v>2.319658145036459E-3</c:v>
                </c:pt>
                <c:pt idx="843">
                  <c:v>2.3399825999328404E-3</c:v>
                </c:pt>
                <c:pt idx="844">
                  <c:v>2.3467657913427303E-3</c:v>
                </c:pt>
                <c:pt idx="845">
                  <c:v>2.3535532078268464E-3</c:v>
                </c:pt>
                <c:pt idx="846">
                  <c:v>2.3603448724963958E-3</c:v>
                </c:pt>
                <c:pt idx="847">
                  <c:v>2.3671408084625853E-3</c:v>
                </c:pt>
                <c:pt idx="848">
                  <c:v>2.3875544752530614E-3</c:v>
                </c:pt>
                <c:pt idx="849">
                  <c:v>2.3943677275178798E-3</c:v>
                </c:pt>
                <c:pt idx="850">
                  <c:v>2.4011853666353719E-3</c:v>
                </c:pt>
                <c:pt idx="851">
                  <c:v>2.4080074157167464E-3</c:v>
                </c:pt>
                <c:pt idx="852">
                  <c:v>2.4148338978732102E-3</c:v>
                </c:pt>
                <c:pt idx="853">
                  <c:v>2.4353401739051991E-3</c:v>
                </c:pt>
                <c:pt idx="854">
                  <c:v>2.4421846194740853E-3</c:v>
                </c:pt>
                <c:pt idx="855">
                  <c:v>2.4490336136740935E-3</c:v>
                </c:pt>
                <c:pt idx="856">
                  <c:v>2.4558871796164328E-3</c:v>
                </c:pt>
                <c:pt idx="857">
                  <c:v>2.4627453404123083E-3</c:v>
                </c:pt>
                <c:pt idx="858">
                  <c:v>2.4833476230332282E-3</c:v>
                </c:pt>
                <c:pt idx="859">
                  <c:v>2.4902243943553215E-3</c:v>
                </c:pt>
                <c:pt idx="860">
                  <c:v>2.4971058760869867E-3</c:v>
                </c:pt>
                <c:pt idx="861">
                  <c:v>2.50399209133943E-3</c:v>
                </c:pt>
                <c:pt idx="862">
                  <c:v>2.5108830632238578E-3</c:v>
                </c:pt>
                <c:pt idx="863">
                  <c:v>2.5315847497811251E-3</c:v>
                </c:pt>
                <c:pt idx="864">
                  <c:v>2.5384949793055651E-3</c:v>
                </c:pt>
                <c:pt idx="865">
                  <c:v>2.5454100810180249E-3</c:v>
                </c:pt>
                <c:pt idx="866">
                  <c:v>2.5523300780297118E-3</c:v>
                </c:pt>
                <c:pt idx="867">
                  <c:v>2.5592549934518329E-3</c:v>
                </c:pt>
                <c:pt idx="868">
                  <c:v>2.5800594812928671E-3</c:v>
                </c:pt>
                <c:pt idx="869">
                  <c:v>2.5870043014687913E-3</c:v>
                </c:pt>
                <c:pt idx="870">
                  <c:v>2.5939541556111861E-3</c:v>
                </c:pt>
                <c:pt idx="871">
                  <c:v>2.6009090668312556E-3</c:v>
                </c:pt>
                <c:pt idx="872">
                  <c:v>2.6078690582402083E-3</c:v>
                </c:pt>
                <c:pt idx="873">
                  <c:v>2.6287797447124275E-3</c:v>
                </c:pt>
                <c:pt idx="874">
                  <c:v>2.6357602879889782E-3</c:v>
                </c:pt>
                <c:pt idx="875">
                  <c:v>2.6427460270104465E-3</c:v>
                </c:pt>
                <c:pt idx="876">
                  <c:v>2.6497369848880376E-3</c:v>
                </c:pt>
                <c:pt idx="877">
                  <c:v>2.6567331847329604E-3</c:v>
                </c:pt>
                <c:pt idx="878">
                  <c:v>2.677753467183784E-3</c:v>
                </c:pt>
                <c:pt idx="879">
                  <c:v>2.6847708660100995E-3</c:v>
                </c:pt>
                <c:pt idx="880">
                  <c:v>2.6917936223597801E-3</c:v>
                </c:pt>
                <c:pt idx="881">
                  <c:v>2.6988217593440335E-3</c:v>
                </c:pt>
                <c:pt idx="882">
                  <c:v>2.7058553000740672E-3</c:v>
                </c:pt>
                <c:pt idx="883">
                  <c:v>2.7269885758509109E-3</c:v>
                </c:pt>
                <c:pt idx="884">
                  <c:v>2.7340439626761309E-3</c:v>
                </c:pt>
                <c:pt idx="885">
                  <c:v>2.7411048688031647E-3</c:v>
                </c:pt>
                <c:pt idx="886">
                  <c:v>2.7481713173432192E-3</c:v>
                </c:pt>
                <c:pt idx="887">
                  <c:v>2.7552433314075009E-3</c:v>
                </c:pt>
                <c:pt idx="888">
                  <c:v>2.7764929978577844E-3</c:v>
                </c:pt>
                <c:pt idx="889">
                  <c:v>2.7835875051310478E-3</c:v>
                </c:pt>
                <c:pt idx="890">
                  <c:v>2.790687693484574E-3</c:v>
                </c:pt>
                <c:pt idx="891">
                  <c:v>2.7977935860295693E-3</c:v>
                </c:pt>
                <c:pt idx="892">
                  <c:v>2.8049052058772409E-3</c:v>
                </c:pt>
                <c:pt idx="893">
                  <c:v>2.826274660348382E-3</c:v>
                </c:pt>
                <c:pt idx="894">
                  <c:v>2.8334094205188275E-3</c:v>
                </c:pt>
                <c:pt idx="895">
                  <c:v>2.8405500235479846E-3</c:v>
                </c:pt>
                <c:pt idx="896">
                  <c:v>2.8476964925470598E-3</c:v>
                </c:pt>
                <c:pt idx="897">
                  <c:v>2.8548488506272597E-3</c:v>
                </c:pt>
                <c:pt idx="898">
                  <c:v>2.8763867823377587E-3</c:v>
                </c:pt>
                <c:pt idx="899">
                  <c:v>2.8835974894118859E-3</c:v>
                </c:pt>
                <c:pt idx="900">
                  <c:v>2.8908235173482478E-3</c:v>
                </c:pt>
                <c:pt idx="901">
                  <c:v>2.8980646397129949E-3</c:v>
                </c:pt>
                <c:pt idx="902">
                  <c:v>2.9053206300722802E-3</c:v>
                </c:pt>
                <c:pt idx="903">
                  <c:v>2.9271755447788797E-3</c:v>
                </c:pt>
                <c:pt idx="904">
                  <c:v>2.934488742777833E-3</c:v>
                </c:pt>
                <c:pt idx="905">
                  <c:v>2.9418156766020816E-3</c:v>
                </c:pt>
                <c:pt idx="906">
                  <c:v>2.9491561198177777E-3</c:v>
                </c:pt>
                <c:pt idx="907">
                  <c:v>2.9565098459910749E-3</c:v>
                </c:pt>
                <c:pt idx="908">
                  <c:v>2.9786484579180806E-3</c:v>
                </c:pt>
                <c:pt idx="909">
                  <c:v>2.9860530515832939E-3</c:v>
                </c:pt>
                <c:pt idx="910">
                  <c:v>2.9934697960368657E-3</c:v>
                </c:pt>
                <c:pt idx="911">
                  <c:v>3.0008984648449478E-3</c:v>
                </c:pt>
                <c:pt idx="912">
                  <c:v>3.0083388315736911E-3</c:v>
                </c:pt>
                <c:pt idx="913">
                  <c:v>3.03072785494541E-3</c:v>
                </c:pt>
                <c:pt idx="914">
                  <c:v>3.0382127490183194E-3</c:v>
                </c:pt>
                <c:pt idx="915">
                  <c:v>3.0457082088426492E-3</c:v>
                </c:pt>
                <c:pt idx="916">
                  <c:v>3.0532140079845517E-3</c:v>
                </c:pt>
                <c:pt idx="917">
                  <c:v>3.0607299200101782E-3</c:v>
                </c:pt>
                <c:pt idx="918">
                  <c:v>3.083336069050919E-3</c:v>
                </c:pt>
                <c:pt idx="919">
                  <c:v>3.0908901682729596E-3</c:v>
                </c:pt>
                <c:pt idx="920">
                  <c:v>3.0984532482094822E-3</c:v>
                </c:pt>
                <c:pt idx="921">
                  <c:v>3.1060250824266403E-3</c:v>
                </c:pt>
                <c:pt idx="922">
                  <c:v>3.1136054444905852E-3</c:v>
                </c:pt>
                <c:pt idx="923">
                  <c:v>3.1363954334246553E-3</c:v>
                </c:pt>
                <c:pt idx="924">
                  <c:v>3.1440076425372633E-3</c:v>
                </c:pt>
                <c:pt idx="925">
                  <c:v>3.1516272473274148E-3</c:v>
                </c:pt>
                <c:pt idx="926">
                  <c:v>3.159254021361265E-3</c:v>
                </c:pt>
                <c:pt idx="927">
                  <c:v>3.1668877382049622E-3</c:v>
                </c:pt>
                <c:pt idx="928">
                  <c:v>3.1898282812566673E-3</c:v>
                </c:pt>
                <c:pt idx="929">
                  <c:v>3.1974875050012779E-3</c:v>
                </c:pt>
                <c:pt idx="930">
                  <c:v>3.2051525393864961E-3</c:v>
                </c:pt>
                <c:pt idx="931">
                  <c:v>3.2128231579784733E-3</c:v>
                </c:pt>
                <c:pt idx="932">
                  <c:v>3.2204991343433602E-3</c:v>
                </c:pt>
                <c:pt idx="933">
                  <c:v>3.2435569457370059E-3</c:v>
                </c:pt>
                <c:pt idx="934">
                  <c:v>3.2512520888550553E-3</c:v>
                </c:pt>
                <c:pt idx="935">
                  <c:v>3.2589514575767742E-3</c:v>
                </c:pt>
                <c:pt idx="936">
                  <c:v>3.2666548254683138E-3</c:v>
                </c:pt>
                <c:pt idx="937">
                  <c:v>3.274361966095827E-3</c:v>
                </c:pt>
                <c:pt idx="938">
                  <c:v>3.2975037600557217E-3</c:v>
                </c:pt>
                <c:pt idx="939">
                  <c:v>3.3052237272886433E-3</c:v>
                </c:pt>
                <c:pt idx="940">
                  <c:v>3.3129463350882985E-3</c:v>
                </c:pt>
                <c:pt idx="941">
                  <c:v>3.3206713570208368E-3</c:v>
                </c:pt>
                <c:pt idx="942">
                  <c:v>3.3283985666524105E-3</c:v>
                </c:pt>
                <c:pt idx="943">
                  <c:v>3.3515910574028608E-3</c:v>
                </c:pt>
                <c:pt idx="944">
                  <c:v>3.3593247534920937E-3</c:v>
                </c:pt>
                <c:pt idx="945">
                  <c:v>3.3670595051111204E-3</c:v>
                </c:pt>
                <c:pt idx="946">
                  <c:v>3.3747950858260918E-3</c:v>
                </c:pt>
                <c:pt idx="947">
                  <c:v>3.3825312692031622E-3</c:v>
                </c:pt>
                <c:pt idx="948">
                  <c:v>3.4057412347775801E-3</c:v>
                </c:pt>
                <c:pt idx="949">
                  <c:v>3.4134778409500919E-3</c:v>
                </c:pt>
                <c:pt idx="950">
                  <c:v>3.4212142909906041E-3</c:v>
                </c:pt>
                <c:pt idx="951">
                  <c:v>3.4289505181321835E-3</c:v>
                </c:pt>
                <c:pt idx="952">
                  <c:v>3.4366864556078917E-3</c:v>
                </c:pt>
                <c:pt idx="953">
                  <c:v>3.4598918623704486E-3</c:v>
                </c:pt>
                <c:pt idx="954">
                  <c:v>3.4676259735133257E-3</c:v>
                </c:pt>
                <c:pt idx="955">
                  <c:v>3.4753594611556557E-3</c:v>
                </c:pt>
                <c:pt idx="956">
                  <c:v>3.4830922585305036E-3</c:v>
                </c:pt>
                <c:pt idx="957">
                  <c:v>3.4908242988709328E-3</c:v>
                </c:pt>
                <c:pt idx="958">
                  <c:v>3.5140152100163612E-3</c:v>
                </c:pt>
                <c:pt idx="959">
                  <c:v>3.5217435545497663E-3</c:v>
                </c:pt>
                <c:pt idx="960">
                  <c:v>3.5294708082140758E-3</c:v>
                </c:pt>
                <c:pt idx="961">
                  <c:v>3.5371969042423553E-3</c:v>
                </c:pt>
                <c:pt idx="962">
                  <c:v>3.5449217758676686E-3</c:v>
                </c:pt>
                <c:pt idx="963">
                  <c:v>3.5680883766564583E-3</c:v>
                </c:pt>
                <c:pt idx="964">
                  <c:v>3.5758076830005527E-3</c:v>
                </c:pt>
                <c:pt idx="965">
                  <c:v>3.5835254311070044E-3</c:v>
                </c:pt>
                <c:pt idx="966">
                  <c:v>3.5912415542088782E-3</c:v>
                </c:pt>
                <c:pt idx="967">
                  <c:v>3.5989559855392379E-3</c:v>
                </c:pt>
                <c:pt idx="968">
                  <c:v>3.6220884612318781E-3</c:v>
                </c:pt>
                <c:pt idx="969">
                  <c:v>3.6297954578068258E-3</c:v>
                </c:pt>
                <c:pt idx="970">
                  <c:v>3.6375004287755829E-3</c:v>
                </c:pt>
                <c:pt idx="971">
                  <c:v>3.6452033073712128E-3</c:v>
                </c:pt>
                <c:pt idx="972">
                  <c:v>3.6529040268267815E-3</c:v>
                </c:pt>
                <c:pt idx="973">
                  <c:v>3.6759925626837588E-3</c:v>
                </c:pt>
                <c:pt idx="974">
                  <c:v>3.6836839779097238E-3</c:v>
                </c:pt>
                <c:pt idx="975">
                  <c:v>3.6913729001609489E-3</c:v>
                </c:pt>
                <c:pt idx="976">
                  <c:v>3.6990592626704988E-3</c:v>
                </c:pt>
                <c:pt idx="977">
                  <c:v>3.7067429986714388E-3</c:v>
                </c:pt>
                <c:pt idx="978">
                  <c:v>3.729777779953241E-3</c:v>
                </c:pt>
                <c:pt idx="979">
                  <c:v>3.737450342250385E-3</c:v>
                </c:pt>
                <c:pt idx="980">
                  <c:v>3.7451199442042416E-3</c:v>
                </c:pt>
                <c:pt idx="981">
                  <c:v>3.7527865190478747E-3</c:v>
                </c:pt>
                <c:pt idx="982">
                  <c:v>3.7604500000143494E-3</c:v>
                </c:pt>
                <c:pt idx="983">
                  <c:v>3.7834212119814649E-3</c:v>
                </c:pt>
                <c:pt idx="984">
                  <c:v>3.7910716497699501E-3</c:v>
                </c:pt>
                <c:pt idx="985">
                  <c:v>3.8140021297966508E-3</c:v>
                </c:pt>
                <c:pt idx="986">
                  <c:v>3.83689995770957E-3</c:v>
                </c:pt>
                <c:pt idx="987">
                  <c:v>3.8445249994095605E-3</c:v>
                </c:pt>
                <c:pt idx="988">
                  <c:v>3.8597217177271364E-3</c:v>
                </c:pt>
                <c:pt idx="989">
                  <c:v>3.8673141005957229E-3</c:v>
                </c:pt>
                <c:pt idx="990">
                  <c:v>3.8900665493867598E-3</c:v>
                </c:pt>
                <c:pt idx="991">
                  <c:v>3.8976422449750006E-3</c:v>
                </c:pt>
                <c:pt idx="992">
                  <c:v>3.9052136031902563E-3</c:v>
                </c:pt>
                <c:pt idx="993">
                  <c:v>3.9127805578113685E-3</c:v>
                </c:pt>
                <c:pt idx="994">
                  <c:v>3.9203430426171752E-3</c:v>
                </c:pt>
                <c:pt idx="995">
                  <c:v>3.9430030159311813E-3</c:v>
                </c:pt>
                <c:pt idx="996">
                  <c:v>3.9505469592641812E-3</c:v>
                </c:pt>
                <c:pt idx="997">
                  <c:v>3.9580861016760803E-3</c:v>
                </c:pt>
                <c:pt idx="998">
                  <c:v>3.965620376945719E-3</c:v>
                </c:pt>
                <c:pt idx="999">
                  <c:v>3.9731497188519376E-3</c:v>
                </c:pt>
                <c:pt idx="1000">
                  <c:v>3.9957074821784823E-3</c:v>
                </c:pt>
                <c:pt idx="1001">
                  <c:v>4.003216428419428E-3</c:v>
                </c:pt>
                <c:pt idx="1002">
                  <c:v>4.010720110191158E-3</c:v>
                </c:pt>
                <c:pt idx="1003">
                  <c:v>4.0182184612725129E-3</c:v>
                </c:pt>
                <c:pt idx="1004">
                  <c:v>4.025711415442332E-3</c:v>
                </c:pt>
                <c:pt idx="1005">
                  <c:v>4.0481572342709821E-3</c:v>
                </c:pt>
                <c:pt idx="1006">
                  <c:v>4.0556279385830655E-3</c:v>
                </c:pt>
                <c:pt idx="1007">
                  <c:v>4.0630929148778167E-3</c:v>
                </c:pt>
                <c:pt idx="1008">
                  <c:v>4.0705520969340761E-3</c:v>
                </c:pt>
                <c:pt idx="1009">
                  <c:v>4.0780054185306841E-3</c:v>
                </c:pt>
                <c:pt idx="1010">
                  <c:v>4.1003295583510084E-3</c:v>
                </c:pt>
                <c:pt idx="1011">
                  <c:v>4.1077587758974179E-3</c:v>
                </c:pt>
                <c:pt idx="1012">
                  <c:v>4.1151818018783804E-3</c:v>
                </c:pt>
                <c:pt idx="1013">
                  <c:v>4.1225985700727328E-3</c:v>
                </c:pt>
                <c:pt idx="1014">
                  <c:v>4.1300090142593207E-3</c:v>
                </c:pt>
                <c:pt idx="1015">
                  <c:v>4.1522017405608855E-3</c:v>
                </c:pt>
                <c:pt idx="1016">
                  <c:v>4.1595862265048113E-3</c:v>
                </c:pt>
                <c:pt idx="1017">
                  <c:v>4.1669640573351726E-3</c:v>
                </c:pt>
                <c:pt idx="1018">
                  <c:v>4.1743351668308108E-3</c:v>
                </c:pt>
                <c:pt idx="1019">
                  <c:v>4.1816994887705653E-3</c:v>
                </c:pt>
                <c:pt idx="1020">
                  <c:v>4.2037510670429401E-3</c:v>
                </c:pt>
                <c:pt idx="1021">
                  <c:v>4.2110875765475697E-3</c:v>
                </c:pt>
                <c:pt idx="1022">
                  <c:v>4.2184169673905201E-3</c:v>
                </c:pt>
                <c:pt idx="1023">
                  <c:v>4.2257391733506308E-3</c:v>
                </c:pt>
                <c:pt idx="1024">
                  <c:v>4.2330541282067447E-3</c:v>
                </c:pt>
                <c:pt idx="1025">
                  <c:v>4.2549548239394965E-3</c:v>
                </c:pt>
                <c:pt idx="1026">
                  <c:v>4.2622427305355256E-3</c:v>
                </c:pt>
                <c:pt idx="1027">
                  <c:v>4.2695283296928458E-3</c:v>
                </c:pt>
                <c:pt idx="1028">
                  <c:v>4.276811612244415E-3</c:v>
                </c:pt>
                <c:pt idx="1029">
                  <c:v>4.2840925690231834E-3</c:v>
                </c:pt>
                <c:pt idx="1030">
                  <c:v>4.3059213930522339E-3</c:v>
                </c:pt>
                <c:pt idx="1031">
                  <c:v>4.3131929550693487E-3</c:v>
                </c:pt>
                <c:pt idx="1032">
                  <c:v>4.3204621454784337E-3</c:v>
                </c:pt>
                <c:pt idx="1033">
                  <c:v>4.3277289551124469E-3</c:v>
                </c:pt>
                <c:pt idx="1034">
                  <c:v>4.33499337480434E-3</c:v>
                </c:pt>
                <c:pt idx="1035">
                  <c:v>4.3567722025568472E-3</c:v>
                </c:pt>
                <c:pt idx="1036">
                  <c:v>4.3640269708098084E-3</c:v>
                </c:pt>
                <c:pt idx="1037">
                  <c:v>4.3712793032854207E-3</c:v>
                </c:pt>
                <c:pt idx="1038">
                  <c:v>4.3785291908166385E-3</c:v>
                </c:pt>
                <c:pt idx="1039">
                  <c:v>4.3857766242364187E-3</c:v>
                </c:pt>
                <c:pt idx="1040">
                  <c:v>4.4075041081566733E-3</c:v>
                </c:pt>
                <c:pt idx="1041">
                  <c:v>4.4147416334602424E-3</c:v>
                </c:pt>
                <c:pt idx="1042">
                  <c:v>4.4219766588171425E-3</c:v>
                </c:pt>
                <c:pt idx="1043">
                  <c:v>4.4292091750603333E-3</c:v>
                </c:pt>
                <c:pt idx="1044">
                  <c:v>4.436439173022764E-3</c:v>
                </c:pt>
                <c:pt idx="1045">
                  <c:v>4.4581139655550496E-3</c:v>
                </c:pt>
                <c:pt idx="1046">
                  <c:v>4.4653337987239916E-3</c:v>
                </c:pt>
                <c:pt idx="1047">
                  <c:v>4.4725510677769455E-3</c:v>
                </c:pt>
                <c:pt idx="1048">
                  <c:v>4.4797657635468691E-3</c:v>
                </c:pt>
                <c:pt idx="1049">
                  <c:v>4.4869778768667126E-3</c:v>
                </c:pt>
                <c:pt idx="1050">
                  <c:v>4.5085986304553198E-3</c:v>
                </c:pt>
                <c:pt idx="1051">
                  <c:v>4.5158003223043945E-3</c:v>
                </c:pt>
                <c:pt idx="1052">
                  <c:v>4.5229993858681653E-3</c:v>
                </c:pt>
                <c:pt idx="1053">
                  <c:v>4.5301958119795815E-3</c:v>
                </c:pt>
                <c:pt idx="1054">
                  <c:v>4.537389591471601E-3</c:v>
                </c:pt>
                <c:pt idx="1055">
                  <c:v>4.5589549585608206E-3</c:v>
                </c:pt>
                <c:pt idx="1056">
                  <c:v>4.566138059904792E-3</c:v>
                </c:pt>
                <c:pt idx="1057">
                  <c:v>4.5733184687941388E-3</c:v>
                </c:pt>
                <c:pt idx="1058">
                  <c:v>4.5804961760618134E-3</c:v>
                </c:pt>
                <c:pt idx="1059">
                  <c:v>4.6163438672285209E-3</c:v>
                </c:pt>
                <c:pt idx="1060">
                  <c:v>4.6235051722582103E-3</c:v>
                </c:pt>
                <c:pt idx="1061">
                  <c:v>4.6306637114969049E-3</c:v>
                </c:pt>
                <c:pt idx="1062">
                  <c:v>4.6378194757775671E-3</c:v>
                </c:pt>
                <c:pt idx="1063">
                  <c:v>4.6592700272008684E-3</c:v>
                </c:pt>
                <c:pt idx="1064">
                  <c:v>4.6664145999789231E-3</c:v>
                </c:pt>
                <c:pt idx="1065">
                  <c:v>4.6735563519637166E-3</c:v>
                </c:pt>
                <c:pt idx="1066">
                  <c:v>4.6806952739881953E-3</c:v>
                </c:pt>
                <c:pt idx="1067">
                  <c:v>4.6878313568853181E-3</c:v>
                </c:pt>
                <c:pt idx="1068">
                  <c:v>4.7092224791420939E-3</c:v>
                </c:pt>
                <c:pt idx="1069">
                  <c:v>4.716347113859337E-3</c:v>
                </c:pt>
                <c:pt idx="1070">
                  <c:v>4.7234688636139935E-3</c:v>
                </c:pt>
                <c:pt idx="1071">
                  <c:v>4.7305877192390187E-3</c:v>
                </c:pt>
                <c:pt idx="1072">
                  <c:v>4.7590340171019107E-3</c:v>
                </c:pt>
                <c:pt idx="1073">
                  <c:v>4.7661382645731E-3</c:v>
                </c:pt>
                <c:pt idx="1074">
                  <c:v>4.7732395629123845E-3</c:v>
                </c:pt>
                <c:pt idx="1075">
                  <c:v>4.7803379029527212E-3</c:v>
                </c:pt>
                <c:pt idx="1076">
                  <c:v>4.787433275527061E-3</c:v>
                </c:pt>
                <c:pt idx="1077">
                  <c:v>4.808701496783651E-3</c:v>
                </c:pt>
                <c:pt idx="1078">
                  <c:v>4.8157849078235533E-3</c:v>
                </c:pt>
                <c:pt idx="1079">
                  <c:v>4.82286530556223E-3</c:v>
                </c:pt>
                <c:pt idx="1080">
                  <c:v>4.8299426808326388E-3</c:v>
                </c:pt>
                <c:pt idx="1081">
                  <c:v>4.8370170244677307E-3</c:v>
                </c:pt>
                <c:pt idx="1082">
                  <c:v>4.8582217738906601E-3</c:v>
                </c:pt>
                <c:pt idx="1083">
                  <c:v>4.8652838993140362E-3</c:v>
                </c:pt>
                <c:pt idx="1084">
                  <c:v>4.8723429472668674E-3</c:v>
                </c:pt>
                <c:pt idx="1085">
                  <c:v>4.8793989085821081E-3</c:v>
                </c:pt>
                <c:pt idx="1086">
                  <c:v>4.8864517740927153E-3</c:v>
                </c:pt>
                <c:pt idx="1087">
                  <c:v>4.907591704126274E-3</c:v>
                </c:pt>
                <c:pt idx="1088">
                  <c:v>4.9146320947478853E-3</c:v>
                </c:pt>
                <c:pt idx="1089">
                  <c:v>4.9216693437296325E-3</c:v>
                </c:pt>
                <c:pt idx="1090">
                  <c:v>4.9287034419044735E-3</c:v>
                </c:pt>
                <c:pt idx="1091">
                  <c:v>4.9357343801053584E-3</c:v>
                </c:pt>
                <c:pt idx="1092">
                  <c:v>4.956808143193831E-3</c:v>
                </c:pt>
                <c:pt idx="1093">
                  <c:v>4.9638263498284433E-3</c:v>
                </c:pt>
                <c:pt idx="1094">
                  <c:v>4.9708413506538707E-3</c:v>
                </c:pt>
                <c:pt idx="1095">
                  <c:v>4.9778531365030718E-3</c:v>
                </c:pt>
                <c:pt idx="1096">
                  <c:v>4.9848616982089977E-3</c:v>
                </c:pt>
                <c:pt idx="1097">
                  <c:v>5.0058679467966738E-3</c:v>
                </c:pt>
                <c:pt idx="1098">
                  <c:v>5.0128635202590461E-3</c:v>
                </c:pt>
                <c:pt idx="1099">
                  <c:v>5.0198558237429186E-3</c:v>
                </c:pt>
                <c:pt idx="1100">
                  <c:v>5.0268448480812397E-3</c:v>
                </c:pt>
                <c:pt idx="1101">
                  <c:v>5.0338305841069689E-3</c:v>
                </c:pt>
                <c:pt idx="1102">
                  <c:v>5.0547679706381392E-3</c:v>
                </c:pt>
                <c:pt idx="1103">
                  <c:v>5.0617404617430374E-3</c:v>
                </c:pt>
                <c:pt idx="1104">
                  <c:v>5.0687096187001122E-3</c:v>
                </c:pt>
                <c:pt idx="1105">
                  <c:v>5.0756754323423199E-3</c:v>
                </c:pt>
                <c:pt idx="1106">
                  <c:v>5.0826378935026166E-3</c:v>
                </c:pt>
                <c:pt idx="1107">
                  <c:v>5.1035050704215656E-3</c:v>
                </c:pt>
                <c:pt idx="1108">
                  <c:v>5.1104540299837502E-3</c:v>
                </c:pt>
                <c:pt idx="1109">
                  <c:v>5.1173995912287959E-3</c:v>
                </c:pt>
                <c:pt idx="1110">
                  <c:v>5.1243417449896526E-3</c:v>
                </c:pt>
                <c:pt idx="1111">
                  <c:v>5.1312804820992774E-3</c:v>
                </c:pt>
                <c:pt idx="1112">
                  <c:v>5.1520761018502949E-3</c:v>
                </c:pt>
                <c:pt idx="1113">
                  <c:v>5.1590010806845301E-3</c:v>
                </c:pt>
                <c:pt idx="1114">
                  <c:v>5.1659225970323071E-3</c:v>
                </c:pt>
                <c:pt idx="1115">
                  <c:v>5.1728406417265735E-3</c:v>
                </c:pt>
                <c:pt idx="1116">
                  <c:v>5.1797552056002888E-3</c:v>
                </c:pt>
                <c:pt idx="1117">
                  <c:v>5.2004779206276637E-3</c:v>
                </c:pt>
                <c:pt idx="1118">
                  <c:v>5.2073784695487136E-3</c:v>
                </c:pt>
                <c:pt idx="1119">
                  <c:v>5.2142754918139819E-3</c:v>
                </c:pt>
                <c:pt idx="1120">
                  <c:v>5.221168978256422E-3</c:v>
                </c:pt>
                <c:pt idx="1121">
                  <c:v>5.2280589197089946E-3</c:v>
                </c:pt>
                <c:pt idx="1122">
                  <c:v>5.248707382457014E-3</c:v>
                </c:pt>
                <c:pt idx="1123">
                  <c:v>5.2555830522796384E-3</c:v>
                </c:pt>
                <c:pt idx="1124">
                  <c:v>5.262455131277162E-3</c:v>
                </c:pt>
                <c:pt idx="1125">
                  <c:v>5.2693236102825426E-3</c:v>
                </c:pt>
                <c:pt idx="1126">
                  <c:v>5.2761884801287287E-3</c:v>
                </c:pt>
                <c:pt idx="1127">
                  <c:v>5.2967613430416815E-3</c:v>
                </c:pt>
                <c:pt idx="1128">
                  <c:v>5.3036116845806463E-3</c:v>
                </c:pt>
                <c:pt idx="1129">
                  <c:v>5.3104583711251893E-3</c:v>
                </c:pt>
                <c:pt idx="1130">
                  <c:v>5.3173013935082685E-3</c:v>
                </c:pt>
                <c:pt idx="1131">
                  <c:v>5.3241407425628348E-3</c:v>
                </c:pt>
                <c:pt idx="1132">
                  <c:v>5.3446366580850099E-3</c:v>
                </c:pt>
                <c:pt idx="1133">
                  <c:v>5.3514612221550765E-3</c:v>
                </c:pt>
                <c:pt idx="1134">
                  <c:v>5.3582820670614014E-3</c:v>
                </c:pt>
                <c:pt idx="1135">
                  <c:v>5.3650991836369398E-3</c:v>
                </c:pt>
                <c:pt idx="1136">
                  <c:v>5.3719125627146487E-3</c:v>
                </c:pt>
                <c:pt idx="1137">
                  <c:v>5.3923301832903368E-3</c:v>
                </c:pt>
                <c:pt idx="1138">
                  <c:v>5.399128520706265E-3</c:v>
                </c:pt>
                <c:pt idx="1139">
                  <c:v>5.4059230747891341E-3</c:v>
                </c:pt>
                <c:pt idx="1140">
                  <c:v>5.4127138363719001E-3</c:v>
                </c:pt>
                <c:pt idx="1141">
                  <c:v>5.4195007962875141E-3</c:v>
                </c:pt>
                <c:pt idx="1142">
                  <c:v>5.4398387743609979E-3</c:v>
                </c:pt>
                <c:pt idx="1143">
                  <c:v>5.4466104359375545E-3</c:v>
                </c:pt>
                <c:pt idx="1144">
                  <c:v>5.453378250011731E-3</c:v>
                </c:pt>
                <c:pt idx="1145">
                  <c:v>5.4601422074164853E-3</c:v>
                </c:pt>
                <c:pt idx="1146">
                  <c:v>5.4669022989847675E-3</c:v>
                </c:pt>
                <c:pt idx="1147">
                  <c:v>5.4871592870003368E-3</c:v>
                </c:pt>
                <c:pt idx="1148">
                  <c:v>5.4939038235522824E-3</c:v>
                </c:pt>
                <c:pt idx="1149">
                  <c:v>5.5006444484325305E-3</c:v>
                </c:pt>
                <c:pt idx="1150">
                  <c:v>5.5073811524740321E-3</c:v>
                </c:pt>
                <c:pt idx="1151">
                  <c:v>5.514113926509745E-3</c:v>
                </c:pt>
                <c:pt idx="1152">
                  <c:v>5.5342885769116921E-3</c:v>
                </c:pt>
                <c:pt idx="1153">
                  <c:v>5.5410030259216382E-3</c:v>
                </c:pt>
                <c:pt idx="1154">
                  <c:v>5.5477085325932327E-3</c:v>
                </c:pt>
                <c:pt idx="1155">
                  <c:v>5.5544051780098804E-3</c:v>
                </c:pt>
                <c:pt idx="1156">
                  <c:v>5.5610930432549877E-3</c:v>
                </c:pt>
                <c:pt idx="1157">
                  <c:v>5.58110476879511E-3</c:v>
                </c:pt>
                <c:pt idx="1158">
                  <c:v>5.5877583241880999E-3</c:v>
                </c:pt>
                <c:pt idx="1159">
                  <c:v>5.5944035048265768E-3</c:v>
                </c:pt>
                <c:pt idx="1160">
                  <c:v>5.6010403917939417E-3</c:v>
                </c:pt>
                <c:pt idx="1161">
                  <c:v>5.6076690661736031E-3</c:v>
                </c:pt>
                <c:pt idx="1162">
                  <c:v>5.6275066246203997E-3</c:v>
                </c:pt>
                <c:pt idx="1163">
                  <c:v>5.6341032594832887E-3</c:v>
                </c:pt>
                <c:pt idx="1164">
                  <c:v>5.6406920871755004E-3</c:v>
                </c:pt>
                <c:pt idx="1165">
                  <c:v>5.6472731887804353E-3</c:v>
                </c:pt>
                <c:pt idx="1166">
                  <c:v>5.6538466453815005E-3</c:v>
                </c:pt>
                <c:pt idx="1167">
                  <c:v>5.6735219559955353E-3</c:v>
                </c:pt>
                <c:pt idx="1168">
                  <c:v>5.6800656434151785E-3</c:v>
                </c:pt>
                <c:pt idx="1169">
                  <c:v>5.6866020912479751E-3</c:v>
                </c:pt>
                <c:pt idx="1170">
                  <c:v>5.6931313805773341E-3</c:v>
                </c:pt>
                <c:pt idx="1171">
                  <c:v>5.6996535924866611E-3</c:v>
                </c:pt>
                <c:pt idx="1172">
                  <c:v>5.7191785745284952E-3</c:v>
                </c:pt>
                <c:pt idx="1173">
                  <c:v>5.7256732875917401E-3</c:v>
                </c:pt>
                <c:pt idx="1174">
                  <c:v>5.7321613286519801E-3</c:v>
                </c:pt>
                <c:pt idx="1175">
                  <c:v>5.7386427787926167E-3</c:v>
                </c:pt>
                <c:pt idx="1176">
                  <c:v>5.745117719097058E-3</c:v>
                </c:pt>
                <c:pt idx="1177">
                  <c:v>5.7645042918272474E-3</c:v>
                </c:pt>
                <c:pt idx="1178">
                  <c:v>5.7709540036209542E-3</c:v>
                </c:pt>
                <c:pt idx="1179">
                  <c:v>5.7773976109954878E-3</c:v>
                </c:pt>
                <c:pt idx="1180">
                  <c:v>5.7838351950342572E-3</c:v>
                </c:pt>
                <c:pt idx="1181">
                  <c:v>5.7902668368206645E-3</c:v>
                </c:pt>
                <c:pt idx="1182">
                  <c:v>5.8095269194997764E-3</c:v>
                </c:pt>
                <c:pt idx="1183">
                  <c:v>5.8159356031107952E-3</c:v>
                </c:pt>
                <c:pt idx="1184">
                  <c:v>5.8223387498864765E-3</c:v>
                </c:pt>
                <c:pt idx="1185">
                  <c:v>5.8287364409102295E-3</c:v>
                </c:pt>
                <c:pt idx="1186">
                  <c:v>5.8351287572654571E-3</c:v>
                </c:pt>
                <c:pt idx="1187">
                  <c:v>5.8542742691540519E-3</c:v>
                </c:pt>
                <c:pt idx="1188">
                  <c:v>5.8606458976692343E-3</c:v>
                </c:pt>
                <c:pt idx="1189">
                  <c:v>5.8670125569329186E-3</c:v>
                </c:pt>
                <c:pt idx="1190">
                  <c:v>5.8733743280285121E-3</c:v>
                </c:pt>
                <c:pt idx="1191">
                  <c:v>5.8797312920394152E-3</c:v>
                </c:pt>
                <c:pt idx="1192">
                  <c:v>5.8987741523980489E-3</c:v>
                </c:pt>
                <c:pt idx="1193">
                  <c:v>5.9051126989042536E-3</c:v>
                </c:pt>
                <c:pt idx="1194">
                  <c:v>5.9114468437427934E-3</c:v>
                </c:pt>
                <c:pt idx="1195">
                  <c:v>5.9177766679970783E-3</c:v>
                </c:pt>
                <c:pt idx="1196">
                  <c:v>5.9241022527505094E-3</c:v>
                </c:pt>
                <c:pt idx="1197">
                  <c:v>5.9430543808397449E-3</c:v>
                </c:pt>
                <c:pt idx="1198">
                  <c:v>5.9493638184238201E-3</c:v>
                </c:pt>
                <c:pt idx="1199">
                  <c:v>5.9556694219240723E-3</c:v>
                </c:pt>
                <c:pt idx="1200">
                  <c:v>5.9619712724239011E-3</c:v>
                </c:pt>
                <c:pt idx="1201">
                  <c:v>5.9682694510067138E-3</c:v>
                </c:pt>
                <c:pt idx="1202">
                  <c:v>5.9871427660871147E-3</c:v>
                </c:pt>
                <c:pt idx="1203">
                  <c:v>5.9934270678359174E-3</c:v>
                </c:pt>
                <c:pt idx="1204">
                  <c:v>5.9997081030847303E-3</c:v>
                </c:pt>
                <c:pt idx="1205">
                  <c:v>6.0059859529169582E-3</c:v>
                </c:pt>
                <c:pt idx="1206">
                  <c:v>6.0122606984160084E-3</c:v>
                </c:pt>
                <c:pt idx="1207">
                  <c:v>6.0310671197481317E-3</c:v>
                </c:pt>
                <c:pt idx="1208">
                  <c:v>6.0373302587485144E-3</c:v>
                </c:pt>
                <c:pt idx="1209">
                  <c:v>6.0435906988327449E-3</c:v>
                </c:pt>
                <c:pt idx="1210">
                  <c:v>6.0498485210842261E-3</c:v>
                </c:pt>
                <c:pt idx="1211">
                  <c:v>6.0561038065863665E-3</c:v>
                </c:pt>
                <c:pt idx="1212">
                  <c:v>6.0748552534307734E-3</c:v>
                </c:pt>
                <c:pt idx="1213">
                  <c:v>6.0811012027695904E-3</c:v>
                </c:pt>
                <c:pt idx="1214">
                  <c:v>6.087345020776091E-3</c:v>
                </c:pt>
                <c:pt idx="1215">
                  <c:v>6.0935867885336791E-3</c:v>
                </c:pt>
                <c:pt idx="1216">
                  <c:v>6.0998265871257595E-3</c:v>
                </c:pt>
                <c:pt idx="1217">
                  <c:v>6.118534978743013E-3</c:v>
                </c:pt>
                <c:pt idx="1218">
                  <c:v>6.1247677115071186E-3</c:v>
                </c:pt>
                <c:pt idx="1219">
                  <c:v>6.1309988805227419E-3</c:v>
                </c:pt>
                <c:pt idx="1220">
                  <c:v>6.1372285668732894E-3</c:v>
                </c:pt>
                <c:pt idx="1221">
                  <c:v>6.1434568516421694E-3</c:v>
                </c:pt>
                <c:pt idx="1222">
                  <c:v>6.1621341072928279E-3</c:v>
                </c:pt>
                <c:pt idx="1223">
                  <c:v>6.1683575965690738E-3</c:v>
                </c:pt>
                <c:pt idx="1224">
                  <c:v>6.1745800896806776E-3</c:v>
                </c:pt>
                <c:pt idx="1225">
                  <c:v>6.180801667711038E-3</c:v>
                </c:pt>
                <c:pt idx="1226">
                  <c:v>6.1870224117435667E-3</c:v>
                </c:pt>
                <c:pt idx="1227">
                  <c:v>6.2056804506881915E-3</c:v>
                </c:pt>
                <c:pt idx="1228">
                  <c:v>6.2118986695634346E-3</c:v>
                </c:pt>
                <c:pt idx="1229">
                  <c:v>6.2181164598578663E-3</c:v>
                </c:pt>
                <c:pt idx="1230">
                  <c:v>6.2243339026548964E-3</c:v>
                </c:pt>
                <c:pt idx="1231">
                  <c:v>6.2305510790379272E-3</c:v>
                </c:pt>
                <c:pt idx="1232">
                  <c:v>6.249201831454808E-3</c:v>
                </c:pt>
                <c:pt idx="1233">
                  <c:v>6.2554188930115679E-3</c:v>
                </c:pt>
                <c:pt idx="1234">
                  <c:v>6.2616364016733249E-3</c:v>
                </c:pt>
                <c:pt idx="1235">
                  <c:v>6.2678546182458805E-3</c:v>
                </c:pt>
                <c:pt idx="1236">
                  <c:v>6.2740738035350352E-3</c:v>
                </c:pt>
                <c:pt idx="1237">
                  <c:v>6.292739779760091E-3</c:v>
                </c:pt>
                <c:pt idx="1238">
                  <c:v>6.2989654479736366E-3</c:v>
                </c:pt>
                <c:pt idx="1239">
                  <c:v>6.3051933889327807E-3</c:v>
                </c:pt>
                <c:pt idx="1240">
                  <c:v>6.3114238634433229E-3</c:v>
                </c:pt>
                <c:pt idx="1241">
                  <c:v>6.3363763131154549E-3</c:v>
                </c:pt>
                <c:pt idx="1242">
                  <c:v>6.3426233674699793E-3</c:v>
                </c:pt>
                <c:pt idx="1243">
                  <c:v>6.3488745202106974E-3</c:v>
                </c:pt>
                <c:pt idx="1244">
                  <c:v>6.3551300321434143E-3</c:v>
                </c:pt>
                <c:pt idx="1245">
                  <c:v>6.3802696920300921E-3</c:v>
                </c:pt>
                <c:pt idx="1246">
                  <c:v>6.3865681925352425E-3</c:v>
                </c:pt>
                <c:pt idx="1247">
                  <c:v>6.3928726531643585E-3</c:v>
                </c:pt>
                <c:pt idx="1248">
                  <c:v>6.3991833368727295E-3</c:v>
                </c:pt>
                <c:pt idx="1249">
                  <c:v>6.4055005066156389E-3</c:v>
                </c:pt>
                <c:pt idx="1250">
                  <c:v>6.4244935616044937E-3</c:v>
                </c:pt>
                <c:pt idx="1251">
                  <c:v>6.430839305038444E-3</c:v>
                </c:pt>
                <c:pt idx="1252">
                  <c:v>6.4371928492833715E-3</c:v>
                </c:pt>
                <c:pt idx="1253">
                  <c:v>6.4435544572945657E-3</c:v>
                </c:pt>
                <c:pt idx="1254">
                  <c:v>6.4499243920273118E-3</c:v>
                </c:pt>
                <c:pt idx="1255">
                  <c:v>6.4690867861077368E-3</c:v>
                </c:pt>
                <c:pt idx="1256">
                  <c:v>6.4754926572795669E-3</c:v>
                </c:pt>
                <c:pt idx="1257">
                  <c:v>6.4819081699493868E-3</c:v>
                </c:pt>
                <c:pt idx="1258">
                  <c:v>6.4883335870724833E-3</c:v>
                </c:pt>
                <c:pt idx="1259">
                  <c:v>6.4947691716041433E-3</c:v>
                </c:pt>
                <c:pt idx="1260">
                  <c:v>6.5141395592033828E-3</c:v>
                </c:pt>
                <c:pt idx="1261">
                  <c:v>6.5206184429221709E-3</c:v>
                </c:pt>
                <c:pt idx="1262">
                  <c:v>6.5271088088259622E-3</c:v>
                </c:pt>
                <c:pt idx="1263">
                  <c:v>6.5336109198700408E-3</c:v>
                </c:pt>
                <c:pt idx="1264">
                  <c:v>6.5401250390096964E-3</c:v>
                </c:pt>
                <c:pt idx="1265">
                  <c:v>6.5597420745549867E-3</c:v>
                </c:pt>
                <c:pt idx="1266">
                  <c:v>6.5663068556298171E-3</c:v>
                </c:pt>
                <c:pt idx="1267">
                  <c:v>6.5728849595766596E-3</c:v>
                </c:pt>
                <c:pt idx="1268">
                  <c:v>6.5794766493507987E-3</c:v>
                </c:pt>
                <c:pt idx="1269">
                  <c:v>6.5860821879075281E-3</c:v>
                </c:pt>
                <c:pt idx="1270">
                  <c:v>6.6059845258261106E-3</c:v>
                </c:pt>
                <c:pt idx="1271">
                  <c:v>6.6126480890660606E-3</c:v>
                </c:pt>
                <c:pt idx="1272">
                  <c:v>6.6193268158650344E-3</c:v>
                </c:pt>
                <c:pt idx="1273">
                  <c:v>6.626020969178319E-3</c:v>
                </c:pt>
                <c:pt idx="1274">
                  <c:v>6.6327308119612021E-3</c:v>
                </c:pt>
                <c:pt idx="1275">
                  <c:v>6.6529571066803132E-3</c:v>
                </c:pt>
                <c:pt idx="1276">
                  <c:v>6.6597323368944627E-3</c:v>
                </c:pt>
                <c:pt idx="1277">
                  <c:v>6.6665245713546477E-3</c:v>
                </c:pt>
                <c:pt idx="1278">
                  <c:v>6.673334073016156E-3</c:v>
                </c:pt>
                <c:pt idx="1279">
                  <c:v>6.6801611048342728E-3</c:v>
                </c:pt>
                <c:pt idx="1280">
                  <c:v>6.7007500107811539E-3</c:v>
                </c:pt>
                <c:pt idx="1281">
                  <c:v>6.7076497927785837E-3</c:v>
                </c:pt>
                <c:pt idx="1282">
                  <c:v>6.7145619538139063E-3</c:v>
                </c:pt>
                <c:pt idx="1283">
                  <c:v>6.7214801079741341E-3</c:v>
                </c:pt>
                <c:pt idx="1284">
                  <c:v>6.7284042437548734E-3</c:v>
                </c:pt>
                <c:pt idx="1285">
                  <c:v>6.7492124257762243E-3</c:v>
                </c:pt>
                <c:pt idx="1286">
                  <c:v>6.756160372995073E-3</c:v>
                </c:pt>
                <c:pt idx="1287">
                  <c:v>6.7631142443124624E-3</c:v>
                </c:pt>
                <c:pt idx="1288">
                  <c:v>6.7700740282240039E-3</c:v>
                </c:pt>
                <c:pt idx="1289">
                  <c:v>6.7770397132253021E-3</c:v>
                </c:pt>
                <c:pt idx="1290">
                  <c:v>6.7979720597237921E-3</c:v>
                </c:pt>
                <c:pt idx="1291">
                  <c:v>6.804961234040177E-3</c:v>
                </c:pt>
                <c:pt idx="1292">
                  <c:v>6.8119562519243478E-3</c:v>
                </c:pt>
                <c:pt idx="1293">
                  <c:v>6.8189571018719133E-3</c:v>
                </c:pt>
                <c:pt idx="1294">
                  <c:v>6.8259637723784754E-3</c:v>
                </c:pt>
                <c:pt idx="1295">
                  <c:v>6.8470185922082354E-3</c:v>
                </c:pt>
                <c:pt idx="1296">
                  <c:v>6.8540484299068642E-3</c:v>
                </c:pt>
                <c:pt idx="1297">
                  <c:v>6.8610840306425249E-3</c:v>
                </c:pt>
                <c:pt idx="1298">
                  <c:v>6.8681253829108229E-3</c:v>
                </c:pt>
                <c:pt idx="1299">
                  <c:v>6.8751724752073654E-3</c:v>
                </c:pt>
                <c:pt idx="1300">
                  <c:v>6.8963480772225201E-3</c:v>
                </c:pt>
                <c:pt idx="1301">
                  <c:v>6.903418014588103E-3</c:v>
                </c:pt>
                <c:pt idx="1302">
                  <c:v>6.9104936344599622E-3</c:v>
                </c:pt>
                <c:pt idx="1303">
                  <c:v>6.9175749253337039E-3</c:v>
                </c:pt>
                <c:pt idx="1304">
                  <c:v>6.9246618757049334E-3</c:v>
                </c:pt>
                <c:pt idx="1305">
                  <c:v>6.9459565687596172E-3</c:v>
                </c:pt>
                <c:pt idx="1306">
                  <c:v>6.953066042076861E-3</c:v>
                </c:pt>
                <c:pt idx="1307">
                  <c:v>6.9601811173696281E-3</c:v>
                </c:pt>
                <c:pt idx="1308">
                  <c:v>6.9673017831335211E-3</c:v>
                </c:pt>
                <c:pt idx="1309">
                  <c:v>7.0029885663661058E-3</c:v>
                </c:pt>
                <c:pt idx="1310">
                  <c:v>7.0101425333644911E-3</c:v>
                </c:pt>
                <c:pt idx="1311">
                  <c:v>7.0173020103032431E-3</c:v>
                </c:pt>
                <c:pt idx="1312">
                  <c:v>7.024466985677975E-3</c:v>
                </c:pt>
                <c:pt idx="1313">
                  <c:v>7.0459947873740972E-3</c:v>
                </c:pt>
                <c:pt idx="1314">
                  <c:v>7.0531816414488007E-3</c:v>
                </c:pt>
                <c:pt idx="1315">
                  <c:v>7.0603739364375135E-3</c:v>
                </c:pt>
                <c:pt idx="1316">
                  <c:v>7.06757166083584E-3</c:v>
                </c:pt>
                <c:pt idx="1317">
                  <c:v>7.0747748031393873E-3</c:v>
                </c:pt>
                <c:pt idx="1318">
                  <c:v>7.0964166224374188E-3</c:v>
                </c:pt>
                <c:pt idx="1319">
                  <c:v>7.1036413213179149E-3</c:v>
                </c:pt>
                <c:pt idx="1320">
                  <c:v>7.1108713805816629E-3</c:v>
                </c:pt>
                <c:pt idx="1321">
                  <c:v>7.1181067887242707E-3</c:v>
                </c:pt>
                <c:pt idx="1322">
                  <c:v>7.1253475342413445E-3</c:v>
                </c:pt>
                <c:pt idx="1323">
                  <c:v>7.1471016799954171E-3</c:v>
                </c:pt>
                <c:pt idx="1324">
                  <c:v>7.1543636599664152E-3</c:v>
                </c:pt>
                <c:pt idx="1325">
                  <c:v>7.1616309197899096E-3</c:v>
                </c:pt>
                <c:pt idx="1326">
                  <c:v>7.1689034479615081E-3</c:v>
                </c:pt>
                <c:pt idx="1327">
                  <c:v>7.1761812329768169E-3</c:v>
                </c:pt>
                <c:pt idx="1328">
                  <c:v>7.1980460140410579E-3</c:v>
                </c:pt>
                <c:pt idx="1329">
                  <c:v>7.2053447113872701E-3</c:v>
                </c:pt>
                <c:pt idx="1330">
                  <c:v>7.2126486080552193E-3</c:v>
                </c:pt>
                <c:pt idx="1331">
                  <c:v>7.2199576925405171E-3</c:v>
                </c:pt>
                <c:pt idx="1332">
                  <c:v>7.2272719533387694E-3</c:v>
                </c:pt>
                <c:pt idx="1333">
                  <c:v>7.2492456785673131E-3</c:v>
                </c:pt>
                <c:pt idx="1334">
                  <c:v>7.2565805295734436E-3</c:v>
                </c:pt>
                <c:pt idx="1335">
                  <c:v>7.263920499370558E-3</c:v>
                </c:pt>
                <c:pt idx="1336">
                  <c:v>7.2712655764542687E-3</c:v>
                </c:pt>
                <c:pt idx="1337">
                  <c:v>7.2786157493201723E-3</c:v>
                </c:pt>
                <c:pt idx="1338">
                  <c:v>7.3006967275671426E-3</c:v>
                </c:pt>
                <c:pt idx="1339">
                  <c:v>7.3080671685179042E-3</c:v>
                </c:pt>
                <c:pt idx="1340">
                  <c:v>7.3154426477288958E-3</c:v>
                </c:pt>
                <c:pt idx="1341">
                  <c:v>7.3228231536957228E-3</c:v>
                </c:pt>
                <c:pt idx="1342">
                  <c:v>7.3302086749139905E-3</c:v>
                </c:pt>
                <c:pt idx="1343">
                  <c:v>7.3523952150335156E-3</c:v>
                </c:pt>
                <c:pt idx="1344">
                  <c:v>7.3598006822136186E-3</c:v>
                </c:pt>
                <c:pt idx="1345">
                  <c:v>7.3672111071231942E-3</c:v>
                </c:pt>
                <c:pt idx="1346">
                  <c:v>7.3746264782578504E-3</c:v>
                </c:pt>
                <c:pt idx="1347">
                  <c:v>7.3820467841131934E-3</c:v>
                </c:pt>
                <c:pt idx="1348">
                  <c:v>7.4043371949594041E-3</c:v>
                </c:pt>
                <c:pt idx="1349">
                  <c:v>7.4117771246535544E-3</c:v>
                </c:pt>
                <c:pt idx="1350">
                  <c:v>7.4192219315464243E-3</c:v>
                </c:pt>
                <c:pt idx="1351">
                  <c:v>7.4266716041336183E-3</c:v>
                </c:pt>
                <c:pt idx="1352">
                  <c:v>7.4341261309107442E-3</c:v>
                </c:pt>
                <c:pt idx="1353">
                  <c:v>7.4565187213377678E-3</c:v>
                </c:pt>
                <c:pt idx="1354">
                  <c:v>7.4639925498306767E-3</c:v>
                </c:pt>
                <c:pt idx="1355">
                  <c:v>7.4714711749915529E-3</c:v>
                </c:pt>
                <c:pt idx="1356">
                  <c:v>7.4789545853159939E-3</c:v>
                </c:pt>
                <c:pt idx="1357">
                  <c:v>7.4864427692996113E-3</c:v>
                </c:pt>
                <c:pt idx="1358">
                  <c:v>7.508935848161577E-3</c:v>
                </c:pt>
                <c:pt idx="1359">
                  <c:v>7.5164430117379581E-3</c:v>
                </c:pt>
                <c:pt idx="1360">
                  <c:v>7.5239548914515448E-3</c:v>
                </c:pt>
                <c:pt idx="1361">
                  <c:v>7.5314714757979432E-3</c:v>
                </c:pt>
                <c:pt idx="1362">
                  <c:v>7.5389927532727649E-3</c:v>
                </c:pt>
                <c:pt idx="1363">
                  <c:v>7.5615846294237975E-3</c:v>
                </c:pt>
                <c:pt idx="1364">
                  <c:v>7.5691245643683576E-3</c:v>
                </c:pt>
                <c:pt idx="1365">
                  <c:v>7.5766691349193676E-3</c:v>
                </c:pt>
                <c:pt idx="1366">
                  <c:v>7.5842183295724347E-3</c:v>
                </c:pt>
                <c:pt idx="1367">
                  <c:v>7.5917721368231649E-3</c:v>
                </c:pt>
                <c:pt idx="1368">
                  <c:v>7.6144611191173986E-3</c:v>
                </c:pt>
                <c:pt idx="1369">
                  <c:v>7.6220332617148471E-3</c:v>
                </c:pt>
                <c:pt idx="1370">
                  <c:v>7.6296099593879891E-3</c:v>
                </c:pt>
                <c:pt idx="1371">
                  <c:v>7.6371912006324332E-3</c:v>
                </c:pt>
                <c:pt idx="1372">
                  <c:v>7.644776973943784E-3</c:v>
                </c:pt>
                <c:pt idx="1373">
                  <c:v>7.6675613712353461E-3</c:v>
                </c:pt>
                <c:pt idx="1374">
                  <c:v>7.6751651577703934E-3</c:v>
                </c:pt>
                <c:pt idx="1375">
                  <c:v>7.6827734188503749E-3</c:v>
                </c:pt>
                <c:pt idx="1376">
                  <c:v>7.6903861429709064E-3</c:v>
                </c:pt>
                <c:pt idx="1377">
                  <c:v>7.698003318627588E-3</c:v>
                </c:pt>
                <c:pt idx="1378">
                  <c:v>7.7208814397706077E-3</c:v>
                </c:pt>
                <c:pt idx="1379">
                  <c:v>7.7285163065279614E-3</c:v>
                </c:pt>
                <c:pt idx="1380">
                  <c:v>7.7361555672994945E-3</c:v>
                </c:pt>
                <c:pt idx="1381">
                  <c:v>7.7437992105808227E-3</c:v>
                </c:pt>
                <c:pt idx="1382">
                  <c:v>7.7514472248675428E-3</c:v>
                </c:pt>
                <c:pt idx="1383">
                  <c:v>7.7744173787161483E-3</c:v>
                </c:pt>
                <c:pt idx="1384">
                  <c:v>7.7820827619805187E-3</c:v>
                </c:pt>
                <c:pt idx="1385">
                  <c:v>7.7897524587283154E-3</c:v>
                </c:pt>
                <c:pt idx="1386">
                  <c:v>7.7974264574551463E-3</c:v>
                </c:pt>
                <c:pt idx="1387">
                  <c:v>7.8051047466566152E-3</c:v>
                </c:pt>
                <c:pt idx="1388">
                  <c:v>7.8281652420649356E-3</c:v>
                </c:pt>
                <c:pt idx="1389">
                  <c:v>7.835860578121032E-3</c:v>
                </c:pt>
                <c:pt idx="1390">
                  <c:v>7.8435601471297991E-3</c:v>
                </c:pt>
                <c:pt idx="1391">
                  <c:v>7.8512639375868457E-3</c:v>
                </c:pt>
                <c:pt idx="1392">
                  <c:v>7.8589719379877788E-3</c:v>
                </c:pt>
                <c:pt idx="1393">
                  <c:v>7.8821210838099388E-3</c:v>
                </c:pt>
                <c:pt idx="1394">
                  <c:v>7.8898458089424698E-3</c:v>
                </c:pt>
                <c:pt idx="1395">
                  <c:v>7.8975746864969176E-3</c:v>
                </c:pt>
                <c:pt idx="1396">
                  <c:v>7.9053077049688891E-3</c:v>
                </c:pt>
                <c:pt idx="1397">
                  <c:v>7.9130448528539881E-3</c:v>
                </c:pt>
                <c:pt idx="1398">
                  <c:v>7.936280957944122E-3</c:v>
                </c:pt>
                <c:pt idx="1399">
                  <c:v>7.9440345084377997E-3</c:v>
                </c:pt>
                <c:pt idx="1400">
                  <c:v>7.9517921308226366E-3</c:v>
                </c:pt>
                <c:pt idx="1401">
                  <c:v>7.9595538135942417E-3</c:v>
                </c:pt>
                <c:pt idx="1402">
                  <c:v>7.9673195452482186E-3</c:v>
                </c:pt>
                <c:pt idx="1403">
                  <c:v>7.9906409184604538E-3</c:v>
                </c:pt>
                <c:pt idx="1404">
                  <c:v>7.9984227305999866E-3</c:v>
                </c:pt>
                <c:pt idx="1405">
                  <c:v>8.006208534099923E-3</c:v>
                </c:pt>
                <c:pt idx="1406">
                  <c:v>8.0139983174558702E-3</c:v>
                </c:pt>
                <c:pt idx="1407">
                  <c:v>8.0217920691634352E-3</c:v>
                </c:pt>
                <c:pt idx="1408">
                  <c:v>8.045197019351899E-3</c:v>
                </c:pt>
                <c:pt idx="1409">
                  <c:v>8.0530134914374857E-3</c:v>
                </c:pt>
                <c:pt idx="1410">
                  <c:v>8.0608476185468261E-3</c:v>
                </c:pt>
                <c:pt idx="1411">
                  <c:v>8.0686991194202137E-3</c:v>
                </c:pt>
                <c:pt idx="1412">
                  <c:v>8.0765677127979472E-3</c:v>
                </c:pt>
                <c:pt idx="1413">
                  <c:v>8.1002732353601652E-3</c:v>
                </c:pt>
                <c:pt idx="1414">
                  <c:v>8.1082073861582313E-3</c:v>
                </c:pt>
                <c:pt idx="1415">
                  <c:v>8.1161572231621161E-3</c:v>
                </c:pt>
                <c:pt idx="1416">
                  <c:v>8.1241224651121217E-3</c:v>
                </c:pt>
                <c:pt idx="1417">
                  <c:v>8.1321028307485398E-3</c:v>
                </c:pt>
                <c:pt idx="1418">
                  <c:v>8.1561318571792222E-3</c:v>
                </c:pt>
                <c:pt idx="1419">
                  <c:v>8.1641699049642483E-3</c:v>
                </c:pt>
                <c:pt idx="1420">
                  <c:v>8.1722216701371614E-3</c:v>
                </c:pt>
                <c:pt idx="1421">
                  <c:v>8.180286871438262E-3</c:v>
                </c:pt>
                <c:pt idx="1422">
                  <c:v>8.1883652276078453E-3</c:v>
                </c:pt>
                <c:pt idx="1423">
                  <c:v>8.212676412730437E-3</c:v>
                </c:pt>
                <c:pt idx="1424">
                  <c:v>8.2208045757769018E-3</c:v>
                </c:pt>
                <c:pt idx="1425">
                  <c:v>8.2289444873933221E-3</c:v>
                </c:pt>
                <c:pt idx="1426">
                  <c:v>8.2370958663199999E-3</c:v>
                </c:pt>
                <c:pt idx="1427">
                  <c:v>8.2452584312972289E-3</c:v>
                </c:pt>
                <c:pt idx="1428">
                  <c:v>8.2698104299351698E-3</c:v>
                </c:pt>
                <c:pt idx="1429">
                  <c:v>8.2780149265175539E-3</c:v>
                </c:pt>
                <c:pt idx="1430">
                  <c:v>8.286229202851967E-3</c:v>
                </c:pt>
                <c:pt idx="1431">
                  <c:v>8.2944529776787009E-3</c:v>
                </c:pt>
                <c:pt idx="1432">
                  <c:v>8.3026859697380544E-3</c:v>
                </c:pt>
                <c:pt idx="1433">
                  <c:v>8.3274374367147859E-3</c:v>
                </c:pt>
                <c:pt idx="1434">
                  <c:v>8.3357044851075715E-3</c:v>
                </c:pt>
                <c:pt idx="1435">
                  <c:v>8.3439793444344545E-3</c:v>
                </c:pt>
                <c:pt idx="1436">
                  <c:v>8.3522617334357268E-3</c:v>
                </c:pt>
                <c:pt idx="1437">
                  <c:v>8.3605513708516887E-3</c:v>
                </c:pt>
                <c:pt idx="1438">
                  <c:v>8.3854609609906525E-3</c:v>
                </c:pt>
                <c:pt idx="1439">
                  <c:v>8.3937767794683184E-3</c:v>
                </c:pt>
                <c:pt idx="1440">
                  <c:v>8.4020984400621501E-3</c:v>
                </c:pt>
                <c:pt idx="1441">
                  <c:v>8.4104256615124429E-3</c:v>
                </c:pt>
                <c:pt idx="1442">
                  <c:v>8.4187581625594921E-3</c:v>
                </c:pt>
                <c:pt idx="1443">
                  <c:v>8.4437845306841314E-3</c:v>
                </c:pt>
                <c:pt idx="1444">
                  <c:v>8.4521353375211598E-3</c:v>
                </c:pt>
                <c:pt idx="1445">
                  <c:v>8.4604900176564208E-3</c:v>
                </c:pt>
                <c:pt idx="1446">
                  <c:v>8.4688482898302147E-3</c:v>
                </c:pt>
                <c:pt idx="1447">
                  <c:v>8.4772098727828316E-3</c:v>
                </c:pt>
                <c:pt idx="1448">
                  <c:v>8.502311673716588E-3</c:v>
                </c:pt>
                <c:pt idx="1449">
                  <c:v>8.5106836871874578E-3</c:v>
                </c:pt>
                <c:pt idx="1450">
                  <c:v>8.5190576051386354E-3</c:v>
                </c:pt>
                <c:pt idx="1451">
                  <c:v>8.5274331463104057E-3</c:v>
                </c:pt>
                <c:pt idx="1452">
                  <c:v>8.5358100294430708E-3</c:v>
                </c:pt>
                <c:pt idx="1453">
                  <c:v>8.5609459180093859E-3</c:v>
                </c:pt>
                <c:pt idx="1454">
                  <c:v>8.5693253568468585E-3</c:v>
                </c:pt>
                <c:pt idx="1455">
                  <c:v>8.5777048014605162E-3</c:v>
                </c:pt>
                <c:pt idx="1456">
                  <c:v>8.5860841827499895E-3</c:v>
                </c:pt>
                <c:pt idx="1457">
                  <c:v>8.5944634491797647E-3</c:v>
                </c:pt>
                <c:pt idx="1458">
                  <c:v>8.6196000439556063E-3</c:v>
                </c:pt>
                <c:pt idx="1459">
                  <c:v>8.6279783355913131E-3</c:v>
                </c:pt>
                <c:pt idx="1460">
                  <c:v>8.6363562546896908E-3</c:v>
                </c:pt>
                <c:pt idx="1461">
                  <c:v>8.6447337497152135E-3</c:v>
                </c:pt>
                <c:pt idx="1462">
                  <c:v>8.6531107691323588E-3</c:v>
                </c:pt>
                <c:pt idx="1463">
                  <c:v>8.6782384583782689E-3</c:v>
                </c:pt>
                <c:pt idx="1464">
                  <c:v>8.68661306000665E-3</c:v>
                </c:pt>
                <c:pt idx="1465">
                  <c:v>8.6949869283490262E-3</c:v>
                </c:pt>
                <c:pt idx="1466">
                  <c:v>8.7033600118698734E-3</c:v>
                </c:pt>
                <c:pt idx="1467">
                  <c:v>8.7117322590336693E-3</c:v>
                </c:pt>
                <c:pt idx="1468">
                  <c:v>8.7368434670274837E-3</c:v>
                </c:pt>
                <c:pt idx="1469">
                  <c:v>8.7452118534078194E-3</c:v>
                </c:pt>
                <c:pt idx="1470">
                  <c:v>8.753579145753471E-3</c:v>
                </c:pt>
                <c:pt idx="1471">
                  <c:v>8.7619452925289231E-3</c:v>
                </c:pt>
                <c:pt idx="1472">
                  <c:v>8.7703102421986482E-3</c:v>
                </c:pt>
                <c:pt idx="1473">
                  <c:v>8.7953973932182045E-3</c:v>
                </c:pt>
                <c:pt idx="1474">
                  <c:v>8.8037570391097681E-3</c:v>
                </c:pt>
                <c:pt idx="1475">
                  <c:v>8.8121152302179772E-3</c:v>
                </c:pt>
                <c:pt idx="1476">
                  <c:v>8.8204719150073146E-3</c:v>
                </c:pt>
                <c:pt idx="1477">
                  <c:v>8.828827041942244E-3</c:v>
                </c:pt>
                <c:pt idx="1478">
                  <c:v>8.8538825602653762E-3</c:v>
                </c:pt>
                <c:pt idx="1479">
                  <c:v>8.8622309404274516E-3</c:v>
                </c:pt>
                <c:pt idx="1480">
                  <c:v>8.8705775050574986E-3</c:v>
                </c:pt>
                <c:pt idx="1481">
                  <c:v>8.8789222026199929E-3</c:v>
                </c:pt>
                <c:pt idx="1482">
                  <c:v>8.8872649815794087E-3</c:v>
                </c:pt>
                <c:pt idx="1483">
                  <c:v>8.9122812914839544E-3</c:v>
                </c:pt>
                <c:pt idx="1484">
                  <c:v>8.9206158806758168E-3</c:v>
                </c:pt>
                <c:pt idx="1485">
                  <c:v>8.9289482935869784E-3</c:v>
                </c:pt>
                <c:pt idx="1486">
                  <c:v>8.9372784786819117E-3</c:v>
                </c:pt>
                <c:pt idx="1487">
                  <c:v>8.9456063844250942E-3</c:v>
                </c:pt>
                <c:pt idx="1488">
                  <c:v>8.9705759101888875E-3</c:v>
                </c:pt>
                <c:pt idx="1489">
                  <c:v>8.9788941831698155E-3</c:v>
                </c:pt>
                <c:pt idx="1490">
                  <c:v>8.9872099191213688E-3</c:v>
                </c:pt>
                <c:pt idx="1491">
                  <c:v>8.9955230665080214E-3</c:v>
                </c:pt>
                <c:pt idx="1492">
                  <c:v>9.0038335737942492E-3</c:v>
                </c:pt>
                <c:pt idx="1493">
                  <c:v>9.028748739695126E-3</c:v>
                </c:pt>
                <c:pt idx="1494">
                  <c:v>9.0370481712243999E-3</c:v>
                </c:pt>
                <c:pt idx="1495">
                  <c:v>9.0453447049756268E-3</c:v>
                </c:pt>
                <c:pt idx="1496">
                  <c:v>9.0536382894132721E-3</c:v>
                </c:pt>
                <c:pt idx="1497">
                  <c:v>9.0619288730018222E-3</c:v>
                </c:pt>
                <c:pt idx="1498">
                  <c:v>9.0867821033176199E-3</c:v>
                </c:pt>
                <c:pt idx="1499">
                  <c:v>9.0950601681545201E-3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'EUR Forwards'!$P$14</c:f>
              <c:strCache>
                <c:ptCount val="1"/>
                <c:pt idx="0">
                  <c:v>EURDF_USDCSA</c:v>
                </c:pt>
              </c:strCache>
            </c:strRef>
          </c:tx>
          <c:marker>
            <c:symbol val="none"/>
          </c:marker>
          <c:val>
            <c:numRef>
              <c:f>'EUR Forwards'!$Q$23:$Q$1522</c:f>
              <c:numCache>
                <c:formatCode>0.00000%</c:formatCode>
                <c:ptCount val="1500"/>
                <c:pt idx="0">
                  <c:v>-4.5866833670896731E-3</c:v>
                </c:pt>
                <c:pt idx="1">
                  <c:v>-4.586342215514942E-3</c:v>
                </c:pt>
                <c:pt idx="2">
                  <c:v>-4.5866833670896731E-3</c:v>
                </c:pt>
                <c:pt idx="3">
                  <c:v>-4.5876435565998085E-3</c:v>
                </c:pt>
                <c:pt idx="4">
                  <c:v>-4.5894685030855482E-3</c:v>
                </c:pt>
                <c:pt idx="5">
                  <c:v>-4.5921343235358061E-3</c:v>
                </c:pt>
                <c:pt idx="6">
                  <c:v>-4.6049381985628279E-3</c:v>
                </c:pt>
                <c:pt idx="7">
                  <c:v>-4.6107286847602968E-3</c:v>
                </c:pt>
                <c:pt idx="8">
                  <c:v>-4.6172406298668539E-3</c:v>
                </c:pt>
                <c:pt idx="9">
                  <c:v>-4.6244501508714096E-3</c:v>
                </c:pt>
                <c:pt idx="10">
                  <c:v>-4.6323333647628811E-3</c:v>
                </c:pt>
                <c:pt idx="11">
                  <c:v>-4.6597863336479192E-3</c:v>
                </c:pt>
                <c:pt idx="12">
                  <c:v>-4.6701254889761857E-3</c:v>
                </c:pt>
                <c:pt idx="13">
                  <c:v>-4.6810189221359357E-3</c:v>
                </c:pt>
                <c:pt idx="14">
                  <c:v>-4.6924427501160828E-3</c:v>
                </c:pt>
                <c:pt idx="15">
                  <c:v>-4.70437308990554E-3</c:v>
                </c:pt>
                <c:pt idx="16">
                  <c:v>-4.7429643500189163E-3</c:v>
                </c:pt>
                <c:pt idx="17">
                  <c:v>-4.7566819069347534E-3</c:v>
                </c:pt>
                <c:pt idx="18">
                  <c:v>-4.7707865606044734E-3</c:v>
                </c:pt>
                <c:pt idx="19">
                  <c:v>-4.7852544280169839E-3</c:v>
                </c:pt>
                <c:pt idx="20">
                  <c:v>-4.8000616261612023E-3</c:v>
                </c:pt>
                <c:pt idx="21">
                  <c:v>-4.8462803748732363E-3</c:v>
                </c:pt>
                <c:pt idx="22">
                  <c:v>-4.8622060658334212E-3</c:v>
                </c:pt>
                <c:pt idx="23">
                  <c:v>-4.8783516724698796E-3</c:v>
                </c:pt>
                <c:pt idx="24">
                  <c:v>-4.8946933117715299E-3</c:v>
                </c:pt>
                <c:pt idx="25">
                  <c:v>-4.9785060928695998E-3</c:v>
                </c:pt>
                <c:pt idx="26">
                  <c:v>-4.995522384929574E-3</c:v>
                </c:pt>
                <c:pt idx="27">
                  <c:v>-5.0125675285771351E-3</c:v>
                </c:pt>
                <c:pt idx="28">
                  <c:v>-5.0296188409554325E-3</c:v>
                </c:pt>
                <c:pt idx="29">
                  <c:v>-5.0806906983500936E-3</c:v>
                </c:pt>
                <c:pt idx="30">
                  <c:v>-5.0976559821455988E-3</c:v>
                </c:pt>
                <c:pt idx="31">
                  <c:v>-5.1145762881057736E-3</c:v>
                </c:pt>
                <c:pt idx="32">
                  <c:v>-5.1314422301302334E-3</c:v>
                </c:pt>
                <c:pt idx="33">
                  <c:v>-5.1482444221185959E-3</c:v>
                </c:pt>
                <c:pt idx="34">
                  <c:v>-5.1981746368632521E-3</c:v>
                </c:pt>
                <c:pt idx="35">
                  <c:v>-5.214627967703383E-3</c:v>
                </c:pt>
                <c:pt idx="36">
                  <c:v>-5.2309706180054946E-3</c:v>
                </c:pt>
                <c:pt idx="37">
                  <c:v>-5.2471932016692055E-3</c:v>
                </c:pt>
                <c:pt idx="38">
                  <c:v>-5.26328633259413E-3</c:v>
                </c:pt>
                <c:pt idx="39">
                  <c:v>-5.3106951479323554E-3</c:v>
                </c:pt>
                <c:pt idx="40">
                  <c:v>-5.3261766068982992E-3</c:v>
                </c:pt>
                <c:pt idx="41">
                  <c:v>-5.3414816826235396E-3</c:v>
                </c:pt>
                <c:pt idx="42">
                  <c:v>-5.3566009890076895E-3</c:v>
                </c:pt>
                <c:pt idx="43">
                  <c:v>-5.3715251399503684E-3</c:v>
                </c:pt>
                <c:pt idx="44">
                  <c:v>-5.4150327991257276E-3</c:v>
                </c:pt>
                <c:pt idx="45">
                  <c:v>-5.4290824672986763E-3</c:v>
                </c:pt>
                <c:pt idx="46">
                  <c:v>-5.4428900495282328E-3</c:v>
                </c:pt>
                <c:pt idx="47">
                  <c:v>-5.4564461597140139E-3</c:v>
                </c:pt>
                <c:pt idx="48">
                  <c:v>-5.4697414117556341E-3</c:v>
                </c:pt>
                <c:pt idx="49">
                  <c:v>-5.5079681580117012E-3</c:v>
                </c:pt>
                <c:pt idx="50">
                  <c:v>-5.5201261164728429E-3</c:v>
                </c:pt>
                <c:pt idx="51">
                  <c:v>-5.5319762862879067E-3</c:v>
                </c:pt>
                <c:pt idx="52">
                  <c:v>-5.5435092813565078E-3</c:v>
                </c:pt>
                <c:pt idx="53">
                  <c:v>-5.5547157155782607E-3</c:v>
                </c:pt>
                <c:pt idx="54">
                  <c:v>-5.5862817921586011E-3</c:v>
                </c:pt>
                <c:pt idx="55">
                  <c:v>-5.5960881219891271E-3</c:v>
                </c:pt>
                <c:pt idx="56">
                  <c:v>-5.6055209604708878E-3</c:v>
                </c:pt>
                <c:pt idx="57">
                  <c:v>-5.6145709215034978E-3</c:v>
                </c:pt>
                <c:pt idx="58">
                  <c:v>-5.6232286189865748E-3</c:v>
                </c:pt>
                <c:pt idx="59">
                  <c:v>-5.6467542691347582E-3</c:v>
                </c:pt>
                <c:pt idx="60">
                  <c:v>-5.6537490514158599E-3</c:v>
                </c:pt>
                <c:pt idx="61">
                  <c:v>-5.6603046396455064E-3</c:v>
                </c:pt>
                <c:pt idx="62">
                  <c:v>-5.6664116477233165E-3</c:v>
                </c:pt>
                <c:pt idx="63">
                  <c:v>-5.6720606895489046E-3</c:v>
                </c:pt>
                <c:pt idx="64">
                  <c:v>-5.6861661565085026E-3</c:v>
                </c:pt>
                <c:pt idx="65">
                  <c:v>-5.6899129419960724E-3</c:v>
                </c:pt>
                <c:pt idx="66">
                  <c:v>-5.6932149132920933E-3</c:v>
                </c:pt>
                <c:pt idx="67">
                  <c:v>-5.6960823991159424E-3</c:v>
                </c:pt>
                <c:pt idx="68">
                  <c:v>-5.6985257281870014E-3</c:v>
                </c:pt>
                <c:pt idx="69">
                  <c:v>-5.70341406207725E-3</c:v>
                </c:pt>
                <c:pt idx="70">
                  <c:v>-5.7042640513309591E-3</c:v>
                </c:pt>
                <c:pt idx="71">
                  <c:v>-5.7047415274287831E-3</c:v>
                </c:pt>
                <c:pt idx="72">
                  <c:v>-5.7048568190901008E-3</c:v>
                </c:pt>
                <c:pt idx="73">
                  <c:v>-5.7046202550342937E-3</c:v>
                </c:pt>
                <c:pt idx="74">
                  <c:v>-5.7019027157579382E-3</c:v>
                </c:pt>
                <c:pt idx="75">
                  <c:v>-5.700362016027442E-3</c:v>
                </c:pt>
                <c:pt idx="76">
                  <c:v>-5.6985211041767269E-3</c:v>
                </c:pt>
                <c:pt idx="77">
                  <c:v>-5.696390308925171E-3</c:v>
                </c:pt>
                <c:pt idx="78">
                  <c:v>-5.6939799589921566E-3</c:v>
                </c:pt>
                <c:pt idx="79">
                  <c:v>-5.685174868298168E-3</c:v>
                </c:pt>
                <c:pt idx="80">
                  <c:v>-5.6817495868331253E-3</c:v>
                </c:pt>
                <c:pt idx="81">
                  <c:v>-5.6780963942835282E-3</c:v>
                </c:pt>
                <c:pt idx="82">
                  <c:v>-5.6742256193687574E-3</c:v>
                </c:pt>
                <c:pt idx="83">
                  <c:v>-5.6701475908081918E-3</c:v>
                </c:pt>
                <c:pt idx="84">
                  <c:v>-5.6567732704455439E-3</c:v>
                </c:pt>
                <c:pt idx="85">
                  <c:v>-5.6519695144956125E-3</c:v>
                </c:pt>
                <c:pt idx="86">
                  <c:v>-5.6470101484967913E-3</c:v>
                </c:pt>
                <c:pt idx="87">
                  <c:v>-5.6419055011684626E-3</c:v>
                </c:pt>
                <c:pt idx="88">
                  <c:v>-5.6366659012300037E-3</c:v>
                </c:pt>
                <c:pt idx="89">
                  <c:v>-5.6202406729476692E-3</c:v>
                </c:pt>
                <c:pt idx="90">
                  <c:v>-5.6145645497625062E-3</c:v>
                </c:pt>
                <c:pt idx="91">
                  <c:v>-5.6088051175641196E-3</c:v>
                </c:pt>
                <c:pt idx="92">
                  <c:v>-5.6029727050718892E-3</c:v>
                </c:pt>
                <c:pt idx="93">
                  <c:v>-5.5970776410051958E-3</c:v>
                </c:pt>
                <c:pt idx="94">
                  <c:v>-5.5791198265521475E-3</c:v>
                </c:pt>
                <c:pt idx="95">
                  <c:v>-5.5730774433814106E-3</c:v>
                </c:pt>
                <c:pt idx="96">
                  <c:v>-5.5670240522331157E-3</c:v>
                </c:pt>
                <c:pt idx="97">
                  <c:v>-5.560968578156745E-3</c:v>
                </c:pt>
                <c:pt idx="98">
                  <c:v>-5.5549131035907548E-3</c:v>
                </c:pt>
                <c:pt idx="99">
                  <c:v>-5.5367466798927805E-3</c:v>
                </c:pt>
                <c:pt idx="100">
                  <c:v>-5.5306912053267902E-3</c:v>
                </c:pt>
                <c:pt idx="101">
                  <c:v>-5.5246357307607991E-3</c:v>
                </c:pt>
                <c:pt idx="102">
                  <c:v>-5.518580256194807E-3</c:v>
                </c:pt>
                <c:pt idx="103">
                  <c:v>-5.5125247816288168E-3</c:v>
                </c:pt>
                <c:pt idx="104">
                  <c:v>-5.4943583579308425E-3</c:v>
                </c:pt>
                <c:pt idx="105">
                  <c:v>-5.4883028833648522E-3</c:v>
                </c:pt>
                <c:pt idx="106">
                  <c:v>-5.4822474087988611E-3</c:v>
                </c:pt>
                <c:pt idx="107">
                  <c:v>-5.4761919342328691E-3</c:v>
                </c:pt>
                <c:pt idx="108">
                  <c:v>-5.4701364596668779E-3</c:v>
                </c:pt>
                <c:pt idx="109">
                  <c:v>-5.4519700359689045E-3</c:v>
                </c:pt>
                <c:pt idx="110">
                  <c:v>-5.4459145614029142E-3</c:v>
                </c:pt>
                <c:pt idx="111">
                  <c:v>-5.4398590868369231E-3</c:v>
                </c:pt>
                <c:pt idx="112">
                  <c:v>-5.4338036122709311E-3</c:v>
                </c:pt>
                <c:pt idx="113">
                  <c:v>-5.4277481377049408E-3</c:v>
                </c:pt>
                <c:pt idx="114">
                  <c:v>-5.4095817140069665E-3</c:v>
                </c:pt>
                <c:pt idx="115">
                  <c:v>-5.4035262394409762E-3</c:v>
                </c:pt>
                <c:pt idx="116">
                  <c:v>-5.3974707648749851E-3</c:v>
                </c:pt>
                <c:pt idx="117">
                  <c:v>-5.3914152903089931E-3</c:v>
                </c:pt>
                <c:pt idx="118">
                  <c:v>-5.3853598157430019E-3</c:v>
                </c:pt>
                <c:pt idx="119">
                  <c:v>-5.3671933920450285E-3</c:v>
                </c:pt>
                <c:pt idx="120">
                  <c:v>-5.3611379174790374E-3</c:v>
                </c:pt>
                <c:pt idx="121">
                  <c:v>-5.3550824429130471E-3</c:v>
                </c:pt>
                <c:pt idx="122">
                  <c:v>-5.3490269683470551E-3</c:v>
                </c:pt>
                <c:pt idx="123">
                  <c:v>-5.342971493781064E-3</c:v>
                </c:pt>
                <c:pt idx="124">
                  <c:v>-5.3248050700830905E-3</c:v>
                </c:pt>
                <c:pt idx="125">
                  <c:v>-5.3187495955170994E-3</c:v>
                </c:pt>
                <c:pt idx="126">
                  <c:v>-5.3126941209511083E-3</c:v>
                </c:pt>
                <c:pt idx="127">
                  <c:v>-5.306638646385118E-3</c:v>
                </c:pt>
                <c:pt idx="128">
                  <c:v>-5.300583171819126E-3</c:v>
                </c:pt>
                <c:pt idx="129">
                  <c:v>-5.2824167481211525E-3</c:v>
                </c:pt>
                <c:pt idx="130">
                  <c:v>-5.2763612735551614E-3</c:v>
                </c:pt>
                <c:pt idx="131">
                  <c:v>-5.270283344855884E-3</c:v>
                </c:pt>
                <c:pt idx="132">
                  <c:v>-5.2641607299189885E-3</c:v>
                </c:pt>
                <c:pt idx="133">
                  <c:v>-5.2579937617879009E-3</c:v>
                </c:pt>
                <c:pt idx="134">
                  <c:v>-5.23923006866379E-3</c:v>
                </c:pt>
                <c:pt idx="135">
                  <c:v>-5.2328890181902324E-3</c:v>
                </c:pt>
                <c:pt idx="136">
                  <c:v>-5.2265052797396301E-3</c:v>
                </c:pt>
                <c:pt idx="137">
                  <c:v>-5.2200791863554119E-3</c:v>
                </c:pt>
                <c:pt idx="138">
                  <c:v>-5.2136110710810065E-3</c:v>
                </c:pt>
                <c:pt idx="139">
                  <c:v>-5.1939579243509577E-3</c:v>
                </c:pt>
                <c:pt idx="140">
                  <c:v>-5.1873250519500957E-3</c:v>
                </c:pt>
                <c:pt idx="141">
                  <c:v>-5.1806518228761896E-3</c:v>
                </c:pt>
                <c:pt idx="142">
                  <c:v>-5.1739385701726724E-3</c:v>
                </c:pt>
                <c:pt idx="143">
                  <c:v>-5.1671856268829704E-3</c:v>
                </c:pt>
                <c:pt idx="144">
                  <c:v>-5.1466919839310557E-3</c:v>
                </c:pt>
                <c:pt idx="145">
                  <c:v>-5.1397836087309096E-3</c:v>
                </c:pt>
                <c:pt idx="146">
                  <c:v>-5.1328372081617252E-3</c:v>
                </c:pt>
                <c:pt idx="147">
                  <c:v>-5.1258531152669319E-3</c:v>
                </c:pt>
                <c:pt idx="148">
                  <c:v>-5.1188316630899578E-3</c:v>
                </c:pt>
                <c:pt idx="149">
                  <c:v>-5.0975464813002424E-3</c:v>
                </c:pt>
                <c:pt idx="150">
                  <c:v>-5.0903789224288377E-3</c:v>
                </c:pt>
                <c:pt idx="151">
                  <c:v>-5.083175669492397E-3</c:v>
                </c:pt>
                <c:pt idx="152">
                  <c:v>-5.0759370555343505E-3</c:v>
                </c:pt>
                <c:pt idx="153">
                  <c:v>-5.0686634135981264E-3</c:v>
                </c:pt>
                <c:pt idx="154">
                  <c:v>-5.0466356503546823E-3</c:v>
                </c:pt>
                <c:pt idx="155">
                  <c:v>-5.039225226940041E-3</c:v>
                </c:pt>
                <c:pt idx="156">
                  <c:v>-5.0317814407643659E-3</c:v>
                </c:pt>
                <c:pt idx="157">
                  <c:v>-5.0243046248710892E-3</c:v>
                </c:pt>
                <c:pt idx="158">
                  <c:v>-5.0167951123036379E-3</c:v>
                </c:pt>
                <c:pt idx="159">
                  <c:v>-4.9940737249905337E-3</c:v>
                </c:pt>
                <c:pt idx="160">
                  <c:v>-4.9864367561606778E-3</c:v>
                </c:pt>
                <c:pt idx="161">
                  <c:v>-4.9787687558737938E-3</c:v>
                </c:pt>
                <c:pt idx="162">
                  <c:v>-4.9710700571733097E-3</c:v>
                </c:pt>
                <c:pt idx="163">
                  <c:v>-4.9633409931026558E-3</c:v>
                </c:pt>
                <c:pt idx="164">
                  <c:v>-4.9399749391039575E-3</c:v>
                </c:pt>
                <c:pt idx="165">
                  <c:v>-4.9321277439869117E-3</c:v>
                </c:pt>
                <c:pt idx="166">
                  <c:v>-4.92425184871684E-3</c:v>
                </c:pt>
                <c:pt idx="167">
                  <c:v>-4.9163475863371721E-3</c:v>
                </c:pt>
                <c:pt idx="168">
                  <c:v>-4.9084152898913359E-3</c:v>
                </c:pt>
                <c:pt idx="169">
                  <c:v>-4.8844535265911175E-3</c:v>
                </c:pt>
                <c:pt idx="170">
                  <c:v>-4.8764124243149028E-3</c:v>
                </c:pt>
                <c:pt idx="171">
                  <c:v>-4.8683449531896662E-3</c:v>
                </c:pt>
                <c:pt idx="172">
                  <c:v>-4.8602514462588366E-3</c:v>
                </c:pt>
                <c:pt idx="173">
                  <c:v>-4.8521322365658445E-3</c:v>
                </c:pt>
                <c:pt idx="174">
                  <c:v>-4.8276237213481701E-3</c:v>
                </c:pt>
                <c:pt idx="175">
                  <c:v>-4.8194050310408111E-3</c:v>
                </c:pt>
                <c:pt idx="176">
                  <c:v>-4.8111623031884335E-3</c:v>
                </c:pt>
                <c:pt idx="177">
                  <c:v>-4.8028958708344668E-3</c:v>
                </c:pt>
                <c:pt idx="178">
                  <c:v>-4.7946060670223381E-3</c:v>
                </c:pt>
                <c:pt idx="179">
                  <c:v>-4.7695997572712798E-3</c:v>
                </c:pt>
                <c:pt idx="180">
                  <c:v>-4.7612197980607994E-3</c:v>
                </c:pt>
                <c:pt idx="181">
                  <c:v>-4.7528181326093035E-3</c:v>
                </c:pt>
                <c:pt idx="182">
                  <c:v>-4.7443950939602209E-3</c:v>
                </c:pt>
                <c:pt idx="183">
                  <c:v>-4.7359510151569802E-3</c:v>
                </c:pt>
                <c:pt idx="184">
                  <c:v>-4.7104958682566067E-3</c:v>
                </c:pt>
                <c:pt idx="185">
                  <c:v>-4.701970959271027E-3</c:v>
                </c:pt>
                <c:pt idx="186">
                  <c:v>-4.6934266753484357E-3</c:v>
                </c:pt>
                <c:pt idx="187">
                  <c:v>-4.6848633495322608E-3</c:v>
                </c:pt>
                <c:pt idx="188">
                  <c:v>-4.676281314865932E-3</c:v>
                </c:pt>
                <c:pt idx="189">
                  <c:v>-4.65042628820031E-3</c:v>
                </c:pt>
                <c:pt idx="190">
                  <c:v>-4.6417727485676555E-3</c:v>
                </c:pt>
                <c:pt idx="191">
                  <c:v>-4.6331021653019909E-3</c:v>
                </c:pt>
                <c:pt idx="192">
                  <c:v>-4.6244148714467475E-3</c:v>
                </c:pt>
                <c:pt idx="193">
                  <c:v>-4.6157112000453525E-3</c:v>
                </c:pt>
                <c:pt idx="194">
                  <c:v>-4.5895052509985533E-3</c:v>
                </c:pt>
                <c:pt idx="195">
                  <c:v>-4.5807393998468452E-3</c:v>
                </c:pt>
                <c:pt idx="196">
                  <c:v>-4.5719588363661318E-3</c:v>
                </c:pt>
                <c:pt idx="197">
                  <c:v>-4.5631392091830579E-3</c:v>
                </c:pt>
                <c:pt idx="198">
                  <c:v>-4.5542566870971028E-3</c:v>
                </c:pt>
                <c:pt idx="199">
                  <c:v>-4.5272428844487685E-3</c:v>
                </c:pt>
                <c:pt idx="200">
                  <c:v>-4.5181199157781028E-3</c:v>
                </c:pt>
                <c:pt idx="201">
                  <c:v>-4.5089396187179614E-3</c:v>
                </c:pt>
                <c:pt idx="202">
                  <c:v>-4.4997031065710279E-3</c:v>
                </c:pt>
                <c:pt idx="203">
                  <c:v>-4.4904114926399789E-3</c:v>
                </c:pt>
                <c:pt idx="204">
                  <c:v>-4.4622171731689714E-3</c:v>
                </c:pt>
                <c:pt idx="205">
                  <c:v>-4.4527162851282819E-3</c:v>
                </c:pt>
                <c:pt idx="206">
                  <c:v>-4.4431658618168867E-3</c:v>
                </c:pt>
                <c:pt idx="207">
                  <c:v>-4.4335670165374652E-3</c:v>
                </c:pt>
                <c:pt idx="208">
                  <c:v>-4.4239208625926965E-3</c:v>
                </c:pt>
                <c:pt idx="209">
                  <c:v>-4.3947096817931325E-3</c:v>
                </c:pt>
                <c:pt idx="210">
                  <c:v>-4.3848854262137932E-3</c:v>
                </c:pt>
                <c:pt idx="211">
                  <c:v>-4.3750194284825159E-3</c:v>
                </c:pt>
                <c:pt idx="212">
                  <c:v>-4.365112801901978E-3</c:v>
                </c:pt>
                <c:pt idx="213">
                  <c:v>-4.3551666597748629E-3</c:v>
                </c:pt>
                <c:pt idx="214">
                  <c:v>-4.3251022731408614E-3</c:v>
                </c:pt>
                <c:pt idx="215">
                  <c:v>-4.3150092018542459E-3</c:v>
                </c:pt>
                <c:pt idx="216">
                  <c:v>-4.3048821815344579E-3</c:v>
                </c:pt>
                <c:pt idx="217">
                  <c:v>-4.2947223254841786E-3</c:v>
                </c:pt>
                <c:pt idx="218">
                  <c:v>-4.284530747006088E-3</c:v>
                </c:pt>
                <c:pt idx="219">
                  <c:v>-4.2434694748692487E-3</c:v>
                </c:pt>
                <c:pt idx="220">
                  <c:v>-4.2331359837923244E-3</c:v>
                </c:pt>
                <c:pt idx="221">
                  <c:v>-4.2227774501036753E-3</c:v>
                </c:pt>
                <c:pt idx="222">
                  <c:v>-4.2123949871059841E-3</c:v>
                </c:pt>
                <c:pt idx="223">
                  <c:v>-4.181057853652248E-3</c:v>
                </c:pt>
                <c:pt idx="224">
                  <c:v>-4.1705619999446615E-3</c:v>
                </c:pt>
                <c:pt idx="225">
                  <c:v>-4.1600476918861881E-3</c:v>
                </c:pt>
                <c:pt idx="226">
                  <c:v>-4.1495160519550338E-3</c:v>
                </c:pt>
                <c:pt idx="227">
                  <c:v>-4.1389682026294061E-3</c:v>
                </c:pt>
                <c:pt idx="228">
                  <c:v>-4.1072386230677407E-3</c:v>
                </c:pt>
                <c:pt idx="229">
                  <c:v>-4.0966371609462817E-3</c:v>
                </c:pt>
                <c:pt idx="230">
                  <c:v>-4.0860251018213821E-3</c:v>
                </c:pt>
                <c:pt idx="231">
                  <c:v>-4.0754035681712462E-3</c:v>
                </c:pt>
                <c:pt idx="232">
                  <c:v>-4.0647736824740849E-3</c:v>
                </c:pt>
                <c:pt idx="233">
                  <c:v>-4.0328451378824981E-3</c:v>
                </c:pt>
                <c:pt idx="234">
                  <c:v>-4.0221930687792916E-3</c:v>
                </c:pt>
                <c:pt idx="235">
                  <c:v>-4.0115382600200908E-3</c:v>
                </c:pt>
                <c:pt idx="236">
                  <c:v>-4.0008818340831007E-3</c:v>
                </c:pt>
                <c:pt idx="237">
                  <c:v>-3.990225007365642E-3</c:v>
                </c:pt>
                <c:pt idx="238">
                  <c:v>-3.9582866158639034E-3</c:v>
                </c:pt>
                <c:pt idx="239">
                  <c:v>-3.9476656145920564E-3</c:v>
                </c:pt>
                <c:pt idx="240">
                  <c:v>-3.9370644174193904E-3</c:v>
                </c:pt>
                <c:pt idx="241">
                  <c:v>-3.9264873680367931E-3</c:v>
                </c:pt>
                <c:pt idx="242">
                  <c:v>-3.9159388101351559E-3</c:v>
                </c:pt>
                <c:pt idx="243">
                  <c:v>-3.8845075222248854E-3</c:v>
                </c:pt>
                <c:pt idx="244">
                  <c:v>-3.8741163671559727E-3</c:v>
                </c:pt>
                <c:pt idx="245">
                  <c:v>-3.8637754220224637E-3</c:v>
                </c:pt>
                <c:pt idx="246">
                  <c:v>-3.8534890305152473E-3</c:v>
                </c:pt>
                <c:pt idx="247">
                  <c:v>-3.8432615363252127E-3</c:v>
                </c:pt>
                <c:pt idx="248">
                  <c:v>-3.812975874567089E-3</c:v>
                </c:pt>
                <c:pt idx="249">
                  <c:v>-3.8030274065546702E-3</c:v>
                </c:pt>
                <c:pt idx="250">
                  <c:v>-3.7931595543138786E-3</c:v>
                </c:pt>
                <c:pt idx="251">
                  <c:v>-3.7833766615356021E-3</c:v>
                </c:pt>
                <c:pt idx="252">
                  <c:v>-3.7736830719107299E-3</c:v>
                </c:pt>
                <c:pt idx="253">
                  <c:v>-3.7451815588654303E-3</c:v>
                </c:pt>
                <c:pt idx="254">
                  <c:v>-3.7358886187630657E-3</c:v>
                </c:pt>
                <c:pt idx="255">
                  <c:v>-3.7267067002685504E-3</c:v>
                </c:pt>
                <c:pt idx="256">
                  <c:v>-3.7176401470727732E-3</c:v>
                </c:pt>
                <c:pt idx="257">
                  <c:v>-3.7086933028666236E-3</c:v>
                </c:pt>
                <c:pt idx="258">
                  <c:v>-3.6826144610948262E-3</c:v>
                </c:pt>
                <c:pt idx="259">
                  <c:v>-3.6741898897560757E-3</c:v>
                </c:pt>
                <c:pt idx="260">
                  <c:v>-3.6659067458613961E-3</c:v>
                </c:pt>
                <c:pt idx="261">
                  <c:v>-3.657769373101678E-3</c:v>
                </c:pt>
                <c:pt idx="262">
                  <c:v>-3.649718269280755E-3</c:v>
                </c:pt>
                <c:pt idx="263">
                  <c:v>-3.6257128619421155E-3</c:v>
                </c:pt>
                <c:pt idx="264">
                  <c:v>-3.6177623102172391E-3</c:v>
                </c:pt>
                <c:pt idx="265">
                  <c:v>-3.6098383585263434E-3</c:v>
                </c:pt>
                <c:pt idx="266">
                  <c:v>-3.6019415916734182E-3</c:v>
                </c:pt>
                <c:pt idx="267">
                  <c:v>-3.59407259446245E-3</c:v>
                </c:pt>
                <c:pt idx="268">
                  <c:v>-3.5706380687211721E-3</c:v>
                </c:pt>
                <c:pt idx="269">
                  <c:v>-3.5628859981179147E-3</c:v>
                </c:pt>
                <c:pt idx="270">
                  <c:v>-3.5551646211765546E-3</c:v>
                </c:pt>
                <c:pt idx="271">
                  <c:v>-3.5474745227010813E-3</c:v>
                </c:pt>
                <c:pt idx="272">
                  <c:v>-3.5398162874954813E-3</c:v>
                </c:pt>
                <c:pt idx="273">
                  <c:v>-3.5170386095378049E-3</c:v>
                </c:pt>
                <c:pt idx="274">
                  <c:v>-3.5095136754515802E-3</c:v>
                </c:pt>
                <c:pt idx="275">
                  <c:v>-3.5020235286551699E-3</c:v>
                </c:pt>
                <c:pt idx="276">
                  <c:v>-3.494568753952561E-3</c:v>
                </c:pt>
                <c:pt idx="277">
                  <c:v>-3.4871499361477424E-3</c:v>
                </c:pt>
                <c:pt idx="278">
                  <c:v>-3.4651150721599073E-3</c:v>
                </c:pt>
                <c:pt idx="279">
                  <c:v>-3.4578459299861291E-3</c:v>
                </c:pt>
                <c:pt idx="280">
                  <c:v>-3.4506156687300815E-3</c:v>
                </c:pt>
                <c:pt idx="281">
                  <c:v>-3.4434248731957506E-3</c:v>
                </c:pt>
                <c:pt idx="282">
                  <c:v>-3.4362741281871276E-3</c:v>
                </c:pt>
                <c:pt idx="283">
                  <c:v>-3.4150680443553734E-3</c:v>
                </c:pt>
                <c:pt idx="284">
                  <c:v>-3.4080833494894544E-3</c:v>
                </c:pt>
                <c:pt idx="285">
                  <c:v>-3.4011416291691824E-3</c:v>
                </c:pt>
                <c:pt idx="286">
                  <c:v>-3.3942434681985441E-3</c:v>
                </c:pt>
                <c:pt idx="287">
                  <c:v>-3.3873894513815287E-3</c:v>
                </c:pt>
                <c:pt idx="288">
                  <c:v>-3.3670981138920961E-3</c:v>
                </c:pt>
                <c:pt idx="289">
                  <c:v>-3.3604265217294506E-3</c:v>
                </c:pt>
                <c:pt idx="290">
                  <c:v>-3.3538019977403669E-3</c:v>
                </c:pt>
                <c:pt idx="291">
                  <c:v>-3.3472251267288341E-3</c:v>
                </c:pt>
                <c:pt idx="292">
                  <c:v>-3.3406964934988397E-3</c:v>
                </c:pt>
                <c:pt idx="293">
                  <c:v>-3.3214058685379689E-3</c:v>
                </c:pt>
                <c:pt idx="294">
                  <c:v>-3.3150760344740093E-3</c:v>
                </c:pt>
                <c:pt idx="295">
                  <c:v>-3.3087973622115282E-3</c:v>
                </c:pt>
                <c:pt idx="296">
                  <c:v>-3.3025704365545142E-3</c:v>
                </c:pt>
                <c:pt idx="297">
                  <c:v>-3.2722324754910254E-3</c:v>
                </c:pt>
                <c:pt idx="298">
                  <c:v>-3.2663283103505597E-3</c:v>
                </c:pt>
                <c:pt idx="299">
                  <c:v>-3.2604799854434778E-3</c:v>
                </c:pt>
                <c:pt idx="300">
                  <c:v>-3.2546880855737663E-3</c:v>
                </c:pt>
                <c:pt idx="301">
                  <c:v>-3.2376567842287386E-3</c:v>
                </c:pt>
                <c:pt idx="302">
                  <c:v>-3.2320964325483906E-3</c:v>
                </c:pt>
                <c:pt idx="303">
                  <c:v>-3.2265954299253545E-3</c:v>
                </c:pt>
                <c:pt idx="304">
                  <c:v>-3.2211543611636176E-3</c:v>
                </c:pt>
                <c:pt idx="305">
                  <c:v>-3.2157738110671677E-3</c:v>
                </c:pt>
                <c:pt idx="306">
                  <c:v>-3.1948684934140006E-3</c:v>
                </c:pt>
                <c:pt idx="307">
                  <c:v>-3.1897993087038065E-3</c:v>
                </c:pt>
                <c:pt idx="308">
                  <c:v>-3.1847941514828284E-3</c:v>
                </c:pt>
                <c:pt idx="309">
                  <c:v>-3.179853606555053E-3</c:v>
                </c:pt>
                <c:pt idx="310">
                  <c:v>-3.1654254935708282E-3</c:v>
                </c:pt>
                <c:pt idx="311">
                  <c:v>-3.1607492458557468E-3</c:v>
                </c:pt>
                <c:pt idx="312">
                  <c:v>-3.1561405344538093E-3</c:v>
                </c:pt>
                <c:pt idx="313">
                  <c:v>-3.1515999441690023E-3</c:v>
                </c:pt>
                <c:pt idx="314">
                  <c:v>-3.1471280598053156E-3</c:v>
                </c:pt>
                <c:pt idx="315">
                  <c:v>-3.1341304902808521E-3</c:v>
                </c:pt>
                <c:pt idx="316">
                  <c:v>-3.1299392776415235E-3</c:v>
                </c:pt>
                <c:pt idx="317">
                  <c:v>-3.125819694943255E-3</c:v>
                </c:pt>
                <c:pt idx="318">
                  <c:v>-3.1217723269900332E-3</c:v>
                </c:pt>
                <c:pt idx="319">
                  <c:v>-3.1177977585858481E-3</c:v>
                </c:pt>
                <c:pt idx="320">
                  <c:v>-3.1063166987073862E-3</c:v>
                </c:pt>
                <c:pt idx="321">
                  <c:v>-3.1026391765392241E-3</c:v>
                </c:pt>
                <c:pt idx="322">
                  <c:v>-3.0990750045535257E-3</c:v>
                </c:pt>
                <c:pt idx="323">
                  <c:v>-3.0956595544664408E-3</c:v>
                </c:pt>
                <c:pt idx="324">
                  <c:v>-3.0923891515299662E-3</c:v>
                </c:pt>
                <c:pt idx="325">
                  <c:v>-3.0834114781441752E-3</c:v>
                </c:pt>
                <c:pt idx="326">
                  <c:v>-3.080684516330113E-3</c:v>
                </c:pt>
                <c:pt idx="327">
                  <c:v>-3.0780842279266468E-3</c:v>
                </c:pt>
                <c:pt idx="328">
                  <c:v>-3.0756069381857733E-3</c:v>
                </c:pt>
                <c:pt idx="329">
                  <c:v>-3.0732489723594904E-3</c:v>
                </c:pt>
                <c:pt idx="330">
                  <c:v>-3.066854270888153E-3</c:v>
                </c:pt>
                <c:pt idx="331">
                  <c:v>-3.0649368532402019E-3</c:v>
                </c:pt>
                <c:pt idx="332">
                  <c:v>-3.0631203857668264E-3</c:v>
                </c:pt>
                <c:pt idx="333">
                  <c:v>-3.061401193720024E-3</c:v>
                </c:pt>
                <c:pt idx="334">
                  <c:v>-3.0597756023517907E-3</c:v>
                </c:pt>
                <c:pt idx="335">
                  <c:v>-3.0554236848384844E-3</c:v>
                </c:pt>
                <c:pt idx="336">
                  <c:v>-3.0541357487045028E-3</c:v>
                </c:pt>
                <c:pt idx="337">
                  <c:v>-3.0529230395090774E-3</c:v>
                </c:pt>
                <c:pt idx="338">
                  <c:v>-3.0517818825042042E-3</c:v>
                </c:pt>
                <c:pt idx="339">
                  <c:v>-3.050708602941881E-3</c:v>
                </c:pt>
                <c:pt idx="340">
                  <c:v>-3.0478592814301821E-3</c:v>
                </c:pt>
                <c:pt idx="341">
                  <c:v>-3.0470207641580291E-3</c:v>
                </c:pt>
                <c:pt idx="342">
                  <c:v>-3.0462317505884121E-3</c:v>
                </c:pt>
                <c:pt idx="343">
                  <c:v>-3.0454885659733279E-3</c:v>
                </c:pt>
                <c:pt idx="344">
                  <c:v>-3.0447875355647733E-3</c:v>
                </c:pt>
                <c:pt idx="345">
                  <c:v>-3.0429006220982586E-3</c:v>
                </c:pt>
                <c:pt idx="346">
                  <c:v>-3.0423314610357939E-3</c:v>
                </c:pt>
                <c:pt idx="347">
                  <c:v>-3.0417860804398448E-3</c:v>
                </c:pt>
                <c:pt idx="348">
                  <c:v>-3.0412608055624076E-3</c:v>
                </c:pt>
                <c:pt idx="349">
                  <c:v>-3.0407519616554805E-3</c:v>
                </c:pt>
                <c:pt idx="350">
                  <c:v>-3.0392872682777267E-3</c:v>
                </c:pt>
                <c:pt idx="351">
                  <c:v>-3.0388074912746591E-3</c:v>
                </c:pt>
                <c:pt idx="352">
                  <c:v>-3.0383277783956665E-3</c:v>
                </c:pt>
                <c:pt idx="353">
                  <c:v>-3.0378480655166738E-3</c:v>
                </c:pt>
                <c:pt idx="354">
                  <c:v>-3.0373683526376811E-3</c:v>
                </c:pt>
                <c:pt idx="355">
                  <c:v>-3.0359292140007032E-3</c:v>
                </c:pt>
                <c:pt idx="356">
                  <c:v>-3.0354495011217105E-3</c:v>
                </c:pt>
                <c:pt idx="357">
                  <c:v>-3.0349697882427178E-3</c:v>
                </c:pt>
                <c:pt idx="358">
                  <c:v>-3.0344900753637247E-3</c:v>
                </c:pt>
                <c:pt idx="359">
                  <c:v>-3.0340103624847321E-3</c:v>
                </c:pt>
                <c:pt idx="360">
                  <c:v>-3.0325712238477541E-3</c:v>
                </c:pt>
                <c:pt idx="361">
                  <c:v>-3.0320915109687614E-3</c:v>
                </c:pt>
                <c:pt idx="362">
                  <c:v>-3.0316117980897688E-3</c:v>
                </c:pt>
                <c:pt idx="363">
                  <c:v>-3.0311320852107761E-3</c:v>
                </c:pt>
                <c:pt idx="364">
                  <c:v>-3.0306523723317835E-3</c:v>
                </c:pt>
                <c:pt idx="365">
                  <c:v>-3.029213233694805E-3</c:v>
                </c:pt>
                <c:pt idx="366">
                  <c:v>-3.0287335208158128E-3</c:v>
                </c:pt>
                <c:pt idx="367">
                  <c:v>-3.0282538079368197E-3</c:v>
                </c:pt>
                <c:pt idx="368">
                  <c:v>-3.0277740950578271E-3</c:v>
                </c:pt>
                <c:pt idx="369">
                  <c:v>-3.0272943821788344E-3</c:v>
                </c:pt>
                <c:pt idx="370">
                  <c:v>-3.0258552435418564E-3</c:v>
                </c:pt>
                <c:pt idx="371">
                  <c:v>-3.0253755306628638E-3</c:v>
                </c:pt>
                <c:pt idx="372">
                  <c:v>-3.0248958177838711E-3</c:v>
                </c:pt>
                <c:pt idx="373">
                  <c:v>-3.0244161049048784E-3</c:v>
                </c:pt>
                <c:pt idx="374">
                  <c:v>-3.0239363920258858E-3</c:v>
                </c:pt>
                <c:pt idx="375">
                  <c:v>-3.0224972533889074E-3</c:v>
                </c:pt>
                <c:pt idx="376">
                  <c:v>-3.0220175405099147E-3</c:v>
                </c:pt>
                <c:pt idx="377">
                  <c:v>-3.021537827630922E-3</c:v>
                </c:pt>
                <c:pt idx="378">
                  <c:v>-3.0210581147519294E-3</c:v>
                </c:pt>
                <c:pt idx="379">
                  <c:v>-3.0205784018729367E-3</c:v>
                </c:pt>
                <c:pt idx="380">
                  <c:v>-3.0191392632359587E-3</c:v>
                </c:pt>
                <c:pt idx="381">
                  <c:v>-3.0186595503569661E-3</c:v>
                </c:pt>
                <c:pt idx="382">
                  <c:v>-3.0181798374779734E-3</c:v>
                </c:pt>
                <c:pt idx="383">
                  <c:v>-3.0177001245989803E-3</c:v>
                </c:pt>
                <c:pt idx="384">
                  <c:v>-3.0172204117199877E-3</c:v>
                </c:pt>
                <c:pt idx="385">
                  <c:v>-3.0157812730830097E-3</c:v>
                </c:pt>
                <c:pt idx="386">
                  <c:v>-3.015301560204017E-3</c:v>
                </c:pt>
                <c:pt idx="387">
                  <c:v>-3.0148218473250244E-3</c:v>
                </c:pt>
                <c:pt idx="388">
                  <c:v>-3.0148218412130033E-3</c:v>
                </c:pt>
                <c:pt idx="389">
                  <c:v>-3.0148221157831308E-3</c:v>
                </c:pt>
                <c:pt idx="390">
                  <c:v>-3.0148229394935128E-3</c:v>
                </c:pt>
                <c:pt idx="391">
                  <c:v>-3.0148232140636408E-3</c:v>
                </c:pt>
                <c:pt idx="392">
                  <c:v>-3.0148234886337678E-3</c:v>
                </c:pt>
                <c:pt idx="393">
                  <c:v>-3.0148237632038953E-3</c:v>
                </c:pt>
                <c:pt idx="394">
                  <c:v>-3.0148240377740223E-3</c:v>
                </c:pt>
                <c:pt idx="395">
                  <c:v>-3.0148248614844048E-3</c:v>
                </c:pt>
                <c:pt idx="396">
                  <c:v>-3.0148251360545323E-3</c:v>
                </c:pt>
                <c:pt idx="397">
                  <c:v>-3.0148254106246593E-3</c:v>
                </c:pt>
                <c:pt idx="398">
                  <c:v>-3.0148256851947873E-3</c:v>
                </c:pt>
                <c:pt idx="399">
                  <c:v>-3.0148259597649143E-3</c:v>
                </c:pt>
                <c:pt idx="400">
                  <c:v>-3.0148267834752968E-3</c:v>
                </c:pt>
                <c:pt idx="401">
                  <c:v>-3.0148270580454242E-3</c:v>
                </c:pt>
                <c:pt idx="402">
                  <c:v>-3.0148273326155513E-3</c:v>
                </c:pt>
                <c:pt idx="403">
                  <c:v>-3.0148276071856788E-3</c:v>
                </c:pt>
                <c:pt idx="404">
                  <c:v>-3.0148278817558067E-3</c:v>
                </c:pt>
                <c:pt idx="405">
                  <c:v>-3.0148287054661883E-3</c:v>
                </c:pt>
                <c:pt idx="406">
                  <c:v>-3.0148289800363162E-3</c:v>
                </c:pt>
                <c:pt idx="407">
                  <c:v>-3.0148292546064437E-3</c:v>
                </c:pt>
                <c:pt idx="408">
                  <c:v>-3.0148295291765707E-3</c:v>
                </c:pt>
                <c:pt idx="409">
                  <c:v>-3.0148298037466982E-3</c:v>
                </c:pt>
                <c:pt idx="410">
                  <c:v>-3.0148306274570807E-3</c:v>
                </c:pt>
                <c:pt idx="411">
                  <c:v>-3.0148309020272077E-3</c:v>
                </c:pt>
                <c:pt idx="412">
                  <c:v>-3.0148311765973352E-3</c:v>
                </c:pt>
                <c:pt idx="413">
                  <c:v>-3.0148314511674627E-3</c:v>
                </c:pt>
                <c:pt idx="414">
                  <c:v>-3.0148317257375902E-3</c:v>
                </c:pt>
                <c:pt idx="415">
                  <c:v>-3.0148325494479726E-3</c:v>
                </c:pt>
                <c:pt idx="416">
                  <c:v>-3.0148328240180997E-3</c:v>
                </c:pt>
                <c:pt idx="417">
                  <c:v>-3.0148330985882272E-3</c:v>
                </c:pt>
                <c:pt idx="418">
                  <c:v>-3.0148333731583542E-3</c:v>
                </c:pt>
                <c:pt idx="419">
                  <c:v>-3.0148336477284821E-3</c:v>
                </c:pt>
                <c:pt idx="420">
                  <c:v>-3.0148344714388642E-3</c:v>
                </c:pt>
                <c:pt idx="421">
                  <c:v>-3.0148347460089912E-3</c:v>
                </c:pt>
                <c:pt idx="422">
                  <c:v>-3.0148350205791191E-3</c:v>
                </c:pt>
                <c:pt idx="423">
                  <c:v>-3.0148352951492466E-3</c:v>
                </c:pt>
                <c:pt idx="424">
                  <c:v>-3.0148355697193737E-3</c:v>
                </c:pt>
                <c:pt idx="425">
                  <c:v>-3.0148363934297561E-3</c:v>
                </c:pt>
                <c:pt idx="426">
                  <c:v>-3.0148366679998836E-3</c:v>
                </c:pt>
                <c:pt idx="427">
                  <c:v>-3.0148369425700107E-3</c:v>
                </c:pt>
                <c:pt idx="428">
                  <c:v>-3.0148372171401386E-3</c:v>
                </c:pt>
                <c:pt idx="429">
                  <c:v>-3.0148374917102656E-3</c:v>
                </c:pt>
                <c:pt idx="430">
                  <c:v>-3.0148383154206477E-3</c:v>
                </c:pt>
                <c:pt idx="431">
                  <c:v>-3.0148385899907756E-3</c:v>
                </c:pt>
                <c:pt idx="432">
                  <c:v>-3.0148388645609026E-3</c:v>
                </c:pt>
                <c:pt idx="433">
                  <c:v>-3.0148391391310301E-3</c:v>
                </c:pt>
                <c:pt idx="434">
                  <c:v>-3.0148394137011572E-3</c:v>
                </c:pt>
                <c:pt idx="435">
                  <c:v>-3.0148402374115396E-3</c:v>
                </c:pt>
                <c:pt idx="436">
                  <c:v>-3.0148405119816671E-3</c:v>
                </c:pt>
                <c:pt idx="437">
                  <c:v>-3.0148407865517946E-3</c:v>
                </c:pt>
                <c:pt idx="438">
                  <c:v>-3.0148410611219221E-3</c:v>
                </c:pt>
                <c:pt idx="439">
                  <c:v>-3.0148413356920496E-3</c:v>
                </c:pt>
                <c:pt idx="440">
                  <c:v>-3.0148421594024316E-3</c:v>
                </c:pt>
                <c:pt idx="441">
                  <c:v>-3.0148424339725591E-3</c:v>
                </c:pt>
                <c:pt idx="442">
                  <c:v>-3.0148427085426865E-3</c:v>
                </c:pt>
                <c:pt idx="443">
                  <c:v>-3.0148429831128136E-3</c:v>
                </c:pt>
                <c:pt idx="444">
                  <c:v>-3.0148432576829415E-3</c:v>
                </c:pt>
                <c:pt idx="445">
                  <c:v>-3.0148440813933231E-3</c:v>
                </c:pt>
                <c:pt idx="446">
                  <c:v>-3.014844355963451E-3</c:v>
                </c:pt>
                <c:pt idx="447">
                  <c:v>-3.0148446305335785E-3</c:v>
                </c:pt>
                <c:pt idx="448">
                  <c:v>-3.0148449051037056E-3</c:v>
                </c:pt>
                <c:pt idx="449">
                  <c:v>-3.014845179673833E-3</c:v>
                </c:pt>
                <c:pt idx="450">
                  <c:v>-3.0148460033842155E-3</c:v>
                </c:pt>
                <c:pt idx="451">
                  <c:v>-3.0148462779543425E-3</c:v>
                </c:pt>
                <c:pt idx="452">
                  <c:v>-3.0148465525244705E-3</c:v>
                </c:pt>
                <c:pt idx="453">
                  <c:v>-3.0148468270945975E-3</c:v>
                </c:pt>
                <c:pt idx="454">
                  <c:v>-3.014847101664725E-3</c:v>
                </c:pt>
                <c:pt idx="455">
                  <c:v>-3.0148479259551799E-3</c:v>
                </c:pt>
                <c:pt idx="456">
                  <c:v>-3.0148482009726241E-3</c:v>
                </c:pt>
                <c:pt idx="457">
                  <c:v>-3.0148484761146396E-3</c:v>
                </c:pt>
                <c:pt idx="458">
                  <c:v>-3.0148487513797836E-3</c:v>
                </c:pt>
                <c:pt idx="459">
                  <c:v>-3.0148490267666111E-3</c:v>
                </c:pt>
                <c:pt idx="460">
                  <c:v>-3.0148498536427515E-3</c:v>
                </c:pt>
                <c:pt idx="461">
                  <c:v>-3.0148501295018701E-3</c:v>
                </c:pt>
                <c:pt idx="462">
                  <c:v>-3.0148504054754504E-3</c:v>
                </c:pt>
                <c:pt idx="463">
                  <c:v>-3.0148506815620485E-3</c:v>
                </c:pt>
                <c:pt idx="464">
                  <c:v>-3.01485095776022E-3</c:v>
                </c:pt>
                <c:pt idx="465">
                  <c:v>-3.0148517870097315E-3</c:v>
                </c:pt>
                <c:pt idx="466">
                  <c:v>-3.0148520636397533E-3</c:v>
                </c:pt>
                <c:pt idx="467">
                  <c:v>-3.014852340374127E-3</c:v>
                </c:pt>
                <c:pt idx="468">
                  <c:v>-3.014852617211408E-3</c:v>
                </c:pt>
                <c:pt idx="469">
                  <c:v>-3.0148528941501525E-3</c:v>
                </c:pt>
                <c:pt idx="470">
                  <c:v>-3.0148537255607222E-3</c:v>
                </c:pt>
                <c:pt idx="471">
                  <c:v>-3.0148540028908763E-3</c:v>
                </c:pt>
                <c:pt idx="472">
                  <c:v>-3.0148542803152718E-3</c:v>
                </c:pt>
                <c:pt idx="473">
                  <c:v>-3.0148545578324651E-3</c:v>
                </c:pt>
                <c:pt idx="474">
                  <c:v>-3.014854835441011E-3</c:v>
                </c:pt>
                <c:pt idx="475">
                  <c:v>-3.0148562248034859E-3</c:v>
                </c:pt>
                <c:pt idx="476">
                  <c:v>-3.0148565029298195E-3</c:v>
                </c:pt>
                <c:pt idx="477">
                  <c:v>-3.0148567811373963E-3</c:v>
                </c:pt>
                <c:pt idx="478">
                  <c:v>-3.014857894751245E-3</c:v>
                </c:pt>
                <c:pt idx="479">
                  <c:v>-3.0148581733433709E-3</c:v>
                </c:pt>
                <c:pt idx="480">
                  <c:v>-3.0148584520080742E-3</c:v>
                </c:pt>
                <c:pt idx="481">
                  <c:v>-3.0148587307439099E-3</c:v>
                </c:pt>
                <c:pt idx="482">
                  <c:v>-3.0148595673637701E-3</c:v>
                </c:pt>
                <c:pt idx="483">
                  <c:v>-3.0148598463696935E-3</c:v>
                </c:pt>
                <c:pt idx="484">
                  <c:v>-3.014860125439528E-3</c:v>
                </c:pt>
                <c:pt idx="485">
                  <c:v>-3.0148604045718294E-3</c:v>
                </c:pt>
                <c:pt idx="486">
                  <c:v>-3.0148606837651529E-3</c:v>
                </c:pt>
                <c:pt idx="487">
                  <c:v>-3.0148615216968161E-3</c:v>
                </c:pt>
                <c:pt idx="488">
                  <c:v>-3.014861801119787E-3</c:v>
                </c:pt>
                <c:pt idx="489">
                  <c:v>-3.0148620805965586E-3</c:v>
                </c:pt>
                <c:pt idx="490">
                  <c:v>-3.0148623601256872E-3</c:v>
                </c:pt>
                <c:pt idx="491">
                  <c:v>-3.0148626397057277E-3</c:v>
                </c:pt>
                <c:pt idx="492">
                  <c:v>-3.01486347873688E-3</c:v>
                </c:pt>
                <c:pt idx="493">
                  <c:v>-3.0148637585061268E-3</c:v>
                </c:pt>
                <c:pt idx="494">
                  <c:v>-3.014864038319064E-3</c:v>
                </c:pt>
                <c:pt idx="495">
                  <c:v>-3.0148643181742481E-3</c:v>
                </c:pt>
                <c:pt idx="496">
                  <c:v>-3.0148645980702343E-3</c:v>
                </c:pt>
                <c:pt idx="497">
                  <c:v>-3.0148654379885623E-3</c:v>
                </c:pt>
                <c:pt idx="498">
                  <c:v>-3.0148657180333136E-3</c:v>
                </c:pt>
                <c:pt idx="499">
                  <c:v>-3.0148659981116461E-3</c:v>
                </c:pt>
                <c:pt idx="500">
                  <c:v>-3.0148662782221148E-3</c:v>
                </c:pt>
                <c:pt idx="501">
                  <c:v>-3.014866558363275E-3</c:v>
                </c:pt>
                <c:pt idx="502">
                  <c:v>-3.0148673989564652E-3</c:v>
                </c:pt>
                <c:pt idx="503">
                  <c:v>-3.0148676792059502E-3</c:v>
                </c:pt>
                <c:pt idx="504">
                  <c:v>-3.0148679594789057E-3</c:v>
                </c:pt>
                <c:pt idx="505">
                  <c:v>-3.0148682397738874E-3</c:v>
                </c:pt>
                <c:pt idx="506">
                  <c:v>-3.0148685200894511E-3</c:v>
                </c:pt>
                <c:pt idx="507">
                  <c:v>-3.0148693611451892E-3</c:v>
                </c:pt>
                <c:pt idx="508">
                  <c:v>-3.0148696415286365E-3</c:v>
                </c:pt>
                <c:pt idx="509">
                  <c:v>-3.0148699219254443E-3</c:v>
                </c:pt>
                <c:pt idx="510">
                  <c:v>-3.0148702023341683E-3</c:v>
                </c:pt>
                <c:pt idx="511">
                  <c:v>-3.014870482753364E-3</c:v>
                </c:pt>
                <c:pt idx="512">
                  <c:v>-3.0148713240593368E-3</c:v>
                </c:pt>
                <c:pt idx="513">
                  <c:v>-3.0148716045059754E-3</c:v>
                </c:pt>
                <c:pt idx="514">
                  <c:v>-3.0148718849558639E-3</c:v>
                </c:pt>
                <c:pt idx="515">
                  <c:v>-3.0148721654075588E-3</c:v>
                </c:pt>
                <c:pt idx="516">
                  <c:v>-3.0148723562859274E-3</c:v>
                </c:pt>
                <c:pt idx="517">
                  <c:v>-3.0148721223937991E-3</c:v>
                </c:pt>
                <c:pt idx="518">
                  <c:v>-3.0148720444297564E-3</c:v>
                </c:pt>
                <c:pt idx="519">
                  <c:v>-3.014871966465714E-3</c:v>
                </c:pt>
                <c:pt idx="520">
                  <c:v>-3.0148718885016708E-3</c:v>
                </c:pt>
                <c:pt idx="521">
                  <c:v>-3.0148718105376285E-3</c:v>
                </c:pt>
                <c:pt idx="522">
                  <c:v>-3.0148715766455001E-3</c:v>
                </c:pt>
                <c:pt idx="523">
                  <c:v>-3.0148714986814574E-3</c:v>
                </c:pt>
                <c:pt idx="524">
                  <c:v>-3.0148714207174146E-3</c:v>
                </c:pt>
                <c:pt idx="525">
                  <c:v>-3.0148713427533718E-3</c:v>
                </c:pt>
                <c:pt idx="526">
                  <c:v>-3.014871264789329E-3</c:v>
                </c:pt>
                <c:pt idx="527">
                  <c:v>-3.0148710308972007E-3</c:v>
                </c:pt>
                <c:pt idx="528">
                  <c:v>-3.014870952933158E-3</c:v>
                </c:pt>
                <c:pt idx="529">
                  <c:v>-3.0148708749691156E-3</c:v>
                </c:pt>
                <c:pt idx="530">
                  <c:v>-3.0148707970050728E-3</c:v>
                </c:pt>
                <c:pt idx="531">
                  <c:v>-3.0148707190410301E-3</c:v>
                </c:pt>
                <c:pt idx="532">
                  <c:v>-3.0148704851489017E-3</c:v>
                </c:pt>
                <c:pt idx="533">
                  <c:v>-3.014870407184859E-3</c:v>
                </c:pt>
                <c:pt idx="534">
                  <c:v>-3.0148703292208162E-3</c:v>
                </c:pt>
                <c:pt idx="535">
                  <c:v>-3.0148702512567739E-3</c:v>
                </c:pt>
                <c:pt idx="536">
                  <c:v>-3.0148701732927306E-3</c:v>
                </c:pt>
                <c:pt idx="537">
                  <c:v>-3.0148699394006028E-3</c:v>
                </c:pt>
                <c:pt idx="538">
                  <c:v>-3.01486986143656E-3</c:v>
                </c:pt>
                <c:pt idx="539">
                  <c:v>-3.0148697834725172E-3</c:v>
                </c:pt>
                <c:pt idx="540">
                  <c:v>-3.0148697055084744E-3</c:v>
                </c:pt>
                <c:pt idx="541">
                  <c:v>-3.0148693156882606E-3</c:v>
                </c:pt>
                <c:pt idx="542">
                  <c:v>-3.0148692377242178E-3</c:v>
                </c:pt>
                <c:pt idx="543">
                  <c:v>-3.0148691597601755E-3</c:v>
                </c:pt>
                <c:pt idx="544">
                  <c:v>-3.0148690817961327E-3</c:v>
                </c:pt>
                <c:pt idx="545">
                  <c:v>-3.0148688479040044E-3</c:v>
                </c:pt>
                <c:pt idx="546">
                  <c:v>-3.0148687699399616E-3</c:v>
                </c:pt>
                <c:pt idx="547">
                  <c:v>-3.0148686919759188E-3</c:v>
                </c:pt>
                <c:pt idx="548">
                  <c:v>-3.014868614011876E-3</c:v>
                </c:pt>
                <c:pt idx="549">
                  <c:v>-3.0148685360478337E-3</c:v>
                </c:pt>
                <c:pt idx="550">
                  <c:v>-3.0148683021557054E-3</c:v>
                </c:pt>
                <c:pt idx="551">
                  <c:v>-3.0148682241916626E-3</c:v>
                </c:pt>
                <c:pt idx="552">
                  <c:v>-3.0148681462276194E-3</c:v>
                </c:pt>
                <c:pt idx="553">
                  <c:v>-3.0148680682635771E-3</c:v>
                </c:pt>
                <c:pt idx="554">
                  <c:v>-3.0148679902995343E-3</c:v>
                </c:pt>
                <c:pt idx="555">
                  <c:v>-3.014867756407406E-3</c:v>
                </c:pt>
                <c:pt idx="556">
                  <c:v>-3.0148676784433636E-3</c:v>
                </c:pt>
                <c:pt idx="557">
                  <c:v>-3.0148676004793204E-3</c:v>
                </c:pt>
                <c:pt idx="558">
                  <c:v>-3.0148675225152776E-3</c:v>
                </c:pt>
                <c:pt idx="559">
                  <c:v>-3.0148674445512353E-3</c:v>
                </c:pt>
                <c:pt idx="560">
                  <c:v>-3.014867210659107E-3</c:v>
                </c:pt>
                <c:pt idx="561">
                  <c:v>-3.014867054731021E-3</c:v>
                </c:pt>
                <c:pt idx="562">
                  <c:v>-3.0148669767669787E-3</c:v>
                </c:pt>
                <c:pt idx="563">
                  <c:v>-3.0148668988029359E-3</c:v>
                </c:pt>
                <c:pt idx="564">
                  <c:v>-3.0148666649108076E-3</c:v>
                </c:pt>
                <c:pt idx="565">
                  <c:v>-3.0148665869467652E-3</c:v>
                </c:pt>
                <c:pt idx="566">
                  <c:v>-3.0148665089827224E-3</c:v>
                </c:pt>
                <c:pt idx="567">
                  <c:v>-3.0148664310186792E-3</c:v>
                </c:pt>
                <c:pt idx="568">
                  <c:v>-3.0148663530546369E-3</c:v>
                </c:pt>
                <c:pt idx="569">
                  <c:v>-3.0148661191625086E-3</c:v>
                </c:pt>
                <c:pt idx="570">
                  <c:v>-3.0148660411984658E-3</c:v>
                </c:pt>
                <c:pt idx="571">
                  <c:v>-3.014865963234423E-3</c:v>
                </c:pt>
                <c:pt idx="572">
                  <c:v>-3.0148658852703803E-3</c:v>
                </c:pt>
                <c:pt idx="573">
                  <c:v>-3.0148658073063375E-3</c:v>
                </c:pt>
                <c:pt idx="574">
                  <c:v>-3.0148655734142092E-3</c:v>
                </c:pt>
                <c:pt idx="575">
                  <c:v>-3.0148654954501668E-3</c:v>
                </c:pt>
                <c:pt idx="576">
                  <c:v>-3.0148344744606254E-3</c:v>
                </c:pt>
                <c:pt idx="577">
                  <c:v>-3.0144082626475002E-3</c:v>
                </c:pt>
                <c:pt idx="578">
                  <c:v>-3.0139820508343746E-3</c:v>
                </c:pt>
                <c:pt idx="579">
                  <c:v>-3.0127034153949986E-3</c:v>
                </c:pt>
                <c:pt idx="580">
                  <c:v>-3.0122772035818734E-3</c:v>
                </c:pt>
                <c:pt idx="581">
                  <c:v>-3.0118509917687478E-3</c:v>
                </c:pt>
                <c:pt idx="582">
                  <c:v>-3.011424779955623E-3</c:v>
                </c:pt>
                <c:pt idx="583">
                  <c:v>-3.0109985681424979E-3</c:v>
                </c:pt>
                <c:pt idx="584">
                  <c:v>-3.0097199327031214E-3</c:v>
                </c:pt>
                <c:pt idx="585">
                  <c:v>-3.0092937208899963E-3</c:v>
                </c:pt>
                <c:pt idx="586">
                  <c:v>-3.0088675090768706E-3</c:v>
                </c:pt>
                <c:pt idx="587">
                  <c:v>-3.0084412972637455E-3</c:v>
                </c:pt>
                <c:pt idx="588">
                  <c:v>-3.0080150854506203E-3</c:v>
                </c:pt>
                <c:pt idx="589">
                  <c:v>-3.0067364500112443E-3</c:v>
                </c:pt>
                <c:pt idx="590">
                  <c:v>-3.0063102381981187E-3</c:v>
                </c:pt>
                <c:pt idx="591">
                  <c:v>-3.0058840263849935E-3</c:v>
                </c:pt>
                <c:pt idx="592">
                  <c:v>-3.0054578145718679E-3</c:v>
                </c:pt>
                <c:pt idx="593">
                  <c:v>-3.0050316027587427E-3</c:v>
                </c:pt>
                <c:pt idx="594">
                  <c:v>-3.0037529673193667E-3</c:v>
                </c:pt>
                <c:pt idx="595">
                  <c:v>-3.0033267555062415E-3</c:v>
                </c:pt>
                <c:pt idx="596">
                  <c:v>-3.0029005436931159E-3</c:v>
                </c:pt>
                <c:pt idx="597">
                  <c:v>-3.0024743318799911E-3</c:v>
                </c:pt>
                <c:pt idx="598">
                  <c:v>-3.0020481200668655E-3</c:v>
                </c:pt>
                <c:pt idx="599">
                  <c:v>-3.0007694846274891E-3</c:v>
                </c:pt>
                <c:pt idx="600">
                  <c:v>-3.0003432728143643E-3</c:v>
                </c:pt>
                <c:pt idx="601">
                  <c:v>-2.9999170610012387E-3</c:v>
                </c:pt>
                <c:pt idx="602">
                  <c:v>-2.9994908491881135E-3</c:v>
                </c:pt>
                <c:pt idx="603">
                  <c:v>-2.9990646373749879E-3</c:v>
                </c:pt>
                <c:pt idx="604">
                  <c:v>-2.9977860019356124E-3</c:v>
                </c:pt>
                <c:pt idx="605">
                  <c:v>-2.9973597901224868E-3</c:v>
                </c:pt>
                <c:pt idx="606">
                  <c:v>-2.9969335783093611E-3</c:v>
                </c:pt>
                <c:pt idx="607">
                  <c:v>-2.996507366496236E-3</c:v>
                </c:pt>
                <c:pt idx="608">
                  <c:v>-2.9960811546831112E-3</c:v>
                </c:pt>
                <c:pt idx="609">
                  <c:v>-2.9948025192437348E-3</c:v>
                </c:pt>
                <c:pt idx="610">
                  <c:v>-2.9943763074306092E-3</c:v>
                </c:pt>
                <c:pt idx="611">
                  <c:v>-2.9939500956174844E-3</c:v>
                </c:pt>
                <c:pt idx="612">
                  <c:v>-2.9935238838043588E-3</c:v>
                </c:pt>
                <c:pt idx="613">
                  <c:v>-2.9930976719912336E-3</c:v>
                </c:pt>
                <c:pt idx="614">
                  <c:v>-2.9918040088044405E-3</c:v>
                </c:pt>
                <c:pt idx="615">
                  <c:v>-2.9913566762997646E-3</c:v>
                </c:pt>
                <c:pt idx="616">
                  <c:v>-2.9908953879486983E-3</c:v>
                </c:pt>
                <c:pt idx="617">
                  <c:v>-2.9904166036647576E-3</c:v>
                </c:pt>
                <c:pt idx="618">
                  <c:v>-2.9899167833614577E-3</c:v>
                </c:pt>
                <c:pt idx="619">
                  <c:v>-2.9882557054705643E-3</c:v>
                </c:pt>
                <c:pt idx="620">
                  <c:v>-2.9876363402249876E-3</c:v>
                </c:pt>
                <c:pt idx="621">
                  <c:v>-2.9869782385276312E-3</c:v>
                </c:pt>
                <c:pt idx="622">
                  <c:v>-2.9862778602920107E-3</c:v>
                </c:pt>
                <c:pt idx="623">
                  <c:v>-2.9855316654316417E-3</c:v>
                </c:pt>
                <c:pt idx="624">
                  <c:v>-2.9829827802372037E-3</c:v>
                </c:pt>
                <c:pt idx="625">
                  <c:v>-2.9820179180129998E-3</c:v>
                </c:pt>
                <c:pt idx="626">
                  <c:v>-2.9809895387316264E-3</c:v>
                </c:pt>
                <c:pt idx="627">
                  <c:v>-2.9798941023065997E-3</c:v>
                </c:pt>
                <c:pt idx="628">
                  <c:v>-2.9787280686514352E-3</c:v>
                </c:pt>
                <c:pt idx="629">
                  <c:v>-2.9747709834402722E-3</c:v>
                </c:pt>
                <c:pt idx="630">
                  <c:v>-2.9732871599997138E-3</c:v>
                </c:pt>
                <c:pt idx="631">
                  <c:v>-2.9717150388965975E-3</c:v>
                </c:pt>
                <c:pt idx="632">
                  <c:v>-2.9700510800444373E-3</c:v>
                </c:pt>
                <c:pt idx="633">
                  <c:v>-2.9682917433567504E-3</c:v>
                </c:pt>
                <c:pt idx="634">
                  <c:v>-2.9624060654156827E-3</c:v>
                </c:pt>
                <c:pt idx="635">
                  <c:v>-2.9602298165210443E-3</c:v>
                </c:pt>
                <c:pt idx="636">
                  <c:v>-2.9579404893584575E-3</c:v>
                </c:pt>
                <c:pt idx="637">
                  <c:v>-2.9555345438414377E-3</c:v>
                </c:pt>
                <c:pt idx="638">
                  <c:v>-2.9530084398835012E-3</c:v>
                </c:pt>
                <c:pt idx="639">
                  <c:v>-2.9446737764993497E-3</c:v>
                </c:pt>
                <c:pt idx="640">
                  <c:v>-2.9416316379129036E-3</c:v>
                </c:pt>
                <c:pt idx="641">
                  <c:v>-2.9384516404531197E-3</c:v>
                </c:pt>
                <c:pt idx="642">
                  <c:v>-2.9351302440335137E-3</c:v>
                </c:pt>
                <c:pt idx="643">
                  <c:v>-2.9316285008581587E-3</c:v>
                </c:pt>
                <c:pt idx="644">
                  <c:v>-2.9198911453112409E-3</c:v>
                </c:pt>
                <c:pt idx="645">
                  <c:v>-2.9155969351816777E-3</c:v>
                </c:pt>
                <c:pt idx="646">
                  <c:v>-2.9111263211083344E-3</c:v>
                </c:pt>
                <c:pt idx="647">
                  <c:v>-2.9064879882091167E-3</c:v>
                </c:pt>
                <c:pt idx="648">
                  <c:v>-2.9016906216019346E-3</c:v>
                </c:pt>
                <c:pt idx="649">
                  <c:v>-2.886431170711681E-3</c:v>
                </c:pt>
                <c:pt idx="650">
                  <c:v>-2.8810845204517216E-3</c:v>
                </c:pt>
                <c:pt idx="651">
                  <c:v>-2.8756222620733396E-3</c:v>
                </c:pt>
                <c:pt idx="652">
                  <c:v>-2.8700530806944416E-3</c:v>
                </c:pt>
                <c:pt idx="653">
                  <c:v>-2.8643856614329376E-3</c:v>
                </c:pt>
                <c:pt idx="654">
                  <c:v>-2.8468808275318625E-3</c:v>
                </c:pt>
                <c:pt idx="655">
                  <c:v>-2.8409073079190116E-3</c:v>
                </c:pt>
                <c:pt idx="656">
                  <c:v>-2.8348789760130949E-3</c:v>
                </c:pt>
                <c:pt idx="657">
                  <c:v>-2.8288045169320205E-3</c:v>
                </c:pt>
                <c:pt idx="658">
                  <c:v>-2.8226926157936981E-3</c:v>
                </c:pt>
                <c:pt idx="659">
                  <c:v>-2.8042191112143148E-3</c:v>
                </c:pt>
                <c:pt idx="660">
                  <c:v>-2.7980438196893213E-3</c:v>
                </c:pt>
                <c:pt idx="661">
                  <c:v>-2.791868484597742E-3</c:v>
                </c:pt>
                <c:pt idx="662">
                  <c:v>-2.7856931495061632E-3</c:v>
                </c:pt>
                <c:pt idx="663">
                  <c:v>-2.7795178144145844E-3</c:v>
                </c:pt>
                <c:pt idx="664">
                  <c:v>-2.7609918091398488E-3</c:v>
                </c:pt>
                <c:pt idx="665">
                  <c:v>-2.7548164740482709E-3</c:v>
                </c:pt>
                <c:pt idx="666">
                  <c:v>-2.7486411389566921E-3</c:v>
                </c:pt>
                <c:pt idx="667">
                  <c:v>-2.7424658038651137E-3</c:v>
                </c:pt>
                <c:pt idx="668">
                  <c:v>-2.7362904687735349E-3</c:v>
                </c:pt>
                <c:pt idx="669">
                  <c:v>-2.7177644634987985E-3</c:v>
                </c:pt>
                <c:pt idx="670">
                  <c:v>-2.7115891284072205E-3</c:v>
                </c:pt>
                <c:pt idx="671">
                  <c:v>-2.7054137933156417E-3</c:v>
                </c:pt>
                <c:pt idx="672">
                  <c:v>-2.6992384582240638E-3</c:v>
                </c:pt>
                <c:pt idx="673">
                  <c:v>-2.693063123132485E-3</c:v>
                </c:pt>
                <c:pt idx="674">
                  <c:v>-2.6745371178577486E-3</c:v>
                </c:pt>
                <c:pt idx="675">
                  <c:v>-2.6683617827661698E-3</c:v>
                </c:pt>
                <c:pt idx="676">
                  <c:v>-2.662186447674591E-3</c:v>
                </c:pt>
                <c:pt idx="677">
                  <c:v>-2.656011112583013E-3</c:v>
                </c:pt>
                <c:pt idx="678">
                  <c:v>-2.6498357774914342E-3</c:v>
                </c:pt>
                <c:pt idx="679">
                  <c:v>-2.6313097722166991E-3</c:v>
                </c:pt>
                <c:pt idx="680">
                  <c:v>-2.6251344371251203E-3</c:v>
                </c:pt>
                <c:pt idx="681">
                  <c:v>-2.6189591020335415E-3</c:v>
                </c:pt>
                <c:pt idx="682">
                  <c:v>-2.6127837669419627E-3</c:v>
                </c:pt>
                <c:pt idx="683">
                  <c:v>-2.6066084318503847E-3</c:v>
                </c:pt>
                <c:pt idx="684">
                  <c:v>-2.5880824265756492E-3</c:v>
                </c:pt>
                <c:pt idx="685">
                  <c:v>-2.5819070914840708E-3</c:v>
                </c:pt>
                <c:pt idx="686">
                  <c:v>-2.575731756392492E-3</c:v>
                </c:pt>
                <c:pt idx="687">
                  <c:v>-2.5695564213009127E-3</c:v>
                </c:pt>
                <c:pt idx="688">
                  <c:v>-2.5633810862093339E-3</c:v>
                </c:pt>
                <c:pt idx="689">
                  <c:v>-2.5448550809345984E-3</c:v>
                </c:pt>
                <c:pt idx="690">
                  <c:v>-2.5386797458430196E-3</c:v>
                </c:pt>
                <c:pt idx="691">
                  <c:v>-2.5325044107514416E-3</c:v>
                </c:pt>
                <c:pt idx="692">
                  <c:v>-2.5263290756598633E-3</c:v>
                </c:pt>
                <c:pt idx="693">
                  <c:v>-2.5201537405682845E-3</c:v>
                </c:pt>
                <c:pt idx="694">
                  <c:v>-2.501627735293548E-3</c:v>
                </c:pt>
                <c:pt idx="695">
                  <c:v>-2.4954524002019701E-3</c:v>
                </c:pt>
                <c:pt idx="696">
                  <c:v>-2.4892770651103913E-3</c:v>
                </c:pt>
                <c:pt idx="697">
                  <c:v>-2.4831017300188133E-3</c:v>
                </c:pt>
                <c:pt idx="698">
                  <c:v>-2.4769263949272345E-3</c:v>
                </c:pt>
                <c:pt idx="699">
                  <c:v>-2.4584003896524985E-3</c:v>
                </c:pt>
                <c:pt idx="700">
                  <c:v>-2.4522250545609193E-3</c:v>
                </c:pt>
                <c:pt idx="701">
                  <c:v>-2.4460497194693405E-3</c:v>
                </c:pt>
                <c:pt idx="702">
                  <c:v>-2.4398743843777626E-3</c:v>
                </c:pt>
                <c:pt idx="703">
                  <c:v>-2.4336990492861837E-3</c:v>
                </c:pt>
                <c:pt idx="704">
                  <c:v>-2.4151730440114486E-3</c:v>
                </c:pt>
                <c:pt idx="705">
                  <c:v>-2.4089977089198698E-3</c:v>
                </c:pt>
                <c:pt idx="706">
                  <c:v>-2.402822373828291E-3</c:v>
                </c:pt>
                <c:pt idx="707">
                  <c:v>-2.3966470387367122E-3</c:v>
                </c:pt>
                <c:pt idx="708">
                  <c:v>-2.3904717036451334E-3</c:v>
                </c:pt>
                <c:pt idx="709">
                  <c:v>-2.3718902386830488E-3</c:v>
                </c:pt>
                <c:pt idx="710">
                  <c:v>-2.3656722119410421E-3</c:v>
                </c:pt>
                <c:pt idx="711">
                  <c:v>-2.3594423599437673E-3</c:v>
                </c:pt>
                <c:pt idx="712">
                  <c:v>-2.3532008490644591E-3</c:v>
                </c:pt>
                <c:pt idx="713">
                  <c:v>-2.3469478456763491E-3</c:v>
                </c:pt>
                <c:pt idx="714">
                  <c:v>-2.3281215441915458E-3</c:v>
                </c:pt>
                <c:pt idx="715">
                  <c:v>-2.3218242345005627E-3</c:v>
                </c:pt>
                <c:pt idx="716">
                  <c:v>-2.3155162641669458E-3</c:v>
                </c:pt>
                <c:pt idx="717">
                  <c:v>-2.3091977995639249E-3</c:v>
                </c:pt>
                <c:pt idx="718">
                  <c:v>-2.302869007064735E-3</c:v>
                </c:pt>
                <c:pt idx="719">
                  <c:v>-2.2838223259224809E-3</c:v>
                </c:pt>
                <c:pt idx="720">
                  <c:v>-2.2774538855709452E-3</c:v>
                </c:pt>
                <c:pt idx="721">
                  <c:v>-2.2710759491894068E-3</c:v>
                </c:pt>
                <c:pt idx="722">
                  <c:v>-2.2646886831510968E-3</c:v>
                </c:pt>
                <c:pt idx="723">
                  <c:v>-2.25829225382925E-3</c:v>
                </c:pt>
                <c:pt idx="724">
                  <c:v>-2.2390496498948141E-3</c:v>
                </c:pt>
                <c:pt idx="725">
                  <c:v>-2.2326182311711478E-3</c:v>
                </c:pt>
                <c:pt idx="726">
                  <c:v>-2.2261784810301099E-3</c:v>
                </c:pt>
                <c:pt idx="727">
                  <c:v>-2.219730565844933E-3</c:v>
                </c:pt>
                <c:pt idx="728">
                  <c:v>-2.2132746519888517E-3</c:v>
                </c:pt>
                <c:pt idx="729">
                  <c:v>-2.1938605821275031E-3</c:v>
                </c:pt>
                <c:pt idx="730">
                  <c:v>-2.1743805136643949E-3</c:v>
                </c:pt>
                <c:pt idx="731">
                  <c:v>-2.1678732675625002E-3</c:v>
                </c:pt>
                <c:pt idx="732">
                  <c:v>-2.1483121886395058E-3</c:v>
                </c:pt>
                <c:pt idx="733">
                  <c:v>-2.1352403492420811E-3</c:v>
                </c:pt>
                <c:pt idx="734">
                  <c:v>-2.1286955926284388E-3</c:v>
                </c:pt>
                <c:pt idx="735">
                  <c:v>-2.1221451665691549E-3</c:v>
                </c:pt>
                <c:pt idx="736">
                  <c:v>-2.1024615354497825E-3</c:v>
                </c:pt>
                <c:pt idx="737">
                  <c:v>-2.0958900953402617E-3</c:v>
                </c:pt>
                <c:pt idx="738">
                  <c:v>-2.0893138176512646E-3</c:v>
                </c:pt>
                <c:pt idx="739">
                  <c:v>-2.0827328687560245E-3</c:v>
                </c:pt>
                <c:pt idx="740">
                  <c:v>-2.0761474150277738E-3</c:v>
                </c:pt>
                <c:pt idx="741">
                  <c:v>-2.0563656885772903E-3</c:v>
                </c:pt>
                <c:pt idx="742">
                  <c:v>-2.04976387924933E-3</c:v>
                </c:pt>
                <c:pt idx="743">
                  <c:v>-2.0431583969545259E-3</c:v>
                </c:pt>
                <c:pt idx="744">
                  <c:v>-2.036549408066109E-3</c:v>
                </c:pt>
                <c:pt idx="745">
                  <c:v>-2.0299370789573141E-3</c:v>
                </c:pt>
                <c:pt idx="746">
                  <c:v>-2.0100817140409908E-3</c:v>
                </c:pt>
                <c:pt idx="747">
                  <c:v>-2.003457687783013E-3</c:v>
                </c:pt>
                <c:pt idx="748">
                  <c:v>-1.9968311531708229E-3</c:v>
                </c:pt>
                <c:pt idx="749">
                  <c:v>-1.9902022765776531E-3</c:v>
                </c:pt>
                <c:pt idx="750">
                  <c:v>-1.9835712243767372E-3</c:v>
                </c:pt>
                <c:pt idx="751">
                  <c:v>-1.9636666778598405E-3</c:v>
                </c:pt>
                <c:pt idx="752">
                  <c:v>-1.9570285869602686E-3</c:v>
                </c:pt>
                <c:pt idx="753">
                  <c:v>-1.9503891523191157E-3</c:v>
                </c:pt>
                <c:pt idx="754">
                  <c:v>-1.9437485403096153E-3</c:v>
                </c:pt>
                <c:pt idx="755">
                  <c:v>-1.9371069173049998E-3</c:v>
                </c:pt>
                <c:pt idx="756">
                  <c:v>-1.9171776460527974E-3</c:v>
                </c:pt>
                <c:pt idx="757">
                  <c:v>-1.9105336428000541E-3</c:v>
                </c:pt>
                <c:pt idx="758">
                  <c:v>-1.9038894604183627E-3</c:v>
                </c:pt>
                <c:pt idx="759">
                  <c:v>-1.8972461538409996E-3</c:v>
                </c:pt>
                <c:pt idx="760">
                  <c:v>-1.8906092548943018E-3</c:v>
                </c:pt>
                <c:pt idx="761">
                  <c:v>-1.8708063921947071E-3</c:v>
                </c:pt>
                <c:pt idx="762">
                  <c:v>-1.8642645131446199E-3</c:v>
                </c:pt>
                <c:pt idx="763">
                  <c:v>-1.8577637369208918E-3</c:v>
                </c:pt>
                <c:pt idx="764">
                  <c:v>-1.8513110026644069E-3</c:v>
                </c:pt>
                <c:pt idx="765">
                  <c:v>-1.8449132495160494E-3</c:v>
                </c:pt>
                <c:pt idx="766">
                  <c:v>-1.8261192681285636E-3</c:v>
                </c:pt>
                <c:pt idx="767">
                  <c:v>-1.8200108308215417E-3</c:v>
                </c:pt>
                <c:pt idx="768">
                  <c:v>-1.8139920703270618E-3</c:v>
                </c:pt>
                <c:pt idx="769">
                  <c:v>-1.808069925786008E-3</c:v>
                </c:pt>
                <c:pt idx="770">
                  <c:v>-1.8022513363392611E-3</c:v>
                </c:pt>
                <c:pt idx="771">
                  <c:v>-1.7854862899737017E-3</c:v>
                </c:pt>
                <c:pt idx="772">
                  <c:v>-1.7801182974636969E-3</c:v>
                </c:pt>
                <c:pt idx="773">
                  <c:v>-1.7748168051337375E-3</c:v>
                </c:pt>
                <c:pt idx="774">
                  <c:v>-1.7695801707446554E-3</c:v>
                </c:pt>
                <c:pt idx="775">
                  <c:v>-1.7644067520572817E-3</c:v>
                </c:pt>
                <c:pt idx="776">
                  <c:v>-1.7492493678137341E-3</c:v>
                </c:pt>
                <c:pt idx="777">
                  <c:v>-1.7443123895415134E-3</c:v>
                </c:pt>
                <c:pt idx="778">
                  <c:v>-1.7394304157751603E-3</c:v>
                </c:pt>
                <c:pt idx="779">
                  <c:v>-1.7346018042755061E-3</c:v>
                </c:pt>
                <c:pt idx="780">
                  <c:v>-1.7298249128033826E-3</c:v>
                </c:pt>
                <c:pt idx="781">
                  <c:v>-1.7157881361605147E-3</c:v>
                </c:pt>
                <c:pt idx="782">
                  <c:v>-1.7112017024068314E-3</c:v>
                </c:pt>
                <c:pt idx="783">
                  <c:v>-1.7066587774848378E-3</c:v>
                </c:pt>
                <c:pt idx="784">
                  <c:v>-1.7021577191553643E-3</c:v>
                </c:pt>
                <c:pt idx="785">
                  <c:v>-1.6976968851792435E-3</c:v>
                </c:pt>
                <c:pt idx="786">
                  <c:v>-1.684539306979314E-3</c:v>
                </c:pt>
                <c:pt idx="787">
                  <c:v>-1.6802229480249206E-3</c:v>
                </c:pt>
                <c:pt idx="788">
                  <c:v>-1.675938602228039E-3</c:v>
                </c:pt>
                <c:pt idx="789">
                  <c:v>-1.6716846273494995E-3</c:v>
                </c:pt>
                <c:pt idx="790">
                  <c:v>-1.6674593811501349E-3</c:v>
                </c:pt>
                <c:pt idx="791">
                  <c:v>-1.6549395922354031E-3</c:v>
                </c:pt>
                <c:pt idx="792">
                  <c:v>-1.6508128383610527E-3</c:v>
                </c:pt>
                <c:pt idx="793">
                  <c:v>-1.6467066019700352E-3</c:v>
                </c:pt>
                <c:pt idx="794">
                  <c:v>-1.6426192408231823E-3</c:v>
                </c:pt>
                <c:pt idx="795">
                  <c:v>-1.6385491126813261E-3</c:v>
                </c:pt>
                <c:pt idx="796">
                  <c:v>-1.626425703894051E-3</c:v>
                </c:pt>
                <c:pt idx="797">
                  <c:v>-1.6224080853804964E-3</c:v>
                </c:pt>
                <c:pt idx="798">
                  <c:v>-1.6183994886760965E-3</c:v>
                </c:pt>
                <c:pt idx="799">
                  <c:v>-1.6143982715416828E-3</c:v>
                </c:pt>
                <c:pt idx="800">
                  <c:v>-1.6104027917380873E-3</c:v>
                </c:pt>
                <c:pt idx="801">
                  <c:v>-1.5984343616770264E-3</c:v>
                </c:pt>
                <c:pt idx="802">
                  <c:v>-1.5944456052269245E-3</c:v>
                </c:pt>
                <c:pt idx="803">
                  <c:v>-1.5904549147726852E-3</c:v>
                </c:pt>
                <c:pt idx="804">
                  <c:v>-1.5864610064539064E-3</c:v>
                </c:pt>
                <c:pt idx="805">
                  <c:v>-1.582462596410186E-3</c:v>
                </c:pt>
                <c:pt idx="806">
                  <c:v>-1.5704275173253467E-3</c:v>
                </c:pt>
                <c:pt idx="807">
                  <c:v>-1.5663982617778332E-3</c:v>
                </c:pt>
                <c:pt idx="808">
                  <c:v>-1.5623580852033639E-3</c:v>
                </c:pt>
                <c:pt idx="809">
                  <c:v>-1.5583057037415378E-3</c:v>
                </c:pt>
                <c:pt idx="810">
                  <c:v>-1.5378157880079498E-3</c:v>
                </c:pt>
                <c:pt idx="811">
                  <c:v>-1.5336632161535237E-3</c:v>
                </c:pt>
                <c:pt idx="812">
                  <c:v>-1.5294894523889214E-3</c:v>
                </c:pt>
                <c:pt idx="813">
                  <c:v>-1.5252932128537405E-3</c:v>
                </c:pt>
                <c:pt idx="814">
                  <c:v>-1.5125568010207022E-3</c:v>
                </c:pt>
                <c:pt idx="815">
                  <c:v>-1.5082578197991819E-3</c:v>
                </c:pt>
                <c:pt idx="816">
                  <c:v>-1.4995718882779645E-3</c:v>
                </c:pt>
                <c:pt idx="817">
                  <c:v>-1.4951823702574628E-3</c:v>
                </c:pt>
                <c:pt idx="818">
                  <c:v>-1.4818122008315505E-3</c:v>
                </c:pt>
                <c:pt idx="819">
                  <c:v>-1.4772839930334357E-3</c:v>
                </c:pt>
                <c:pt idx="820">
                  <c:v>-1.4727179031399111E-3</c:v>
                </c:pt>
                <c:pt idx="821">
                  <c:v>-1.4681126472905744E-3</c:v>
                </c:pt>
                <c:pt idx="822">
                  <c:v>-1.4634669416250226E-3</c:v>
                </c:pt>
                <c:pt idx="823">
                  <c:v>-1.4492742871270536E-3</c:v>
                </c:pt>
                <c:pt idx="824">
                  <c:v>-1.4444539435926175E-3</c:v>
                </c:pt>
                <c:pt idx="825">
                  <c:v>-1.4395867309399525E-3</c:v>
                </c:pt>
                <c:pt idx="826">
                  <c:v>-1.4346713653086574E-3</c:v>
                </c:pt>
                <c:pt idx="827">
                  <c:v>-1.4297065628383291E-3</c:v>
                </c:pt>
                <c:pt idx="828">
                  <c:v>-1.4145026957891195E-3</c:v>
                </c:pt>
                <c:pt idx="829">
                  <c:v>-1.4093273073586337E-3</c:v>
                </c:pt>
                <c:pt idx="830">
                  <c:v>-1.4040960627871009E-3</c:v>
                </c:pt>
                <c:pt idx="831">
                  <c:v>-1.3988076782141205E-3</c:v>
                </c:pt>
                <c:pt idx="832">
                  <c:v>-1.393479270781236E-3</c:v>
                </c:pt>
                <c:pt idx="833">
                  <c:v>-1.3773622732427783E-3</c:v>
                </c:pt>
                <c:pt idx="834">
                  <c:v>-1.3719462338286632E-3</c:v>
                </c:pt>
                <c:pt idx="835">
                  <c:v>-1.3665084500532193E-3</c:v>
                </c:pt>
                <c:pt idx="836">
                  <c:v>-1.3610489873700391E-3</c:v>
                </c:pt>
                <c:pt idx="837">
                  <c:v>-1.3555679112327128E-3</c:v>
                </c:pt>
                <c:pt idx="838">
                  <c:v>-1.3389956566317767E-3</c:v>
                </c:pt>
                <c:pt idx="839">
                  <c:v>-1.3334287812137836E-3</c:v>
                </c:pt>
                <c:pt idx="840">
                  <c:v>-1.327840619609603E-3</c:v>
                </c:pt>
                <c:pt idx="841">
                  <c:v>-1.3222312372728261E-3</c:v>
                </c:pt>
                <c:pt idx="842">
                  <c:v>-1.3166006996570448E-3</c:v>
                </c:pt>
                <c:pt idx="843">
                  <c:v>-1.2995828096715907E-3</c:v>
                </c:pt>
                <c:pt idx="844">
                  <c:v>-1.2938683054757067E-3</c:v>
                </c:pt>
                <c:pt idx="845">
                  <c:v>-1.2881329732687761E-3</c:v>
                </c:pt>
                <c:pt idx="846">
                  <c:v>-1.2823768785043903E-3</c:v>
                </c:pt>
                <c:pt idx="847">
                  <c:v>-1.2766000866361409E-3</c:v>
                </c:pt>
                <c:pt idx="848">
                  <c:v>-1.2591461829441282E-3</c:v>
                </c:pt>
                <c:pt idx="849">
                  <c:v>-1.2532872571963402E-3</c:v>
                </c:pt>
                <c:pt idx="850">
                  <c:v>-1.2474079616126474E-3</c:v>
                </c:pt>
                <c:pt idx="851">
                  <c:v>-1.2415083616466396E-3</c:v>
                </c:pt>
                <c:pt idx="852">
                  <c:v>-1.2355885227519092E-3</c:v>
                </c:pt>
                <c:pt idx="853">
                  <c:v>-1.2177082270312983E-3</c:v>
                </c:pt>
                <c:pt idx="854">
                  <c:v>-1.2117080869575932E-3</c:v>
                </c:pt>
                <c:pt idx="855">
                  <c:v>-1.2056880352231247E-3</c:v>
                </c:pt>
                <c:pt idx="856">
                  <c:v>-1.1996481372814817E-3</c:v>
                </c:pt>
                <c:pt idx="857">
                  <c:v>-1.1935884585862581E-3</c:v>
                </c:pt>
                <c:pt idx="858">
                  <c:v>-1.1752913925150109E-3</c:v>
                </c:pt>
                <c:pt idx="859">
                  <c:v>-1.1691532453413757E-3</c:v>
                </c:pt>
                <c:pt idx="860">
                  <c:v>-1.1629956446821169E-3</c:v>
                </c:pt>
                <c:pt idx="861">
                  <c:v>-1.1568186559908257E-3</c:v>
                </c:pt>
                <c:pt idx="862">
                  <c:v>-1.150622344721095E-3</c:v>
                </c:pt>
                <c:pt idx="863">
                  <c:v>-1.1319181299771731E-3</c:v>
                </c:pt>
                <c:pt idx="864">
                  <c:v>-1.1256451829295949E-3</c:v>
                </c:pt>
                <c:pt idx="865">
                  <c:v>-1.1193532405715336E-3</c:v>
                </c:pt>
                <c:pt idx="866">
                  <c:v>-1.1130423683565814E-3</c:v>
                </c:pt>
                <c:pt idx="867">
                  <c:v>-1.1067126317383293E-3</c:v>
                </c:pt>
                <c:pt idx="868">
                  <c:v>-1.0876108899996926E-3</c:v>
                </c:pt>
                <c:pt idx="869">
                  <c:v>-1.0812063503041591E-3</c:v>
                </c:pt>
                <c:pt idx="870">
                  <c:v>-1.0747832734732826E-3</c:v>
                </c:pt>
                <c:pt idx="871">
                  <c:v>-1.068341724960656E-3</c:v>
                </c:pt>
                <c:pt idx="872">
                  <c:v>-1.0618817702198707E-3</c:v>
                </c:pt>
                <c:pt idx="873">
                  <c:v>-1.04239212316448E-3</c:v>
                </c:pt>
                <c:pt idx="874">
                  <c:v>-1.035859198046976E-3</c:v>
                </c:pt>
                <c:pt idx="875">
                  <c:v>-1.0293081939692712E-3</c:v>
                </c:pt>
                <c:pt idx="876">
                  <c:v>-1.0227391763849584E-3</c:v>
                </c:pt>
                <c:pt idx="877">
                  <c:v>-1.0161522107476268E-3</c:v>
                </c:pt>
                <c:pt idx="878">
                  <c:v>-9.9628428005344187E-4</c:v>
                </c:pt>
                <c:pt idx="879">
                  <c:v>-9.8962617673995531E-4</c:v>
                </c:pt>
                <c:pt idx="880">
                  <c:v>-9.8295045264141026E-4</c:v>
                </c:pt>
                <c:pt idx="881">
                  <c:v>-9.7625717321139587E-4</c:v>
                </c:pt>
                <c:pt idx="882">
                  <c:v>-9.6954640390350488E-4</c:v>
                </c:pt>
                <c:pt idx="883">
                  <c:v>-9.4930981124848859E-4</c:v>
                </c:pt>
                <c:pt idx="884">
                  <c:v>-9.4252973696500649E-4</c:v>
                </c:pt>
                <c:pt idx="885">
                  <c:v>-9.3573250007160586E-4</c:v>
                </c:pt>
                <c:pt idx="886">
                  <c:v>-9.2891816602187793E-4</c:v>
                </c:pt>
                <c:pt idx="887">
                  <c:v>-9.2208680026941553E-4</c:v>
                </c:pt>
                <c:pt idx="888">
                  <c:v>-9.0149116733152757E-4</c:v>
                </c:pt>
                <c:pt idx="889">
                  <c:v>-8.945923293040371E-4</c:v>
                </c:pt>
                <c:pt idx="890">
                  <c:v>-8.8767678684176883E-4</c:v>
                </c:pt>
                <c:pt idx="891">
                  <c:v>-8.8074460539831431E-4</c:v>
                </c:pt>
                <c:pt idx="892">
                  <c:v>-8.7379585042726519E-4</c:v>
                </c:pt>
                <c:pt idx="893">
                  <c:v>-8.5285079888446644E-4</c:v>
                </c:pt>
                <c:pt idx="894">
                  <c:v>-8.4583640433895553E-4</c:v>
                </c:pt>
                <c:pt idx="895">
                  <c:v>-8.3880576353380669E-4</c:v>
                </c:pt>
                <c:pt idx="896">
                  <c:v>-8.3175894192261243E-4</c:v>
                </c:pt>
                <c:pt idx="897">
                  <c:v>-8.2469600495896464E-4</c:v>
                </c:pt>
                <c:pt idx="898">
                  <c:v>-8.0339067970731752E-4</c:v>
                </c:pt>
                <c:pt idx="899">
                  <c:v>-7.9624805276062546E-4</c:v>
                </c:pt>
                <c:pt idx="900">
                  <c:v>-7.8908513601982943E-4</c:v>
                </c:pt>
                <c:pt idx="901">
                  <c:v>-7.8190201116731361E-4</c:v>
                </c:pt>
                <c:pt idx="902">
                  <c:v>-7.7469875988545728E-4</c:v>
                </c:pt>
                <c:pt idx="903">
                  <c:v>-7.5296906428766919E-4</c:v>
                </c:pt>
                <c:pt idx="904">
                  <c:v>-7.4568612411227229E-4</c:v>
                </c:pt>
                <c:pt idx="905">
                  <c:v>-7.3838346591944453E-4</c:v>
                </c:pt>
                <c:pt idx="906">
                  <c:v>-7.3106117139156855E-4</c:v>
                </c:pt>
                <c:pt idx="907">
                  <c:v>-7.2371932221102376E-4</c:v>
                </c:pt>
                <c:pt idx="908">
                  <c:v>-7.0157726357720194E-4</c:v>
                </c:pt>
                <c:pt idx="909">
                  <c:v>-6.9415801260980356E-4</c:v>
                </c:pt>
                <c:pt idx="910">
                  <c:v>-6.867196154016459E-4</c:v>
                </c:pt>
                <c:pt idx="911">
                  <c:v>-6.7926215363511063E-4</c:v>
                </c:pt>
                <c:pt idx="912">
                  <c:v>-6.7178570899257954E-4</c:v>
                </c:pt>
                <c:pt idx="913">
                  <c:v>-6.4924329463283005E-4</c:v>
                </c:pt>
                <c:pt idx="914">
                  <c:v>-6.4169173531013212E-4</c:v>
                </c:pt>
                <c:pt idx="915">
                  <c:v>-6.3412160152334673E-4</c:v>
                </c:pt>
                <c:pt idx="916">
                  <c:v>-6.2653297495485552E-4</c:v>
                </c:pt>
                <c:pt idx="917">
                  <c:v>-6.1892593728704007E-4</c:v>
                </c:pt>
                <c:pt idx="918">
                  <c:v>-5.9599517451146668E-4</c:v>
                </c:pt>
                <c:pt idx="919">
                  <c:v>-5.8831530927017127E-4</c:v>
                </c:pt>
                <c:pt idx="920">
                  <c:v>-5.8061744134146149E-4</c:v>
                </c:pt>
                <c:pt idx="921">
                  <c:v>-5.7290165240771608E-4</c:v>
                </c:pt>
                <c:pt idx="922">
                  <c:v>-5.6516802415131832E-4</c:v>
                </c:pt>
                <c:pt idx="923">
                  <c:v>-5.4186092027002719E-4</c:v>
                </c:pt>
                <c:pt idx="924">
                  <c:v>-5.3405675154683636E-4</c:v>
                </c:pt>
                <c:pt idx="925">
                  <c:v>-5.2623515191290284E-4</c:v>
                </c:pt>
                <c:pt idx="926">
                  <c:v>-5.1839620305060537E-4</c:v>
                </c:pt>
                <c:pt idx="927">
                  <c:v>-5.1053998664232878E-4</c:v>
                </c:pt>
                <c:pt idx="928">
                  <c:v>-4.868685489654271E-4</c:v>
                </c:pt>
                <c:pt idx="929">
                  <c:v>-4.7894407919704289E-4</c:v>
                </c:pt>
                <c:pt idx="930">
                  <c:v>-4.7100275029458638E-4</c:v>
                </c:pt>
                <c:pt idx="931">
                  <c:v>-4.6304464394043913E-4</c:v>
                </c:pt>
                <c:pt idx="932">
                  <c:v>-4.5506984181698423E-4</c:v>
                </c:pt>
                <c:pt idx="933">
                  <c:v>-4.3104607765457952E-4</c:v>
                </c:pt>
                <c:pt idx="934">
                  <c:v>-4.2300530927770399E-4</c:v>
                </c:pt>
                <c:pt idx="935">
                  <c:v>-4.1494825354342784E-4</c:v>
                </c:pt>
                <c:pt idx="936">
                  <c:v>-4.0687499213413266E-4</c:v>
                </c:pt>
                <c:pt idx="937">
                  <c:v>-3.987856067322002E-4</c:v>
                </c:pt>
                <c:pt idx="938">
                  <c:v>-3.7442152339439727E-4</c:v>
                </c:pt>
                <c:pt idx="939">
                  <c:v>-3.6626845884573376E-4</c:v>
                </c:pt>
                <c:pt idx="940">
                  <c:v>-3.5809967871634004E-4</c:v>
                </c:pt>
                <c:pt idx="941">
                  <c:v>-3.4991526468859896E-4</c:v>
                </c:pt>
                <c:pt idx="942">
                  <c:v>-3.4171529844489242E-4</c:v>
                </c:pt>
                <c:pt idx="943">
                  <c:v>-3.1702290324179741E-4</c:v>
                </c:pt>
                <c:pt idx="944">
                  <c:v>-3.0876154495804528E-4</c:v>
                </c:pt>
                <c:pt idx="945">
                  <c:v>-3.0048504287023603E-4</c:v>
                </c:pt>
                <c:pt idx="946">
                  <c:v>-2.9219347866075253E-4</c:v>
                </c:pt>
                <c:pt idx="947">
                  <c:v>-2.8388693401197373E-4</c:v>
                </c:pt>
                <c:pt idx="948">
                  <c:v>-2.5887823425369141E-4</c:v>
                </c:pt>
                <c:pt idx="949">
                  <c:v>-2.5051258467155405E-4</c:v>
                </c:pt>
                <c:pt idx="950">
                  <c:v>-2.4213236306203261E-4</c:v>
                </c:pt>
                <c:pt idx="951">
                  <c:v>-2.3373765110750599E-4</c:v>
                </c:pt>
                <c:pt idx="952">
                  <c:v>-2.2532853049035863E-4</c:v>
                </c:pt>
                <c:pt idx="953">
                  <c:v>-2.0001553348699625E-4</c:v>
                </c:pt>
                <c:pt idx="954">
                  <c:v>-1.9154959504317574E-4</c:v>
                </c:pt>
                <c:pt idx="955">
                  <c:v>-1.8306965634864143E-4</c:v>
                </c:pt>
                <c:pt idx="956">
                  <c:v>-1.7457579908577509E-4</c:v>
                </c:pt>
                <c:pt idx="957">
                  <c:v>-1.6606810493695968E-4</c:v>
                </c:pt>
                <c:pt idx="958">
                  <c:v>-1.4046281799862502E-4</c:v>
                </c:pt>
                <c:pt idx="959">
                  <c:v>-1.3190059312982334E-4</c:v>
                </c:pt>
                <c:pt idx="960">
                  <c:v>-1.2332493978697953E-4</c:v>
                </c:pt>
                <c:pt idx="961">
                  <c:v>-1.1473593965247545E-4</c:v>
                </c:pt>
                <c:pt idx="962">
                  <c:v>-1.0613367440869268E-4</c:v>
                </c:pt>
                <c:pt idx="963">
                  <c:v>-8.0248104845490357E-5</c:v>
                </c:pt>
                <c:pt idx="964">
                  <c:v>-7.1576734890532766E-5</c:v>
                </c:pt>
                <c:pt idx="965">
                  <c:v>-6.285943203745162E-5</c:v>
                </c:pt>
                <c:pt idx="966">
                  <c:v>-5.4097246961136796E-5</c:v>
                </c:pt>
                <c:pt idx="967">
                  <c:v>-4.529123033647677E-5</c:v>
                </c:pt>
                <c:pt idx="968">
                  <c:v>-1.862069792131047E-5</c:v>
                </c:pt>
                <c:pt idx="969">
                  <c:v>-9.6498618521560165E-6</c:v>
                </c:pt>
                <c:pt idx="970">
                  <c:v>-6.4044760909736903E-7</c:v>
                </c:pt>
                <c:pt idx="971">
                  <c:v>8.4064941329740678E-6</c:v>
                </c:pt>
                <c:pt idx="972">
                  <c:v>1.7489912699172751E-5</c:v>
                </c:pt>
                <c:pt idx="973">
                  <c:v>4.4948522593638581E-5</c:v>
                </c:pt>
                <c:pt idx="974">
                  <c:v>5.4167341707455536E-5</c:v>
                </c:pt>
                <c:pt idx="975">
                  <c:v>6.3417384270955801E-5</c:v>
                </c:pt>
                <c:pt idx="976">
                  <c:v>7.2697599609249417E-5</c:v>
                </c:pt>
                <c:pt idx="977">
                  <c:v>8.2006937047450905E-5</c:v>
                </c:pt>
                <c:pt idx="978">
                  <c:v>1.1009917521260716E-4</c:v>
                </c:pt>
                <c:pt idx="979">
                  <c:v>1.1951449430154924E-4</c:v>
                </c:pt>
                <c:pt idx="980">
                  <c:v>1.2895368211595526E-4</c:v>
                </c:pt>
                <c:pt idx="981">
                  <c:v>1.3841568798093673E-4</c:v>
                </c:pt>
                <c:pt idx="982">
                  <c:v>1.4789946122160513E-4</c:v>
                </c:pt>
                <c:pt idx="983">
                  <c:v>1.7647087844884418E-4</c:v>
                </c:pt>
                <c:pt idx="984">
                  <c:v>1.8603121444337554E-4</c:v>
                </c:pt>
                <c:pt idx="985">
                  <c:v>2.1480710373488284E-4</c:v>
                </c:pt>
                <c:pt idx="986">
                  <c:v>2.4370325081560009E-4</c:v>
                </c:pt>
                <c:pt idx="987">
                  <c:v>2.5335712064618494E-4</c:v>
                </c:pt>
                <c:pt idx="988">
                  <c:v>2.726384195810444E-4</c:v>
                </c:pt>
                <c:pt idx="989">
                  <c:v>2.8229012777476406E-4</c:v>
                </c:pt>
                <c:pt idx="990">
                  <c:v>3.112769822253806E-4</c:v>
                </c:pt>
                <c:pt idx="991">
                  <c:v>3.2094637004437938E-4</c:v>
                </c:pt>
                <c:pt idx="992">
                  <c:v>3.3061757255392762E-4</c:v>
                </c:pt>
                <c:pt idx="993">
                  <c:v>3.4028954790710176E-4</c:v>
                </c:pt>
                <c:pt idx="994">
                  <c:v>3.4996128089753899E-4</c:v>
                </c:pt>
                <c:pt idx="995">
                  <c:v>3.7896540153726008E-4</c:v>
                </c:pt>
                <c:pt idx="996">
                  <c:v>3.886265522041356E-4</c:v>
                </c:pt>
                <c:pt idx="997">
                  <c:v>3.9828265971324466E-4</c:v>
                </c:pt>
                <c:pt idx="998">
                  <c:v>4.0793276503383713E-4</c:v>
                </c:pt>
                <c:pt idx="999">
                  <c:v>4.175759091351626E-4</c:v>
                </c:pt>
                <c:pt idx="1000">
                  <c:v>4.4645398381603393E-4</c:v>
                </c:pt>
                <c:pt idx="1001">
                  <c:v>4.5605969273278778E-4</c:v>
                </c:pt>
                <c:pt idx="1002">
                  <c:v>4.6565364527652515E-4</c:v>
                </c:pt>
                <c:pt idx="1003">
                  <c:v>4.752348824164942E-4</c:v>
                </c:pt>
                <c:pt idx="1004">
                  <c:v>4.8480244512194456E-4</c:v>
                </c:pt>
                <c:pt idx="1005">
                  <c:v>5.1341349632368018E-4</c:v>
                </c:pt>
                <c:pt idx="1006">
                  <c:v>5.2291677098355381E-4</c:v>
                </c:pt>
                <c:pt idx="1007">
                  <c:v>5.3240157605515611E-4</c:v>
                </c:pt>
                <c:pt idx="1008">
                  <c:v>5.4186695250773968E-4</c:v>
                </c:pt>
                <c:pt idx="1009">
                  <c:v>5.5131194131055313E-4</c:v>
                </c:pt>
                <c:pt idx="1010">
                  <c:v>5.7951499151286774E-4</c:v>
                </c:pt>
                <c:pt idx="1011">
                  <c:v>5.8886883940909745E-4</c:v>
                </c:pt>
                <c:pt idx="1012">
                  <c:v>5.9819750450180575E-4</c:v>
                </c:pt>
                <c:pt idx="1013">
                  <c:v>6.075000277602408E-4</c:v>
                </c:pt>
                <c:pt idx="1014">
                  <c:v>6.1677545015365531E-4</c:v>
                </c:pt>
                <c:pt idx="1015">
                  <c:v>6.4442952183626308E-4</c:v>
                </c:pt>
                <c:pt idx="1016">
                  <c:v>6.5358695046208713E-4</c:v>
                </c:pt>
                <c:pt idx="1017">
                  <c:v>6.6271248306913816E-4</c:v>
                </c:pt>
                <c:pt idx="1018">
                  <c:v>6.7180516062666554E-4</c:v>
                </c:pt>
                <c:pt idx="1019">
                  <c:v>6.8086402410391796E-4</c:v>
                </c:pt>
                <c:pt idx="1020">
                  <c:v>7.0782813974653333E-4</c:v>
                </c:pt>
                <c:pt idx="1021">
                  <c:v>7.1674215659518986E-4</c:v>
                </c:pt>
                <c:pt idx="1022">
                  <c:v>7.2561756420982157E-4</c:v>
                </c:pt>
                <c:pt idx="1023">
                  <c:v>7.3445340355967671E-4</c:v>
                </c:pt>
                <c:pt idx="1024">
                  <c:v>7.432487156140093E-4</c:v>
                </c:pt>
                <c:pt idx="1025">
                  <c:v>7.6938189769634659E-4</c:v>
                </c:pt>
                <c:pt idx="1026">
                  <c:v>7.7802256301371688E-4</c:v>
                </c:pt>
                <c:pt idx="1027">
                  <c:v>7.8665255485218133E-4</c:v>
                </c:pt>
                <c:pt idx="1028">
                  <c:v>7.9527172937861551E-4</c:v>
                </c:pt>
                <c:pt idx="1029">
                  <c:v>8.0387994275988629E-4</c:v>
                </c:pt>
                <c:pt idx="1030">
                  <c:v>8.29637377701464E-4</c:v>
                </c:pt>
                <c:pt idx="1031">
                  <c:v>8.3820030817082121E-4</c:v>
                </c:pt>
                <c:pt idx="1032">
                  <c:v>8.4675155832937814E-4</c:v>
                </c:pt>
                <c:pt idx="1033">
                  <c:v>8.5529098434401285E-4</c:v>
                </c:pt>
                <c:pt idx="1034">
                  <c:v>8.6381844238159233E-4</c:v>
                </c:pt>
                <c:pt idx="1035">
                  <c:v>8.8932757030074508E-4</c:v>
                </c:pt>
                <c:pt idx="1036">
                  <c:v>8.9780571809884374E-4</c:v>
                </c:pt>
                <c:pt idx="1037">
                  <c:v>9.0627117875425006E-4</c:v>
                </c:pt>
                <c:pt idx="1038">
                  <c:v>9.1472380843383961E-4</c:v>
                </c:pt>
                <c:pt idx="1039">
                  <c:v>9.231634633044849E-4</c:v>
                </c:pt>
                <c:pt idx="1040">
                  <c:v>9.484031407314868E-4</c:v>
                </c:pt>
                <c:pt idx="1041">
                  <c:v>9.567894580350811E-4</c:v>
                </c:pt>
                <c:pt idx="1042">
                  <c:v>9.6516208136409405E-4</c:v>
                </c:pt>
                <c:pt idx="1043">
                  <c:v>9.735208668854011E-4</c:v>
                </c:pt>
                <c:pt idx="1044">
                  <c:v>9.8186567076586945E-4</c:v>
                </c:pt>
                <c:pt idx="1045">
                  <c:v>1.0068147542309862E-3</c:v>
                </c:pt>
                <c:pt idx="1046">
                  <c:v>1.0151021932168389E-3</c:v>
                </c:pt>
                <c:pt idx="1047">
                  <c:v>1.0233749313962157E-3</c:v>
                </c:pt>
                <c:pt idx="1048">
                  <c:v>1.0316328249359947E-3</c:v>
                </c:pt>
                <c:pt idx="1049">
                  <c:v>1.0398757300030428E-3</c:v>
                </c:pt>
                <c:pt idx="1050">
                  <c:v>1.064513076036549E-3</c:v>
                </c:pt>
                <c:pt idx="1051">
                  <c:v>1.0726945888814119E-3</c:v>
                </c:pt>
                <c:pt idx="1052">
                  <c:v>1.0808603940879119E-3</c:v>
                </c:pt>
                <c:pt idx="1053">
                  <c:v>1.0890103478229172E-3</c:v>
                </c:pt>
                <c:pt idx="1054">
                  <c:v>1.0971443062533026E-3</c:v>
                </c:pt>
                <c:pt idx="1055">
                  <c:v>1.1214487713854719E-3</c:v>
                </c:pt>
                <c:pt idx="1056">
                  <c:v>1.1295173102661045E-3</c:v>
                </c:pt>
                <c:pt idx="1057">
                  <c:v>1.1375691346764802E-3</c:v>
                </c:pt>
                <c:pt idx="1058">
                  <c:v>1.1456041007834716E-3</c:v>
                </c:pt>
                <c:pt idx="1059">
                  <c:v>1.1855210226082121E-3</c:v>
                </c:pt>
                <c:pt idx="1060">
                  <c:v>1.1934518183992252E-3</c:v>
                </c:pt>
                <c:pt idx="1061">
                  <c:v>1.2013647490549601E-3</c:v>
                </c:pt>
                <c:pt idx="1062">
                  <c:v>1.2092596707422938E-3</c:v>
                </c:pt>
                <c:pt idx="1063">
                  <c:v>1.2328349436625957E-3</c:v>
                </c:pt>
                <c:pt idx="1064">
                  <c:v>1.2406563911450392E-3</c:v>
                </c:pt>
                <c:pt idx="1065">
                  <c:v>1.2484591104934448E-3</c:v>
                </c:pt>
                <c:pt idx="1066">
                  <c:v>1.25624295787468E-3</c:v>
                </c:pt>
                <c:pt idx="1067">
                  <c:v>1.26400778945562E-3</c:v>
                </c:pt>
                <c:pt idx="1068">
                  <c:v>1.2871867510653966E-3</c:v>
                </c:pt>
                <c:pt idx="1069">
                  <c:v>1.2948740811138835E-3</c:v>
                </c:pt>
                <c:pt idx="1070">
                  <c:v>1.3025416761964358E-3</c:v>
                </c:pt>
                <c:pt idx="1071">
                  <c:v>1.3101893924799288E-3</c:v>
                </c:pt>
                <c:pt idx="1072">
                  <c:v>1.3405785929607593E-3</c:v>
                </c:pt>
                <c:pt idx="1073">
                  <c:v>1.3481247577520423E-3</c:v>
                </c:pt>
                <c:pt idx="1074">
                  <c:v>1.3556501807455012E-3</c:v>
                </c:pt>
                <c:pt idx="1075">
                  <c:v>1.3631547181080111E-3</c:v>
                </c:pt>
                <c:pt idx="1076">
                  <c:v>1.3706382260064397E-3</c:v>
                </c:pt>
                <c:pt idx="1077">
                  <c:v>1.3929611345859796E-3</c:v>
                </c:pt>
                <c:pt idx="1078">
                  <c:v>1.4003590862968205E-3</c:v>
                </c:pt>
                <c:pt idx="1079">
                  <c:v>1.4077352893779431E-3</c:v>
                </c:pt>
                <c:pt idx="1080">
                  <c:v>1.4150895999962244E-3</c:v>
                </c:pt>
                <c:pt idx="1081">
                  <c:v>1.422421874318533E-3</c:v>
                </c:pt>
                <c:pt idx="1082">
                  <c:v>1.4442850411783615E-3</c:v>
                </c:pt>
                <c:pt idx="1083">
                  <c:v>1.4515277319855152E-3</c:v>
                </c:pt>
                <c:pt idx="1084">
                  <c:v>1.4587476673310585E-3</c:v>
                </c:pt>
                <c:pt idx="1085">
                  <c:v>1.4659447033818665E-3</c:v>
                </c:pt>
                <c:pt idx="1086">
                  <c:v>1.4731186963048118E-3</c:v>
                </c:pt>
                <c:pt idx="1087">
                  <c:v>1.4945009779752032E-3</c:v>
                </c:pt>
                <c:pt idx="1088">
                  <c:v>1.5015813600554242E-3</c:v>
                </c:pt>
                <c:pt idx="1089">
                  <c:v>1.5086407399694298E-3</c:v>
                </c:pt>
                <c:pt idx="1090">
                  <c:v>1.5156818060478258E-3</c:v>
                </c:pt>
                <c:pt idx="1091">
                  <c:v>1.5227045225121481E-3</c:v>
                </c:pt>
                <c:pt idx="1092">
                  <c:v>1.5436622164360972E-3</c:v>
                </c:pt>
                <c:pt idx="1093">
                  <c:v>1.5506111766595452E-3</c:v>
                </c:pt>
                <c:pt idx="1094">
                  <c:v>1.557541608376624E-3</c:v>
                </c:pt>
                <c:pt idx="1095">
                  <c:v>1.564453475808879E-3</c:v>
                </c:pt>
                <c:pt idx="1096">
                  <c:v>1.5713467431778471E-3</c:v>
                </c:pt>
                <c:pt idx="1097">
                  <c:v>1.5919145871204519E-3</c:v>
                </c:pt>
                <c:pt idx="1098">
                  <c:v>1.5987330964516886E-3</c:v>
                </c:pt>
                <c:pt idx="1099">
                  <c:v>1.6055328268273475E-3</c:v>
                </c:pt>
                <c:pt idx="1100">
                  <c:v>1.6123137424689641E-3</c:v>
                </c:pt>
                <c:pt idx="1101">
                  <c:v>1.6190758075980826E-3</c:v>
                </c:pt>
                <c:pt idx="1102">
                  <c:v>1.6392485421258588E-3</c:v>
                </c:pt>
                <c:pt idx="1103">
                  <c:v>1.6459348474203916E-3</c:v>
                </c:pt>
                <c:pt idx="1104">
                  <c:v>1.6526021233101303E-3</c:v>
                </c:pt>
                <c:pt idx="1105">
                  <c:v>1.6592503340166157E-3</c:v>
                </c:pt>
                <c:pt idx="1106">
                  <c:v>1.6658794437613912E-3</c:v>
                </c:pt>
                <c:pt idx="1107">
                  <c:v>1.6856518094408486E-3</c:v>
                </c:pt>
                <c:pt idx="1108">
                  <c:v>1.6922041575541818E-3</c:v>
                </c:pt>
                <c:pt idx="1109">
                  <c:v>1.6987372258135097E-3</c:v>
                </c:pt>
                <c:pt idx="1110">
                  <c:v>1.7052509784403686E-3</c:v>
                </c:pt>
                <c:pt idx="1111">
                  <c:v>1.7117453796563033E-3</c:v>
                </c:pt>
                <c:pt idx="1112">
                  <c:v>1.731112117053958E-3</c:v>
                </c:pt>
                <c:pt idx="1113">
                  <c:v>1.7375287548415965E-3</c:v>
                </c:pt>
                <c:pt idx="1114">
                  <c:v>1.7439258623260156E-3</c:v>
                </c:pt>
                <c:pt idx="1115">
                  <c:v>1.7503034037287524E-3</c:v>
                </c:pt>
                <c:pt idx="1116">
                  <c:v>1.7566613432713494E-3</c:v>
                </c:pt>
                <c:pt idx="1117">
                  <c:v>1.775617192953715E-3</c:v>
                </c:pt>
                <c:pt idx="1118">
                  <c:v>1.7818963672711653E-3</c:v>
                </c:pt>
                <c:pt idx="1119">
                  <c:v>1.7881557608361784E-3</c:v>
                </c:pt>
                <c:pt idx="1120">
                  <c:v>1.7943953378702976E-3</c:v>
                </c:pt>
                <c:pt idx="1121">
                  <c:v>1.8006150625950658E-3</c:v>
                </c:pt>
                <c:pt idx="1122">
                  <c:v>1.8191547651286563E-3</c:v>
                </c:pt>
                <c:pt idx="1123">
                  <c:v>1.8252947228314187E-3</c:v>
                </c:pt>
                <c:pt idx="1124">
                  <c:v>1.831414649332533E-3</c:v>
                </c:pt>
                <c:pt idx="1125">
                  <c:v>1.8375145088535413E-3</c:v>
                </c:pt>
                <c:pt idx="1126">
                  <c:v>1.8435942656159809E-3</c:v>
                </c:pt>
                <c:pt idx="1127">
                  <c:v>1.8617125615673104E-3</c:v>
                </c:pt>
                <c:pt idx="1128">
                  <c:v>1.867711549510894E-3</c:v>
                </c:pt>
                <c:pt idx="1129">
                  <c:v>1.8736902558036134E-3</c:v>
                </c:pt>
                <c:pt idx="1130">
                  <c:v>1.8796486446670136E-3</c:v>
                </c:pt>
                <c:pt idx="1131">
                  <c:v>1.8855866803226312E-3</c:v>
                </c:pt>
                <c:pt idx="1132">
                  <c:v>1.9032783102582132E-3</c:v>
                </c:pt>
                <c:pt idx="1133">
                  <c:v>1.9091345752981206E-3</c:v>
                </c:pt>
                <c:pt idx="1134">
                  <c:v>1.9149703082379501E-3</c:v>
                </c:pt>
                <c:pt idx="1135">
                  <c:v>1.9207854732992448E-3</c:v>
                </c:pt>
                <c:pt idx="1136">
                  <c:v>1.9265800347035454E-3</c:v>
                </c:pt>
                <c:pt idx="1137">
                  <c:v>1.9438397391898959E-3</c:v>
                </c:pt>
                <c:pt idx="1138">
                  <c:v>1.9495515281816296E-3</c:v>
                </c:pt>
                <c:pt idx="1139">
                  <c:v>1.955242534624074E-3</c:v>
                </c:pt>
                <c:pt idx="1140">
                  <c:v>1.9609127227387712E-3</c:v>
                </c:pt>
                <c:pt idx="1141">
                  <c:v>1.9665620567472595E-3</c:v>
                </c:pt>
                <c:pt idx="1142">
                  <c:v>1.9833845763508888E-3</c:v>
                </c:pt>
                <c:pt idx="1143">
                  <c:v>1.9889501361499569E-3</c:v>
                </c:pt>
                <c:pt idx="1144">
                  <c:v>1.9944946629505207E-3</c:v>
                </c:pt>
                <c:pt idx="1145">
                  <c:v>2.0000181209741236E-3</c:v>
                </c:pt>
                <c:pt idx="1146">
                  <c:v>2.0055204744423038E-3</c:v>
                </c:pt>
                <c:pt idx="1147">
                  <c:v>2.0219005497297275E-3</c:v>
                </c:pt>
                <c:pt idx="1148">
                  <c:v>2.0273181271916315E-3</c:v>
                </c:pt>
                <c:pt idx="1149">
                  <c:v>2.0327144212058208E-3</c:v>
                </c:pt>
                <c:pt idx="1150">
                  <c:v>2.0380893959938326E-3</c:v>
                </c:pt>
                <c:pt idx="1151">
                  <c:v>2.0434430157772092E-3</c:v>
                </c:pt>
                <c:pt idx="1152">
                  <c:v>2.0593753873149431E-3</c:v>
                </c:pt>
                <c:pt idx="1153">
                  <c:v>2.0646430124901592E-3</c:v>
                </c:pt>
                <c:pt idx="1154">
                  <c:v>2.0698887277637995E-3</c:v>
                </c:pt>
                <c:pt idx="1155">
                  <c:v>2.0751125837655321E-3</c:v>
                </c:pt>
                <c:pt idx="1156">
                  <c:v>2.0803146311250235E-3</c:v>
                </c:pt>
                <c:pt idx="1157">
                  <c:v>2.0957904276467025E-3</c:v>
                </c:pt>
                <c:pt idx="1158">
                  <c:v>2.1009057467338854E-3</c:v>
                </c:pt>
                <c:pt idx="1159">
                  <c:v>2.1059995103271585E-3</c:v>
                </c:pt>
                <c:pt idx="1160">
                  <c:v>2.1110717690561846E-3</c:v>
                </c:pt>
                <c:pt idx="1161">
                  <c:v>2.1161225735506339E-3</c:v>
                </c:pt>
                <c:pt idx="1162">
                  <c:v>2.1311467679231691E-3</c:v>
                </c:pt>
                <c:pt idx="1163">
                  <c:v>2.1361122617759641E-3</c:v>
                </c:pt>
                <c:pt idx="1164">
                  <c:v>2.1410565545425136E-3</c:v>
                </c:pt>
                <c:pt idx="1165">
                  <c:v>2.1459796968524795E-3</c:v>
                </c:pt>
                <c:pt idx="1166">
                  <c:v>2.1508817393355311E-3</c:v>
                </c:pt>
                <c:pt idx="1167">
                  <c:v>2.1654617741198585E-3</c:v>
                </c:pt>
                <c:pt idx="1168">
                  <c:v>2.1702799235919137E-3</c:v>
                </c:pt>
                <c:pt idx="1169">
                  <c:v>2.1750772263853832E-3</c:v>
                </c:pt>
                <c:pt idx="1170">
                  <c:v>2.1798537331299351E-3</c:v>
                </c:pt>
                <c:pt idx="1171">
                  <c:v>2.1846094944552369E-3</c:v>
                </c:pt>
                <c:pt idx="1172">
                  <c:v>2.1987528122122944E-3</c:v>
                </c:pt>
                <c:pt idx="1173">
                  <c:v>2.2034260981572515E-3</c:v>
                </c:pt>
                <c:pt idx="1174">
                  <c:v>2.2080788918312903E-3</c:v>
                </c:pt>
                <c:pt idx="1175">
                  <c:v>2.2127112438640735E-3</c:v>
                </c:pt>
                <c:pt idx="1176">
                  <c:v>2.2173232048852704E-3</c:v>
                </c:pt>
                <c:pt idx="1177">
                  <c:v>2.2310372481759919E-3</c:v>
                </c:pt>
                <c:pt idx="1178">
                  <c:v>2.2355681514475002E-3</c:v>
                </c:pt>
                <c:pt idx="1179">
                  <c:v>2.2400789168557506E-3</c:v>
                </c:pt>
                <c:pt idx="1180">
                  <c:v>2.2445695950304122E-3</c:v>
                </c:pt>
                <c:pt idx="1181">
                  <c:v>2.2490402366011479E-3</c:v>
                </c:pt>
                <c:pt idx="1182">
                  <c:v>2.2623324479864749E-3</c:v>
                </c:pt>
                <c:pt idx="1183">
                  <c:v>2.2667234494381781E-3</c:v>
                </c:pt>
                <c:pt idx="1184">
                  <c:v>2.2710946674342871E-3</c:v>
                </c:pt>
                <c:pt idx="1185">
                  <c:v>2.2754461526044694E-3</c:v>
                </c:pt>
                <c:pt idx="1186">
                  <c:v>2.2797779555783913E-3</c:v>
                </c:pt>
                <c:pt idx="1187">
                  <c:v>2.29265577761926E-3</c:v>
                </c:pt>
                <c:pt idx="1188">
                  <c:v>2.2969093581048025E-3</c:v>
                </c:pt>
                <c:pt idx="1189">
                  <c:v>2.3011435095424159E-3</c:v>
                </c:pt>
                <c:pt idx="1190">
                  <c:v>2.3053582825617678E-3</c:v>
                </c:pt>
                <c:pt idx="1191">
                  <c:v>2.3095537277925218E-3</c:v>
                </c:pt>
                <c:pt idx="1192">
                  <c:v>2.3220246030498659E-3</c:v>
                </c:pt>
                <c:pt idx="1193">
                  <c:v>2.3261432434228966E-3</c:v>
                </c:pt>
                <c:pt idx="1194">
                  <c:v>2.3302428091556602E-3</c:v>
                </c:pt>
                <c:pt idx="1195">
                  <c:v>2.3343233508778252E-3</c:v>
                </c:pt>
                <c:pt idx="1196">
                  <c:v>2.3383849192190565E-3</c:v>
                </c:pt>
                <c:pt idx="1197">
                  <c:v>2.3504562902538148E-3</c:v>
                </c:pt>
                <c:pt idx="1198">
                  <c:v>2.3544424713679759E-3</c:v>
                </c:pt>
                <c:pt idx="1199">
                  <c:v>2.3584099322495364E-3</c:v>
                </c:pt>
                <c:pt idx="1200">
                  <c:v>2.3623587235281603E-3</c:v>
                </c:pt>
                <c:pt idx="1201">
                  <c:v>2.366288895833514E-3</c:v>
                </c:pt>
                <c:pt idx="1202">
                  <c:v>2.3779682052066245E-3</c:v>
                </c:pt>
                <c:pt idx="1203">
                  <c:v>2.3818244079155636E-3</c:v>
                </c:pt>
                <c:pt idx="1204">
                  <c:v>2.3856622447995641E-3</c:v>
                </c:pt>
                <c:pt idx="1205">
                  <c:v>2.3894817664882927E-3</c:v>
                </c:pt>
                <c:pt idx="1206">
                  <c:v>2.3932830236114166E-3</c:v>
                </c:pt>
                <c:pt idx="1207">
                  <c:v>2.4045777138838142E-3</c:v>
                </c:pt>
                <c:pt idx="1208">
                  <c:v>2.4083064190411761E-3</c:v>
                </c:pt>
                <c:pt idx="1209">
                  <c:v>2.412017112781265E-3</c:v>
                </c:pt>
                <c:pt idx="1210">
                  <c:v>2.4157098457337441E-3</c:v>
                </c:pt>
                <c:pt idx="1211">
                  <c:v>2.4193846685282828E-3</c:v>
                </c:pt>
                <c:pt idx="1212">
                  <c:v>2.4303021822609048E-3</c:v>
                </c:pt>
                <c:pt idx="1213">
                  <c:v>2.4339058707203353E-3</c:v>
                </c:pt>
                <c:pt idx="1214">
                  <c:v>2.4374919021701567E-3</c:v>
                </c:pt>
                <c:pt idx="1215">
                  <c:v>2.4410603272400325E-3</c:v>
                </c:pt>
                <c:pt idx="1216">
                  <c:v>2.4446111965596294E-3</c:v>
                </c:pt>
                <c:pt idx="1217">
                  <c:v>2.4551589763134136E-3</c:v>
                </c:pt>
                <c:pt idx="1218">
                  <c:v>2.4586184436670619E-3</c:v>
                </c:pt>
                <c:pt idx="1219">
                  <c:v>2.4620181960428819E-3</c:v>
                </c:pt>
                <c:pt idx="1220">
                  <c:v>2.4653597212912146E-3</c:v>
                </c:pt>
                <c:pt idx="1221">
                  <c:v>2.4686445072624017E-3</c:v>
                </c:pt>
                <c:pt idx="1222">
                  <c:v>2.4781733080164845E-3</c:v>
                </c:pt>
                <c:pt idx="1223">
                  <c:v>2.4812460153824881E-3</c:v>
                </c:pt>
                <c:pt idx="1224">
                  <c:v>2.4842694227230474E-3</c:v>
                </c:pt>
                <c:pt idx="1225">
                  <c:v>2.4872450178885018E-3</c:v>
                </c:pt>
                <c:pt idx="1226">
                  <c:v>2.4901742887291933E-3</c:v>
                </c:pt>
                <c:pt idx="1227">
                  <c:v>2.4986990338060856E-3</c:v>
                </c:pt>
                <c:pt idx="1228">
                  <c:v>2.501457885851125E-3</c:v>
                </c:pt>
                <c:pt idx="1229">
                  <c:v>2.5041778528231019E-3</c:v>
                </c:pt>
                <c:pt idx="1230">
                  <c:v>2.5068604225723587E-3</c:v>
                </c:pt>
                <c:pt idx="1231">
                  <c:v>2.5095070829492332E-3</c:v>
                </c:pt>
                <c:pt idx="1232">
                  <c:v>2.5172464863489757E-3</c:v>
                </c:pt>
                <c:pt idx="1233">
                  <c:v>2.5197643877397312E-3</c:v>
                </c:pt>
                <c:pt idx="1234">
                  <c:v>2.5222538190098069E-3</c:v>
                </c:pt>
                <c:pt idx="1235">
                  <c:v>2.5247162680095436E-3</c:v>
                </c:pt>
                <c:pt idx="1236">
                  <c:v>2.5271532225892824E-3</c:v>
                </c:pt>
                <c:pt idx="1237">
                  <c:v>2.5343259983119149E-3</c:v>
                </c:pt>
                <c:pt idx="1238">
                  <c:v>2.5366758537150647E-3</c:v>
                </c:pt>
                <c:pt idx="1239">
                  <c:v>2.5390076539499183E-3</c:v>
                </c:pt>
                <c:pt idx="1240">
                  <c:v>2.5413228868668173E-3</c:v>
                </c:pt>
                <c:pt idx="1241">
                  <c:v>2.5504479023616606E-3</c:v>
                </c:pt>
                <c:pt idx="1242">
                  <c:v>2.5527026164438864E-3</c:v>
                </c:pt>
                <c:pt idx="1243">
                  <c:v>2.5549496903101987E-3</c:v>
                </c:pt>
                <c:pt idx="1244">
                  <c:v>2.5571906118109383E-3</c:v>
                </c:pt>
                <c:pt idx="1245">
                  <c:v>2.5661469141919687E-3</c:v>
                </c:pt>
                <c:pt idx="1246">
                  <c:v>2.5683848881636858E-3</c:v>
                </c:pt>
                <c:pt idx="1247">
                  <c:v>2.5706244449253388E-3</c:v>
                </c:pt>
                <c:pt idx="1248">
                  <c:v>2.5728664293094162E-3</c:v>
                </c:pt>
                <c:pt idx="1249">
                  <c:v>2.5751116861484039E-3</c:v>
                </c:pt>
                <c:pt idx="1250">
                  <c:v>2.5818755397197077E-3</c:v>
                </c:pt>
                <c:pt idx="1251">
                  <c:v>2.5841423347032128E-3</c:v>
                </c:pt>
                <c:pt idx="1252">
                  <c:v>2.5864166263040657E-3</c:v>
                </c:pt>
                <c:pt idx="1253">
                  <c:v>2.5886992593547532E-3</c:v>
                </c:pt>
                <c:pt idx="1254">
                  <c:v>2.5909910786877629E-3</c:v>
                </c:pt>
                <c:pt idx="1255">
                  <c:v>2.5979301027055962E-3</c:v>
                </c:pt>
                <c:pt idx="1256">
                  <c:v>2.6002671154927667E-3</c:v>
                </c:pt>
                <c:pt idx="1257">
                  <c:v>2.6026175387246948E-3</c:v>
                </c:pt>
                <c:pt idx="1258">
                  <c:v>2.6049822172338694E-3</c:v>
                </c:pt>
                <c:pt idx="1259">
                  <c:v>2.6073619958527769E-3</c:v>
                </c:pt>
                <c:pt idx="1260">
                  <c:v>2.6146003806927702E-3</c:v>
                </c:pt>
                <c:pt idx="1261">
                  <c:v>2.6170490080754815E-3</c:v>
                </c:pt>
                <c:pt idx="1262">
                  <c:v>2.6195169597303621E-3</c:v>
                </c:pt>
                <c:pt idx="1263">
                  <c:v>2.6220050804899005E-3</c:v>
                </c:pt>
                <c:pt idx="1264">
                  <c:v>2.6245142151865822E-3</c:v>
                </c:pt>
                <c:pt idx="1265">
                  <c:v>2.6321761512243642E-3</c:v>
                </c:pt>
                <c:pt idx="1266">
                  <c:v>2.6347777899944943E-3</c:v>
                </c:pt>
                <c:pt idx="1267">
                  <c:v>2.6374046668642048E-3</c:v>
                </c:pt>
                <c:pt idx="1268">
                  <c:v>2.6400576266659816E-3</c:v>
                </c:pt>
                <c:pt idx="1269">
                  <c:v>2.6427375142323143E-3</c:v>
                </c:pt>
                <c:pt idx="1270">
                  <c:v>2.6509471918435145E-3</c:v>
                </c:pt>
                <c:pt idx="1271">
                  <c:v>2.6537432387929395E-3</c:v>
                </c:pt>
                <c:pt idx="1272">
                  <c:v>2.6565704376693552E-3</c:v>
                </c:pt>
                <c:pt idx="1273">
                  <c:v>2.6594296333052499E-3</c:v>
                </c:pt>
                <c:pt idx="1274">
                  <c:v>2.6623216705331096E-3</c:v>
                </c:pt>
                <c:pt idx="1275">
                  <c:v>2.6712032800933565E-3</c:v>
                </c:pt>
                <c:pt idx="1276">
                  <c:v>2.6742351320139528E-3</c:v>
                </c:pt>
                <c:pt idx="1277">
                  <c:v>2.677304049688951E-3</c:v>
                </c:pt>
                <c:pt idx="1278">
                  <c:v>2.6804108779508386E-3</c:v>
                </c:pt>
                <c:pt idx="1279">
                  <c:v>2.683556461632102E-3</c:v>
                </c:pt>
                <c:pt idx="1280">
                  <c:v>2.6932341935170267E-3</c:v>
                </c:pt>
                <c:pt idx="1281">
                  <c:v>2.6965432472006701E-3</c:v>
                </c:pt>
                <c:pt idx="1282">
                  <c:v>2.699874047514293E-3</c:v>
                </c:pt>
                <c:pt idx="1283">
                  <c:v>2.703205969403169E-3</c:v>
                </c:pt>
                <c:pt idx="1284">
                  <c:v>2.7065395022967203E-3</c:v>
                </c:pt>
                <c:pt idx="1285">
                  <c:v>2.7165546612996296E-3</c:v>
                </c:pt>
                <c:pt idx="1286">
                  <c:v>2.7198995325060879E-3</c:v>
                </c:pt>
                <c:pt idx="1287">
                  <c:v>2.7232484618643234E-3</c:v>
                </c:pt>
                <c:pt idx="1288">
                  <c:v>2.7266019388037595E-3</c:v>
                </c:pt>
                <c:pt idx="1289">
                  <c:v>2.7299604527538162E-3</c:v>
                </c:pt>
                <c:pt idx="1290">
                  <c:v>2.7400711109619147E-3</c:v>
                </c:pt>
                <c:pt idx="1291">
                  <c:v>2.7434546672486597E-3</c:v>
                </c:pt>
                <c:pt idx="1292">
                  <c:v>2.7468457076931293E-3</c:v>
                </c:pt>
                <c:pt idx="1293">
                  <c:v>2.7502447217247435E-3</c:v>
                </c:pt>
                <c:pt idx="1294">
                  <c:v>2.7536521987729218E-3</c:v>
                </c:pt>
                <c:pt idx="1295">
                  <c:v>2.7639303023110637E-3</c:v>
                </c:pt>
                <c:pt idx="1296">
                  <c:v>2.7673765257197145E-3</c:v>
                </c:pt>
                <c:pt idx="1297">
                  <c:v>2.7708336592920345E-3</c:v>
                </c:pt>
                <c:pt idx="1298">
                  <c:v>2.7743021924574451E-3</c:v>
                </c:pt>
                <c:pt idx="1299">
                  <c:v>2.7777826146453671E-3</c:v>
                </c:pt>
                <c:pt idx="1300">
                  <c:v>2.7883001096384061E-3</c:v>
                </c:pt>
                <c:pt idx="1301">
                  <c:v>2.7918329822105804E-3</c:v>
                </c:pt>
                <c:pt idx="1302">
                  <c:v>2.7953801909523695E-3</c:v>
                </c:pt>
                <c:pt idx="1303">
                  <c:v>2.7989422252931947E-3</c:v>
                </c:pt>
                <c:pt idx="1304">
                  <c:v>2.8025195746624767E-3</c:v>
                </c:pt>
                <c:pt idx="1305">
                  <c:v>2.81334840723527E-3</c:v>
                </c:pt>
                <c:pt idx="1306">
                  <c:v>2.8169919110125853E-3</c:v>
                </c:pt>
                <c:pt idx="1307">
                  <c:v>2.820653176965462E-3</c:v>
                </c:pt>
                <c:pt idx="1308">
                  <c:v>2.8243326945233201E-3</c:v>
                </c:pt>
                <c:pt idx="1309">
                  <c:v>2.8430211864170578E-3</c:v>
                </c:pt>
                <c:pt idx="1310">
                  <c:v>2.8468204916226405E-3</c:v>
                </c:pt>
                <c:pt idx="1311">
                  <c:v>2.8506414744391487E-3</c:v>
                </c:pt>
                <c:pt idx="1312">
                  <c:v>2.854484624296006E-3</c:v>
                </c:pt>
                <c:pt idx="1313">
                  <c:v>2.86615197040287E-3</c:v>
                </c:pt>
                <c:pt idx="1314">
                  <c:v>2.8700886827153251E-3</c:v>
                </c:pt>
                <c:pt idx="1315">
                  <c:v>2.8740500092152318E-3</c:v>
                </c:pt>
                <c:pt idx="1316">
                  <c:v>2.8780364393320101E-3</c:v>
                </c:pt>
                <c:pt idx="1317">
                  <c:v>2.8820484624950821E-3</c:v>
                </c:pt>
                <c:pt idx="1318">
                  <c:v>2.8942429845562629E-3</c:v>
                </c:pt>
                <c:pt idx="1319">
                  <c:v>2.8983622741987148E-3</c:v>
                </c:pt>
                <c:pt idx="1320">
                  <c:v>2.9025096040345634E-3</c:v>
                </c:pt>
                <c:pt idx="1321">
                  <c:v>2.9066854634932303E-3</c:v>
                </c:pt>
                <c:pt idx="1322">
                  <c:v>2.9108903420041353E-3</c:v>
                </c:pt>
                <c:pt idx="1323">
                  <c:v>2.923683986144488E-3</c:v>
                </c:pt>
                <c:pt idx="1324">
                  <c:v>2.9280098351585548E-3</c:v>
                </c:pt>
                <c:pt idx="1325">
                  <c:v>2.9323671503719644E-3</c:v>
                </c:pt>
                <c:pt idx="1326">
                  <c:v>2.9367564212141374E-3</c:v>
                </c:pt>
                <c:pt idx="1327">
                  <c:v>2.9411781371144938E-3</c:v>
                </c:pt>
                <c:pt idx="1328">
                  <c:v>2.9546428494588743E-3</c:v>
                </c:pt>
                <c:pt idx="1329">
                  <c:v>2.9591992398861761E-3</c:v>
                </c:pt>
                <c:pt idx="1330">
                  <c:v>2.9637905225187631E-3</c:v>
                </c:pt>
                <c:pt idx="1331">
                  <c:v>2.9684171867860598E-3</c:v>
                </c:pt>
                <c:pt idx="1332">
                  <c:v>2.9730797221174865E-3</c:v>
                </c:pt>
                <c:pt idx="1333">
                  <c:v>2.9872874487907502E-3</c:v>
                </c:pt>
                <c:pt idx="1334">
                  <c:v>2.992098362672902E-3</c:v>
                </c:pt>
                <c:pt idx="1335">
                  <c:v>2.9969475947662859E-3</c:v>
                </c:pt>
                <c:pt idx="1336">
                  <c:v>3.0018356345003273E-3</c:v>
                </c:pt>
                <c:pt idx="1337">
                  <c:v>3.0067629713044402E-3</c:v>
                </c:pt>
                <c:pt idx="1338">
                  <c:v>3.0217856584314412E-3</c:v>
                </c:pt>
                <c:pt idx="1339">
                  <c:v>3.0268750778100631E-3</c:v>
                </c:pt>
                <c:pt idx="1340">
                  <c:v>3.0320062414058639E-3</c:v>
                </c:pt>
                <c:pt idx="1341">
                  <c:v>3.0371796386482646E-3</c:v>
                </c:pt>
                <c:pt idx="1342">
                  <c:v>3.0423957589666836E-3</c:v>
                </c:pt>
                <c:pt idx="1343">
                  <c:v>3.0583053526722767E-3</c:v>
                </c:pt>
                <c:pt idx="1344">
                  <c:v>3.0636901637367568E-3</c:v>
                </c:pt>
                <c:pt idx="1345">
                  <c:v>3.0691056124931477E-3</c:v>
                </c:pt>
                <c:pt idx="1346">
                  <c:v>3.0745516771307391E-3</c:v>
                </c:pt>
                <c:pt idx="1347">
                  <c:v>3.0800283358388201E-3</c:v>
                </c:pt>
                <c:pt idx="1348">
                  <c:v>3.0966416582789047E-3</c:v>
                </c:pt>
                <c:pt idx="1349">
                  <c:v>3.1022404751618435E-3</c:v>
                </c:pt>
                <c:pt idx="1350">
                  <c:v>3.1078697770617245E-3</c:v>
                </c:pt>
                <c:pt idx="1351">
                  <c:v>3.1135295421678339E-3</c:v>
                </c:pt>
                <c:pt idx="1352">
                  <c:v>3.1192197486694636E-3</c:v>
                </c:pt>
                <c:pt idx="1353">
                  <c:v>3.1364727984403659E-3</c:v>
                </c:pt>
                <c:pt idx="1354">
                  <c:v>3.1422845524169698E-3</c:v>
                </c:pt>
                <c:pt idx="1355">
                  <c:v>3.1481266387355456E-3</c:v>
                </c:pt>
                <c:pt idx="1356">
                  <c:v>3.1539990355853764E-3</c:v>
                </c:pt>
                <c:pt idx="1357">
                  <c:v>3.1599017211557572E-3</c:v>
                </c:pt>
                <c:pt idx="1358">
                  <c:v>3.17779129208309E-3</c:v>
                </c:pt>
                <c:pt idx="1359">
                  <c:v>3.1838149144285638E-3</c:v>
                </c:pt>
                <c:pt idx="1360">
                  <c:v>3.1898687164410348E-3</c:v>
                </c:pt>
                <c:pt idx="1361">
                  <c:v>3.1959526763097922E-3</c:v>
                </c:pt>
                <c:pt idx="1362">
                  <c:v>3.2020667722241305E-3</c:v>
                </c:pt>
                <c:pt idx="1363">
                  <c:v>3.2205896581335028E-3</c:v>
                </c:pt>
                <c:pt idx="1364">
                  <c:v>3.2268240801230481E-3</c:v>
                </c:pt>
                <c:pt idx="1365">
                  <c:v>3.2330885291046206E-3</c:v>
                </c:pt>
                <c:pt idx="1366">
                  <c:v>3.2393829832675098E-3</c:v>
                </c:pt>
                <c:pt idx="1367">
                  <c:v>3.245707420801006E-3</c:v>
                </c:pt>
                <c:pt idx="1368">
                  <c:v>3.2648604155180306E-3</c:v>
                </c:pt>
                <c:pt idx="1369">
                  <c:v>3.2713045684268516E-3</c:v>
                </c:pt>
                <c:pt idx="1370">
                  <c:v>3.2777785956527288E-3</c:v>
                </c:pt>
                <c:pt idx="1371">
                  <c:v>3.2842824753849522E-3</c:v>
                </c:pt>
                <c:pt idx="1372">
                  <c:v>3.2908161858128115E-3</c:v>
                </c:pt>
                <c:pt idx="1373">
                  <c:v>3.3105960831630995E-3</c:v>
                </c:pt>
                <c:pt idx="1374">
                  <c:v>3.3172488982664027E-3</c:v>
                </c:pt>
                <c:pt idx="1375">
                  <c:v>3.3239314350117862E-3</c:v>
                </c:pt>
                <c:pt idx="1376">
                  <c:v>3.3306436715885477E-3</c:v>
                </c:pt>
                <c:pt idx="1377">
                  <c:v>3.3373855861859735E-3</c:v>
                </c:pt>
                <c:pt idx="1378">
                  <c:v>3.3577891799951394E-3</c:v>
                </c:pt>
                <c:pt idx="1379">
                  <c:v>3.3646495885681234E-3</c:v>
                </c:pt>
                <c:pt idx="1380">
                  <c:v>3.3715395661082195E-3</c:v>
                </c:pt>
                <c:pt idx="1381">
                  <c:v>3.3784590908047247E-3</c:v>
                </c:pt>
                <c:pt idx="1382">
                  <c:v>3.3854081408469191E-3</c:v>
                </c:pt>
                <c:pt idx="1383">
                  <c:v>3.4064322249405714E-3</c:v>
                </c:pt>
                <c:pt idx="1384">
                  <c:v>3.4134991582584428E-3</c:v>
                </c:pt>
                <c:pt idx="1385">
                  <c:v>3.4205955078684576E-3</c:v>
                </c:pt>
                <c:pt idx="1386">
                  <c:v>3.4277212519599055E-3</c:v>
                </c:pt>
                <c:pt idx="1387">
                  <c:v>3.4348763687220745E-3</c:v>
                </c:pt>
                <c:pt idx="1388">
                  <c:v>3.4565177369258247E-3</c:v>
                </c:pt>
                <c:pt idx="1389">
                  <c:v>3.4637901262637872E-3</c:v>
                </c:pt>
                <c:pt idx="1390">
                  <c:v>3.4710917792189215E-3</c:v>
                </c:pt>
                <c:pt idx="1391">
                  <c:v>3.4784226739805191E-3</c:v>
                </c:pt>
                <c:pt idx="1392">
                  <c:v>3.4857827887378682E-3</c:v>
                </c:pt>
                <c:pt idx="1393">
                  <c:v>3.5080382348773283E-3</c:v>
                </c:pt>
                <c:pt idx="1394">
                  <c:v>3.5155150115105827E-3</c:v>
                </c:pt>
                <c:pt idx="1395">
                  <c:v>3.5230208990860413E-3</c:v>
                </c:pt>
                <c:pt idx="1396">
                  <c:v>3.5305558757929914E-3</c:v>
                </c:pt>
                <c:pt idx="1397">
                  <c:v>3.5381199198207228E-3</c:v>
                </c:pt>
                <c:pt idx="1398">
                  <c:v>3.5609862377215039E-3</c:v>
                </c:pt>
                <c:pt idx="1399">
                  <c:v>3.5686663329252567E-3</c:v>
                </c:pt>
                <c:pt idx="1400">
                  <c:v>3.5763753863962428E-3</c:v>
                </c:pt>
                <c:pt idx="1401">
                  <c:v>3.5841133763237494E-3</c:v>
                </c:pt>
                <c:pt idx="1402">
                  <c:v>3.5918802808970669E-3</c:v>
                </c:pt>
                <c:pt idx="1403">
                  <c:v>3.6153542643847796E-3</c:v>
                </c:pt>
                <c:pt idx="1404">
                  <c:v>3.6232366094342372E-3</c:v>
                </c:pt>
                <c:pt idx="1405">
                  <c:v>3.6311477600759552E-3</c:v>
                </c:pt>
                <c:pt idx="1406">
                  <c:v>3.6390876944992195E-3</c:v>
                </c:pt>
                <c:pt idx="1407">
                  <c:v>3.6470563908933265E-3</c:v>
                </c:pt>
                <c:pt idx="1408">
                  <c:v>3.6711348337935827E-3</c:v>
                </c:pt>
                <c:pt idx="1409">
                  <c:v>3.6792377580242494E-3</c:v>
                </c:pt>
                <c:pt idx="1410">
                  <c:v>3.6874072046071552E-3</c:v>
                </c:pt>
                <c:pt idx="1411">
                  <c:v>3.6956417617031055E-3</c:v>
                </c:pt>
                <c:pt idx="1412">
                  <c:v>3.703940017472907E-3</c:v>
                </c:pt>
                <c:pt idx="1413">
                  <c:v>3.7292028584334732E-3</c:v>
                </c:pt>
                <c:pt idx="1414">
                  <c:v>3.7377417905067379E-3</c:v>
                </c:pt>
                <c:pt idx="1415">
                  <c:v>3.7463373620578834E-3</c:v>
                </c:pt>
                <c:pt idx="1416">
                  <c:v>3.7549881612477147E-3</c:v>
                </c:pt>
                <c:pt idx="1417">
                  <c:v>3.7636927762370398E-3</c:v>
                </c:pt>
                <c:pt idx="1418">
                  <c:v>3.7901153976100275E-3</c:v>
                </c:pt>
                <c:pt idx="1419">
                  <c:v>3.7990211574053831E-3</c:v>
                </c:pt>
                <c:pt idx="1420">
                  <c:v>3.8079736738042612E-3</c:v>
                </c:pt>
                <c:pt idx="1421">
                  <c:v>3.8169715349674681E-3</c:v>
                </c:pt>
                <c:pt idx="1422">
                  <c:v>3.8260133290558096E-3</c:v>
                </c:pt>
                <c:pt idx="1423">
                  <c:v>3.8533881904797016E-3</c:v>
                </c:pt>
                <c:pt idx="1424">
                  <c:v>3.8625915978766413E-3</c:v>
                </c:pt>
                <c:pt idx="1425">
                  <c:v>3.8718318790027422E-3</c:v>
                </c:pt>
                <c:pt idx="1426">
                  <c:v>3.8811076220188171E-3</c:v>
                </c:pt>
                <c:pt idx="1427">
                  <c:v>3.8904174150856678E-3</c:v>
                </c:pt>
                <c:pt idx="1428">
                  <c:v>3.9185369761989396E-3</c:v>
                </c:pt>
                <c:pt idx="1429">
                  <c:v>3.9279688510769567E-3</c:v>
                </c:pt>
                <c:pt idx="1430">
                  <c:v>3.9374277168097802E-3</c:v>
                </c:pt>
                <c:pt idx="1431">
                  <c:v>3.9469121615582159E-3</c:v>
                </c:pt>
                <c:pt idx="1432">
                  <c:v>3.9564207734830671E-3</c:v>
                </c:pt>
                <c:pt idx="1433">
                  <c:v>3.9850774939241993E-3</c:v>
                </c:pt>
                <c:pt idx="1434">
                  <c:v>3.9946686561627863E-3</c:v>
                </c:pt>
                <c:pt idx="1435">
                  <c:v>4.0042769263818213E-3</c:v>
                </c:pt>
                <c:pt idx="1436">
                  <c:v>4.0139008927421102E-3</c:v>
                </c:pt>
                <c:pt idx="1437">
                  <c:v>4.0235391434044606E-3</c:v>
                </c:pt>
                <c:pt idx="1438">
                  <c:v>4.0525254828119289E-3</c:v>
                </c:pt>
                <c:pt idx="1439">
                  <c:v>4.0622067522905802E-3</c:v>
                </c:pt>
                <c:pt idx="1440">
                  <c:v>4.0718952468753204E-3</c:v>
                </c:pt>
                <c:pt idx="1441">
                  <c:v>4.081589554726958E-3</c:v>
                </c:pt>
                <c:pt idx="1442">
                  <c:v>4.0912882640062971E-3</c:v>
                </c:pt>
                <c:pt idx="1443">
                  <c:v>4.1203968437365417E-3</c:v>
                </c:pt>
                <c:pt idx="1444">
                  <c:v>4.1301004483636286E-3</c:v>
                </c:pt>
                <c:pt idx="1445">
                  <c:v>4.139804052990719E-3</c:v>
                </c:pt>
                <c:pt idx="1446">
                  <c:v>4.1495076576178094E-3</c:v>
                </c:pt>
                <c:pt idx="1447">
                  <c:v>4.1592112622448997E-3</c:v>
                </c:pt>
                <c:pt idx="1448">
                  <c:v>4.1883220761261709E-3</c:v>
                </c:pt>
                <c:pt idx="1449">
                  <c:v>4.1980256807532578E-3</c:v>
                </c:pt>
                <c:pt idx="1450">
                  <c:v>4.2077292853803516E-3</c:v>
                </c:pt>
                <c:pt idx="1451">
                  <c:v>4.2174328900074385E-3</c:v>
                </c:pt>
                <c:pt idx="1452">
                  <c:v>4.2271364946345289E-3</c:v>
                </c:pt>
                <c:pt idx="1453">
                  <c:v>4.2562473085158E-3</c:v>
                </c:pt>
                <c:pt idx="1454">
                  <c:v>4.2659509131428904E-3</c:v>
                </c:pt>
                <c:pt idx="1455">
                  <c:v>4.2756545177699808E-3</c:v>
                </c:pt>
                <c:pt idx="1456">
                  <c:v>4.2853581223970686E-3</c:v>
                </c:pt>
                <c:pt idx="1457">
                  <c:v>4.2950617270241616E-3</c:v>
                </c:pt>
                <c:pt idx="1458">
                  <c:v>4.3241725409054301E-3</c:v>
                </c:pt>
                <c:pt idx="1459">
                  <c:v>4.3338761455325205E-3</c:v>
                </c:pt>
                <c:pt idx="1460">
                  <c:v>4.34357975015961E-3</c:v>
                </c:pt>
                <c:pt idx="1461">
                  <c:v>4.3532833547867012E-3</c:v>
                </c:pt>
                <c:pt idx="1462">
                  <c:v>4.3629869594137907E-3</c:v>
                </c:pt>
                <c:pt idx="1463">
                  <c:v>4.3920977732950593E-3</c:v>
                </c:pt>
                <c:pt idx="1464">
                  <c:v>4.4018013779221496E-3</c:v>
                </c:pt>
                <c:pt idx="1465">
                  <c:v>4.41150498254924E-3</c:v>
                </c:pt>
                <c:pt idx="1466">
                  <c:v>4.4212085871763304E-3</c:v>
                </c:pt>
                <c:pt idx="1467">
                  <c:v>4.4309121918034208E-3</c:v>
                </c:pt>
                <c:pt idx="1468">
                  <c:v>4.4600230056846884E-3</c:v>
                </c:pt>
                <c:pt idx="1469">
                  <c:v>4.4697266103117823E-3</c:v>
                </c:pt>
                <c:pt idx="1470">
                  <c:v>4.4794302149388692E-3</c:v>
                </c:pt>
                <c:pt idx="1471">
                  <c:v>4.4891338195659596E-3</c:v>
                </c:pt>
                <c:pt idx="1472">
                  <c:v>4.4988374241930499E-3</c:v>
                </c:pt>
                <c:pt idx="1473">
                  <c:v>4.5279482380743211E-3</c:v>
                </c:pt>
                <c:pt idx="1474">
                  <c:v>4.5376518427014114E-3</c:v>
                </c:pt>
                <c:pt idx="1475">
                  <c:v>4.547363138414872E-3</c:v>
                </c:pt>
                <c:pt idx="1476">
                  <c:v>4.557089648551978E-3</c:v>
                </c:pt>
                <c:pt idx="1477">
                  <c:v>4.5668311214890484E-3</c:v>
                </c:pt>
                <c:pt idx="1478">
                  <c:v>4.5961428008634451E-3</c:v>
                </c:pt>
                <c:pt idx="1479">
                  <c:v>4.60594160876375E-3</c:v>
                </c:pt>
                <c:pt idx="1480">
                  <c:v>4.6157541213456988E-3</c:v>
                </c:pt>
                <c:pt idx="1481">
                  <c:v>4.6255800869856251E-3</c:v>
                </c:pt>
                <c:pt idx="1482">
                  <c:v>4.6354192540598608E-3</c:v>
                </c:pt>
                <c:pt idx="1483">
                  <c:v>4.6650134476517949E-3</c:v>
                </c:pt>
                <c:pt idx="1484">
                  <c:v>4.6749029042266266E-3</c:v>
                </c:pt>
                <c:pt idx="1485">
                  <c:v>4.684804304117442E-3</c:v>
                </c:pt>
                <c:pt idx="1486">
                  <c:v>4.6947173957005758E-3</c:v>
                </c:pt>
                <c:pt idx="1487">
                  <c:v>4.7046419273523614E-3</c:v>
                </c:pt>
                <c:pt idx="1488">
                  <c:v>4.7344816464829804E-3</c:v>
                </c:pt>
                <c:pt idx="1489">
                  <c:v>4.7444494221727182E-3</c:v>
                </c:pt>
                <c:pt idx="1490">
                  <c:v>4.7544273798127822E-3</c:v>
                </c:pt>
                <c:pt idx="1491">
                  <c:v>4.7644152677795062E-3</c:v>
                </c:pt>
                <c:pt idx="1492">
                  <c:v>4.774412834449222E-3</c:v>
                </c:pt>
                <c:pt idx="1493">
                  <c:v>4.8044610904396726E-3</c:v>
                </c:pt>
                <c:pt idx="1494">
                  <c:v>4.8144948556847009E-3</c:v>
                </c:pt>
                <c:pt idx="1495">
                  <c:v>4.8245370415144007E-3</c:v>
                </c:pt>
                <c:pt idx="1496">
                  <c:v>4.8345873963050925E-3</c:v>
                </c:pt>
                <c:pt idx="1497">
                  <c:v>4.8446456684331212E-3</c:v>
                </c:pt>
                <c:pt idx="1498">
                  <c:v>4.8748654726045509E-3</c:v>
                </c:pt>
                <c:pt idx="1499">
                  <c:v>4.8849528978452562E-3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'EUR Forwards'!$T$14</c:f>
              <c:strCache>
                <c:ptCount val="1"/>
                <c:pt idx="0">
                  <c:v>EURDF_GBPCSA</c:v>
                </c:pt>
              </c:strCache>
            </c:strRef>
          </c:tx>
          <c:marker>
            <c:symbol val="none"/>
          </c:marker>
          <c:val>
            <c:numRef>
              <c:f>'EUR Forwards'!$U$23:$U$1522</c:f>
              <c:numCache>
                <c:formatCode>0.00000%</c:formatCode>
                <c:ptCount val="1500"/>
                <c:pt idx="0">
                  <c:v>-1.0321897246123868E-3</c:v>
                </c:pt>
                <c:pt idx="1">
                  <c:v>-1.1485637325225893E-3</c:v>
                </c:pt>
                <c:pt idx="2">
                  <c:v>-1.185948148045846E-3</c:v>
                </c:pt>
                <c:pt idx="3">
                  <c:v>-1.2600136369877999E-3</c:v>
                </c:pt>
                <c:pt idx="4">
                  <c:v>-1.3330185952264981E-3</c:v>
                </c:pt>
                <c:pt idx="5">
                  <c:v>-1.4754872287037206E-3</c:v>
                </c:pt>
                <c:pt idx="6">
                  <c:v>-1.6144325841782601E-3</c:v>
                </c:pt>
                <c:pt idx="7">
                  <c:v>-1.6821345038886544E-3</c:v>
                </c:pt>
                <c:pt idx="8">
                  <c:v>-1.7487757533674062E-3</c:v>
                </c:pt>
                <c:pt idx="9">
                  <c:v>-1.8143563163075501E-3</c:v>
                </c:pt>
                <c:pt idx="10">
                  <c:v>-1.941971280503552E-3</c:v>
                </c:pt>
                <c:pt idx="11">
                  <c:v>-2.0660714452080922E-3</c:v>
                </c:pt>
                <c:pt idx="12">
                  <c:v>-2.1263483987965536E-3</c:v>
                </c:pt>
                <c:pt idx="13">
                  <c:v>-2.1855646082125113E-3</c:v>
                </c:pt>
                <c:pt idx="14">
                  <c:v>-2.2437200699387786E-3</c:v>
                </c:pt>
                <c:pt idx="15">
                  <c:v>-2.3564797416719689E-3</c:v>
                </c:pt>
                <c:pt idx="16">
                  <c:v>-2.4657344353506937E-3</c:v>
                </c:pt>
                <c:pt idx="17">
                  <c:v>-2.5185861689802727E-3</c:v>
                </c:pt>
                <c:pt idx="18">
                  <c:v>-2.570377170227896E-3</c:v>
                </c:pt>
                <c:pt idx="19">
                  <c:v>-2.6211074472071122E-3</c:v>
                </c:pt>
                <c:pt idx="20">
                  <c:v>-2.7190117700959253E-3</c:v>
                </c:pt>
                <c:pt idx="21">
                  <c:v>-2.8134215257491452E-3</c:v>
                </c:pt>
                <c:pt idx="22">
                  <c:v>-2.8588483538882869E-3</c:v>
                </c:pt>
                <c:pt idx="23">
                  <c:v>-2.9032145365359653E-3</c:v>
                </c:pt>
                <c:pt idx="24">
                  <c:v>-3.0288378693281701E-3</c:v>
                </c:pt>
                <c:pt idx="25">
                  <c:v>-3.1471391707072029E-3</c:v>
                </c:pt>
                <c:pt idx="26">
                  <c:v>-3.1840814068972941E-3</c:v>
                </c:pt>
                <c:pt idx="27">
                  <c:v>-3.2199631750939824E-3</c:v>
                </c:pt>
                <c:pt idx="28">
                  <c:v>-3.2881619243818614E-3</c:v>
                </c:pt>
                <c:pt idx="29">
                  <c:v>-3.3528861302167929E-3</c:v>
                </c:pt>
                <c:pt idx="30">
                  <c:v>-3.3834659885822798E-3</c:v>
                </c:pt>
                <c:pt idx="31">
                  <c:v>-3.4129855574516321E-3</c:v>
                </c:pt>
                <c:pt idx="32">
                  <c:v>-3.4414448702380206E-3</c:v>
                </c:pt>
                <c:pt idx="33">
                  <c:v>-3.4947955523101379E-3</c:v>
                </c:pt>
                <c:pt idx="34">
                  <c:v>-3.5446802473248821E-3</c:v>
                </c:pt>
                <c:pt idx="35">
                  <c:v>-3.5678388021986988E-3</c:v>
                </c:pt>
                <c:pt idx="36">
                  <c:v>-3.5899373156178297E-3</c:v>
                </c:pt>
                <c:pt idx="37">
                  <c:v>-3.6109758255920129E-3</c:v>
                </c:pt>
                <c:pt idx="38">
                  <c:v>-3.6494827001209993E-3</c:v>
                </c:pt>
                <c:pt idx="39">
                  <c:v>-3.6845306190480672E-3</c:v>
                </c:pt>
                <c:pt idx="40">
                  <c:v>-3.7002697071608398E-3</c:v>
                </c:pt>
                <c:pt idx="41">
                  <c:v>-3.7149490334753696E-3</c:v>
                </c:pt>
                <c:pt idx="42">
                  <c:v>-3.7285686402777208E-3</c:v>
                </c:pt>
                <c:pt idx="43">
                  <c:v>-3.752236557383882E-3</c:v>
                </c:pt>
                <c:pt idx="44">
                  <c:v>-3.7724507225256089E-3</c:v>
                </c:pt>
                <c:pt idx="45">
                  <c:v>-3.7807723733340871E-3</c:v>
                </c:pt>
                <c:pt idx="46">
                  <c:v>-3.7880345636631431E-3</c:v>
                </c:pt>
                <c:pt idx="47">
                  <c:v>-3.7942373375976636E-3</c:v>
                </c:pt>
                <c:pt idx="48">
                  <c:v>-3.8030715434844717E-3</c:v>
                </c:pt>
                <c:pt idx="49">
                  <c:v>-3.8084551603168172E-3</c:v>
                </c:pt>
                <c:pt idx="50">
                  <c:v>-3.8093617322143311E-3</c:v>
                </c:pt>
                <c:pt idx="51">
                  <c:v>-3.8094474651950839E-3</c:v>
                </c:pt>
                <c:pt idx="52">
                  <c:v>-3.809407154879998E-3</c:v>
                </c:pt>
                <c:pt idx="53">
                  <c:v>-3.809286228784182E-3</c:v>
                </c:pt>
                <c:pt idx="54">
                  <c:v>-3.8092459218130622E-3</c:v>
                </c:pt>
                <c:pt idx="55">
                  <c:v>-3.8092056157745936E-3</c:v>
                </c:pt>
                <c:pt idx="56">
                  <c:v>-3.8091653104554732E-3</c:v>
                </c:pt>
                <c:pt idx="57">
                  <c:v>-3.8091250060157257E-3</c:v>
                </c:pt>
                <c:pt idx="58">
                  <c:v>-3.809004097932168E-3</c:v>
                </c:pt>
                <c:pt idx="59">
                  <c:v>-3.8089637970095814E-3</c:v>
                </c:pt>
                <c:pt idx="60">
                  <c:v>-3.8089234968063687E-3</c:v>
                </c:pt>
                <c:pt idx="61">
                  <c:v>-3.808883197562465E-3</c:v>
                </c:pt>
                <c:pt idx="62">
                  <c:v>-3.8088428989580115E-3</c:v>
                </c:pt>
                <c:pt idx="63">
                  <c:v>-3.8087220088866996E-3</c:v>
                </c:pt>
                <c:pt idx="64">
                  <c:v>-3.8586697948872622E-3</c:v>
                </c:pt>
                <c:pt idx="65">
                  <c:v>-3.9544838689220679E-3</c:v>
                </c:pt>
                <c:pt idx="66">
                  <c:v>-4.0441154067139143E-3</c:v>
                </c:pt>
                <c:pt idx="67">
                  <c:v>-4.1275646203331609E-3</c:v>
                </c:pt>
                <c:pt idx="68">
                  <c:v>-4.2738057270774602E-3</c:v>
                </c:pt>
                <c:pt idx="69">
                  <c:v>-4.3995429649790353E-3</c:v>
                </c:pt>
                <c:pt idx="70">
                  <c:v>-4.4520842130113692E-3</c:v>
                </c:pt>
                <c:pt idx="71">
                  <c:v>-4.4984446784379784E-3</c:v>
                </c:pt>
                <c:pt idx="72">
                  <c:v>-4.5386246528255434E-3</c:v>
                </c:pt>
                <c:pt idx="73">
                  <c:v>-4.5983257346238369E-3</c:v>
                </c:pt>
                <c:pt idx="74">
                  <c:v>-4.6375456995395746E-3</c:v>
                </c:pt>
                <c:pt idx="75">
                  <c:v>-4.6468278049837455E-3</c:v>
                </c:pt>
                <c:pt idx="76">
                  <c:v>-4.6500489942191857E-3</c:v>
                </c:pt>
                <c:pt idx="77">
                  <c:v>-4.6500762259560511E-3</c:v>
                </c:pt>
                <c:pt idx="78">
                  <c:v>-4.6494659973150996E-3</c:v>
                </c:pt>
                <c:pt idx="79">
                  <c:v>-4.6486432486591359E-3</c:v>
                </c:pt>
                <c:pt idx="80">
                  <c:v>-4.6480355522060699E-3</c:v>
                </c:pt>
                <c:pt idx="81">
                  <c:v>-4.6473280852410591E-3</c:v>
                </c:pt>
                <c:pt idx="82">
                  <c:v>-4.6465208528001676E-3</c:v>
                </c:pt>
                <c:pt idx="83">
                  <c:v>-4.6445139403372545E-3</c:v>
                </c:pt>
                <c:pt idx="84">
                  <c:v>-4.6422943721946717E-3</c:v>
                </c:pt>
                <c:pt idx="85">
                  <c:v>-4.6409883900322578E-3</c:v>
                </c:pt>
                <c:pt idx="86">
                  <c:v>-4.6395826732892496E-3</c:v>
                </c:pt>
                <c:pt idx="87">
                  <c:v>-4.6380772270415869E-3</c:v>
                </c:pt>
                <c:pt idx="88">
                  <c:v>-4.6346742602132304E-3</c:v>
                </c:pt>
                <c:pt idx="89">
                  <c:v>-4.6310582501618734E-3</c:v>
                </c:pt>
                <c:pt idx="90">
                  <c:v>-4.6290542334093297E-3</c:v>
                </c:pt>
                <c:pt idx="91">
                  <c:v>-4.6269505180474178E-3</c:v>
                </c:pt>
                <c:pt idx="92">
                  <c:v>-4.6247471088722084E-3</c:v>
                </c:pt>
                <c:pt idx="93">
                  <c:v>-4.6199487136844462E-3</c:v>
                </c:pt>
                <c:pt idx="94">
                  <c:v>-4.6149366368775256E-3</c:v>
                </c:pt>
                <c:pt idx="95">
                  <c:v>-4.6122348354148768E-3</c:v>
                </c:pt>
                <c:pt idx="96">
                  <c:v>-4.6094333705948452E-3</c:v>
                </c:pt>
                <c:pt idx="97">
                  <c:v>-4.6065322476129987E-3</c:v>
                </c:pt>
                <c:pt idx="98">
                  <c:v>-4.6003390447824253E-3</c:v>
                </c:pt>
                <c:pt idx="99">
                  <c:v>-4.5939312733888427E-3</c:v>
                </c:pt>
                <c:pt idx="100">
                  <c:v>-4.5905319344585914E-3</c:v>
                </c:pt>
                <c:pt idx="101">
                  <c:v>-4.5870329672626107E-3</c:v>
                </c:pt>
                <c:pt idx="102">
                  <c:v>-4.5834343769169004E-3</c:v>
                </c:pt>
                <c:pt idx="103">
                  <c:v>-4.575846980272566E-3</c:v>
                </c:pt>
                <c:pt idx="104">
                  <c:v>-4.5680438825579537E-3</c:v>
                </c:pt>
                <c:pt idx="105">
                  <c:v>-4.5639472503245125E-3</c:v>
                </c:pt>
                <c:pt idx="106">
                  <c:v>-4.5597510247574911E-3</c:v>
                </c:pt>
                <c:pt idx="107">
                  <c:v>-4.5554552104532129E-3</c:v>
                </c:pt>
                <c:pt idx="108">
                  <c:v>-4.546474224951233E-3</c:v>
                </c:pt>
                <c:pt idx="109">
                  <c:v>-4.5372761641049473E-3</c:v>
                </c:pt>
                <c:pt idx="110">
                  <c:v>-4.5324824796155903E-3</c:v>
                </c:pt>
                <c:pt idx="111">
                  <c:v>-4.5275892354857015E-3</c:v>
                </c:pt>
                <c:pt idx="112">
                  <c:v>-4.5225964368310976E-3</c:v>
                </c:pt>
                <c:pt idx="113">
                  <c:v>-4.5122224571425718E-3</c:v>
                </c:pt>
                <c:pt idx="114">
                  <c:v>-4.5016297906119874E-3</c:v>
                </c:pt>
                <c:pt idx="115">
                  <c:v>-4.4961392899977399E-3</c:v>
                </c:pt>
                <c:pt idx="116">
                  <c:v>-4.4905492633162836E-3</c:v>
                </c:pt>
                <c:pt idx="117">
                  <c:v>-4.4848597152835779E-3</c:v>
                </c:pt>
                <c:pt idx="118">
                  <c:v>-4.4730933239956073E-3</c:v>
                </c:pt>
                <c:pt idx="119">
                  <c:v>-4.4611064023269238E-3</c:v>
                </c:pt>
                <c:pt idx="120">
                  <c:v>-4.4549193172027813E-3</c:v>
                </c:pt>
                <c:pt idx="121">
                  <c:v>-4.4486327385851055E-3</c:v>
                </c:pt>
                <c:pt idx="122">
                  <c:v>-4.442246670990373E-3</c:v>
                </c:pt>
                <c:pt idx="123">
                  <c:v>-4.4290884368214239E-3</c:v>
                </c:pt>
                <c:pt idx="124">
                  <c:v>-4.4157076030071508E-3</c:v>
                </c:pt>
                <c:pt idx="125">
                  <c:v>-4.4088241591522404E-3</c:v>
                </c:pt>
                <c:pt idx="126">
                  <c:v>-4.4018412535784691E-3</c:v>
                </c:pt>
                <c:pt idx="127">
                  <c:v>-4.3947588906423519E-3</c:v>
                </c:pt>
                <c:pt idx="128">
                  <c:v>-4.3802093667233578E-3</c:v>
                </c:pt>
                <c:pt idx="129">
                  <c:v>-4.3654349549225391E-3</c:v>
                </c:pt>
                <c:pt idx="130">
                  <c:v>-4.3616353135211994E-3</c:v>
                </c:pt>
                <c:pt idx="131">
                  <c:v>-4.3615824699516793E-3</c:v>
                </c:pt>
                <c:pt idx="132">
                  <c:v>-4.3615296279808802E-3</c:v>
                </c:pt>
                <c:pt idx="133">
                  <c:v>-4.3613711091694696E-3</c:v>
                </c:pt>
                <c:pt idx="134">
                  <c:v>-4.3613170669720858E-3</c:v>
                </c:pt>
                <c:pt idx="135">
                  <c:v>-4.3612068249166015E-3</c:v>
                </c:pt>
                <c:pt idx="136">
                  <c:v>-4.3609638371666804E-3</c:v>
                </c:pt>
                <c:pt idx="137">
                  <c:v>-4.3605824463677379E-3</c:v>
                </c:pt>
                <c:pt idx="138">
                  <c:v>-4.3593055667656274E-3</c:v>
                </c:pt>
                <c:pt idx="139">
                  <c:v>-4.3576729880934351E-3</c:v>
                </c:pt>
                <c:pt idx="140">
                  <c:v>-4.3565996832484345E-3</c:v>
                </c:pt>
                <c:pt idx="141">
                  <c:v>-4.3553880155622494E-3</c:v>
                </c:pt>
                <c:pt idx="142">
                  <c:v>-4.3540379917095407E-3</c:v>
                </c:pt>
                <c:pt idx="143">
                  <c:v>-4.3508242069112569E-3</c:v>
                </c:pt>
                <c:pt idx="144">
                  <c:v>-4.3472544689260473E-3</c:v>
                </c:pt>
                <c:pt idx="145">
                  <c:v>-4.3452127646404094E-3</c:v>
                </c:pt>
                <c:pt idx="146">
                  <c:v>-4.3430327443559433E-3</c:v>
                </c:pt>
                <c:pt idx="147">
                  <c:v>-4.3407144145080224E-3</c:v>
                </c:pt>
                <c:pt idx="148">
                  <c:v>-4.3355645410603372E-3</c:v>
                </c:pt>
                <c:pt idx="149">
                  <c:v>-4.330058132771002E-3</c:v>
                </c:pt>
                <c:pt idx="150">
                  <c:v>-4.32704835462429E-3</c:v>
                </c:pt>
                <c:pt idx="151">
                  <c:v>-4.3239003067219329E-3</c:v>
                </c:pt>
                <c:pt idx="152">
                  <c:v>-4.3206139955787193E-3</c:v>
                </c:pt>
                <c:pt idx="153">
                  <c:v>-4.3135288422746073E-3</c:v>
                </c:pt>
                <c:pt idx="154">
                  <c:v>-4.3060862483335228E-3</c:v>
                </c:pt>
                <c:pt idx="155">
                  <c:v>-4.3021087185080176E-3</c:v>
                </c:pt>
                <c:pt idx="156">
                  <c:v>-4.2979929644504523E-3</c:v>
                </c:pt>
                <c:pt idx="157">
                  <c:v>-4.2937389925157433E-3</c:v>
                </c:pt>
                <c:pt idx="158">
                  <c:v>-4.2847193575701482E-3</c:v>
                </c:pt>
                <c:pt idx="159">
                  <c:v>-4.2753410562612771E-3</c:v>
                </c:pt>
                <c:pt idx="160">
                  <c:v>-4.2703960920231912E-3</c:v>
                </c:pt>
                <c:pt idx="161">
                  <c:v>-4.2653129482772703E-3</c:v>
                </c:pt>
                <c:pt idx="162">
                  <c:v>-4.2600916316180683E-3</c:v>
                </c:pt>
                <c:pt idx="163">
                  <c:v>-4.2491382987242124E-3</c:v>
                </c:pt>
                <c:pt idx="164">
                  <c:v>-4.237824760551249E-3</c:v>
                </c:pt>
                <c:pt idx="165">
                  <c:v>-4.2319126728918169E-3</c:v>
                </c:pt>
                <c:pt idx="166">
                  <c:v>-4.225862450049093E-3</c:v>
                </c:pt>
                <c:pt idx="167">
                  <c:v>-4.2196740977784733E-3</c:v>
                </c:pt>
                <c:pt idx="168">
                  <c:v>-4.2067878336960055E-3</c:v>
                </c:pt>
                <c:pt idx="169">
                  <c:v>-4.1935395189172803E-3</c:v>
                </c:pt>
                <c:pt idx="170">
                  <c:v>-4.1866606122731445E-3</c:v>
                </c:pt>
                <c:pt idx="171">
                  <c:v>-4.1796436128516282E-3</c:v>
                </c:pt>
                <c:pt idx="172">
                  <c:v>-4.172488526688071E-3</c:v>
                </c:pt>
                <c:pt idx="173">
                  <c:v>-4.1576700773804523E-3</c:v>
                </c:pt>
                <c:pt idx="174">
                  <c:v>-4.1424874348372645E-3</c:v>
                </c:pt>
                <c:pt idx="175">
                  <c:v>-4.1346420044918878E-3</c:v>
                </c:pt>
                <c:pt idx="176">
                  <c:v>-4.1266585228561118E-3</c:v>
                </c:pt>
                <c:pt idx="177">
                  <c:v>-4.1185369957253007E-3</c:v>
                </c:pt>
                <c:pt idx="178">
                  <c:v>-4.1017870829884329E-3</c:v>
                </c:pt>
                <c:pt idx="179">
                  <c:v>-4.0846705481190218E-3</c:v>
                </c:pt>
                <c:pt idx="180">
                  <c:v>-4.0758588795642018E-3</c:v>
                </c:pt>
                <c:pt idx="181">
                  <c:v>-4.0669092000467236E-3</c:v>
                </c:pt>
                <c:pt idx="182">
                  <c:v>-4.057821514602559E-3</c:v>
                </c:pt>
                <c:pt idx="183">
                  <c:v>-4.0391408330276027E-3</c:v>
                </c:pt>
                <c:pt idx="184">
                  <c:v>-4.0200908259491325E-3</c:v>
                </c:pt>
                <c:pt idx="185">
                  <c:v>-4.0103131940849718E-3</c:v>
                </c:pt>
                <c:pt idx="186">
                  <c:v>-4.000397589387493E-3</c:v>
                </c:pt>
                <c:pt idx="187">
                  <c:v>-3.9903440168931464E-3</c:v>
                </c:pt>
                <c:pt idx="188">
                  <c:v>-3.9697332305754923E-3</c:v>
                </c:pt>
                <c:pt idx="189">
                  <c:v>-3.9487501543789133E-3</c:v>
                </c:pt>
                <c:pt idx="190">
                  <c:v>-3.9380068216354897E-3</c:v>
                </c:pt>
                <c:pt idx="191">
                  <c:v>-3.9271255520701015E-3</c:v>
                </c:pt>
                <c:pt idx="192">
                  <c:v>-3.9161063510784327E-3</c:v>
                </c:pt>
                <c:pt idx="193">
                  <c:v>-3.8935660902605536E-3</c:v>
                </c:pt>
                <c:pt idx="194">
                  <c:v>-3.8706503296115496E-3</c:v>
                </c:pt>
                <c:pt idx="195">
                  <c:v>-3.8589415444301306E-3</c:v>
                </c:pt>
                <c:pt idx="196">
                  <c:v>-3.8510669942182357E-3</c:v>
                </c:pt>
                <c:pt idx="197">
                  <c:v>-3.8470384073141656E-3</c:v>
                </c:pt>
                <c:pt idx="198">
                  <c:v>-3.8385392883189119E-3</c:v>
                </c:pt>
                <c:pt idx="199">
                  <c:v>-3.8297210374560599E-3</c:v>
                </c:pt>
                <c:pt idx="200">
                  <c:v>-3.8250909640913512E-3</c:v>
                </c:pt>
                <c:pt idx="201">
                  <c:v>-3.8203406084225257E-3</c:v>
                </c:pt>
                <c:pt idx="202">
                  <c:v>-3.8154699751256904E-3</c:v>
                </c:pt>
                <c:pt idx="203">
                  <c:v>-3.8052875846350666E-3</c:v>
                </c:pt>
                <c:pt idx="204">
                  <c:v>-3.7947847649411194E-3</c:v>
                </c:pt>
                <c:pt idx="205">
                  <c:v>-3.7893128173260983E-3</c:v>
                </c:pt>
                <c:pt idx="206">
                  <c:v>-3.7837206213398168E-3</c:v>
                </c:pt>
                <c:pt idx="207">
                  <c:v>-3.7780081819383106E-3</c:v>
                </c:pt>
                <c:pt idx="208">
                  <c:v>-3.7661431147428949E-3</c:v>
                </c:pt>
                <c:pt idx="209">
                  <c:v>-3.7539560836652576E-3</c:v>
                </c:pt>
                <c:pt idx="210">
                  <c:v>-3.7476424977310485E-3</c:v>
                </c:pt>
                <c:pt idx="211">
                  <c:v>-3.7412086963995029E-3</c:v>
                </c:pt>
                <c:pt idx="212">
                  <c:v>-3.7346546847860785E-3</c:v>
                </c:pt>
                <c:pt idx="213">
                  <c:v>-3.721107519090174E-3</c:v>
                </c:pt>
                <c:pt idx="214">
                  <c:v>-3.7072366248436369E-3</c:v>
                </c:pt>
                <c:pt idx="215">
                  <c:v>-3.7000816293275693E-3</c:v>
                </c:pt>
                <c:pt idx="216">
                  <c:v>-3.6928064509878086E-3</c:v>
                </c:pt>
                <c:pt idx="217">
                  <c:v>-3.6854110938611259E-3</c:v>
                </c:pt>
                <c:pt idx="218">
                  <c:v>-3.6662658396890745E-3</c:v>
                </c:pt>
                <c:pt idx="219">
                  <c:v>-3.6466317850569882E-3</c:v>
                </c:pt>
                <c:pt idx="220">
                  <c:v>-3.6385154494134172E-3</c:v>
                </c:pt>
                <c:pt idx="221">
                  <c:v>-3.6302789658382425E-3</c:v>
                </c:pt>
                <c:pt idx="222">
                  <c:v>-3.6199453241092657E-3</c:v>
                </c:pt>
                <c:pt idx="223">
                  <c:v>-3.6059236920405044E-3</c:v>
                </c:pt>
                <c:pt idx="224">
                  <c:v>-3.5970370512172904E-3</c:v>
                </c:pt>
                <c:pt idx="225">
                  <c:v>-3.5880292978739208E-3</c:v>
                </c:pt>
                <c:pt idx="226">
                  <c:v>-3.5789004360875635E-3</c:v>
                </c:pt>
                <c:pt idx="227">
                  <c:v>-3.5602038293047881E-3</c:v>
                </c:pt>
                <c:pt idx="228">
                  <c:v>-3.5411739866830897E-3</c:v>
                </c:pt>
                <c:pt idx="229">
                  <c:v>-3.5314396440711119E-3</c:v>
                </c:pt>
                <c:pt idx="230">
                  <c:v>-3.5215842172764537E-3</c:v>
                </c:pt>
                <c:pt idx="231">
                  <c:v>-3.5116077102959179E-3</c:v>
                </c:pt>
                <c:pt idx="232">
                  <c:v>-3.4912172573697488E-3</c:v>
                </c:pt>
                <c:pt idx="233">
                  <c:v>-3.4704909575733588E-3</c:v>
                </c:pt>
                <c:pt idx="234">
                  <c:v>-3.459909107257365E-3</c:v>
                </c:pt>
                <c:pt idx="235">
                  <c:v>-3.4492061997371103E-3</c:v>
                </c:pt>
                <c:pt idx="236">
                  <c:v>-3.4383822384098772E-3</c:v>
                </c:pt>
                <c:pt idx="237">
                  <c:v>-3.4162984016239527E-3</c:v>
                </c:pt>
                <c:pt idx="238">
                  <c:v>-3.3938759290919173E-3</c:v>
                </c:pt>
                <c:pt idx="239">
                  <c:v>-3.3824467534060553E-3</c:v>
                </c:pt>
                <c:pt idx="240">
                  <c:v>-3.3708965454559824E-3</c:v>
                </c:pt>
                <c:pt idx="241">
                  <c:v>-3.3592253086789491E-3</c:v>
                </c:pt>
                <c:pt idx="242">
                  <c:v>-3.3354485185421398E-3</c:v>
                </c:pt>
                <c:pt idx="243">
                  <c:v>-3.3113301395682033E-3</c:v>
                </c:pt>
                <c:pt idx="244">
                  <c:v>-3.2990538082966598E-3</c:v>
                </c:pt>
                <c:pt idx="245">
                  <c:v>-3.28665646778249E-3</c:v>
                </c:pt>
                <c:pt idx="246">
                  <c:v>-3.2741381211432003E-3</c:v>
                </c:pt>
                <c:pt idx="247">
                  <c:v>-3.2486687734190173E-3</c:v>
                </c:pt>
                <c:pt idx="248">
                  <c:v>-3.2228547356849659E-3</c:v>
                </c:pt>
                <c:pt idx="249">
                  <c:v>-3.2097314045430531E-3</c:v>
                </c:pt>
                <c:pt idx="250">
                  <c:v>-3.19648708526189E-3</c:v>
                </c:pt>
                <c:pt idx="251">
                  <c:v>-3.1831217805589175E-3</c:v>
                </c:pt>
                <c:pt idx="252">
                  <c:v>-3.1559602339470529E-3</c:v>
                </c:pt>
                <c:pt idx="253">
                  <c:v>-3.1284507646045625E-3</c:v>
                </c:pt>
                <c:pt idx="254">
                  <c:v>-3.1144805747196471E-3</c:v>
                </c:pt>
                <c:pt idx="255">
                  <c:v>-3.1003894155201659E-3</c:v>
                </c:pt>
                <c:pt idx="256">
                  <c:v>-3.0861772896839776E-3</c:v>
                </c:pt>
                <c:pt idx="257">
                  <c:v>-3.0573238630893338E-3</c:v>
                </c:pt>
                <c:pt idx="258">
                  <c:v>-3.0281191677739125E-3</c:v>
                </c:pt>
                <c:pt idx="259">
                  <c:v>-3.0133022444056687E-3</c:v>
                </c:pt>
                <c:pt idx="260">
                  <c:v>-2.9983643684694636E-3</c:v>
                </c:pt>
                <c:pt idx="261">
                  <c:v>-2.9834536457729148E-3</c:v>
                </c:pt>
                <c:pt idx="262">
                  <c:v>-2.9541391015141401E-3</c:v>
                </c:pt>
                <c:pt idx="263">
                  <c:v>-2.9252674770496971E-3</c:v>
                </c:pt>
                <c:pt idx="264">
                  <c:v>-2.911016748292649E-3</c:v>
                </c:pt>
                <c:pt idx="265">
                  <c:v>-2.8968843339338794E-3</c:v>
                </c:pt>
                <c:pt idx="266">
                  <c:v>-2.8828702282579603E-3</c:v>
                </c:pt>
                <c:pt idx="267">
                  <c:v>-2.8552137075976802E-3</c:v>
                </c:pt>
                <c:pt idx="268">
                  <c:v>-2.8279967866273836E-3</c:v>
                </c:pt>
                <c:pt idx="269">
                  <c:v>-2.8145741447494032E-3</c:v>
                </c:pt>
                <c:pt idx="270">
                  <c:v>-2.8012697800194985E-3</c:v>
                </c:pt>
                <c:pt idx="271">
                  <c:v>-2.7880836871618897E-3</c:v>
                </c:pt>
                <c:pt idx="272">
                  <c:v>-2.7620845234466273E-3</c:v>
                </c:pt>
                <c:pt idx="273">
                  <c:v>-2.7365219328556829E-3</c:v>
                </c:pt>
                <c:pt idx="274">
                  <c:v>-2.7239271236201386E-3</c:v>
                </c:pt>
                <c:pt idx="275">
                  <c:v>-2.7114505563208364E-3</c:v>
                </c:pt>
                <c:pt idx="276">
                  <c:v>-2.6990922259617729E-3</c:v>
                </c:pt>
                <c:pt idx="277">
                  <c:v>-2.6747497916534352E-3</c:v>
                </c:pt>
                <c:pt idx="278">
                  <c:v>-2.6508411792836124E-3</c:v>
                </c:pt>
                <c:pt idx="279">
                  <c:v>-2.6390739628823308E-3</c:v>
                </c:pt>
                <c:pt idx="280">
                  <c:v>-2.6274249550040192E-3</c:v>
                </c:pt>
                <c:pt idx="281">
                  <c:v>-2.6158941516518743E-3</c:v>
                </c:pt>
                <c:pt idx="282">
                  <c:v>-2.5932078558765872E-3</c:v>
                </c:pt>
                <c:pt idx="283">
                  <c:v>-2.5709528890205482E-3</c:v>
                </c:pt>
                <c:pt idx="284">
                  <c:v>-2.5600130392744538E-3</c:v>
                </c:pt>
                <c:pt idx="285">
                  <c:v>-2.5491913667563628E-3</c:v>
                </c:pt>
                <c:pt idx="286">
                  <c:v>-2.5384878677092806E-3</c:v>
                </c:pt>
                <c:pt idx="287">
                  <c:v>-2.5174571543118509E-3</c:v>
                </c:pt>
                <c:pt idx="288">
                  <c:v>-2.4968555182214389E-3</c:v>
                </c:pt>
                <c:pt idx="289">
                  <c:v>-2.4867428215813534E-3</c:v>
                </c:pt>
                <c:pt idx="290">
                  <c:v>-2.4767482730725463E-3</c:v>
                </c:pt>
                <c:pt idx="291">
                  <c:v>-2.4668718685383426E-3</c:v>
                </c:pt>
                <c:pt idx="292">
                  <c:v>-2.4474962127651965E-3</c:v>
                </c:pt>
                <c:pt idx="293">
                  <c:v>-2.4285476096117895E-3</c:v>
                </c:pt>
                <c:pt idx="294">
                  <c:v>-2.4192618646790096E-3</c:v>
                </c:pt>
                <c:pt idx="295">
                  <c:v>-2.4100942400995338E-3</c:v>
                </c:pt>
                <c:pt idx="296">
                  <c:v>-2.3833865949161124E-3</c:v>
                </c:pt>
                <c:pt idx="297">
                  <c:v>-2.3575688020605139E-3</c:v>
                </c:pt>
                <c:pt idx="298">
                  <c:v>-2.3492279124015607E-3</c:v>
                </c:pt>
                <c:pt idx="299">
                  <c:v>-2.3410051126804359E-3</c:v>
                </c:pt>
                <c:pt idx="300">
                  <c:v>-2.3249381140022589E-3</c:v>
                </c:pt>
                <c:pt idx="301">
                  <c:v>-2.3092947430303295E-3</c:v>
                </c:pt>
                <c:pt idx="302">
                  <c:v>-2.3016623400407082E-3</c:v>
                </c:pt>
                <c:pt idx="303">
                  <c:v>-2.2941480057259238E-3</c:v>
                </c:pt>
                <c:pt idx="304">
                  <c:v>-2.286751736688694E-3</c:v>
                </c:pt>
                <c:pt idx="305">
                  <c:v>-2.2688299119044768E-3</c:v>
                </c:pt>
                <c:pt idx="306">
                  <c:v>-2.251541250601724E-3</c:v>
                </c:pt>
                <c:pt idx="307">
                  <c:v>-2.2448533013674854E-3</c:v>
                </c:pt>
                <c:pt idx="308">
                  <c:v>-2.2382833938694524E-3</c:v>
                </c:pt>
                <c:pt idx="309">
                  <c:v>-2.2255232760004596E-3</c:v>
                </c:pt>
                <c:pt idx="310">
                  <c:v>-2.2131841140549191E-3</c:v>
                </c:pt>
                <c:pt idx="311">
                  <c:v>-2.2072043653986817E-3</c:v>
                </c:pt>
                <c:pt idx="312">
                  <c:v>-2.2013426389744318E-3</c:v>
                </c:pt>
                <c:pt idx="313">
                  <c:v>-2.1955989316246949E-3</c:v>
                </c:pt>
                <c:pt idx="314">
                  <c:v>-2.1844916418301075E-3</c:v>
                </c:pt>
                <c:pt idx="315">
                  <c:v>-2.1738042287822246E-3</c:v>
                </c:pt>
                <c:pt idx="316">
                  <c:v>-2.1686505692830671E-3</c:v>
                </c:pt>
                <c:pt idx="317">
                  <c:v>-2.1636149101933533E-3</c:v>
                </c:pt>
                <c:pt idx="318">
                  <c:v>-2.1586972482357048E-3</c:v>
                </c:pt>
                <c:pt idx="319">
                  <c:v>-2.1492424025293467E-3</c:v>
                </c:pt>
                <c:pt idx="320">
                  <c:v>-2.1402065135722815E-3</c:v>
                </c:pt>
                <c:pt idx="321">
                  <c:v>-2.1304001221933507E-3</c:v>
                </c:pt>
                <c:pt idx="322">
                  <c:v>-2.1153249362937461E-3</c:v>
                </c:pt>
                <c:pt idx="323">
                  <c:v>-2.100505568800432E-3</c:v>
                </c:pt>
                <c:pt idx="324">
                  <c:v>-2.0717076011767051E-3</c:v>
                </c:pt>
                <c:pt idx="325">
                  <c:v>-2.0437861290956223E-3</c:v>
                </c:pt>
                <c:pt idx="326">
                  <c:v>-2.0302457390064606E-3</c:v>
                </c:pt>
                <c:pt idx="327">
                  <c:v>-2.0169611222797886E-3</c:v>
                </c:pt>
                <c:pt idx="328">
                  <c:v>-2.0039322714016164E-3</c:v>
                </c:pt>
                <c:pt idx="329">
                  <c:v>-1.9787162122275673E-3</c:v>
                </c:pt>
                <c:pt idx="330">
                  <c:v>-1.9543743882444245E-3</c:v>
                </c:pt>
                <c:pt idx="331">
                  <c:v>-1.9426242628917192E-3</c:v>
                </c:pt>
                <c:pt idx="332">
                  <c:v>-1.9311298625002207E-3</c:v>
                </c:pt>
                <c:pt idx="333">
                  <c:v>-1.9198911801954278E-3</c:v>
                </c:pt>
                <c:pt idx="334">
                  <c:v>-1.8982561681335564E-3</c:v>
                </c:pt>
                <c:pt idx="335">
                  <c:v>-1.8774935045051744E-3</c:v>
                </c:pt>
                <c:pt idx="336">
                  <c:v>-1.8675333175499698E-3</c:v>
                </c:pt>
                <c:pt idx="337">
                  <c:v>-1.8578288107518113E-3</c:v>
                </c:pt>
                <c:pt idx="338">
                  <c:v>-1.8483799781954312E-3</c:v>
                </c:pt>
                <c:pt idx="339">
                  <c:v>-1.8303252254358714E-3</c:v>
                </c:pt>
                <c:pt idx="340">
                  <c:v>-1.8131412726818462E-3</c:v>
                </c:pt>
                <c:pt idx="341">
                  <c:v>-1.8049707233647248E-3</c:v>
                </c:pt>
                <c:pt idx="342">
                  <c:v>-1.79705581323742E-3</c:v>
                </c:pt>
                <c:pt idx="343">
                  <c:v>-1.7893965369042482E-3</c:v>
                </c:pt>
                <c:pt idx="344">
                  <c:v>-1.7749213177875652E-3</c:v>
                </c:pt>
                <c:pt idx="345">
                  <c:v>-1.7613156580420571E-3</c:v>
                </c:pt>
                <c:pt idx="346">
                  <c:v>-1.7549344677858577E-3</c:v>
                </c:pt>
                <c:pt idx="347">
                  <c:v>-1.7488088785899754E-3</c:v>
                </c:pt>
                <c:pt idx="348">
                  <c:v>-1.7429388852985347E-3</c:v>
                </c:pt>
                <c:pt idx="349">
                  <c:v>-1.7320425252576105E-3</c:v>
                </c:pt>
                <c:pt idx="350">
                  <c:v>-1.722014766021302E-3</c:v>
                </c:pt>
                <c:pt idx="351">
                  <c:v>-1.7174226739147319E-3</c:v>
                </c:pt>
                <c:pt idx="352">
                  <c:v>-1.7130861470571251E-3</c:v>
                </c:pt>
                <c:pt idx="353">
                  <c:v>-1.7090051798929256E-3</c:v>
                </c:pt>
                <c:pt idx="354">
                  <c:v>-1.7016870437558003E-3</c:v>
                </c:pt>
                <c:pt idx="355">
                  <c:v>-1.6952368122069633E-3</c:v>
                </c:pt>
                <c:pt idx="356">
                  <c:v>-1.6924335705281795E-3</c:v>
                </c:pt>
                <c:pt idx="357">
                  <c:v>-1.6898858595260141E-3</c:v>
                </c:pt>
                <c:pt idx="358">
                  <c:v>-1.6875936739646552E-3</c:v>
                </c:pt>
                <c:pt idx="359">
                  <c:v>-1.6838531546703511E-3</c:v>
                </c:pt>
                <c:pt idx="360">
                  <c:v>-1.6809800910433442E-3</c:v>
                </c:pt>
                <c:pt idx="361">
                  <c:v>-1.6799654612231823E-3</c:v>
                </c:pt>
                <c:pt idx="362">
                  <c:v>-1.6792063281068142E-3</c:v>
                </c:pt>
                <c:pt idx="363">
                  <c:v>-1.6787026867781723E-3</c:v>
                </c:pt>
                <c:pt idx="364">
                  <c:v>-1.6784152443882819E-3</c:v>
                </c:pt>
                <c:pt idx="365">
                  <c:v>-1.6783956048183116E-3</c:v>
                </c:pt>
                <c:pt idx="366">
                  <c:v>-1.6783877798776162E-3</c:v>
                </c:pt>
                <c:pt idx="367">
                  <c:v>-1.6783799548969528E-3</c:v>
                </c:pt>
                <c:pt idx="368">
                  <c:v>-1.6783721301161295E-3</c:v>
                </c:pt>
                <c:pt idx="369">
                  <c:v>-1.6783486559468544E-3</c:v>
                </c:pt>
                <c:pt idx="370">
                  <c:v>-1.6783408314323507E-3</c:v>
                </c:pt>
                <c:pt idx="371">
                  <c:v>-1.6783330069714056E-3</c:v>
                </c:pt>
                <c:pt idx="372">
                  <c:v>-1.6783251824703585E-3</c:v>
                </c:pt>
                <c:pt idx="373">
                  <c:v>-1.6783173582091196E-3</c:v>
                </c:pt>
                <c:pt idx="374">
                  <c:v>-1.6782938855719523E-3</c:v>
                </c:pt>
                <c:pt idx="375">
                  <c:v>-1.6782860615638443E-3</c:v>
                </c:pt>
                <c:pt idx="376">
                  <c:v>-1.6782782375424135E-3</c:v>
                </c:pt>
                <c:pt idx="377">
                  <c:v>-1.6782704137208229E-3</c:v>
                </c:pt>
                <c:pt idx="378">
                  <c:v>-1.6782625897793283E-3</c:v>
                </c:pt>
                <c:pt idx="379">
                  <c:v>-1.6782391187675275E-3</c:v>
                </c:pt>
                <c:pt idx="380">
                  <c:v>-1.6782312952923265E-3</c:v>
                </c:pt>
                <c:pt idx="381">
                  <c:v>-1.6782234717505121E-3</c:v>
                </c:pt>
                <c:pt idx="382">
                  <c:v>-1.6782156484485059E-3</c:v>
                </c:pt>
                <c:pt idx="383">
                  <c:v>-1.6782078250265956E-3</c:v>
                </c:pt>
                <c:pt idx="384">
                  <c:v>-1.6781843555735479E-3</c:v>
                </c:pt>
                <c:pt idx="385">
                  <c:v>-1.6781765324980272E-3</c:v>
                </c:pt>
                <c:pt idx="386">
                  <c:v>-1.6781687095957013E-3</c:v>
                </c:pt>
                <c:pt idx="387">
                  <c:v>-1.676571091197992E-3</c:v>
                </c:pt>
                <c:pt idx="388">
                  <c:v>-1.6734057307044084E-3</c:v>
                </c:pt>
                <c:pt idx="389">
                  <c:v>-1.6671775521315327E-3</c:v>
                </c:pt>
                <c:pt idx="390">
                  <c:v>-1.6610750751677786E-3</c:v>
                </c:pt>
                <c:pt idx="391">
                  <c:v>-1.6580751043759948E-3</c:v>
                </c:pt>
                <c:pt idx="392">
                  <c:v>-1.6551082097260364E-3</c:v>
                </c:pt>
                <c:pt idx="393">
                  <c:v>-1.6521743902187028E-3</c:v>
                </c:pt>
                <c:pt idx="394">
                  <c:v>-1.6464094687718203E-3</c:v>
                </c:pt>
                <c:pt idx="395">
                  <c:v>-1.6407698507459104E-3</c:v>
                </c:pt>
                <c:pt idx="396">
                  <c:v>-1.6380013973194055E-3</c:v>
                </c:pt>
                <c:pt idx="397">
                  <c:v>-1.6352660149987544E-3</c:v>
                </c:pt>
                <c:pt idx="398">
                  <c:v>-1.6325637031844367E-3</c:v>
                </c:pt>
                <c:pt idx="399">
                  <c:v>-1.6272619558899196E-3</c:v>
                </c:pt>
                <c:pt idx="400">
                  <c:v>-1.6220851484005708E-3</c:v>
                </c:pt>
                <c:pt idx="401">
                  <c:v>-1.619548179325753E-3</c:v>
                </c:pt>
                <c:pt idx="402">
                  <c:v>-1.6170442770002736E-3</c:v>
                </c:pt>
                <c:pt idx="403">
                  <c:v>-1.6145734407045796E-3</c:v>
                </c:pt>
                <c:pt idx="404">
                  <c:v>-1.6097347866939117E-3</c:v>
                </c:pt>
                <c:pt idx="405">
                  <c:v>-1.6050207420326202E-3</c:v>
                </c:pt>
                <c:pt idx="406">
                  <c:v>-1.6027152259345868E-3</c:v>
                </c:pt>
                <c:pt idx="407">
                  <c:v>-1.6004427719096327E-3</c:v>
                </c:pt>
                <c:pt idx="408">
                  <c:v>-1.5982033793982054E-3</c:v>
                </c:pt>
                <c:pt idx="409">
                  <c:v>-1.5938277399607571E-3</c:v>
                </c:pt>
                <c:pt idx="410">
                  <c:v>-1.5895764120577084E-3</c:v>
                </c:pt>
                <c:pt idx="411">
                  <c:v>-1.5875023176814607E-3</c:v>
                </c:pt>
                <c:pt idx="412">
                  <c:v>-1.5854612811816494E-3</c:v>
                </c:pt>
                <c:pt idx="413">
                  <c:v>-1.5834533017189457E-3</c:v>
                </c:pt>
                <c:pt idx="414">
                  <c:v>-1.5795405998364543E-3</c:v>
                </c:pt>
                <c:pt idx="415">
                  <c:v>-1.5757519432879675E-3</c:v>
                </c:pt>
                <c:pt idx="416">
                  <c:v>-1.5739092405375799E-3</c:v>
                </c:pt>
                <c:pt idx="417">
                  <c:v>-1.5720995910673053E-3</c:v>
                </c:pt>
                <c:pt idx="418">
                  <c:v>-1.5703229945573994E-3</c:v>
                </c:pt>
                <c:pt idx="419">
                  <c:v>-1.5668731552098329E-3</c:v>
                </c:pt>
                <c:pt idx="420">
                  <c:v>-1.5635471255715017E-3</c:v>
                </c:pt>
                <c:pt idx="421">
                  <c:v>-1.5619357844709526E-3</c:v>
                </c:pt>
                <c:pt idx="422">
                  <c:v>-1.5603574927336495E-3</c:v>
                </c:pt>
                <c:pt idx="423">
                  <c:v>-1.558812249640168E-3</c:v>
                </c:pt>
                <c:pt idx="424">
                  <c:v>-1.5558251989800152E-3</c:v>
                </c:pt>
                <c:pt idx="425">
                  <c:v>-1.5529617525933458E-3</c:v>
                </c:pt>
                <c:pt idx="426">
                  <c:v>-1.551581744125846E-3</c:v>
                </c:pt>
                <c:pt idx="427">
                  <c:v>-1.5502347809048854E-3</c:v>
                </c:pt>
                <c:pt idx="428">
                  <c:v>-1.5489208622510074E-3</c:v>
                </c:pt>
                <c:pt idx="429">
                  <c:v>-1.5463965279227719E-3</c:v>
                </c:pt>
                <c:pt idx="430">
                  <c:v>-1.5439956217155936E-3</c:v>
                </c:pt>
                <c:pt idx="431">
                  <c:v>-1.5428469173439706E-3</c:v>
                </c:pt>
                <c:pt idx="432">
                  <c:v>-1.5417312539423077E-3</c:v>
                </c:pt>
                <c:pt idx="433">
                  <c:v>-1.5406486309910204E-3</c:v>
                </c:pt>
                <c:pt idx="434">
                  <c:v>-1.5385869418648923E-3</c:v>
                </c:pt>
                <c:pt idx="435">
                  <c:v>-1.5366485335377488E-3</c:v>
                </c:pt>
                <c:pt idx="436">
                  <c:v>-1.5357311046448939E-3</c:v>
                </c:pt>
                <c:pt idx="437">
                  <c:v>-1.5348467129250364E-3</c:v>
                </c:pt>
                <c:pt idx="438">
                  <c:v>-1.5339953576987196E-3</c:v>
                </c:pt>
                <c:pt idx="439">
                  <c:v>-1.5323962433377912E-3</c:v>
                </c:pt>
                <c:pt idx="440">
                  <c:v>-1.5309202908175888E-3</c:v>
                </c:pt>
                <c:pt idx="441">
                  <c:v>-1.53023410966569E-3</c:v>
                </c:pt>
                <c:pt idx="442">
                  <c:v>-1.5295809616100496E-3</c:v>
                </c:pt>
                <c:pt idx="443">
                  <c:v>-1.5289608462509873E-3</c:v>
                </c:pt>
                <c:pt idx="444">
                  <c:v>-1.5278242370042659E-3</c:v>
                </c:pt>
                <c:pt idx="445">
                  <c:v>-1.526810698750941E-3</c:v>
                </c:pt>
                <c:pt idx="446">
                  <c:v>-1.5263557376021862E-3</c:v>
                </c:pt>
                <c:pt idx="447">
                  <c:v>-1.525933805672791E-3</c:v>
                </c:pt>
                <c:pt idx="448">
                  <c:v>-1.5255449022832988E-3</c:v>
                </c:pt>
                <c:pt idx="449">
                  <c:v>-1.5248707291659668E-3</c:v>
                </c:pt>
                <c:pt idx="450">
                  <c:v>-1.5243195638525774E-3</c:v>
                </c:pt>
                <c:pt idx="451">
                  <c:v>-1.5240957952887769E-3</c:v>
                </c:pt>
                <c:pt idx="452">
                  <c:v>-1.5239050517479368E-3</c:v>
                </c:pt>
                <c:pt idx="453">
                  <c:v>-1.5237473329898831E-3</c:v>
                </c:pt>
                <c:pt idx="454">
                  <c:v>-1.5173024422887647E-3</c:v>
                </c:pt>
                <c:pt idx="455">
                  <c:v>-1.5091781401777081E-3</c:v>
                </c:pt>
                <c:pt idx="456">
                  <c:v>-1.5053399709952285E-3</c:v>
                </c:pt>
                <c:pt idx="457">
                  <c:v>-1.5016381059007654E-3</c:v>
                </c:pt>
                <c:pt idx="458">
                  <c:v>-1.4980725426561091E-3</c:v>
                </c:pt>
                <c:pt idx="459">
                  <c:v>-1.491389564698414E-3</c:v>
                </c:pt>
                <c:pt idx="460">
                  <c:v>-1.4851732592147168E-3</c:v>
                </c:pt>
                <c:pt idx="461">
                  <c:v>-1.4822891690480285E-3</c:v>
                </c:pt>
                <c:pt idx="462">
                  <c:v>-1.4795413666224329E-3</c:v>
                </c:pt>
                <c:pt idx="463">
                  <c:v>-1.4769298495398483E-3</c:v>
                </c:pt>
                <c:pt idx="464">
                  <c:v>-1.4721550681962067E-3</c:v>
                </c:pt>
                <c:pt idx="465">
                  <c:v>-1.4678465889961297E-3</c:v>
                </c:pt>
                <c:pt idx="466">
                  <c:v>-1.4659164644559349E-3</c:v>
                </c:pt>
                <c:pt idx="467">
                  <c:v>-1.464122611589568E-3</c:v>
                </c:pt>
                <c:pt idx="468">
                  <c:v>-1.4624650282790749E-3</c:v>
                </c:pt>
                <c:pt idx="469">
                  <c:v>-1.4595981642262553E-3</c:v>
                </c:pt>
                <c:pt idx="470">
                  <c:v>-1.4571973454291561E-3</c:v>
                </c:pt>
                <c:pt idx="471">
                  <c:v>-1.4562210760837909E-3</c:v>
                </c:pt>
                <c:pt idx="472">
                  <c:v>-1.4553810628648075E-3</c:v>
                </c:pt>
                <c:pt idx="473">
                  <c:v>-1.4546773037738044E-3</c:v>
                </c:pt>
                <c:pt idx="474">
                  <c:v>-1.4535055716065112E-3</c:v>
                </c:pt>
                <c:pt idx="475">
                  <c:v>-1.4532076600470897E-3</c:v>
                </c:pt>
                <c:pt idx="476">
                  <c:v>-1.4532523654464721E-3</c:v>
                </c:pt>
                <c:pt idx="477">
                  <c:v>-1.4534899815632548E-3</c:v>
                </c:pt>
                <c:pt idx="478">
                  <c:v>-1.4538798545871198E-3</c:v>
                </c:pt>
                <c:pt idx="479">
                  <c:v>-1.4540861418144198E-3</c:v>
                </c:pt>
                <c:pt idx="480">
                  <c:v>-1.4543193578209265E-3</c:v>
                </c:pt>
                <c:pt idx="481">
                  <c:v>-1.4548696705496075E-3</c:v>
                </c:pt>
                <c:pt idx="482">
                  <c:v>-1.4555215008860197E-3</c:v>
                </c:pt>
                <c:pt idx="483">
                  <c:v>-1.4558893541538661E-3</c:v>
                </c:pt>
                <c:pt idx="484">
                  <c:v>-1.4562841336029971E-3</c:v>
                </c:pt>
                <c:pt idx="485">
                  <c:v>-1.4567058388737005E-3</c:v>
                </c:pt>
                <c:pt idx="486">
                  <c:v>-1.4576330975835158E-3</c:v>
                </c:pt>
                <c:pt idx="487">
                  <c:v>-1.4586619083800708E-3</c:v>
                </c:pt>
                <c:pt idx="488">
                  <c:v>-1.4592182355244229E-3</c:v>
                </c:pt>
                <c:pt idx="489">
                  <c:v>-1.4598014859723615E-3</c:v>
                </c:pt>
                <c:pt idx="490">
                  <c:v>-1.4604116590044621E-3</c:v>
                </c:pt>
                <c:pt idx="491">
                  <c:v>-1.4617158099250512E-3</c:v>
                </c:pt>
                <c:pt idx="492">
                  <c:v>-1.4631215689808793E-3</c:v>
                </c:pt>
                <c:pt idx="493">
                  <c:v>-1.4638663484989375E-3</c:v>
                </c:pt>
                <c:pt idx="494">
                  <c:v>-1.464638048283012E-3</c:v>
                </c:pt>
                <c:pt idx="495">
                  <c:v>-1.4654366674937743E-3</c:v>
                </c:pt>
                <c:pt idx="496">
                  <c:v>-1.4671176566949046E-3</c:v>
                </c:pt>
                <c:pt idx="497">
                  <c:v>-1.4689003314094558E-3</c:v>
                </c:pt>
                <c:pt idx="498">
                  <c:v>-1.4698335417584526E-3</c:v>
                </c:pt>
                <c:pt idx="499">
                  <c:v>-1.4707936690960873E-3</c:v>
                </c:pt>
                <c:pt idx="500">
                  <c:v>-1.4717807128228396E-3</c:v>
                </c:pt>
                <c:pt idx="501">
                  <c:v>-1.4738384856682937E-3</c:v>
                </c:pt>
                <c:pt idx="502">
                  <c:v>-1.4759980434275784E-3</c:v>
                </c:pt>
                <c:pt idx="503">
                  <c:v>-1.4771196625851298E-3</c:v>
                </c:pt>
                <c:pt idx="504">
                  <c:v>-1.4782681954939089E-3</c:v>
                </c:pt>
                <c:pt idx="505">
                  <c:v>-1.4794436418341713E-3</c:v>
                </c:pt>
                <c:pt idx="506">
                  <c:v>-1.4818781431147395E-3</c:v>
                </c:pt>
                <c:pt idx="507">
                  <c:v>-1.4844145507586556E-3</c:v>
                </c:pt>
                <c:pt idx="508">
                  <c:v>-1.4857245565425056E-3</c:v>
                </c:pt>
                <c:pt idx="509">
                  <c:v>-1.487061473040013E-3</c:v>
                </c:pt>
                <c:pt idx="510">
                  <c:v>-1.4884252995317534E-3</c:v>
                </c:pt>
                <c:pt idx="511">
                  <c:v>-1.4912364733188407E-3</c:v>
                </c:pt>
                <c:pt idx="512">
                  <c:v>-1.4941496973675025E-3</c:v>
                </c:pt>
                <c:pt idx="513">
                  <c:v>-1.495648067315619E-3</c:v>
                </c:pt>
                <c:pt idx="514">
                  <c:v>-1.4971733446200784E-3</c:v>
                </c:pt>
                <c:pt idx="515">
                  <c:v>-1.4987255288812006E-3</c:v>
                </c:pt>
                <c:pt idx="516">
                  <c:v>-1.5013692504695141E-3</c:v>
                </c:pt>
                <c:pt idx="517">
                  <c:v>-1.5038000911715753E-3</c:v>
                </c:pt>
                <c:pt idx="518">
                  <c:v>-1.5049736420680358E-3</c:v>
                </c:pt>
                <c:pt idx="519">
                  <c:v>-1.5061239499170097E-3</c:v>
                </c:pt>
                <c:pt idx="520">
                  <c:v>-1.5072510154778894E-3</c:v>
                </c:pt>
                <c:pt idx="521">
                  <c:v>-1.5094213450472043E-3</c:v>
                </c:pt>
                <c:pt idx="522">
                  <c:v>-1.5115268613152876E-3</c:v>
                </c:pt>
                <c:pt idx="523">
                  <c:v>-1.5125377204716682E-3</c:v>
                </c:pt>
                <c:pt idx="524">
                  <c:v>-1.5135253396980684E-3</c:v>
                </c:pt>
                <c:pt idx="525">
                  <c:v>-1.5144897189545202E-3</c:v>
                </c:pt>
                <c:pt idx="526">
                  <c:v>-1.516334627007515E-3</c:v>
                </c:pt>
                <c:pt idx="527">
                  <c:v>-1.5181148467924342E-3</c:v>
                </c:pt>
                <c:pt idx="528">
                  <c:v>-1.5189630332734848E-3</c:v>
                </c:pt>
                <c:pt idx="529">
                  <c:v>-1.5197879822226366E-3</c:v>
                </c:pt>
                <c:pt idx="530">
                  <c:v>-1.5205896942394102E-3</c:v>
                </c:pt>
                <c:pt idx="531">
                  <c:v>-1.5221092276052116E-3</c:v>
                </c:pt>
                <c:pt idx="532">
                  <c:v>-1.5235641794175746E-3</c:v>
                </c:pt>
                <c:pt idx="533">
                  <c:v>-1.5242497119283326E-3</c:v>
                </c:pt>
                <c:pt idx="534">
                  <c:v>-1.524912009824858E-3</c:v>
                </c:pt>
                <c:pt idx="535">
                  <c:v>-1.5255510733069909E-3</c:v>
                </c:pt>
                <c:pt idx="536">
                  <c:v>-1.5267452796674573E-3</c:v>
                </c:pt>
                <c:pt idx="537">
                  <c:v>-1.5278749919245326E-3</c:v>
                </c:pt>
                <c:pt idx="538">
                  <c:v>-1.5283978897695559E-3</c:v>
                </c:pt>
                <c:pt idx="539">
                  <c:v>-1.5288975555183325E-3</c:v>
                </c:pt>
                <c:pt idx="540">
                  <c:v>-1.5302209256917775E-3</c:v>
                </c:pt>
                <c:pt idx="541">
                  <c:v>-1.5314077008499237E-3</c:v>
                </c:pt>
                <c:pt idx="542">
                  <c:v>-1.5317447538754135E-3</c:v>
                </c:pt>
                <c:pt idx="543">
                  <c:v>-1.5320585778422267E-3</c:v>
                </c:pt>
                <c:pt idx="544">
                  <c:v>-1.532602274130218E-3</c:v>
                </c:pt>
                <c:pt idx="545">
                  <c:v>-1.5330815941538899E-3</c:v>
                </c:pt>
                <c:pt idx="546">
                  <c:v>-1.5332792800615334E-3</c:v>
                </c:pt>
                <c:pt idx="547">
                  <c:v>-1.5334537395483904E-3</c:v>
                </c:pt>
                <c:pt idx="548">
                  <c:v>-1.5336049730141409E-3</c:v>
                </c:pt>
                <c:pt idx="549">
                  <c:v>-1.5338234864881227E-3</c:v>
                </c:pt>
                <c:pt idx="550">
                  <c:v>-1.5339776539400152E-3</c:v>
                </c:pt>
                <c:pt idx="551">
                  <c:v>-1.5340127628960031E-3</c:v>
                </c:pt>
                <c:pt idx="552">
                  <c:v>-1.5340246825612579E-3</c:v>
                </c:pt>
                <c:pt idx="553">
                  <c:v>-1.5340200777647138E-3</c:v>
                </c:pt>
                <c:pt idx="554">
                  <c:v>-1.534000467890989E-3</c:v>
                </c:pt>
                <c:pt idx="555">
                  <c:v>-1.5339939313596727E-3</c:v>
                </c:pt>
                <c:pt idx="556">
                  <c:v>-1.5339873949482606E-3</c:v>
                </c:pt>
                <c:pt idx="557">
                  <c:v>-1.5339808584569124E-3</c:v>
                </c:pt>
                <c:pt idx="558">
                  <c:v>-1.5339743222053724E-3</c:v>
                </c:pt>
                <c:pt idx="559">
                  <c:v>-1.533954713384139E-3</c:v>
                </c:pt>
                <c:pt idx="560">
                  <c:v>-1.5339416412274486E-3</c:v>
                </c:pt>
                <c:pt idx="561">
                  <c:v>-1.5339351052556848E-3</c:v>
                </c:pt>
                <c:pt idx="562">
                  <c:v>-1.5339285692039849E-3</c:v>
                </c:pt>
                <c:pt idx="563">
                  <c:v>-1.5339089616750511E-3</c:v>
                </c:pt>
                <c:pt idx="564">
                  <c:v>-1.5339024259164501E-3</c:v>
                </c:pt>
                <c:pt idx="565">
                  <c:v>-1.5338958903043985E-3</c:v>
                </c:pt>
                <c:pt idx="566">
                  <c:v>-1.5338893545724429E-3</c:v>
                </c:pt>
                <c:pt idx="567">
                  <c:v>-1.5338828190802954E-3</c:v>
                </c:pt>
                <c:pt idx="568">
                  <c:v>-1.5338632126304984E-3</c:v>
                </c:pt>
                <c:pt idx="569">
                  <c:v>-1.5338566773515137E-3</c:v>
                </c:pt>
                <c:pt idx="570">
                  <c:v>-1.5338501419792704E-3</c:v>
                </c:pt>
                <c:pt idx="571">
                  <c:v>-1.5338436068068671E-3</c:v>
                </c:pt>
                <c:pt idx="572">
                  <c:v>-1.5338370715545278E-3</c:v>
                </c:pt>
                <c:pt idx="573">
                  <c:v>-1.5338174663703851E-3</c:v>
                </c:pt>
                <c:pt idx="574">
                  <c:v>-1.5338109313844993E-3</c:v>
                </c:pt>
                <c:pt idx="575">
                  <c:v>-1.5338043965718083E-3</c:v>
                </c:pt>
                <c:pt idx="576">
                  <c:v>-1.5339678328363303E-3</c:v>
                </c:pt>
                <c:pt idx="577">
                  <c:v>-1.5342984585631268E-3</c:v>
                </c:pt>
                <c:pt idx="578">
                  <c:v>-1.5349392581764985E-3</c:v>
                </c:pt>
                <c:pt idx="579">
                  <c:v>-1.535579239684287E-3</c:v>
                </c:pt>
                <c:pt idx="580">
                  <c:v>-1.5358890046979266E-3</c:v>
                </c:pt>
                <c:pt idx="581">
                  <c:v>-1.536194597728807E-3</c:v>
                </c:pt>
                <c:pt idx="582">
                  <c:v>-1.5364960189765227E-3</c:v>
                </c:pt>
                <c:pt idx="583">
                  <c:v>-1.5370783925794439E-3</c:v>
                </c:pt>
                <c:pt idx="584">
                  <c:v>-1.5376599862593264E-3</c:v>
                </c:pt>
                <c:pt idx="585">
                  <c:v>-1.5379405491522445E-3</c:v>
                </c:pt>
                <c:pt idx="586">
                  <c:v>-1.5382169404620837E-3</c:v>
                </c:pt>
                <c:pt idx="587">
                  <c:v>-1.5384891605085881E-3</c:v>
                </c:pt>
                <c:pt idx="588">
                  <c:v>-1.5390131168135977E-3</c:v>
                </c:pt>
                <c:pt idx="589">
                  <c:v>-1.5395363279413542E-3</c:v>
                </c:pt>
                <c:pt idx="590">
                  <c:v>-1.5397876920308971E-3</c:v>
                </c:pt>
                <c:pt idx="591">
                  <c:v>-1.5400348851768496E-3</c:v>
                </c:pt>
                <c:pt idx="592">
                  <c:v>-1.5402779074591476E-3</c:v>
                </c:pt>
                <c:pt idx="593">
                  <c:v>-1.5407434550462949E-3</c:v>
                </c:pt>
                <c:pt idx="594">
                  <c:v>-1.5412082889110278E-3</c:v>
                </c:pt>
                <c:pt idx="595">
                  <c:v>-1.5414304576344461E-3</c:v>
                </c:pt>
                <c:pt idx="596">
                  <c:v>-1.5416484560537623E-3</c:v>
                </c:pt>
                <c:pt idx="597">
                  <c:v>-1.5418622840091044E-3</c:v>
                </c:pt>
                <c:pt idx="598">
                  <c:v>-1.5422694317379691E-3</c:v>
                </c:pt>
                <c:pt idx="599">
                  <c:v>-1.5426758933090366E-3</c:v>
                </c:pt>
                <c:pt idx="600">
                  <c:v>-1.5428688703833569E-3</c:v>
                </c:pt>
                <c:pt idx="601">
                  <c:v>-1.5430576774333514E-3</c:v>
                </c:pt>
                <c:pt idx="602">
                  <c:v>-1.5432423146588602E-3</c:v>
                </c:pt>
                <c:pt idx="603">
                  <c:v>-1.5435910710692778E-3</c:v>
                </c:pt>
                <c:pt idx="604">
                  <c:v>-1.5439391657956546E-3</c:v>
                </c:pt>
                <c:pt idx="605">
                  <c:v>-1.5441029544982553E-3</c:v>
                </c:pt>
                <c:pt idx="606">
                  <c:v>-1.5442625737360825E-3</c:v>
                </c:pt>
                <c:pt idx="607">
                  <c:v>-1.5444180236290404E-3</c:v>
                </c:pt>
                <c:pt idx="608">
                  <c:v>-1.5447083975805907E-3</c:v>
                </c:pt>
                <c:pt idx="609">
                  <c:v>-1.5449981305515391E-3</c:v>
                </c:pt>
                <c:pt idx="610">
                  <c:v>-1.5451327344795428E-3</c:v>
                </c:pt>
                <c:pt idx="611">
                  <c:v>-1.5452631694223894E-3</c:v>
                </c:pt>
                <c:pt idx="612">
                  <c:v>-1.545389435579919E-3</c:v>
                </c:pt>
                <c:pt idx="613">
                  <c:v>-1.5456214356656458E-3</c:v>
                </c:pt>
                <c:pt idx="614">
                  <c:v>-1.545852812236964E-3</c:v>
                </c:pt>
                <c:pt idx="615">
                  <c:v>-1.5459582347876531E-3</c:v>
                </c:pt>
                <c:pt idx="616">
                  <c:v>-1.5460594889926736E-3</c:v>
                </c:pt>
                <c:pt idx="617">
                  <c:v>-1.5461565748120575E-3</c:v>
                </c:pt>
                <c:pt idx="618">
                  <c:v>-1.5463302098384145E-3</c:v>
                </c:pt>
                <c:pt idx="619">
                  <c:v>-1.546503235272395E-3</c:v>
                </c:pt>
                <c:pt idx="620">
                  <c:v>-1.5465794800029241E-3</c:v>
                </c:pt>
                <c:pt idx="621">
                  <c:v>-1.546651556907369E-3</c:v>
                </c:pt>
                <c:pt idx="622">
                  <c:v>-1.5467194658658255E-3</c:v>
                </c:pt>
                <c:pt idx="623">
                  <c:v>-1.5468347446923102E-3</c:v>
                </c:pt>
                <c:pt idx="624">
                  <c:v>-1.5469494239983615E-3</c:v>
                </c:pt>
                <c:pt idx="625">
                  <c:v>-1.5469964946657254E-3</c:v>
                </c:pt>
                <c:pt idx="626">
                  <c:v>-1.5470393976668771E-3</c:v>
                </c:pt>
                <c:pt idx="627">
                  <c:v>-1.547078133361529E-3</c:v>
                </c:pt>
                <c:pt idx="628">
                  <c:v>-1.5471350647011716E-3</c:v>
                </c:pt>
                <c:pt idx="629">
                  <c:v>-1.5471914033948818E-3</c:v>
                </c:pt>
                <c:pt idx="630">
                  <c:v>-1.5472093031965227E-3</c:v>
                </c:pt>
                <c:pt idx="631">
                  <c:v>-1.5472230359714399E-3</c:v>
                </c:pt>
                <c:pt idx="632">
                  <c:v>-1.5472326018395376E-3</c:v>
                </c:pt>
                <c:pt idx="633">
                  <c:v>-1.5472311029585183E-3</c:v>
                </c:pt>
                <c:pt idx="634">
                  <c:v>-1.5469352564512261E-3</c:v>
                </c:pt>
                <c:pt idx="635">
                  <c:v>-1.545486813605562E-3</c:v>
                </c:pt>
                <c:pt idx="636">
                  <c:v>-1.5427374729704067E-3</c:v>
                </c:pt>
                <c:pt idx="637">
                  <c:v>-1.5386872568878883E-3</c:v>
                </c:pt>
                <c:pt idx="638">
                  <c:v>-1.5262442121200036E-3</c:v>
                </c:pt>
                <c:pt idx="639">
                  <c:v>-1.5094780753344193E-3</c:v>
                </c:pt>
                <c:pt idx="640">
                  <c:v>-1.4989238083140731E-3</c:v>
                </c:pt>
                <c:pt idx="641">
                  <c:v>-1.4870687945034485E-3</c:v>
                </c:pt>
                <c:pt idx="642">
                  <c:v>-1.4807046652798358E-3</c:v>
                </c:pt>
                <c:pt idx="643">
                  <c:v>-1.4806863947880496E-3</c:v>
                </c:pt>
                <c:pt idx="644">
                  <c:v>-1.4806803047262614E-3</c:v>
                </c:pt>
                <c:pt idx="645">
                  <c:v>-1.4806742147177639E-3</c:v>
                </c:pt>
                <c:pt idx="646">
                  <c:v>-1.480668124828934E-3</c:v>
                </c:pt>
                <c:pt idx="647">
                  <c:v>-1.480662034820673E-3</c:v>
                </c:pt>
                <c:pt idx="648">
                  <c:v>-1.4806437654213463E-3</c:v>
                </c:pt>
                <c:pt idx="649">
                  <c:v>-1.4806376756659797E-3</c:v>
                </c:pt>
                <c:pt idx="650">
                  <c:v>-1.4806315859372584E-3</c:v>
                </c:pt>
                <c:pt idx="651">
                  <c:v>-1.4806254964083772E-3</c:v>
                </c:pt>
                <c:pt idx="652">
                  <c:v>-1.4806194068395281E-3</c:v>
                </c:pt>
                <c:pt idx="653">
                  <c:v>-1.4806011384793701E-3</c:v>
                </c:pt>
                <c:pt idx="654">
                  <c:v>-1.4805950490837157E-3</c:v>
                </c:pt>
                <c:pt idx="655">
                  <c:v>-1.4805889598346108E-3</c:v>
                </c:pt>
                <c:pt idx="656">
                  <c:v>-1.4805828704256337E-3</c:v>
                </c:pt>
                <c:pt idx="657">
                  <c:v>-1.4805767812964329E-3</c:v>
                </c:pt>
                <c:pt idx="658">
                  <c:v>-1.4805585139887664E-3</c:v>
                </c:pt>
                <c:pt idx="659">
                  <c:v>-1.4805524249395016E-3</c:v>
                </c:pt>
                <c:pt idx="660">
                  <c:v>-1.4805463359701728E-3</c:v>
                </c:pt>
                <c:pt idx="661">
                  <c:v>-1.4805402470807801E-3</c:v>
                </c:pt>
                <c:pt idx="662">
                  <c:v>-1.4805341581913874E-3</c:v>
                </c:pt>
                <c:pt idx="663">
                  <c:v>-1.4805158919228897E-3</c:v>
                </c:pt>
                <c:pt idx="664">
                  <c:v>-1.4805098033532412E-3</c:v>
                </c:pt>
                <c:pt idx="665">
                  <c:v>-1.4805037146636887E-3</c:v>
                </c:pt>
                <c:pt idx="666">
                  <c:v>-1.4804976260940402E-3</c:v>
                </c:pt>
                <c:pt idx="667">
                  <c:v>-1.4804915375643598E-3</c:v>
                </c:pt>
                <c:pt idx="668">
                  <c:v>-1.4804732723350308E-3</c:v>
                </c:pt>
                <c:pt idx="669">
                  <c:v>-1.4804671840451585E-3</c:v>
                </c:pt>
                <c:pt idx="670">
                  <c:v>-1.4804610957552863E-3</c:v>
                </c:pt>
                <c:pt idx="671">
                  <c:v>-1.4804550076252861E-3</c:v>
                </c:pt>
                <c:pt idx="672">
                  <c:v>-1.4804489194153499E-3</c:v>
                </c:pt>
                <c:pt idx="673">
                  <c:v>-1.480430655211867E-3</c:v>
                </c:pt>
                <c:pt idx="674">
                  <c:v>-1.4804210467511732E-3</c:v>
                </c:pt>
                <c:pt idx="675">
                  <c:v>-1.4802634886645957E-3</c:v>
                </c:pt>
                <c:pt idx="676">
                  <c:v>-1.4797658639631502E-3</c:v>
                </c:pt>
                <c:pt idx="677">
                  <c:v>-1.4789148757632428E-3</c:v>
                </c:pt>
                <c:pt idx="678">
                  <c:v>-1.4760289977599303E-3</c:v>
                </c:pt>
                <c:pt idx="679">
                  <c:v>-1.4719774027272033E-3</c:v>
                </c:pt>
                <c:pt idx="680">
                  <c:v>-1.4693596834458641E-3</c:v>
                </c:pt>
                <c:pt idx="681">
                  <c:v>-1.4663886347987595E-3</c:v>
                </c:pt>
                <c:pt idx="682">
                  <c:v>-1.463064263100838E-3</c:v>
                </c:pt>
                <c:pt idx="683">
                  <c:v>-1.4552319207528138E-3</c:v>
                </c:pt>
                <c:pt idx="684">
                  <c:v>-1.4462336549536711E-3</c:v>
                </c:pt>
                <c:pt idx="685">
                  <c:v>-1.4411427504956772E-3</c:v>
                </c:pt>
                <c:pt idx="686">
                  <c:v>-1.4356985558405862E-3</c:v>
                </c:pt>
                <c:pt idx="687">
                  <c:v>-1.4299010767837622E-3</c:v>
                </c:pt>
                <c:pt idx="688">
                  <c:v>-1.4171229507464794E-3</c:v>
                </c:pt>
                <c:pt idx="689">
                  <c:v>-1.403178418777356E-3</c:v>
                </c:pt>
                <c:pt idx="690">
                  <c:v>-1.3956145948101956E-3</c:v>
                </c:pt>
                <c:pt idx="691">
                  <c:v>-1.3876975172566525E-3</c:v>
                </c:pt>
                <c:pt idx="692">
                  <c:v>-1.3794271908729222E-3</c:v>
                </c:pt>
                <c:pt idx="693">
                  <c:v>-1.3617039158653247E-3</c:v>
                </c:pt>
                <c:pt idx="694">
                  <c:v>-1.342813493558919E-3</c:v>
                </c:pt>
                <c:pt idx="695">
                  <c:v>-1.3327769942872484E-3</c:v>
                </c:pt>
                <c:pt idx="696">
                  <c:v>-1.3223872740031387E-3</c:v>
                </c:pt>
                <c:pt idx="697">
                  <c:v>-1.3116443369032328E-3</c:v>
                </c:pt>
                <c:pt idx="698">
                  <c:v>-1.2889764789925141E-3</c:v>
                </c:pt>
                <c:pt idx="699">
                  <c:v>-1.2651405025598851E-3</c:v>
                </c:pt>
                <c:pt idx="700">
                  <c:v>-1.252631541932563E-3</c:v>
                </c:pt>
                <c:pt idx="701">
                  <c:v>-1.2397693879107096E-3</c:v>
                </c:pt>
                <c:pt idx="702">
                  <c:v>-1.2265540440514798E-3</c:v>
                </c:pt>
                <c:pt idx="703">
                  <c:v>-1.198942079989611E-3</c:v>
                </c:pt>
                <c:pt idx="704">
                  <c:v>-1.1701608336700572E-3</c:v>
                </c:pt>
                <c:pt idx="705">
                  <c:v>-1.1551795875464107E-3</c:v>
                </c:pt>
                <c:pt idx="706">
                  <c:v>-1.1398451694510966E-3</c:v>
                </c:pt>
                <c:pt idx="707">
                  <c:v>-1.1241575818621325E-3</c:v>
                </c:pt>
                <c:pt idx="708">
                  <c:v>-1.1071529969353161E-3</c:v>
                </c:pt>
                <c:pt idx="709">
                  <c:v>-1.0950519589103575E-3</c:v>
                </c:pt>
                <c:pt idx="710">
                  <c:v>-1.0889675135226614E-3</c:v>
                </c:pt>
                <c:pt idx="711">
                  <c:v>-1.0828637338411479E-3</c:v>
                </c:pt>
                <c:pt idx="712">
                  <c:v>-1.0767406193856782E-3</c:v>
                </c:pt>
                <c:pt idx="713">
                  <c:v>-1.0644267946391432E-3</c:v>
                </c:pt>
                <c:pt idx="714">
                  <c:v>-1.052054814945084E-3</c:v>
                </c:pt>
                <c:pt idx="715">
                  <c:v>-1.0458350267406084E-3</c:v>
                </c:pt>
                <c:pt idx="716">
                  <c:v>-1.0395959033227024E-3</c:v>
                </c:pt>
                <c:pt idx="717">
                  <c:v>-1.0333374447713021E-3</c:v>
                </c:pt>
                <c:pt idx="718">
                  <c:v>-1.0207531823924791E-3</c:v>
                </c:pt>
                <c:pt idx="719">
                  <c:v>-1.0081102567927084E-3</c:v>
                </c:pt>
                <c:pt idx="720">
                  <c:v>-1.0017551209351473E-3</c:v>
                </c:pt>
                <c:pt idx="721">
                  <c:v>-9.9538064894489145E-4</c:v>
                </c:pt>
                <c:pt idx="722">
                  <c:v>-9.8898684110171678E-4</c:v>
                </c:pt>
                <c:pt idx="723">
                  <c:v>-9.7613212486358583E-4</c:v>
                </c:pt>
                <c:pt idx="724">
                  <c:v>-9.6321824740286735E-4</c:v>
                </c:pt>
                <c:pt idx="725">
                  <c:v>-9.5672775789701684E-4</c:v>
                </c:pt>
                <c:pt idx="726">
                  <c:v>-9.5021793129923874E-4</c:v>
                </c:pt>
                <c:pt idx="727">
                  <c:v>-9.4368876784934111E-4</c:v>
                </c:pt>
                <c:pt idx="728">
                  <c:v>-9.3056357847398955E-4</c:v>
                </c:pt>
                <c:pt idx="729">
                  <c:v>-9.1074414126257933E-4</c:v>
                </c:pt>
                <c:pt idx="730">
                  <c:v>-8.9744317637308372E-4</c:v>
                </c:pt>
                <c:pt idx="731">
                  <c:v>-8.8404749133186614E-4</c:v>
                </c:pt>
                <c:pt idx="732">
                  <c:v>-8.6721003174528325E-4</c:v>
                </c:pt>
                <c:pt idx="733">
                  <c:v>-8.5704990756330394E-4</c:v>
                </c:pt>
                <c:pt idx="734">
                  <c:v>-8.5025000939875943E-4</c:v>
                </c:pt>
                <c:pt idx="735">
                  <c:v>-8.365838030721691E-4</c:v>
                </c:pt>
                <c:pt idx="736">
                  <c:v>-8.2285701832330042E-4</c:v>
                </c:pt>
                <c:pt idx="737">
                  <c:v>-8.1596041983101068E-4</c:v>
                </c:pt>
                <c:pt idx="738">
                  <c:v>-8.0904448084951079E-4</c:v>
                </c:pt>
                <c:pt idx="739">
                  <c:v>-8.0210920101908838E-4</c:v>
                </c:pt>
                <c:pt idx="740">
                  <c:v>-7.8817244469671604E-4</c:v>
                </c:pt>
                <c:pt idx="741">
                  <c:v>-7.7417466765261893E-4</c:v>
                </c:pt>
                <c:pt idx="742">
                  <c:v>-7.6714267970068577E-4</c:v>
                </c:pt>
                <c:pt idx="743">
                  <c:v>-7.6009134946098116E-4</c:v>
                </c:pt>
                <c:pt idx="744">
                  <c:v>-7.5302067665372889E-4</c:v>
                </c:pt>
                <c:pt idx="745">
                  <c:v>-7.3881333822800859E-4</c:v>
                </c:pt>
                <c:pt idx="746">
                  <c:v>-7.2454455439352732E-4</c:v>
                </c:pt>
                <c:pt idx="747">
                  <c:v>-7.1737716479170193E-4</c:v>
                </c:pt>
                <c:pt idx="748">
                  <c:v>-7.1019043094367156E-4</c:v>
                </c:pt>
                <c:pt idx="749">
                  <c:v>-7.0298435280946841E-4</c:v>
                </c:pt>
                <c:pt idx="750">
                  <c:v>-6.885063966954899E-4</c:v>
                </c:pt>
                <c:pt idx="751">
                  <c:v>-6.7396658977703322E-4</c:v>
                </c:pt>
                <c:pt idx="752">
                  <c:v>-6.666637849761538E-4</c:v>
                </c:pt>
                <c:pt idx="753">
                  <c:v>-6.5934163417047625E-4</c:v>
                </c:pt>
                <c:pt idx="754">
                  <c:v>-6.5200013660060791E-4</c:v>
                </c:pt>
                <c:pt idx="755">
                  <c:v>-6.3725152394944701E-4</c:v>
                </c:pt>
                <c:pt idx="756">
                  <c:v>-6.2244067572159384E-4</c:v>
                </c:pt>
                <c:pt idx="757">
                  <c:v>-6.1500244109336183E-4</c:v>
                </c:pt>
                <c:pt idx="758">
                  <c:v>-6.0754485806224995E-4</c:v>
                </c:pt>
                <c:pt idx="759">
                  <c:v>-6.0006792622857791E-4</c:v>
                </c:pt>
                <c:pt idx="760">
                  <c:v>-5.8504861443431572E-4</c:v>
                </c:pt>
                <c:pt idx="761">
                  <c:v>-5.6996670487308371E-4</c:v>
                </c:pt>
                <c:pt idx="762">
                  <c:v>-5.6239302411054321E-4</c:v>
                </c:pt>
                <c:pt idx="763">
                  <c:v>-5.5479999282681742E-4</c:v>
                </c:pt>
                <c:pt idx="764">
                  <c:v>-5.4718760998273747E-4</c:v>
                </c:pt>
                <c:pt idx="765">
                  <c:v>-5.3189755306881821E-4</c:v>
                </c:pt>
                <c:pt idx="766">
                  <c:v>-5.1654456000527389E-4</c:v>
                </c:pt>
                <c:pt idx="767">
                  <c:v>-5.0883541596214072E-4</c:v>
                </c:pt>
                <c:pt idx="768">
                  <c:v>-5.0110691812044368E-4</c:v>
                </c:pt>
                <c:pt idx="769">
                  <c:v>-4.9335906675995918E-4</c:v>
                </c:pt>
                <c:pt idx="770">
                  <c:v>-4.7779821495286425E-4</c:v>
                </c:pt>
                <c:pt idx="771">
                  <c:v>-4.6083847809789703E-4</c:v>
                </c:pt>
                <c:pt idx="772">
                  <c:v>-4.5041190793071613E-4</c:v>
                </c:pt>
                <c:pt idx="773">
                  <c:v>-4.4009997482330633E-4</c:v>
                </c:pt>
                <c:pt idx="774">
                  <c:v>-4.2990267745679641E-4</c:v>
                </c:pt>
                <c:pt idx="775">
                  <c:v>-4.0988972782596424E-4</c:v>
                </c:pt>
                <c:pt idx="776">
                  <c:v>-3.9025981642293458E-4</c:v>
                </c:pt>
                <c:pt idx="777">
                  <c:v>-3.8063567673774081E-4</c:v>
                </c:pt>
                <c:pt idx="778">
                  <c:v>-3.7112616467993706E-4</c:v>
                </c:pt>
                <c:pt idx="779">
                  <c:v>-3.6173127905048249E-4</c:v>
                </c:pt>
                <c:pt idx="780">
                  <c:v>-3.4332326261932291E-4</c:v>
                </c:pt>
                <c:pt idx="781">
                  <c:v>-3.2529797739489055E-4</c:v>
                </c:pt>
                <c:pt idx="782">
                  <c:v>-3.1647620660102518E-4</c:v>
                </c:pt>
                <c:pt idx="783">
                  <c:v>-3.0776905544094399E-4</c:v>
                </c:pt>
                <c:pt idx="784">
                  <c:v>-2.9917652315525453E-4</c:v>
                </c:pt>
                <c:pt idx="785">
                  <c:v>-2.8237329432023831E-4</c:v>
                </c:pt>
                <c:pt idx="786">
                  <c:v>-2.659525609738376E-4</c:v>
                </c:pt>
                <c:pt idx="787">
                  <c:v>-2.5793310767241543E-4</c:v>
                </c:pt>
                <c:pt idx="788">
                  <c:v>-2.5002826745002069E-4</c:v>
                </c:pt>
                <c:pt idx="789">
                  <c:v>-2.4223803954726095E-4</c:v>
                </c:pt>
                <c:pt idx="790">
                  <c:v>-2.2703947760494085E-4</c:v>
                </c:pt>
                <c:pt idx="791">
                  <c:v>-2.1222323506542371E-4</c:v>
                </c:pt>
                <c:pt idx="792">
                  <c:v>-2.0500605689033409E-4</c:v>
                </c:pt>
                <c:pt idx="793">
                  <c:v>-1.9790348651849214E-4</c:v>
                </c:pt>
                <c:pt idx="794">
                  <c:v>-1.9091552335037744E-4</c:v>
                </c:pt>
                <c:pt idx="795">
                  <c:v>-1.7732152995275703E-4</c:v>
                </c:pt>
                <c:pt idx="796">
                  <c:v>-1.6410972868641298E-4</c:v>
                </c:pt>
                <c:pt idx="797">
                  <c:v>-1.5769479174476743E-4</c:v>
                </c:pt>
                <c:pt idx="798">
                  <c:v>-1.5139445824985441E-4</c:v>
                </c:pt>
                <c:pt idx="799">
                  <c:v>-1.4520872780199364E-4</c:v>
                </c:pt>
                <c:pt idx="800">
                  <c:v>-1.3321922535780619E-4</c:v>
                </c:pt>
                <c:pt idx="801">
                  <c:v>-1.2161182656900181E-4</c:v>
                </c:pt>
                <c:pt idx="802">
                  <c:v>-1.1599910428206113E-4</c:v>
                </c:pt>
                <c:pt idx="803">
                  <c:v>-1.1050098192466646E-4</c:v>
                </c:pt>
                <c:pt idx="804">
                  <c:v>-1.0511745973660914E-4</c:v>
                </c:pt>
                <c:pt idx="805">
                  <c:v>-9.4732388187246725E-5</c:v>
                </c:pt>
                <c:pt idx="806">
                  <c:v>-8.4729362566094167E-5</c:v>
                </c:pt>
                <c:pt idx="807">
                  <c:v>-7.991883447022758E-5</c:v>
                </c:pt>
                <c:pt idx="808">
                  <c:v>-7.5222904465377654E-5</c:v>
                </c:pt>
                <c:pt idx="809">
                  <c:v>-6.193727450920527E-5</c:v>
                </c:pt>
                <c:pt idx="810">
                  <c:v>-4.9453865282878161E-5</c:v>
                </c:pt>
                <c:pt idx="811">
                  <c:v>-4.5560113561826817E-5</c:v>
                </c:pt>
                <c:pt idx="812">
                  <c:v>-4.1780957933390688E-5</c:v>
                </c:pt>
                <c:pt idx="813">
                  <c:v>-3.4604629335355363E-5</c:v>
                </c:pt>
                <c:pt idx="814">
                  <c:v>-2.7810292708707705E-5</c:v>
                </c:pt>
                <c:pt idx="815">
                  <c:v>-2.3058323150859731E-5</c:v>
                </c:pt>
                <c:pt idx="816">
                  <c:v>-1.8535545338593871E-5</c:v>
                </c:pt>
                <c:pt idx="817">
                  <c:v>-1.2963553537304097E-5</c:v>
                </c:pt>
                <c:pt idx="818">
                  <c:v>-7.7735453674066251E-6</c:v>
                </c:pt>
                <c:pt idx="819">
                  <c:v>-5.369532338761493E-6</c:v>
                </c:pt>
                <c:pt idx="820">
                  <c:v>-3.0801140438185936E-6</c:v>
                </c:pt>
                <c:pt idx="821">
                  <c:v>-9.0529016283369719E-7</c:v>
                </c:pt>
                <c:pt idx="822">
                  <c:v>3.0623754732062135E-6</c:v>
                </c:pt>
                <c:pt idx="823">
                  <c:v>6.6480593829965311E-6</c:v>
                </c:pt>
                <c:pt idx="824">
                  <c:v>8.2499105946709794E-6</c:v>
                </c:pt>
                <c:pt idx="825">
                  <c:v>9.7371672325153097E-6</c:v>
                </c:pt>
                <c:pt idx="826">
                  <c:v>1.1109829456401638E-5</c:v>
                </c:pt>
                <c:pt idx="827">
                  <c:v>1.3473172923994573E-5</c:v>
                </c:pt>
                <c:pt idx="828">
                  <c:v>1.5454533812686631E-5</c:v>
                </c:pt>
                <c:pt idx="829">
                  <c:v>1.6254223647038715E-5</c:v>
                </c:pt>
                <c:pt idx="830">
                  <c:v>1.6939319067432795E-5</c:v>
                </c:pt>
                <c:pt idx="831">
                  <c:v>1.7981508761977303E-5</c:v>
                </c:pt>
                <c:pt idx="832">
                  <c:v>2.1145448405589577E-5</c:v>
                </c:pt>
                <c:pt idx="833">
                  <c:v>2.457510810849337E-5</c:v>
                </c:pt>
                <c:pt idx="834">
                  <c:v>2.6422799788150637E-5</c:v>
                </c:pt>
                <c:pt idx="835">
                  <c:v>2.8350208420846558E-5</c:v>
                </c:pt>
                <c:pt idx="836">
                  <c:v>3.0357333926645078E-5</c:v>
                </c:pt>
                <c:pt idx="837">
                  <c:v>3.463731176545094E-5</c:v>
                </c:pt>
                <c:pt idx="838">
                  <c:v>3.9183006599330526E-5</c:v>
                </c:pt>
                <c:pt idx="839">
                  <c:v>4.1588717909491073E-5</c:v>
                </c:pt>
                <c:pt idx="840">
                  <c:v>4.4074146332562392E-5</c:v>
                </c:pt>
                <c:pt idx="841">
                  <c:v>4.6639292348160828E-5</c:v>
                </c:pt>
                <c:pt idx="842">
                  <c:v>5.2035317095189454E-5</c:v>
                </c:pt>
                <c:pt idx="843">
                  <c:v>5.7697052735506053E-5</c:v>
                </c:pt>
                <c:pt idx="844">
                  <c:v>6.0660787593036719E-5</c:v>
                </c:pt>
                <c:pt idx="845">
                  <c:v>6.370424052271085E-5</c:v>
                </c:pt>
                <c:pt idx="846">
                  <c:v>6.6827411604464504E-5</c:v>
                </c:pt>
                <c:pt idx="847">
                  <c:v>7.3339497248525989E-5</c:v>
                </c:pt>
                <c:pt idx="848">
                  <c:v>8.0117281928693558E-5</c:v>
                </c:pt>
                <c:pt idx="849">
                  <c:v>8.3639046648542901E-5</c:v>
                </c:pt>
                <c:pt idx="850">
                  <c:v>8.7240530639576575E-5</c:v>
                </c:pt>
                <c:pt idx="851">
                  <c:v>9.0921733981730638E-5</c:v>
                </c:pt>
                <c:pt idx="852">
                  <c:v>9.8549899973932395E-5</c:v>
                </c:pt>
                <c:pt idx="853">
                  <c:v>1.0644374541790607E-4</c:v>
                </c:pt>
                <c:pt idx="854">
                  <c:v>1.1052354879304044E-4</c:v>
                </c:pt>
                <c:pt idx="855">
                  <c:v>1.1468307295814425E-4</c:v>
                </c:pt>
                <c:pt idx="856">
                  <c:v>1.1892231807308959E-4</c:v>
                </c:pt>
                <c:pt idx="857">
                  <c:v>1.2766659121865633E-4</c:v>
                </c:pt>
                <c:pt idx="858">
                  <c:v>1.3667651290738596E-4</c:v>
                </c:pt>
                <c:pt idx="859">
                  <c:v>1.4131436676834193E-4</c:v>
                </c:pt>
                <c:pt idx="860">
                  <c:v>1.4603194325779663E-4</c:v>
                </c:pt>
                <c:pt idx="861">
                  <c:v>1.5082924253562223E-4</c:v>
                </c:pt>
                <c:pt idx="862">
                  <c:v>1.6068965779325652E-4</c:v>
                </c:pt>
                <c:pt idx="863">
                  <c:v>1.7081567616372754E-4</c:v>
                </c:pt>
                <c:pt idx="864">
                  <c:v>1.7601159529867578E-4</c:v>
                </c:pt>
                <c:pt idx="865">
                  <c:v>1.8128723962004763E-4</c:v>
                </c:pt>
                <c:pt idx="866">
                  <c:v>1.8664260928780217E-4</c:v>
                </c:pt>
                <c:pt idx="867">
                  <c:v>1.9761921070227188E-4</c:v>
                </c:pt>
                <c:pt idx="868">
                  <c:v>2.0886135085440645E-4</c:v>
                </c:pt>
                <c:pt idx="869">
                  <c:v>2.1461535428812871E-4</c:v>
                </c:pt>
                <c:pt idx="870">
                  <c:v>2.2044908562612954E-4</c:v>
                </c:pt>
                <c:pt idx="871">
                  <c:v>2.2636254558783346E-4</c:v>
                </c:pt>
                <c:pt idx="872">
                  <c:v>2.3845538764888458E-4</c:v>
                </c:pt>
                <c:pt idx="873">
                  <c:v>2.5081368102419874E-4</c:v>
                </c:pt>
                <c:pt idx="874">
                  <c:v>2.5712579129866334E-4</c:v>
                </c:pt>
                <c:pt idx="875">
                  <c:v>2.6351763339427329E-4</c:v>
                </c:pt>
                <c:pt idx="876">
                  <c:v>2.6998920771070898E-4</c:v>
                </c:pt>
                <c:pt idx="877">
                  <c:v>2.8319835652546136E-4</c:v>
                </c:pt>
                <c:pt idx="878">
                  <c:v>2.9667284013434983E-4</c:v>
                </c:pt>
                <c:pt idx="879">
                  <c:v>3.0354308514724091E-4</c:v>
                </c:pt>
                <c:pt idx="880">
                  <c:v>3.1049306621788839E-4</c:v>
                </c:pt>
                <c:pt idx="881">
                  <c:v>3.1752278390584479E-4</c:v>
                </c:pt>
                <c:pt idx="882">
                  <c:v>3.3184831786492572E-4</c:v>
                </c:pt>
                <c:pt idx="883">
                  <c:v>3.4643903625841812E-4</c:v>
                </c:pt>
                <c:pt idx="884">
                  <c:v>3.5386744846377507E-4</c:v>
                </c:pt>
                <c:pt idx="885">
                  <c:v>3.6137560160298806E-4</c:v>
                </c:pt>
                <c:pt idx="886">
                  <c:v>3.6896349687509785E-4</c:v>
                </c:pt>
                <c:pt idx="887">
                  <c:v>3.8440550817142729E-4</c:v>
                </c:pt>
                <c:pt idx="888">
                  <c:v>4.0011251328131577E-4</c:v>
                </c:pt>
                <c:pt idx="889">
                  <c:v>4.0809913048889403E-4</c:v>
                </c:pt>
                <c:pt idx="890">
                  <c:v>4.1616549494527679E-4</c:v>
                </c:pt>
                <c:pt idx="891">
                  <c:v>4.2431160721001656E-4</c:v>
                </c:pt>
                <c:pt idx="892">
                  <c:v>4.408702027447491E-4</c:v>
                </c:pt>
                <c:pt idx="893">
                  <c:v>4.5769355457636769E-4</c:v>
                </c:pt>
                <c:pt idx="894">
                  <c:v>4.6623842099080716E-4</c:v>
                </c:pt>
                <c:pt idx="895">
                  <c:v>4.7486304104893575E-4</c:v>
                </c:pt>
                <c:pt idx="896">
                  <c:v>4.8356741610966654E-4</c:v>
                </c:pt>
                <c:pt idx="897">
                  <c:v>4.9358570215038747E-4</c:v>
                </c:pt>
                <c:pt idx="898">
                  <c:v>5.0133034419808271E-4</c:v>
                </c:pt>
                <c:pt idx="899">
                  <c:v>5.0534479832720265E-4</c:v>
                </c:pt>
                <c:pt idx="900">
                  <c:v>5.0944433056088385E-4</c:v>
                </c:pt>
                <c:pt idx="901">
                  <c:v>5.136289411389346E-4</c:v>
                </c:pt>
                <c:pt idx="902">
                  <c:v>5.2228251816721822E-4</c:v>
                </c:pt>
                <c:pt idx="903">
                  <c:v>5.3121818112345138E-4</c:v>
                </c:pt>
                <c:pt idx="904">
                  <c:v>5.3582819389497356E-4</c:v>
                </c:pt>
                <c:pt idx="905">
                  <c:v>5.40523288927732E-4</c:v>
                </c:pt>
                <c:pt idx="906">
                  <c:v>5.4530346726089558E-4</c:v>
                </c:pt>
                <c:pt idx="907">
                  <c:v>5.5514829376157788E-4</c:v>
                </c:pt>
                <c:pt idx="908">
                  <c:v>5.6527502582781814E-4</c:v>
                </c:pt>
                <c:pt idx="909">
                  <c:v>5.7048063065501459E-4</c:v>
                </c:pt>
                <c:pt idx="910">
                  <c:v>5.7577132277941907E-4</c:v>
                </c:pt>
                <c:pt idx="911">
                  <c:v>5.8114710348000848E-4</c:v>
                </c:pt>
                <c:pt idx="912">
                  <c:v>5.9218327044696856E-4</c:v>
                </c:pt>
                <c:pt idx="913">
                  <c:v>6.0350112515372917E-4</c:v>
                </c:pt>
                <c:pt idx="914">
                  <c:v>6.0930235936673899E-4</c:v>
                </c:pt>
                <c:pt idx="915">
                  <c:v>6.1518868711196934E-4</c:v>
                </c:pt>
                <c:pt idx="916">
                  <c:v>6.2116010886903656E-4</c:v>
                </c:pt>
                <c:pt idx="917">
                  <c:v>6.3338771830068424E-4</c:v>
                </c:pt>
                <c:pt idx="918">
                  <c:v>6.4589675520032813E-4</c:v>
                </c:pt>
                <c:pt idx="919">
                  <c:v>6.5229366116526194E-4</c:v>
                </c:pt>
                <c:pt idx="920">
                  <c:v>6.58775667057301E-4</c:v>
                </c:pt>
                <c:pt idx="921">
                  <c:v>6.6534277335606145E-4</c:v>
                </c:pt>
                <c:pt idx="922">
                  <c:v>6.787619396408952E-4</c:v>
                </c:pt>
                <c:pt idx="923">
                  <c:v>6.9246222524022266E-4</c:v>
                </c:pt>
                <c:pt idx="924">
                  <c:v>6.994548501992906E-4</c:v>
                </c:pt>
                <c:pt idx="925">
                  <c:v>7.0653258164022042E-4</c:v>
                </c:pt>
                <c:pt idx="926">
                  <c:v>7.136954213216054E-4</c:v>
                </c:pt>
                <c:pt idx="927">
                  <c:v>7.283062722240911E-4</c:v>
                </c:pt>
                <c:pt idx="928">
                  <c:v>7.4319788075705422E-4</c:v>
                </c:pt>
                <c:pt idx="929">
                  <c:v>7.5078627674850999E-4</c:v>
                </c:pt>
                <c:pt idx="930">
                  <c:v>7.5845978745548153E-4</c:v>
                </c:pt>
                <c:pt idx="931">
                  <c:v>7.6621841439639398E-4</c:v>
                </c:pt>
                <c:pt idx="932">
                  <c:v>7.8202109289549353E-4</c:v>
                </c:pt>
                <c:pt idx="933">
                  <c:v>7.9810410648306911E-4</c:v>
                </c:pt>
                <c:pt idx="934">
                  <c:v>8.0628833210028288E-4</c:v>
                </c:pt>
                <c:pt idx="935">
                  <c:v>8.1455768154548318E-4</c:v>
                </c:pt>
                <c:pt idx="936">
                  <c:v>8.2291215569796643E-4</c:v>
                </c:pt>
                <c:pt idx="937">
                  <c:v>8.3990682070656268E-4</c:v>
                </c:pt>
                <c:pt idx="938">
                  <c:v>8.5718133047585658E-4</c:v>
                </c:pt>
                <c:pt idx="939">
                  <c:v>8.6596145070672341E-4</c:v>
                </c:pt>
                <c:pt idx="940">
                  <c:v>8.7482670419803158E-4</c:v>
                </c:pt>
                <c:pt idx="941">
                  <c:v>8.8377709270837416E-4</c:v>
                </c:pt>
                <c:pt idx="942">
                  <c:v>9.019639204321838E-4</c:v>
                </c:pt>
                <c:pt idx="943">
                  <c:v>9.204300269960474E-4</c:v>
                </c:pt>
                <c:pt idx="944">
                  <c:v>9.2980611338333899E-4</c:v>
                </c:pt>
                <c:pt idx="945">
                  <c:v>9.3926734398231185E-4</c:v>
                </c:pt>
                <c:pt idx="946">
                  <c:v>9.4881372071143114E-4</c:v>
                </c:pt>
                <c:pt idx="947">
                  <c:v>9.6819290584804554E-4</c:v>
                </c:pt>
                <c:pt idx="948">
                  <c:v>9.8785072018437239E-4</c:v>
                </c:pt>
                <c:pt idx="949">
                  <c:v>9.9782285186478595E-4</c:v>
                </c:pt>
                <c:pt idx="950">
                  <c:v>1.0078801399071617E-3</c:v>
                </c:pt>
                <c:pt idx="951">
                  <c:v>1.0180225858302842E-3</c:v>
                </c:pt>
                <c:pt idx="952">
                  <c:v>1.0385943434076987E-3</c:v>
                </c:pt>
                <c:pt idx="953">
                  <c:v>1.0594439872591047E-3</c:v>
                </c:pt>
                <c:pt idx="954">
                  <c:v>1.0700122512030713E-3</c:v>
                </c:pt>
                <c:pt idx="955">
                  <c:v>1.0806656847783852E-3</c:v>
                </c:pt>
                <c:pt idx="956">
                  <c:v>1.0914042894238957E-3</c:v>
                </c:pt>
                <c:pt idx="957">
                  <c:v>1.1131688553334168E-3</c:v>
                </c:pt>
                <c:pt idx="958">
                  <c:v>1.1352104618733746E-3</c:v>
                </c:pt>
                <c:pt idx="959">
                  <c:v>1.146374953764355E-3</c:v>
                </c:pt>
                <c:pt idx="960">
                  <c:v>1.1576246291955569E-3</c:v>
                </c:pt>
                <c:pt idx="961">
                  <c:v>1.1689594906449982E-3</c:v>
                </c:pt>
                <c:pt idx="962">
                  <c:v>1.1919171230000932E-3</c:v>
                </c:pt>
                <c:pt idx="963">
                  <c:v>1.2133977653849869E-3</c:v>
                </c:pt>
                <c:pt idx="964">
                  <c:v>1.2216137758169808E-3</c:v>
                </c:pt>
                <c:pt idx="965">
                  <c:v>1.2298569820945503E-3</c:v>
                </c:pt>
                <c:pt idx="966">
                  <c:v>1.2381273855766083E-3</c:v>
                </c:pt>
                <c:pt idx="967">
                  <c:v>1.2547632272674792E-3</c:v>
                </c:pt>
                <c:pt idx="968">
                  <c:v>1.2714809888159141E-3</c:v>
                </c:pt>
                <c:pt idx="969">
                  <c:v>1.2798873915898003E-3</c:v>
                </c:pt>
                <c:pt idx="970">
                  <c:v>1.2883209973235711E-3</c:v>
                </c:pt>
                <c:pt idx="971">
                  <c:v>1.2967818068165872E-3</c:v>
                </c:pt>
                <c:pt idx="972">
                  <c:v>1.3137989046541113E-3</c:v>
                </c:pt>
                <c:pt idx="973">
                  <c:v>1.3308971026848629E-3</c:v>
                </c:pt>
                <c:pt idx="974">
                  <c:v>1.3394939459221481E-3</c:v>
                </c:pt>
                <c:pt idx="975">
                  <c:v>1.348117999153691E-3</c:v>
                </c:pt>
                <c:pt idx="976">
                  <c:v>1.3567692632587883E-3</c:v>
                </c:pt>
                <c:pt idx="977">
                  <c:v>1.374167744527815E-3</c:v>
                </c:pt>
                <c:pt idx="978">
                  <c:v>1.3916464485586083E-3</c:v>
                </c:pt>
                <c:pt idx="979">
                  <c:v>1.4004337823792007E-3</c:v>
                </c:pt>
                <c:pt idx="980">
                  <c:v>1.409248333388296E-3</c:v>
                </c:pt>
                <c:pt idx="981">
                  <c:v>1.418090102545127E-3</c:v>
                </c:pt>
                <c:pt idx="982">
                  <c:v>1.4358701007122273E-3</c:v>
                </c:pt>
                <c:pt idx="983">
                  <c:v>1.4537293832717121E-3</c:v>
                </c:pt>
                <c:pt idx="984">
                  <c:v>1.471727453132848E-3</c:v>
                </c:pt>
                <c:pt idx="985">
                  <c:v>1.4989063428050341E-3</c:v>
                </c:pt>
                <c:pt idx="986">
                  <c:v>1.5171462798058198E-3</c:v>
                </c:pt>
                <c:pt idx="987">
                  <c:v>1.5267079333147803E-3</c:v>
                </c:pt>
                <c:pt idx="988">
                  <c:v>1.5404498847715385E-3</c:v>
                </c:pt>
                <c:pt idx="989">
                  <c:v>1.5588916042830248E-3</c:v>
                </c:pt>
                <c:pt idx="990">
                  <c:v>1.5774098728013918E-3</c:v>
                </c:pt>
                <c:pt idx="991">
                  <c:v>1.5867174098627202E-3</c:v>
                </c:pt>
                <c:pt idx="992">
                  <c:v>1.5960519653912598E-3</c:v>
                </c:pt>
                <c:pt idx="993">
                  <c:v>1.6054135405063675E-3</c:v>
                </c:pt>
                <c:pt idx="994">
                  <c:v>1.6242340901584443E-3</c:v>
                </c:pt>
                <c:pt idx="995">
                  <c:v>1.6431300614527858E-3</c:v>
                </c:pt>
                <c:pt idx="996">
                  <c:v>1.6526267529659636E-3</c:v>
                </c:pt>
                <c:pt idx="997">
                  <c:v>1.6621504714198268E-3</c:v>
                </c:pt>
                <c:pt idx="998">
                  <c:v>1.6717012181732885E-3</c:v>
                </c:pt>
                <c:pt idx="999">
                  <c:v>1.6909007540544313E-3</c:v>
                </c:pt>
                <c:pt idx="1000">
                  <c:v>1.7101745130432338E-3</c:v>
                </c:pt>
                <c:pt idx="1001">
                  <c:v>1.7198604199197892E-3</c:v>
                </c:pt>
                <c:pt idx="1002">
                  <c:v>1.7295733630096127E-3</c:v>
                </c:pt>
                <c:pt idx="1003">
                  <c:v>1.7393133432719371E-3</c:v>
                </c:pt>
                <c:pt idx="1004">
                  <c:v>1.7588920278388605E-3</c:v>
                </c:pt>
                <c:pt idx="1005">
                  <c:v>1.7785436627448866E-3</c:v>
                </c:pt>
                <c:pt idx="1006">
                  <c:v>1.7884188490136018E-3</c:v>
                </c:pt>
                <c:pt idx="1007">
                  <c:v>1.7983210804481363E-3</c:v>
                </c:pt>
                <c:pt idx="1008">
                  <c:v>1.8082503584884904E-3</c:v>
                </c:pt>
                <c:pt idx="1009">
                  <c:v>1.8282083606190526E-3</c:v>
                </c:pt>
                <c:pt idx="1010">
                  <c:v>1.848237963555679E-3</c:v>
                </c:pt>
                <c:pt idx="1011">
                  <c:v>1.858302495003337E-3</c:v>
                </c:pt>
                <c:pt idx="1012">
                  <c:v>1.8683940814504252E-3</c:v>
                </c:pt>
                <c:pt idx="1013">
                  <c:v>1.8785127240936012E-3</c:v>
                </c:pt>
                <c:pt idx="1014">
                  <c:v>1.8988502194884319E-3</c:v>
                </c:pt>
                <c:pt idx="1015">
                  <c:v>1.9192578858981176E-3</c:v>
                </c:pt>
                <c:pt idx="1016">
                  <c:v>1.9295118312715287E-3</c:v>
                </c:pt>
                <c:pt idx="1017">
                  <c:v>1.9397928416339549E-3</c:v>
                </c:pt>
                <c:pt idx="1018">
                  <c:v>1.9501009182668473E-3</c:v>
                </c:pt>
                <c:pt idx="1019">
                  <c:v>1.9708180893917146E-3</c:v>
                </c:pt>
                <c:pt idx="1020">
                  <c:v>1.9916039183435134E-3</c:v>
                </c:pt>
                <c:pt idx="1021">
                  <c:v>2.002047349103051E-3</c:v>
                </c:pt>
                <c:pt idx="1022">
                  <c:v>2.0125178550859336E-3</c:v>
                </c:pt>
                <c:pt idx="1023">
                  <c:v>2.023015437968251E-3</c:v>
                </c:pt>
                <c:pt idx="1024">
                  <c:v>2.0441124738735991E-3</c:v>
                </c:pt>
                <c:pt idx="1025">
                  <c:v>2.0660417452053148E-3</c:v>
                </c:pt>
                <c:pt idx="1026">
                  <c:v>2.0781353868141238E-3</c:v>
                </c:pt>
                <c:pt idx="1027">
                  <c:v>2.0901515596701901E-3</c:v>
                </c:pt>
                <c:pt idx="1028">
                  <c:v>2.1020902632166265E-3</c:v>
                </c:pt>
                <c:pt idx="1029">
                  <c:v>2.1257219877933772E-3</c:v>
                </c:pt>
                <c:pt idx="1030">
                  <c:v>2.1490703713403963E-3</c:v>
                </c:pt>
                <c:pt idx="1031">
                  <c:v>2.1606217184185713E-3</c:v>
                </c:pt>
                <c:pt idx="1032">
                  <c:v>2.1720955919505513E-3</c:v>
                </c:pt>
                <c:pt idx="1033">
                  <c:v>2.1834919912141399E-3</c:v>
                </c:pt>
                <c:pt idx="1034">
                  <c:v>2.2060400564162396E-3</c:v>
                </c:pt>
                <c:pt idx="1035">
                  <c:v>2.2283028295341082E-3</c:v>
                </c:pt>
                <c:pt idx="1036">
                  <c:v>2.2393118449940737E-3</c:v>
                </c:pt>
                <c:pt idx="1037">
                  <c:v>2.2502433812295699E-3</c:v>
                </c:pt>
                <c:pt idx="1038">
                  <c:v>2.2610974369644907E-3</c:v>
                </c:pt>
                <c:pt idx="1039">
                  <c:v>2.2825617479859091E-3</c:v>
                </c:pt>
                <c:pt idx="1040">
                  <c:v>2.3037388365750597E-3</c:v>
                </c:pt>
                <c:pt idx="1041">
                  <c:v>2.3142054754913717E-3</c:v>
                </c:pt>
                <c:pt idx="1042">
                  <c:v>2.3245946279889214E-3</c:v>
                </c:pt>
                <c:pt idx="1043">
                  <c:v>2.3349062927117623E-3</c:v>
                </c:pt>
                <c:pt idx="1044">
                  <c:v>2.3552867334329869E-3</c:v>
                </c:pt>
                <c:pt idx="1045">
                  <c:v>2.3753780523353969E-3</c:v>
                </c:pt>
                <c:pt idx="1046">
                  <c:v>2.3853022615490539E-3</c:v>
                </c:pt>
                <c:pt idx="1047">
                  <c:v>2.3951489758737318E-3</c:v>
                </c:pt>
                <c:pt idx="1048">
                  <c:v>2.4049181942672041E-3</c:v>
                </c:pt>
                <c:pt idx="1049">
                  <c:v>2.4242146289844826E-3</c:v>
                </c:pt>
                <c:pt idx="1050">
                  <c:v>2.4432200821685244E-3</c:v>
                </c:pt>
                <c:pt idx="1051">
                  <c:v>2.4526018009311656E-3</c:v>
                </c:pt>
                <c:pt idx="1052">
                  <c:v>2.4619060156890232E-3</c:v>
                </c:pt>
                <c:pt idx="1053">
                  <c:v>2.4711327250863265E-3</c:v>
                </c:pt>
                <c:pt idx="1054">
                  <c:v>2.4893449987216528E-3</c:v>
                </c:pt>
                <c:pt idx="1055">
                  <c:v>2.5072644801142564E-3</c:v>
                </c:pt>
                <c:pt idx="1056">
                  <c:v>2.516103640716911E-3</c:v>
                </c:pt>
                <c:pt idx="1057">
                  <c:v>2.5248652873259519E-3</c:v>
                </c:pt>
                <c:pt idx="1058">
                  <c:v>2.5506437475878827E-3</c:v>
                </c:pt>
                <c:pt idx="1059">
                  <c:v>2.5758072797903201E-3</c:v>
                </c:pt>
                <c:pt idx="1060">
                  <c:v>2.5840262826278119E-3</c:v>
                </c:pt>
                <c:pt idx="1061">
                  <c:v>2.5921677581224119E-3</c:v>
                </c:pt>
                <c:pt idx="1062">
                  <c:v>2.6082111738111404E-3</c:v>
                </c:pt>
                <c:pt idx="1063">
                  <c:v>2.623958356436236E-3</c:v>
                </c:pt>
                <c:pt idx="1064">
                  <c:v>2.6317121710657579E-3</c:v>
                </c:pt>
                <c:pt idx="1065">
                  <c:v>2.6393884483604121E-3</c:v>
                </c:pt>
                <c:pt idx="1066">
                  <c:v>2.6469871864782972E-3</c:v>
                </c:pt>
                <c:pt idx="1067">
                  <c:v>2.6619458726086357E-3</c:v>
                </c:pt>
                <c:pt idx="1068">
                  <c:v>2.6766067105117564E-3</c:v>
                </c:pt>
                <c:pt idx="1069">
                  <c:v>2.6838177251771425E-3</c:v>
                </c:pt>
                <c:pt idx="1070">
                  <c:v>2.690951189637132E-3</c:v>
                </c:pt>
                <c:pt idx="1071">
                  <c:v>2.7084276468181219E-3</c:v>
                </c:pt>
                <c:pt idx="1072">
                  <c:v>2.7254551904927387E-3</c:v>
                </c:pt>
                <c:pt idx="1073">
                  <c:v>2.73212331278794E-3</c:v>
                </c:pt>
                <c:pt idx="1074">
                  <c:v>2.7387138712860076E-3</c:v>
                </c:pt>
                <c:pt idx="1075">
                  <c:v>2.7452268639920384E-3</c:v>
                </c:pt>
                <c:pt idx="1076">
                  <c:v>2.7580154152760678E-3</c:v>
                </c:pt>
                <c:pt idx="1077">
                  <c:v>2.7705031348284146E-3</c:v>
                </c:pt>
                <c:pt idx="1078">
                  <c:v>2.7766282676284881E-3</c:v>
                </c:pt>
                <c:pt idx="1079">
                  <c:v>2.7826758220066525E-3</c:v>
                </c:pt>
                <c:pt idx="1080">
                  <c:v>2.7886457961208227E-3</c:v>
                </c:pt>
                <c:pt idx="1081">
                  <c:v>2.8003489159546461E-3</c:v>
                </c:pt>
                <c:pt idx="1082">
                  <c:v>2.8117498477526807E-3</c:v>
                </c:pt>
                <c:pt idx="1083">
                  <c:v>2.8173318885831465E-3</c:v>
                </c:pt>
                <c:pt idx="1084">
                  <c:v>2.8228363363598272E-3</c:v>
                </c:pt>
                <c:pt idx="1085">
                  <c:v>2.8282631887681835E-3</c:v>
                </c:pt>
                <c:pt idx="1086">
                  <c:v>2.8388806180500133E-3</c:v>
                </c:pt>
                <c:pt idx="1087">
                  <c:v>2.8491946012114905E-3</c:v>
                </c:pt>
                <c:pt idx="1088">
                  <c:v>2.8561183459081519E-3</c:v>
                </c:pt>
                <c:pt idx="1089">
                  <c:v>2.8648706954741664E-3</c:v>
                </c:pt>
                <c:pt idx="1090">
                  <c:v>2.8735774023487207E-3</c:v>
                </c:pt>
                <c:pt idx="1091">
                  <c:v>2.8908618837155098E-3</c:v>
                </c:pt>
                <c:pt idx="1092">
                  <c:v>2.9079477870470501E-3</c:v>
                </c:pt>
                <c:pt idx="1093">
                  <c:v>2.9164262682450973E-3</c:v>
                </c:pt>
                <c:pt idx="1094">
                  <c:v>2.9248591016357442E-3</c:v>
                </c:pt>
                <c:pt idx="1095">
                  <c:v>2.9332462861835569E-3</c:v>
                </c:pt>
                <c:pt idx="1096">
                  <c:v>2.9498926604619368E-3</c:v>
                </c:pt>
                <c:pt idx="1097">
                  <c:v>2.9663385203364942E-3</c:v>
                </c:pt>
                <c:pt idx="1098">
                  <c:v>2.9744974479490663E-3</c:v>
                </c:pt>
                <c:pt idx="1099">
                  <c:v>2.9826107212032483E-3</c:v>
                </c:pt>
                <c:pt idx="1100">
                  <c:v>2.9906783394557422E-3</c:v>
                </c:pt>
                <c:pt idx="1101">
                  <c:v>3.0066864978282762E-3</c:v>
                </c:pt>
                <c:pt idx="1102">
                  <c:v>3.022492239930724E-3</c:v>
                </c:pt>
                <c:pt idx="1103">
                  <c:v>3.0303315671171543E-3</c:v>
                </c:pt>
                <c:pt idx="1104">
                  <c:v>3.0381252329907929E-3</c:v>
                </c:pt>
                <c:pt idx="1105">
                  <c:v>3.0458732365085906E-3</c:v>
                </c:pt>
                <c:pt idx="1106">
                  <c:v>3.0612430615752436E-3</c:v>
                </c:pt>
                <c:pt idx="1107">
                  <c:v>3.076408606980737E-3</c:v>
                </c:pt>
                <c:pt idx="1108">
                  <c:v>3.083928283063535E-3</c:v>
                </c:pt>
                <c:pt idx="1109">
                  <c:v>3.0914022906353865E-3</c:v>
                </c:pt>
                <c:pt idx="1110">
                  <c:v>3.0988306282613912E-3</c:v>
                </c:pt>
                <c:pt idx="1111">
                  <c:v>3.1135619931353504E-3</c:v>
                </c:pt>
                <c:pt idx="1112">
                  <c:v>3.1280872577804215E-3</c:v>
                </c:pt>
                <c:pt idx="1113">
                  <c:v>3.1352872294382978E-3</c:v>
                </c:pt>
                <c:pt idx="1114">
                  <c:v>3.1424415241159825E-3</c:v>
                </c:pt>
                <c:pt idx="1115">
                  <c:v>3.1495501410900369E-3</c:v>
                </c:pt>
                <c:pt idx="1116">
                  <c:v>3.1636429109484633E-3</c:v>
                </c:pt>
                <c:pt idx="1117">
                  <c:v>3.1775278067142673E-3</c:v>
                </c:pt>
                <c:pt idx="1118">
                  <c:v>3.1844080164772012E-3</c:v>
                </c:pt>
                <c:pt idx="1119">
                  <c:v>3.1912425411823606E-3</c:v>
                </c:pt>
                <c:pt idx="1120">
                  <c:v>3.198031379474909E-3</c:v>
                </c:pt>
                <c:pt idx="1121">
                  <c:v>3.2114854109897631E-3</c:v>
                </c:pt>
                <c:pt idx="1122">
                  <c:v>3.2247298451531787E-3</c:v>
                </c:pt>
                <c:pt idx="1123">
                  <c:v>3.2312902330650594E-3</c:v>
                </c:pt>
                <c:pt idx="1124">
                  <c:v>3.2378049272102378E-3</c:v>
                </c:pt>
                <c:pt idx="1125">
                  <c:v>3.244273926145728E-3</c:v>
                </c:pt>
                <c:pt idx="1126">
                  <c:v>3.2570890681073625E-3</c:v>
                </c:pt>
                <c:pt idx="1127">
                  <c:v>3.2696929436765603E-3</c:v>
                </c:pt>
                <c:pt idx="1128">
                  <c:v>3.2759334470716462E-3</c:v>
                </c:pt>
                <c:pt idx="1129">
                  <c:v>3.2821282471035417E-3</c:v>
                </c:pt>
                <c:pt idx="1130">
                  <c:v>3.2882773427372713E-3</c:v>
                </c:pt>
                <c:pt idx="1131">
                  <c:v>3.300453436816233E-3</c:v>
                </c:pt>
                <c:pt idx="1132">
                  <c:v>3.312416653286669E-3</c:v>
                </c:pt>
                <c:pt idx="1133">
                  <c:v>3.318337205975839E-3</c:v>
                </c:pt>
                <c:pt idx="1134">
                  <c:v>3.324212045869337E-3</c:v>
                </c:pt>
                <c:pt idx="1135">
                  <c:v>3.3300411717723691E-3</c:v>
                </c:pt>
                <c:pt idx="1136">
                  <c:v>3.3415780522892406E-3</c:v>
                </c:pt>
                <c:pt idx="1137">
                  <c:v>3.3529005049986941E-3</c:v>
                </c:pt>
                <c:pt idx="1138">
                  <c:v>3.3585010387943448E-3</c:v>
                </c:pt>
                <c:pt idx="1139">
                  <c:v>3.3640558497266496E-3</c:v>
                </c:pt>
                <c:pt idx="1140">
                  <c:v>3.3695649364323958E-3</c:v>
                </c:pt>
                <c:pt idx="1141">
                  <c:v>3.3804624313662191E-3</c:v>
                </c:pt>
                <c:pt idx="1142">
                  <c:v>3.3911440123185728E-3</c:v>
                </c:pt>
                <c:pt idx="1143">
                  <c:v>3.3964244560819035E-3</c:v>
                </c:pt>
                <c:pt idx="1144">
                  <c:v>3.401659166665817E-3</c:v>
                </c:pt>
                <c:pt idx="1145">
                  <c:v>3.4068481428756198E-3</c:v>
                </c:pt>
                <c:pt idx="1146">
                  <c:v>3.4171060734065582E-3</c:v>
                </c:pt>
                <c:pt idx="1147">
                  <c:v>3.4271466710938995E-3</c:v>
                </c:pt>
                <c:pt idx="1148">
                  <c:v>3.4321069516790779E-3</c:v>
                </c:pt>
                <c:pt idx="1149">
                  <c:v>3.4370214882978377E-3</c:v>
                </c:pt>
                <c:pt idx="1150">
                  <c:v>3.4418902797467457E-3</c:v>
                </c:pt>
                <c:pt idx="1151">
                  <c:v>3.4515084614119302E-3</c:v>
                </c:pt>
                <c:pt idx="1152">
                  <c:v>3.4627474740384218E-3</c:v>
                </c:pt>
                <c:pt idx="1153">
                  <c:v>3.4710463786430511E-3</c:v>
                </c:pt>
                <c:pt idx="1154">
                  <c:v>3.4792692852375741E-3</c:v>
                </c:pt>
                <c:pt idx="1155">
                  <c:v>3.4874161908688009E-3</c:v>
                </c:pt>
                <c:pt idx="1156">
                  <c:v>3.5034907497786738E-3</c:v>
                </c:pt>
                <c:pt idx="1157">
                  <c:v>3.5192437587300484E-3</c:v>
                </c:pt>
                <c:pt idx="1158">
                  <c:v>3.5270106247592453E-3</c:v>
                </c:pt>
                <c:pt idx="1159">
                  <c:v>3.53470147535675E-3</c:v>
                </c:pt>
                <c:pt idx="1160">
                  <c:v>3.5423163082798372E-3</c:v>
                </c:pt>
                <c:pt idx="1161">
                  <c:v>3.5573277196212305E-3</c:v>
                </c:pt>
                <c:pt idx="1162">
                  <c:v>3.572015410817083E-3</c:v>
                </c:pt>
                <c:pt idx="1163">
                  <c:v>3.5792501165327361E-3</c:v>
                </c:pt>
                <c:pt idx="1164">
                  <c:v>3.5864087890663475E-3</c:v>
                </c:pt>
                <c:pt idx="1165">
                  <c:v>3.5934914258633978E-3</c:v>
                </c:pt>
                <c:pt idx="1166">
                  <c:v>3.6074393819875814E-3</c:v>
                </c:pt>
                <c:pt idx="1167">
                  <c:v>3.6210615626769307E-3</c:v>
                </c:pt>
                <c:pt idx="1168">
                  <c:v>3.6277639808985174E-3</c:v>
                </c:pt>
                <c:pt idx="1169">
                  <c:v>3.6343903475527387E-3</c:v>
                </c:pt>
                <c:pt idx="1170">
                  <c:v>3.6409406596866044E-3</c:v>
                </c:pt>
                <c:pt idx="1171">
                  <c:v>3.6538248394622345E-3</c:v>
                </c:pt>
                <c:pt idx="1172">
                  <c:v>3.6663813093535278E-3</c:v>
                </c:pt>
                <c:pt idx="1173">
                  <c:v>3.6725513081042691E-3</c:v>
                </c:pt>
                <c:pt idx="1174">
                  <c:v>3.6786452360277238E-3</c:v>
                </c:pt>
                <c:pt idx="1175">
                  <c:v>3.6846630900816205E-3</c:v>
                </c:pt>
                <c:pt idx="1176">
                  <c:v>3.6964831596721808E-3</c:v>
                </c:pt>
                <c:pt idx="1177">
                  <c:v>3.7079737119144226E-3</c:v>
                </c:pt>
                <c:pt idx="1178">
                  <c:v>3.7136111545882883E-3</c:v>
                </c:pt>
                <c:pt idx="1179">
                  <c:v>3.719172506206321E-3</c:v>
                </c:pt>
                <c:pt idx="1180">
                  <c:v>3.7246577642952566E-3</c:v>
                </c:pt>
                <c:pt idx="1181">
                  <c:v>3.7354133781873165E-3</c:v>
                </c:pt>
                <c:pt idx="1182">
                  <c:v>3.7458378000205256E-3</c:v>
                </c:pt>
                <c:pt idx="1183">
                  <c:v>3.7509425453657562E-3</c:v>
                </c:pt>
                <c:pt idx="1184">
                  <c:v>3.7559711792762326E-3</c:v>
                </c:pt>
                <c:pt idx="1185">
                  <c:v>3.7609236989493925E-3</c:v>
                </c:pt>
                <c:pt idx="1186">
                  <c:v>3.7706145011642189E-3</c:v>
                </c:pt>
                <c:pt idx="1187">
                  <c:v>3.7799725742265399E-3</c:v>
                </c:pt>
                <c:pt idx="1188">
                  <c:v>3.7845444771639836E-3</c:v>
                </c:pt>
                <c:pt idx="1189">
                  <c:v>3.7890402479584155E-3</c:v>
                </c:pt>
                <c:pt idx="1190">
                  <c:v>3.7934598830974922E-3</c:v>
                </c:pt>
                <c:pt idx="1191">
                  <c:v>3.8020855080576395E-3</c:v>
                </c:pt>
                <c:pt idx="1192">
                  <c:v>3.8103770087977839E-3</c:v>
                </c:pt>
                <c:pt idx="1193">
                  <c:v>3.8144159210412175E-3</c:v>
                </c:pt>
                <c:pt idx="1194">
                  <c:v>3.8183786794838272E-3</c:v>
                </c:pt>
                <c:pt idx="1195">
                  <c:v>3.822265280923289E-3</c:v>
                </c:pt>
                <c:pt idx="1196">
                  <c:v>3.8298253542377353E-3</c:v>
                </c:pt>
                <c:pt idx="1197">
                  <c:v>3.8370500548096818E-3</c:v>
                </c:pt>
                <c:pt idx="1198">
                  <c:v>3.8405558247228237E-3</c:v>
                </c:pt>
                <c:pt idx="1199">
                  <c:v>3.8439854188527423E-3</c:v>
                </c:pt>
                <c:pt idx="1200">
                  <c:v>3.8473388339171446E-3</c:v>
                </c:pt>
                <c:pt idx="1201">
                  <c:v>3.8538329737571844E-3</c:v>
                </c:pt>
                <c:pt idx="1202">
                  <c:v>3.8599906423180748E-3</c:v>
                </c:pt>
                <c:pt idx="1203">
                  <c:v>3.8629631154669317E-3</c:v>
                </c:pt>
                <c:pt idx="1204">
                  <c:v>3.8658593904455428E-3</c:v>
                </c:pt>
                <c:pt idx="1205">
                  <c:v>3.8686794644610884E-3</c:v>
                </c:pt>
                <c:pt idx="1206">
                  <c:v>3.8741072820156781E-3</c:v>
                </c:pt>
                <c:pt idx="1207">
                  <c:v>3.879197683476855E-3</c:v>
                </c:pt>
                <c:pt idx="1208">
                  <c:v>3.881636703021944E-3</c:v>
                </c:pt>
                <c:pt idx="1209">
                  <c:v>3.8839995018597716E-3</c:v>
                </c:pt>
                <c:pt idx="1210">
                  <c:v>3.8862860770277371E-3</c:v>
                </c:pt>
                <c:pt idx="1211">
                  <c:v>3.8906471786150911E-3</c:v>
                </c:pt>
                <c:pt idx="1212">
                  <c:v>3.8946700746838609E-3</c:v>
                </c:pt>
                <c:pt idx="1213">
                  <c:v>3.896575481877133E-3</c:v>
                </c:pt>
                <c:pt idx="1214">
                  <c:v>3.8984046458162016E-3</c:v>
                </c:pt>
                <c:pt idx="1215">
                  <c:v>3.9001575630688004E-3</c:v>
                </c:pt>
                <c:pt idx="1216">
                  <c:v>3.9034515497513855E-3</c:v>
                </c:pt>
                <c:pt idx="1217">
                  <c:v>3.9093494452042419E-3</c:v>
                </c:pt>
                <c:pt idx="1218">
                  <c:v>3.9165762537146081E-3</c:v>
                </c:pt>
                <c:pt idx="1219">
                  <c:v>3.9236813199312352E-3</c:v>
                </c:pt>
                <c:pt idx="1220">
                  <c:v>3.9306646384134579E-3</c:v>
                </c:pt>
                <c:pt idx="1221">
                  <c:v>3.94426863985964E-3</c:v>
                </c:pt>
                <c:pt idx="1222">
                  <c:v>3.9573803395847517E-3</c:v>
                </c:pt>
                <c:pt idx="1223">
                  <c:v>3.9637548467481394E-3</c:v>
                </c:pt>
                <c:pt idx="1224">
                  <c:v>3.9700075764408831E-3</c:v>
                </c:pt>
                <c:pt idx="1225">
                  <c:v>3.9761385239518278E-3</c:v>
                </c:pt>
                <c:pt idx="1226">
                  <c:v>3.9880386304778316E-3</c:v>
                </c:pt>
                <c:pt idx="1227">
                  <c:v>3.999444388550032E-3</c:v>
                </c:pt>
                <c:pt idx="1228">
                  <c:v>4.0049663477586383E-3</c:v>
                </c:pt>
                <c:pt idx="1229">
                  <c:v>4.0103664938489327E-3</c:v>
                </c:pt>
                <c:pt idx="1230">
                  <c:v>4.0156448216250766E-3</c:v>
                </c:pt>
                <c:pt idx="1231">
                  <c:v>4.025840409971137E-3</c:v>
                </c:pt>
                <c:pt idx="1232">
                  <c:v>4.035539845573359E-3</c:v>
                </c:pt>
                <c:pt idx="1233">
                  <c:v>4.0402090035922891E-3</c:v>
                </c:pt>
                <c:pt idx="1234">
                  <c:v>4.0447563117236244E-3</c:v>
                </c:pt>
                <c:pt idx="1235">
                  <c:v>4.0491817646864155E-3</c:v>
                </c:pt>
                <c:pt idx="1236">
                  <c:v>4.0576721948595382E-3</c:v>
                </c:pt>
                <c:pt idx="1237">
                  <c:v>4.065664919047837E-3</c:v>
                </c:pt>
                <c:pt idx="1238">
                  <c:v>4.0694810163273134E-3</c:v>
                </c:pt>
                <c:pt idx="1239">
                  <c:v>4.0731752265437422E-3</c:v>
                </c:pt>
                <c:pt idx="1240">
                  <c:v>4.0818706898338034E-3</c:v>
                </c:pt>
                <c:pt idx="1241">
                  <c:v>4.0898177784416427E-3</c:v>
                </c:pt>
                <c:pt idx="1242">
                  <c:v>4.0927805508677289E-3</c:v>
                </c:pt>
                <c:pt idx="1243">
                  <c:v>4.0956213981864255E-3</c:v>
                </c:pt>
                <c:pt idx="1244">
                  <c:v>4.1134362231210067E-3</c:v>
                </c:pt>
                <c:pt idx="1245">
                  <c:v>4.1192782025405664E-3</c:v>
                </c:pt>
                <c:pt idx="1246">
                  <c:v>4.1213972753790873E-3</c:v>
                </c:pt>
                <c:pt idx="1247">
                  <c:v>4.1233933789002414E-3</c:v>
                </c:pt>
                <c:pt idx="1248">
                  <c:v>4.1252665076736495E-3</c:v>
                </c:pt>
                <c:pt idx="1249">
                  <c:v>4.1286501694768494E-3</c:v>
                </c:pt>
                <c:pt idx="1250">
                  <c:v>4.1315291623085313E-3</c:v>
                </c:pt>
                <c:pt idx="1251">
                  <c:v>4.1327873327550368E-3</c:v>
                </c:pt>
                <c:pt idx="1252">
                  <c:v>4.1339224946408499E-3</c:v>
                </c:pt>
                <c:pt idx="1253">
                  <c:v>4.134934642285224E-3</c:v>
                </c:pt>
                <c:pt idx="1254">
                  <c:v>4.1365963929698287E-3</c:v>
                </c:pt>
                <c:pt idx="1255">
                  <c:v>4.1377529781698921E-3</c:v>
                </c:pt>
                <c:pt idx="1256">
                  <c:v>4.1381499701305217E-3</c:v>
                </c:pt>
                <c:pt idx="1257">
                  <c:v>4.1384239140367565E-3</c:v>
                </c:pt>
                <c:pt idx="1258">
                  <c:v>4.1385748888707156E-3</c:v>
                </c:pt>
                <c:pt idx="1259">
                  <c:v>4.1387297627968498E-3</c:v>
                </c:pt>
                <c:pt idx="1260">
                  <c:v>4.1387773441219546E-3</c:v>
                </c:pt>
                <c:pt idx="1261">
                  <c:v>4.13882492662122E-3</c:v>
                </c:pt>
                <c:pt idx="1262">
                  <c:v>4.1388725099971348E-3</c:v>
                </c:pt>
                <c:pt idx="1263">
                  <c:v>4.1389200947346098E-3</c:v>
                </c:pt>
                <c:pt idx="1264">
                  <c:v>4.1390628551239038E-3</c:v>
                </c:pt>
                <c:pt idx="1265">
                  <c:v>4.139110444150839E-3</c:v>
                </c:pt>
                <c:pt idx="1266">
                  <c:v>4.1391580341614467E-3</c:v>
                </c:pt>
                <c:pt idx="1267">
                  <c:v>4.1392056254536784E-3</c:v>
                </c:pt>
                <c:pt idx="1268">
                  <c:v>4.1392532177024956E-3</c:v>
                </c:pt>
                <c:pt idx="1269">
                  <c:v>4.1393960010884931E-3</c:v>
                </c:pt>
                <c:pt idx="1270">
                  <c:v>4.1394435976542989E-3</c:v>
                </c:pt>
                <c:pt idx="1271">
                  <c:v>4.1394911955012874E-3</c:v>
                </c:pt>
                <c:pt idx="1272">
                  <c:v>4.1395387943847974E-3</c:v>
                </c:pt>
                <c:pt idx="1273">
                  <c:v>4.1395863943101234E-3</c:v>
                </c:pt>
                <c:pt idx="1274">
                  <c:v>4.1397292006626505E-3</c:v>
                </c:pt>
                <c:pt idx="1275">
                  <c:v>4.1397768049573729E-3</c:v>
                </c:pt>
                <c:pt idx="1276">
                  <c:v>4.1398244103956396E-3</c:v>
                </c:pt>
                <c:pt idx="1277">
                  <c:v>4.1398720169556584E-3</c:v>
                </c:pt>
                <c:pt idx="1278">
                  <c:v>4.1399196244722627E-3</c:v>
                </c:pt>
                <c:pt idx="1279">
                  <c:v>4.140062453874784E-3</c:v>
                </c:pt>
                <c:pt idx="1280">
                  <c:v>4.1401100658948944E-3</c:v>
                </c:pt>
                <c:pt idx="1281">
                  <c:v>4.1401576790096699E-3</c:v>
                </c:pt>
                <c:pt idx="1282">
                  <c:v>4.140205293160967E-3</c:v>
                </c:pt>
                <c:pt idx="1283">
                  <c:v>4.14025290835408E-3</c:v>
                </c:pt>
                <c:pt idx="1284">
                  <c:v>4.1403957607764217E-3</c:v>
                </c:pt>
                <c:pt idx="1285">
                  <c:v>4.1404433804721578E-3</c:v>
                </c:pt>
                <c:pt idx="1286">
                  <c:v>4.1404910011782117E-3</c:v>
                </c:pt>
                <c:pt idx="1287">
                  <c:v>4.1405386229260814E-3</c:v>
                </c:pt>
                <c:pt idx="1288">
                  <c:v>4.1405862459502809E-3</c:v>
                </c:pt>
                <c:pt idx="1289">
                  <c:v>4.1407291213426808E-3</c:v>
                </c:pt>
                <c:pt idx="1290">
                  <c:v>4.1407767486838689E-3</c:v>
                </c:pt>
                <c:pt idx="1291">
                  <c:v>4.1408243769851718E-3</c:v>
                </c:pt>
                <c:pt idx="1292">
                  <c:v>4.1408720065667752E-3</c:v>
                </c:pt>
                <c:pt idx="1293">
                  <c:v>4.1409196371849002E-3</c:v>
                </c:pt>
                <c:pt idx="1294">
                  <c:v>4.1410625355722394E-3</c:v>
                </c:pt>
                <c:pt idx="1295">
                  <c:v>4.1411101705339983E-3</c:v>
                </c:pt>
                <c:pt idx="1296">
                  <c:v>4.1411578066703585E-3</c:v>
                </c:pt>
                <c:pt idx="1297">
                  <c:v>4.1412054438432402E-3</c:v>
                </c:pt>
                <c:pt idx="1298">
                  <c:v>4.1412530821378739E-3</c:v>
                </c:pt>
                <c:pt idx="1299">
                  <c:v>4.1413964505741139E-3</c:v>
                </c:pt>
                <c:pt idx="1300">
                  <c:v>4.1414907548194095E-3</c:v>
                </c:pt>
                <c:pt idx="1301">
                  <c:v>4.141679824218222E-3</c:v>
                </c:pt>
                <c:pt idx="1302">
                  <c:v>4.1419675429483875E-3</c:v>
                </c:pt>
                <c:pt idx="1303">
                  <c:v>4.1423539155609661E-3</c:v>
                </c:pt>
                <c:pt idx="1304">
                  <c:v>4.1435032194938742E-3</c:v>
                </c:pt>
                <c:pt idx="1305">
                  <c:v>4.1448860357544874E-3</c:v>
                </c:pt>
                <c:pt idx="1306">
                  <c:v>4.1457657459804788E-3</c:v>
                </c:pt>
                <c:pt idx="1307">
                  <c:v>4.1467441374270124E-3</c:v>
                </c:pt>
                <c:pt idx="1308">
                  <c:v>4.1504658422121619E-3</c:v>
                </c:pt>
                <c:pt idx="1309">
                  <c:v>4.1546870454383265E-3</c:v>
                </c:pt>
                <c:pt idx="1310">
                  <c:v>4.1563563326281324E-3</c:v>
                </c:pt>
                <c:pt idx="1311">
                  <c:v>4.1581243375692521E-3</c:v>
                </c:pt>
                <c:pt idx="1312">
                  <c:v>4.1620375467135299E-3</c:v>
                </c:pt>
                <c:pt idx="1313">
                  <c:v>4.1661836261657351E-3</c:v>
                </c:pt>
                <c:pt idx="1314">
                  <c:v>4.1684452884645099E-3</c:v>
                </c:pt>
                <c:pt idx="1315">
                  <c:v>4.1708056960125944E-3</c:v>
                </c:pt>
                <c:pt idx="1316">
                  <c:v>4.1732648536114848E-3</c:v>
                </c:pt>
                <c:pt idx="1317">
                  <c:v>4.1785608583919803E-3</c:v>
                </c:pt>
                <c:pt idx="1318">
                  <c:v>4.1840890756901401E-3</c:v>
                </c:pt>
                <c:pt idx="1319">
                  <c:v>4.1870420523519971E-3</c:v>
                </c:pt>
                <c:pt idx="1320">
                  <c:v>4.1900938069623543E-3</c:v>
                </c:pt>
                <c:pt idx="1321">
                  <c:v>4.1932443439123383E-3</c:v>
                </c:pt>
                <c:pt idx="1322">
                  <c:v>4.1999237135301867E-3</c:v>
                </c:pt>
                <c:pt idx="1323">
                  <c:v>4.2068344103458827E-3</c:v>
                </c:pt>
                <c:pt idx="1324">
                  <c:v>4.2104789303103541E-3</c:v>
                </c:pt>
                <c:pt idx="1325">
                  <c:v>4.2142222607573169E-3</c:v>
                </c:pt>
                <c:pt idx="1326">
                  <c:v>4.2180644068772269E-3</c:v>
                </c:pt>
                <c:pt idx="1327">
                  <c:v>4.2261277179103289E-3</c:v>
                </c:pt>
                <c:pt idx="1328">
                  <c:v>4.2344212405247593E-3</c:v>
                </c:pt>
                <c:pt idx="1329">
                  <c:v>4.2387575353693132E-3</c:v>
                </c:pt>
                <c:pt idx="1330">
                  <c:v>4.2431926741841623E-3</c:v>
                </c:pt>
                <c:pt idx="1331">
                  <c:v>4.2477266621705756E-3</c:v>
                </c:pt>
                <c:pt idx="1332">
                  <c:v>4.2571745007344945E-3</c:v>
                </c:pt>
                <c:pt idx="1333">
                  <c:v>4.2668512002037896E-3</c:v>
                </c:pt>
                <c:pt idx="1334">
                  <c:v>4.2718795056544395E-3</c:v>
                </c:pt>
                <c:pt idx="1335">
                  <c:v>4.2770066893733968E-3</c:v>
                </c:pt>
                <c:pt idx="1336">
                  <c:v>4.2822327559914851E-3</c:v>
                </c:pt>
                <c:pt idx="1337">
                  <c:v>4.2930657189990335E-3</c:v>
                </c:pt>
                <c:pt idx="1338">
                  <c:v>4.3041259526070894E-3</c:v>
                </c:pt>
                <c:pt idx="1339">
                  <c:v>4.3098465089570874E-3</c:v>
                </c:pt>
                <c:pt idx="1340">
                  <c:v>4.3156659783420894E-3</c:v>
                </c:pt>
                <c:pt idx="1341">
                  <c:v>4.3215843653239671E-3</c:v>
                </c:pt>
                <c:pt idx="1342">
                  <c:v>4.3338030620707685E-3</c:v>
                </c:pt>
                <c:pt idx="1343">
                  <c:v>4.3434550828809638E-3</c:v>
                </c:pt>
                <c:pt idx="1344">
                  <c:v>4.3442772145223388E-3</c:v>
                </c:pt>
                <c:pt idx="1345">
                  <c:v>4.3451882463337197E-3</c:v>
                </c:pt>
                <c:pt idx="1346">
                  <c:v>4.3461881827859686E-3</c:v>
                </c:pt>
                <c:pt idx="1347">
                  <c:v>4.348536951273266E-3</c:v>
                </c:pt>
                <c:pt idx="1348">
                  <c:v>4.3510770589698516E-3</c:v>
                </c:pt>
                <c:pt idx="1349">
                  <c:v>4.3525215825120263E-3</c:v>
                </c:pt>
                <c:pt idx="1350">
                  <c:v>4.3540550360347948E-3</c:v>
                </c:pt>
                <c:pt idx="1351">
                  <c:v>4.3556774244997614E-3</c:v>
                </c:pt>
                <c:pt idx="1352">
                  <c:v>4.3592714575166943E-3</c:v>
                </c:pt>
                <c:pt idx="1353">
                  <c:v>4.3630564112000347E-3</c:v>
                </c:pt>
                <c:pt idx="1354">
                  <c:v>4.3651235378312971E-3</c:v>
                </c:pt>
                <c:pt idx="1355">
                  <c:v>4.3672796252984649E-3</c:v>
                </c:pt>
                <c:pt idx="1356">
                  <c:v>4.3695246776838592E-3</c:v>
                </c:pt>
                <c:pt idx="1357">
                  <c:v>4.3743645062741575E-3</c:v>
                </c:pt>
                <c:pt idx="1358">
                  <c:v>4.3793946249433497E-3</c:v>
                </c:pt>
                <c:pt idx="1359">
                  <c:v>4.3820845680102392E-3</c:v>
                </c:pt>
                <c:pt idx="1360">
                  <c:v>4.3848635024542008E-3</c:v>
                </c:pt>
                <c:pt idx="1361">
                  <c:v>4.387731432666111E-3</c:v>
                </c:pt>
                <c:pt idx="1362">
                  <c:v>4.3938175927496215E-3</c:v>
                </c:pt>
                <c:pt idx="1363">
                  <c:v>4.4000931981173835E-3</c:v>
                </c:pt>
                <c:pt idx="1364">
                  <c:v>4.4034061728933076E-3</c:v>
                </c:pt>
                <c:pt idx="1365">
                  <c:v>4.4068081698960034E-3</c:v>
                </c:pt>
                <c:pt idx="1366">
                  <c:v>4.4102991936874605E-3</c:v>
                </c:pt>
                <c:pt idx="1367">
                  <c:v>4.4176322275200101E-3</c:v>
                </c:pt>
                <c:pt idx="1368">
                  <c:v>4.4251536447966217E-3</c:v>
                </c:pt>
                <c:pt idx="1369">
                  <c:v>4.4290898691017062E-3</c:v>
                </c:pt>
                <c:pt idx="1370">
                  <c:v>4.4331151469741452E-3</c:v>
                </c:pt>
                <c:pt idx="1371">
                  <c:v>4.4372294829646275E-3</c:v>
                </c:pt>
                <c:pt idx="1372">
                  <c:v>4.4458099403501842E-3</c:v>
                </c:pt>
                <c:pt idx="1373">
                  <c:v>4.4545774989483674E-3</c:v>
                </c:pt>
                <c:pt idx="1374">
                  <c:v>4.4591371937315397E-3</c:v>
                </c:pt>
                <c:pt idx="1375">
                  <c:v>4.4637859740508067E-3</c:v>
                </c:pt>
                <c:pt idx="1376">
                  <c:v>4.4685238443083562E-3</c:v>
                </c:pt>
                <c:pt idx="1377">
                  <c:v>4.4783522837297243E-3</c:v>
                </c:pt>
                <c:pt idx="1378">
                  <c:v>4.4883663183721955E-3</c:v>
                </c:pt>
                <c:pt idx="1379">
                  <c:v>4.4935497081681399E-3</c:v>
                </c:pt>
                <c:pt idx="1380">
                  <c:v>4.498822216119816E-3</c:v>
                </c:pt>
                <c:pt idx="1381">
                  <c:v>4.5041838464580826E-3</c:v>
                </c:pt>
                <c:pt idx="1382">
                  <c:v>4.5152608368239991E-3</c:v>
                </c:pt>
                <c:pt idx="1383">
                  <c:v>4.5265216877147935E-3</c:v>
                </c:pt>
                <c:pt idx="1384">
                  <c:v>4.5323290016259978E-3</c:v>
                </c:pt>
                <c:pt idx="1385">
                  <c:v>4.5382254663810084E-3</c:v>
                </c:pt>
                <c:pt idx="1386">
                  <c:v>4.5442110871000809E-3</c:v>
                </c:pt>
                <c:pt idx="1387">
                  <c:v>4.5565372091174545E-3</c:v>
                </c:pt>
                <c:pt idx="1388">
                  <c:v>4.5690452229678125E-3</c:v>
                </c:pt>
                <c:pt idx="1389">
                  <c:v>4.5754766944846297E-3</c:v>
                </c:pt>
                <c:pt idx="1390">
                  <c:v>4.5819973507381147E-3</c:v>
                </c:pt>
                <c:pt idx="1391">
                  <c:v>4.5886071966102235E-3</c:v>
                </c:pt>
                <c:pt idx="1392">
                  <c:v>4.6021830440154884E-3</c:v>
                </c:pt>
                <c:pt idx="1393">
                  <c:v>4.6159385748108846E-3</c:v>
                </c:pt>
                <c:pt idx="1394">
                  <c:v>4.6229944428592398E-3</c:v>
                </c:pt>
                <c:pt idx="1395">
                  <c:v>4.6301395301825213E-3</c:v>
                </c:pt>
                <c:pt idx="1396">
                  <c:v>4.6373738417308484E-3</c:v>
                </c:pt>
                <c:pt idx="1397">
                  <c:v>4.6522000227080954E-3</c:v>
                </c:pt>
                <c:pt idx="1398">
                  <c:v>4.6672034326082279E-3</c:v>
                </c:pt>
                <c:pt idx="1399">
                  <c:v>4.6748839416384949E-3</c:v>
                </c:pt>
                <c:pt idx="1400">
                  <c:v>4.6826537055892244E-3</c:v>
                </c:pt>
                <c:pt idx="1401">
                  <c:v>4.6905127294224365E-3</c:v>
                </c:pt>
                <c:pt idx="1402">
                  <c:v>4.7065898678952823E-3</c:v>
                </c:pt>
                <c:pt idx="1403">
                  <c:v>4.7228415275409833E-3</c:v>
                </c:pt>
                <c:pt idx="1404">
                  <c:v>4.7311469287062797E-3</c:v>
                </c:pt>
                <c:pt idx="1405">
                  <c:v>4.7395416212488968E-3</c:v>
                </c:pt>
                <c:pt idx="1406">
                  <c:v>4.7480256101188126E-3</c:v>
                </c:pt>
                <c:pt idx="1407">
                  <c:v>4.765354347471544E-3</c:v>
                </c:pt>
                <c:pt idx="1408">
                  <c:v>4.7803446505227127E-3</c:v>
                </c:pt>
                <c:pt idx="1409">
                  <c:v>4.7842461457311457E-3</c:v>
                </c:pt>
                <c:pt idx="1410">
                  <c:v>4.7882233429411844E-3</c:v>
                </c:pt>
                <c:pt idx="1411">
                  <c:v>4.7922762469551133E-3</c:v>
                </c:pt>
                <c:pt idx="1412">
                  <c:v>4.8006984480772731E-3</c:v>
                </c:pt>
                <c:pt idx="1413">
                  <c:v>4.8092450118283423E-3</c:v>
                </c:pt>
                <c:pt idx="1414">
                  <c:v>4.8136765113141709E-3</c:v>
                </c:pt>
                <c:pt idx="1415">
                  <c:v>4.8181837423840849E-3</c:v>
                </c:pt>
                <c:pt idx="1416">
                  <c:v>4.8227667093484706E-3</c:v>
                </c:pt>
                <c:pt idx="1417">
                  <c:v>4.8322499790918001E-3</c:v>
                </c:pt>
                <c:pt idx="1418">
                  <c:v>4.8418560214010947E-3</c:v>
                </c:pt>
                <c:pt idx="1419">
                  <c:v>4.8468177316422136E-3</c:v>
                </c:pt>
                <c:pt idx="1420">
                  <c:v>4.8518552032036522E-3</c:v>
                </c:pt>
                <c:pt idx="1421">
                  <c:v>4.8569684406355633E-3</c:v>
                </c:pt>
                <c:pt idx="1422">
                  <c:v>4.8675133008482798E-3</c:v>
                </c:pt>
                <c:pt idx="1423">
                  <c:v>4.8781791336775107E-3</c:v>
                </c:pt>
                <c:pt idx="1424">
                  <c:v>4.8836712644292554E-3</c:v>
                </c:pt>
                <c:pt idx="1425">
                  <c:v>4.8892391870306714E-3</c:v>
                </c:pt>
                <c:pt idx="1426">
                  <c:v>4.8948829055647462E-3</c:v>
                </c:pt>
                <c:pt idx="1427">
                  <c:v>4.9064898879789048E-3</c:v>
                </c:pt>
                <c:pt idx="1428">
                  <c:v>4.9182158285984426E-3</c:v>
                </c:pt>
                <c:pt idx="1429">
                  <c:v>4.9242385936035882E-3</c:v>
                </c:pt>
                <c:pt idx="1430">
                  <c:v>4.9303371811601224E-3</c:v>
                </c:pt>
                <c:pt idx="1431">
                  <c:v>4.936511595738163E-3</c:v>
                </c:pt>
                <c:pt idx="1432">
                  <c:v>4.949181242404347E-3</c:v>
                </c:pt>
                <c:pt idx="1433">
                  <c:v>4.9619676139914821E-3</c:v>
                </c:pt>
                <c:pt idx="1434">
                  <c:v>4.9685212309222085E-3</c:v>
                </c:pt>
                <c:pt idx="1435">
                  <c:v>4.9751507020526766E-3</c:v>
                </c:pt>
                <c:pt idx="1436">
                  <c:v>4.9818560317857292E-3</c:v>
                </c:pt>
                <c:pt idx="1437">
                  <c:v>4.9955888963635082E-3</c:v>
                </c:pt>
                <c:pt idx="1438">
                  <c:v>5.0094360281524447E-3</c:v>
                </c:pt>
                <c:pt idx="1439">
                  <c:v>5.016520719704258E-3</c:v>
                </c:pt>
                <c:pt idx="1440">
                  <c:v>5.0236812975165577E-3</c:v>
                </c:pt>
                <c:pt idx="1441">
                  <c:v>5.0309177661392772E-3</c:v>
                </c:pt>
                <c:pt idx="1442">
                  <c:v>5.0457144148466455E-3</c:v>
                </c:pt>
                <c:pt idx="1443">
                  <c:v>5.060622643257337E-3</c:v>
                </c:pt>
                <c:pt idx="1444">
                  <c:v>5.06823863693467E-3</c:v>
                </c:pt>
                <c:pt idx="1445">
                  <c:v>5.0759305494000153E-3</c:v>
                </c:pt>
                <c:pt idx="1446">
                  <c:v>5.0836983860155765E-3</c:v>
                </c:pt>
                <c:pt idx="1447">
                  <c:v>5.0995593985978215E-3</c:v>
                </c:pt>
                <c:pt idx="1448">
                  <c:v>5.1155290674662103E-3</c:v>
                </c:pt>
                <c:pt idx="1449">
                  <c:v>5.1236765956367046E-3</c:v>
                </c:pt>
                <c:pt idx="1450">
                  <c:v>5.1319000768926563E-3</c:v>
                </c:pt>
                <c:pt idx="1451">
                  <c:v>5.1401995157104932E-3</c:v>
                </c:pt>
                <c:pt idx="1452">
                  <c:v>5.1571254865209956E-3</c:v>
                </c:pt>
                <c:pt idx="1453">
                  <c:v>5.1741569474570001E-3</c:v>
                </c:pt>
                <c:pt idx="1454">
                  <c:v>5.1828362491327055E-3</c:v>
                </c:pt>
                <c:pt idx="1455">
                  <c:v>5.1915915382680523E-3</c:v>
                </c:pt>
                <c:pt idx="1456">
                  <c:v>5.2004228198124424E-3</c:v>
                </c:pt>
                <c:pt idx="1457">
                  <c:v>5.2184143585790235E-3</c:v>
                </c:pt>
                <c:pt idx="1458">
                  <c:v>5.2365079718788704E-3</c:v>
                </c:pt>
                <c:pt idx="1459">
                  <c:v>5.2457192916674743E-3</c:v>
                </c:pt>
                <c:pt idx="1460">
                  <c:v>5.255006634480597E-3</c:v>
                </c:pt>
                <c:pt idx="1461">
                  <c:v>5.2643700053609244E-3</c:v>
                </c:pt>
                <c:pt idx="1462">
                  <c:v>5.2834277385380305E-3</c:v>
                </c:pt>
                <c:pt idx="1463">
                  <c:v>5.3025838734308333E-3</c:v>
                </c:pt>
                <c:pt idx="1464">
                  <c:v>5.3123274627245335E-3</c:v>
                </c:pt>
                <c:pt idx="1465">
                  <c:v>5.3221471114204095E-3</c:v>
                </c:pt>
                <c:pt idx="1466">
                  <c:v>5.332042824867377E-3</c:v>
                </c:pt>
                <c:pt idx="1467">
                  <c:v>5.3521673965309649E-3</c:v>
                </c:pt>
                <c:pt idx="1468">
                  <c:v>5.3723864319624101E-3</c:v>
                </c:pt>
                <c:pt idx="1469">
                  <c:v>5.3826625489614612E-3</c:v>
                </c:pt>
                <c:pt idx="1470">
                  <c:v>5.3930147628458609E-3</c:v>
                </c:pt>
                <c:pt idx="1471">
                  <c:v>5.4034430790581515E-3</c:v>
                </c:pt>
                <c:pt idx="1472">
                  <c:v>5.4246351519535241E-3</c:v>
                </c:pt>
                <c:pt idx="1473">
                  <c:v>5.445917476976982E-3</c:v>
                </c:pt>
                <c:pt idx="1474">
                  <c:v>5.4549317642918283E-3</c:v>
                </c:pt>
                <c:pt idx="1475">
                  <c:v>5.4622043724093005E-3</c:v>
                </c:pt>
                <c:pt idx="1476">
                  <c:v>5.4695183323252624E-3</c:v>
                </c:pt>
                <c:pt idx="1477">
                  <c:v>5.4843676547381209E-3</c:v>
                </c:pt>
                <c:pt idx="1478">
                  <c:v>5.4991877486889893E-3</c:v>
                </c:pt>
                <c:pt idx="1479">
                  <c:v>5.5067085118230118E-3</c:v>
                </c:pt>
                <c:pt idx="1480">
                  <c:v>5.5142706445012995E-3</c:v>
                </c:pt>
                <c:pt idx="1481">
                  <c:v>5.5218741498484075E-3</c:v>
                </c:pt>
                <c:pt idx="1482">
                  <c:v>5.5373042533887768E-3</c:v>
                </c:pt>
                <c:pt idx="1483">
                  <c:v>5.5527019571935043E-3</c:v>
                </c:pt>
                <c:pt idx="1484">
                  <c:v>5.5605123707911583E-3</c:v>
                </c:pt>
                <c:pt idx="1485">
                  <c:v>5.568364175196034E-3</c:v>
                </c:pt>
                <c:pt idx="1486">
                  <c:v>5.576257373372885E-3</c:v>
                </c:pt>
                <c:pt idx="1487">
                  <c:v>5.5922686330764351E-3</c:v>
                </c:pt>
                <c:pt idx="1488">
                  <c:v>5.6082441662672908E-3</c:v>
                </c:pt>
                <c:pt idx="1489">
                  <c:v>5.6163443800452233E-3</c:v>
                </c:pt>
                <c:pt idx="1490">
                  <c:v>5.6244860061403258E-3</c:v>
                </c:pt>
                <c:pt idx="1491">
                  <c:v>5.6326690479027242E-3</c:v>
                </c:pt>
                <c:pt idx="1492">
                  <c:v>5.6492618469853196E-3</c:v>
                </c:pt>
                <c:pt idx="1493">
                  <c:v>5.6658154332192038E-3</c:v>
                </c:pt>
                <c:pt idx="1494">
                  <c:v>5.6742056001022724E-3</c:v>
                </c:pt>
                <c:pt idx="1495">
                  <c:v>5.6826372013576432E-3</c:v>
                </c:pt>
                <c:pt idx="1496">
                  <c:v>5.691110240429828E-3</c:v>
                </c:pt>
                <c:pt idx="1497">
                  <c:v>5.7082849704667643E-3</c:v>
                </c:pt>
                <c:pt idx="1498">
                  <c:v>5.7254168383123394E-3</c:v>
                </c:pt>
                <c:pt idx="1499">
                  <c:v>5.7340971143284769E-3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564544"/>
        <c:axId val="594618624"/>
      </c:lineChart>
      <c:dateAx>
        <c:axId val="589564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crossAx val="594618624"/>
        <c:crosses val="autoZero"/>
        <c:auto val="1"/>
        <c:lblOffset val="100"/>
        <c:baseTimeUnit val="days"/>
      </c:dateAx>
      <c:valAx>
        <c:axId val="594618624"/>
        <c:scaling>
          <c:orientation val="minMax"/>
        </c:scaling>
        <c:delete val="0"/>
        <c:axPos val="l"/>
        <c:majorGridlines/>
        <c:numFmt formatCode="0.00000%" sourceLinked="1"/>
        <c:majorTickMark val="out"/>
        <c:minorTickMark val="none"/>
        <c:tickLblPos val="nextTo"/>
        <c:crossAx val="58956454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0603039180707388"/>
          <c:y val="2.7706451167288298E-2"/>
          <c:w val="0.24879618720877117"/>
          <c:h val="0.26465602983837544"/>
        </c:manualLayout>
      </c:layout>
      <c:overlay val="0"/>
      <c:txPr>
        <a:bodyPr/>
        <a:lstStyle/>
        <a:p>
          <a:pPr>
            <a:defRPr sz="2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400049</xdr:colOff>
      <xdr:row>6</xdr:row>
      <xdr:rowOff>47625</xdr:rowOff>
    </xdr:from>
    <xdr:to>
      <xdr:col>22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400049</xdr:colOff>
      <xdr:row>6</xdr:row>
      <xdr:rowOff>47625</xdr:rowOff>
    </xdr:from>
    <xdr:to>
      <xdr:col>30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38100</xdr:colOff>
      <xdr:row>4</xdr:row>
      <xdr:rowOff>85725</xdr:rowOff>
    </xdr:from>
    <xdr:to>
      <xdr:col>21</xdr:col>
      <xdr:colOff>290269</xdr:colOff>
      <xdr:row>39</xdr:row>
      <xdr:rowOff>161925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81900" y="847725"/>
          <a:ext cx="9396169" cy="6743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400049</xdr:colOff>
      <xdr:row>6</xdr:row>
      <xdr:rowOff>47625</xdr:rowOff>
    </xdr:from>
    <xdr:to>
      <xdr:col>34</xdr:col>
      <xdr:colOff>409575</xdr:colOff>
      <xdr:row>44</xdr:row>
      <xdr:rowOff>47625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56" t="s">
        <v>341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 ca="1">IF(NOW(),_xll.mirSetUpOISCurve(CurveCollection,StaticDataTable,CurveBuildProperties,OISConventions,OISMarketData,IndexName,OISFixingTable,OISBasis.Spreads,LiborSwap.Conventions,LiborSwap.MarketData,OISBasis.Conventions),"Error Building OIS Curve")</f>
        <v>OIS OIS Curve has been set (0.03100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30" t="s">
        <v>319</v>
      </c>
      <c r="D8" s="131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253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258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257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254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3.7000000000000002E-3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259</v>
      </c>
      <c r="G33" s="117">
        <v>99.63</v>
      </c>
      <c r="H33" s="20">
        <v>42522</v>
      </c>
      <c r="I33" s="20">
        <v>42551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33</v>
      </c>
      <c r="D34" s="35" t="s">
        <v>34</v>
      </c>
      <c r="E34" s="9"/>
      <c r="F34" s="24" t="s">
        <v>260</v>
      </c>
      <c r="G34" s="117">
        <v>99.61</v>
      </c>
      <c r="H34" s="20">
        <v>42552</v>
      </c>
      <c r="I34" s="20">
        <v>42582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15</v>
      </c>
      <c r="D35" s="35" t="s">
        <v>30</v>
      </c>
      <c r="E35" s="9"/>
      <c r="F35" s="24" t="s">
        <v>261</v>
      </c>
      <c r="G35" s="117">
        <v>99.56</v>
      </c>
      <c r="H35" s="20">
        <v>42583</v>
      </c>
      <c r="I35" s="20">
        <v>42613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35</v>
      </c>
      <c r="D36" s="35" t="s">
        <v>36</v>
      </c>
      <c r="E36" s="9"/>
      <c r="F36" s="24" t="s">
        <v>262</v>
      </c>
      <c r="G36" s="117">
        <v>99.515000000000001</v>
      </c>
      <c r="H36" s="20">
        <v>42614</v>
      </c>
      <c r="I36" s="20">
        <v>42643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23</v>
      </c>
      <c r="D37" s="36" t="s">
        <v>22</v>
      </c>
      <c r="E37" s="9"/>
      <c r="F37" s="24" t="s">
        <v>263</v>
      </c>
      <c r="G37" s="117">
        <v>99.484999999999999</v>
      </c>
      <c r="H37" s="20">
        <v>42646</v>
      </c>
      <c r="I37" s="20">
        <v>42674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38</v>
      </c>
      <c r="D38" s="35" t="s">
        <v>39</v>
      </c>
      <c r="E38" s="9"/>
      <c r="F38" s="24" t="s">
        <v>264</v>
      </c>
      <c r="G38" s="117">
        <v>99.465000000000003</v>
      </c>
      <c r="H38" s="20">
        <v>42675</v>
      </c>
      <c r="I38" s="20">
        <v>42704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255</v>
      </c>
      <c r="D39" s="35">
        <v>31</v>
      </c>
      <c r="E39" s="9"/>
      <c r="F39" s="24" t="s">
        <v>265</v>
      </c>
      <c r="G39" s="117">
        <v>99.435000000000002</v>
      </c>
      <c r="H39" s="20">
        <v>42705</v>
      </c>
      <c r="I39" s="20">
        <v>42735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256</v>
      </c>
      <c r="D40" s="35" t="b">
        <v>0</v>
      </c>
      <c r="E40" s="9"/>
      <c r="F40" s="24" t="s">
        <v>266</v>
      </c>
      <c r="G40" s="117">
        <v>99.42</v>
      </c>
      <c r="H40" s="20">
        <v>42738</v>
      </c>
      <c r="I40" s="20">
        <v>42766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38</v>
      </c>
      <c r="D41" s="108" t="s">
        <v>39</v>
      </c>
      <c r="E41" s="9"/>
      <c r="F41" s="24" t="s">
        <v>267</v>
      </c>
      <c r="G41" s="117">
        <v>99.385000000000005</v>
      </c>
      <c r="H41" s="20">
        <v>42767</v>
      </c>
      <c r="I41" s="20">
        <v>42794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115" t="s">
        <v>40</v>
      </c>
      <c r="D42" s="108" t="s">
        <v>41</v>
      </c>
      <c r="E42" s="9"/>
      <c r="F42" s="24" t="s">
        <v>47</v>
      </c>
      <c r="G42" s="19">
        <v>6.6E-3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115" t="s">
        <v>42</v>
      </c>
      <c r="D43" s="108" t="s">
        <v>43</v>
      </c>
      <c r="E43" s="9"/>
      <c r="F43" s="24" t="s">
        <v>43</v>
      </c>
      <c r="G43" s="19">
        <v>7.7600000000000004E-3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9" t="s">
        <v>44</v>
      </c>
      <c r="D44" s="108" t="s">
        <v>45</v>
      </c>
      <c r="E44" s="9"/>
      <c r="F44" s="24" t="s">
        <v>50</v>
      </c>
      <c r="G44" s="19">
        <v>8.8000000000000005E-3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144</v>
      </c>
      <c r="D45" s="116">
        <v>1E-10</v>
      </c>
      <c r="E45" s="9"/>
      <c r="F45" s="24" t="s">
        <v>52</v>
      </c>
      <c r="G45" s="19">
        <v>9.7900000000000001E-3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28" t="s">
        <v>147</v>
      </c>
      <c r="D46" s="106">
        <v>1000</v>
      </c>
      <c r="E46" s="9"/>
      <c r="F46" s="24" t="s">
        <v>54</v>
      </c>
      <c r="G46" s="19">
        <v>1.072E-2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56</v>
      </c>
      <c r="G47" s="19">
        <v>1.159E-2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1.371E-2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28"/>
      <c r="D49" s="39"/>
      <c r="E49" s="9"/>
      <c r="F49" s="24" t="s">
        <v>63</v>
      </c>
      <c r="G49" s="19">
        <v>1.482E-2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28"/>
      <c r="D50" s="39"/>
      <c r="E50" s="9"/>
      <c r="F50" s="24" t="s">
        <v>64</v>
      </c>
      <c r="G50" s="19">
        <v>1.6E-2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28"/>
      <c r="D51" s="39"/>
      <c r="E51" s="9"/>
      <c r="F51" s="24" t="s">
        <v>65</v>
      </c>
      <c r="G51" s="19">
        <v>1.72E-2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28"/>
      <c r="D52" s="39"/>
      <c r="E52" s="9"/>
      <c r="F52" s="24" t="s">
        <v>66</v>
      </c>
      <c r="G52" s="19">
        <v>1.7780000000000001E-2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67</v>
      </c>
      <c r="G53" s="19">
        <v>1.813E-2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268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268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2.66E-3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9.4850000000000004E-3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2.7799999999999999E-3</v>
      </c>
      <c r="H66" s="10"/>
      <c r="I66" s="28" t="s">
        <v>29</v>
      </c>
      <c r="J66" s="35" t="s">
        <v>269</v>
      </c>
      <c r="K66" s="10"/>
      <c r="L66" s="24" t="s">
        <v>43</v>
      </c>
      <c r="M66" s="51">
        <v>1.073E-2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2.9199999999999999E-3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1.1915E-2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3.0600000000000002E-3</v>
      </c>
      <c r="H68" s="10"/>
      <c r="I68" s="28"/>
      <c r="J68" s="35"/>
      <c r="K68" s="10"/>
      <c r="L68" s="24" t="s">
        <v>52</v>
      </c>
      <c r="M68" s="51">
        <v>1.3055000000000001E-2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3.1899999999999997E-3</v>
      </c>
      <c r="H69" s="10"/>
      <c r="I69" s="29"/>
      <c r="J69" s="35"/>
      <c r="K69" s="10"/>
      <c r="L69" s="24" t="s">
        <v>54</v>
      </c>
      <c r="M69" s="51">
        <v>1.409E-2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3.29E-3</v>
      </c>
      <c r="H70" s="10"/>
      <c r="I70" s="30"/>
      <c r="J70" s="36"/>
      <c r="K70" s="10"/>
      <c r="L70" s="24" t="s">
        <v>56</v>
      </c>
      <c r="M70" s="51">
        <v>1.508E-2</v>
      </c>
      <c r="N70" s="55"/>
    </row>
    <row r="71" spans="2:14" x14ac:dyDescent="0.25">
      <c r="B71" s="5"/>
      <c r="C71" s="28"/>
      <c r="D71" s="35"/>
      <c r="E71" s="9"/>
      <c r="F71" s="24" t="s">
        <v>61</v>
      </c>
      <c r="G71" s="51">
        <v>3.4700000000000004E-3</v>
      </c>
      <c r="H71" s="10"/>
      <c r="I71" s="28"/>
      <c r="J71" s="35"/>
      <c r="K71" s="10"/>
      <c r="L71" s="24" t="s">
        <v>61</v>
      </c>
      <c r="M71" s="51">
        <v>1.7399999999999999E-2</v>
      </c>
      <c r="N71" s="55"/>
    </row>
    <row r="72" spans="2:14" x14ac:dyDescent="0.25">
      <c r="B72" s="5"/>
      <c r="C72" s="28"/>
      <c r="D72" s="35"/>
      <c r="E72" s="9"/>
      <c r="F72" s="24" t="s">
        <v>63</v>
      </c>
      <c r="G72" s="51">
        <v>3.5200000000000001E-3</v>
      </c>
      <c r="H72" s="10"/>
      <c r="I72" s="28"/>
      <c r="J72" s="35"/>
      <c r="K72" s="10"/>
      <c r="L72" s="24" t="s">
        <v>63</v>
      </c>
      <c r="M72" s="51">
        <v>1.8574999999999998E-2</v>
      </c>
      <c r="N72" s="55"/>
    </row>
    <row r="73" spans="2:14" x14ac:dyDescent="0.25">
      <c r="B73" s="5"/>
      <c r="C73" s="28"/>
      <c r="D73" s="35"/>
      <c r="E73" s="9"/>
      <c r="F73" s="24" t="s">
        <v>64</v>
      </c>
      <c r="G73" s="51">
        <v>3.5700000000000003E-3</v>
      </c>
      <c r="H73" s="10"/>
      <c r="I73" s="28"/>
      <c r="J73" s="35"/>
      <c r="K73" s="10"/>
      <c r="L73" s="24" t="s">
        <v>64</v>
      </c>
      <c r="M73" s="51">
        <v>1.9779999999999999E-2</v>
      </c>
      <c r="N73" s="55"/>
    </row>
    <row r="74" spans="2:14" x14ac:dyDescent="0.25">
      <c r="B74" s="5"/>
      <c r="C74" s="28"/>
      <c r="D74" s="35"/>
      <c r="E74" s="9"/>
      <c r="F74" s="24" t="s">
        <v>65</v>
      </c>
      <c r="G74" s="51">
        <v>3.6200000000000004E-3</v>
      </c>
      <c r="H74" s="10"/>
      <c r="I74" s="28"/>
      <c r="J74" s="35"/>
      <c r="K74" s="10"/>
      <c r="L74" s="24" t="s">
        <v>65</v>
      </c>
      <c r="M74" s="51">
        <v>2.1015000000000002E-2</v>
      </c>
      <c r="N74" s="55"/>
    </row>
    <row r="75" spans="2:14" x14ac:dyDescent="0.25">
      <c r="B75" s="5"/>
      <c r="C75" s="28"/>
      <c r="D75" s="35"/>
      <c r="E75" s="9"/>
      <c r="F75" s="24" t="s">
        <v>66</v>
      </c>
      <c r="G75" s="51">
        <v>3.64E-3</v>
      </c>
      <c r="H75" s="10"/>
      <c r="I75" s="28"/>
      <c r="J75" s="35"/>
      <c r="K75" s="10"/>
      <c r="L75" s="24" t="s">
        <v>66</v>
      </c>
      <c r="M75" s="51">
        <v>2.1600000000000001E-2</v>
      </c>
      <c r="N75" s="55"/>
    </row>
    <row r="76" spans="2:14" x14ac:dyDescent="0.25">
      <c r="B76" s="5"/>
      <c r="C76" s="29"/>
      <c r="D76" s="35"/>
      <c r="E76" s="9"/>
      <c r="F76" s="24" t="s">
        <v>67</v>
      </c>
      <c r="G76" s="51">
        <v>3.65E-3</v>
      </c>
      <c r="H76" s="10"/>
      <c r="I76" s="29"/>
      <c r="J76" s="35"/>
      <c r="K76" s="10"/>
      <c r="L76" s="24" t="s">
        <v>67</v>
      </c>
      <c r="M76" s="51">
        <v>2.1964999999999998E-2</v>
      </c>
      <c r="N76" s="55"/>
    </row>
    <row r="77" spans="2:14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C00000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2" spans="2:12" x14ac:dyDescent="0.25">
      <c r="B2" t="s">
        <v>151</v>
      </c>
    </row>
    <row r="3" spans="2:12" x14ac:dyDescent="0.25">
      <c r="B3" t="s">
        <v>152</v>
      </c>
    </row>
    <row r="6" spans="2:12" x14ac:dyDescent="0.25">
      <c r="B6" s="56" t="s">
        <v>92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92</v>
      </c>
      <c r="D8" s="61" t="str">
        <f ca="1">IF(AND(isUSDOISLoaded,NOW()),_xll.mirSetUpSwapCurve(CurveCollection,StaticDataTable,CurveBuildProperties,MoneyMarketConventions,LiborConventions,LiborMarketData,SwapConventions,SwapMarketData,FRAConventions,FRAMarketData3M,FRAMarketData6M,FuturesConventions,FuturesMarketData,,,IndexName),"Error Loading Swap Curve")</f>
        <v>STD Swap Curve has been set (0.03100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30" t="s">
        <v>319</v>
      </c>
      <c r="D9" s="131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7" t="s">
        <v>253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10" t="s">
        <v>285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257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95</v>
      </c>
      <c r="D24" s="111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96</v>
      </c>
      <c r="D25" s="111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11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98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97</v>
      </c>
      <c r="D28" s="108" t="b">
        <v>1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28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148</v>
      </c>
      <c r="J37" s="10"/>
      <c r="K37" s="10"/>
      <c r="L37" s="55"/>
    </row>
    <row r="38" spans="2:12" x14ac:dyDescent="0.25">
      <c r="B38" s="5"/>
      <c r="C38" s="27" t="s">
        <v>3</v>
      </c>
      <c r="D38" s="34" t="s">
        <v>254</v>
      </c>
      <c r="E38" s="7"/>
      <c r="F38" s="27" t="s">
        <v>3</v>
      </c>
      <c r="G38" s="34" t="s">
        <v>268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7</v>
      </c>
      <c r="D39" s="35" t="s">
        <v>165</v>
      </c>
      <c r="E39" s="9"/>
      <c r="F39" s="30" t="s">
        <v>7</v>
      </c>
      <c r="G39" s="69" t="s">
        <v>165</v>
      </c>
      <c r="H39" s="10"/>
      <c r="I39" s="71" t="s">
        <v>202</v>
      </c>
      <c r="J39" s="75">
        <v>4.3179999999999998E-3</v>
      </c>
      <c r="K39" s="78"/>
      <c r="L39" s="55"/>
    </row>
    <row r="40" spans="2:12" x14ac:dyDescent="0.25">
      <c r="B40" s="5"/>
      <c r="C40" s="28" t="s">
        <v>23</v>
      </c>
      <c r="D40" s="68" t="s">
        <v>105</v>
      </c>
      <c r="E40" s="9"/>
      <c r="F40" s="29" t="s">
        <v>25</v>
      </c>
      <c r="G40" s="35" t="s">
        <v>270</v>
      </c>
      <c r="H40" s="10"/>
      <c r="I40" s="72" t="s">
        <v>186</v>
      </c>
      <c r="J40" s="76">
        <v>6.2459999999999998E-3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15</v>
      </c>
      <c r="G41" s="69" t="s">
        <v>129</v>
      </c>
      <c r="H41" s="10"/>
      <c r="I41" s="72" t="s">
        <v>110</v>
      </c>
      <c r="J41" s="76">
        <v>8.9814999999999999E-3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23</v>
      </c>
      <c r="G42" s="68" t="s">
        <v>22</v>
      </c>
      <c r="H42" s="10"/>
      <c r="I42" s="72" t="s">
        <v>57</v>
      </c>
      <c r="J42" s="76">
        <v>1.21365E-2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149</v>
      </c>
      <c r="G50" s="10"/>
      <c r="H50" s="10"/>
      <c r="I50" s="49" t="s">
        <v>150</v>
      </c>
      <c r="J50" s="10"/>
      <c r="K50" s="10"/>
      <c r="L50" s="55"/>
    </row>
    <row r="51" spans="2:12" x14ac:dyDescent="0.25">
      <c r="B51" s="5"/>
      <c r="C51" s="27"/>
      <c r="D51" s="34"/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/>
      <c r="D52" s="35"/>
      <c r="E52" s="9"/>
      <c r="F52" s="71"/>
      <c r="G52" s="75"/>
      <c r="H52" s="10"/>
      <c r="I52" s="71"/>
      <c r="J52" s="75"/>
      <c r="K52" s="78"/>
      <c r="L52" s="55"/>
    </row>
    <row r="53" spans="2:12" x14ac:dyDescent="0.25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 x14ac:dyDescent="0.25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 x14ac:dyDescent="0.25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 x14ac:dyDescent="0.25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 x14ac:dyDescent="0.25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 t="s">
        <v>3</v>
      </c>
      <c r="D72" s="34" t="s">
        <v>254</v>
      </c>
      <c r="E72" s="7"/>
      <c r="F72" s="97" t="s">
        <v>153</v>
      </c>
      <c r="G72" s="97" t="s">
        <v>13</v>
      </c>
      <c r="H72" s="97" t="s">
        <v>14</v>
      </c>
      <c r="I72" s="97" t="s">
        <v>12</v>
      </c>
      <c r="J72" s="97" t="s">
        <v>130</v>
      </c>
      <c r="K72" s="10"/>
      <c r="L72" s="55"/>
    </row>
    <row r="73" spans="2:12" x14ac:dyDescent="0.25">
      <c r="B73" s="5"/>
      <c r="C73" s="28" t="s">
        <v>7</v>
      </c>
      <c r="D73" s="35" t="s">
        <v>165</v>
      </c>
      <c r="E73" s="9"/>
      <c r="F73" s="83" t="s">
        <v>271</v>
      </c>
      <c r="G73" s="80">
        <v>42634</v>
      </c>
      <c r="H73" s="80">
        <v>42725</v>
      </c>
      <c r="I73" s="81">
        <v>99.17</v>
      </c>
      <c r="J73" s="82">
        <v>8.9999999999999993E-3</v>
      </c>
      <c r="K73" s="10"/>
      <c r="L73" s="55"/>
    </row>
    <row r="74" spans="2:12" x14ac:dyDescent="0.25">
      <c r="B74" s="5"/>
      <c r="C74" s="28" t="s">
        <v>15</v>
      </c>
      <c r="D74" s="35" t="s">
        <v>129</v>
      </c>
      <c r="E74" s="9"/>
      <c r="F74" s="84" t="s">
        <v>272</v>
      </c>
      <c r="G74" s="85">
        <v>42725</v>
      </c>
      <c r="H74" s="85">
        <v>42809</v>
      </c>
      <c r="I74" s="86">
        <v>99.085000000000008</v>
      </c>
      <c r="J74" s="87">
        <v>8.9999999999999993E-3</v>
      </c>
      <c r="K74" s="10"/>
      <c r="L74" s="55"/>
    </row>
    <row r="75" spans="2:12" x14ac:dyDescent="0.25">
      <c r="B75" s="5"/>
      <c r="C75" s="28" t="s">
        <v>23</v>
      </c>
      <c r="D75" s="105" t="s">
        <v>22</v>
      </c>
      <c r="E75" s="9"/>
      <c r="F75" s="84" t="s">
        <v>273</v>
      </c>
      <c r="G75" s="85">
        <v>42809</v>
      </c>
      <c r="H75" s="85">
        <v>42907</v>
      </c>
      <c r="I75" s="86">
        <v>99.025000000000006</v>
      </c>
      <c r="J75" s="87">
        <v>8.9999999999999993E-3</v>
      </c>
      <c r="K75" s="10"/>
      <c r="L75" s="55"/>
    </row>
    <row r="76" spans="2:12" x14ac:dyDescent="0.25">
      <c r="B76" s="5"/>
      <c r="C76" s="28" t="s">
        <v>282</v>
      </c>
      <c r="D76" s="74">
        <v>0.03</v>
      </c>
      <c r="E76" s="9"/>
      <c r="F76" s="84" t="s">
        <v>274</v>
      </c>
      <c r="G76" s="85">
        <v>42907</v>
      </c>
      <c r="H76" s="85">
        <v>42998</v>
      </c>
      <c r="I76" s="86">
        <v>98.960000000000008</v>
      </c>
      <c r="J76" s="87">
        <v>8.9999999999999993E-3</v>
      </c>
      <c r="K76" s="10"/>
      <c r="L76" s="55"/>
    </row>
    <row r="77" spans="2:12" x14ac:dyDescent="0.25">
      <c r="B77" s="5"/>
      <c r="C77" s="28" t="s">
        <v>114</v>
      </c>
      <c r="D77" s="35" t="b">
        <v>1</v>
      </c>
      <c r="E77" s="9"/>
      <c r="F77" s="84" t="s">
        <v>275</v>
      </c>
      <c r="G77" s="85">
        <v>42998</v>
      </c>
      <c r="H77" s="85">
        <v>43089</v>
      </c>
      <c r="I77" s="86">
        <v>98.885000000000005</v>
      </c>
      <c r="J77" s="87">
        <v>8.9999999999999993E-3</v>
      </c>
      <c r="K77" s="10"/>
      <c r="L77" s="55"/>
    </row>
    <row r="78" spans="2:12" x14ac:dyDescent="0.25">
      <c r="B78" s="5"/>
      <c r="C78" s="28" t="s">
        <v>115</v>
      </c>
      <c r="D78" s="35">
        <v>2</v>
      </c>
      <c r="E78" s="9"/>
      <c r="F78" s="84" t="s">
        <v>276</v>
      </c>
      <c r="G78" s="85">
        <v>43089</v>
      </c>
      <c r="H78" s="85">
        <v>43180</v>
      </c>
      <c r="I78" s="86">
        <v>98.81</v>
      </c>
      <c r="J78" s="87">
        <v>8.9999999999999993E-3</v>
      </c>
      <c r="K78" s="10"/>
      <c r="L78" s="55"/>
    </row>
    <row r="79" spans="2:12" x14ac:dyDescent="0.25">
      <c r="B79" s="5"/>
      <c r="C79" s="28"/>
      <c r="D79" s="35"/>
      <c r="E79" s="9"/>
      <c r="F79" s="84" t="s">
        <v>277</v>
      </c>
      <c r="G79" s="85">
        <v>43180</v>
      </c>
      <c r="H79" s="85">
        <v>43271</v>
      </c>
      <c r="I79" s="86">
        <v>98.75</v>
      </c>
      <c r="J79" s="87">
        <v>8.9999999999999993E-3</v>
      </c>
      <c r="K79" s="10"/>
      <c r="L79" s="55"/>
    </row>
    <row r="80" spans="2:12" x14ac:dyDescent="0.25">
      <c r="B80" s="5"/>
      <c r="C80" s="28"/>
      <c r="D80" s="35"/>
      <c r="E80" s="9"/>
      <c r="F80" s="84" t="s">
        <v>278</v>
      </c>
      <c r="G80" s="85">
        <v>43271</v>
      </c>
      <c r="H80" s="85">
        <v>43362</v>
      </c>
      <c r="I80" s="86">
        <v>98.68</v>
      </c>
      <c r="J80" s="87">
        <v>8.9999999999999993E-3</v>
      </c>
      <c r="K80" s="10"/>
      <c r="L80" s="55"/>
    </row>
    <row r="81" spans="2:12" x14ac:dyDescent="0.25">
      <c r="B81" s="5"/>
      <c r="C81" s="28"/>
      <c r="D81" s="35"/>
      <c r="E81" s="9"/>
      <c r="F81" s="88" t="s">
        <v>279</v>
      </c>
      <c r="G81" s="85">
        <v>43362</v>
      </c>
      <c r="H81" s="85">
        <v>43453</v>
      </c>
      <c r="I81" s="89">
        <v>98.615000000000009</v>
      </c>
      <c r="J81" s="87">
        <v>8.9999999999999993E-3</v>
      </c>
      <c r="K81" s="10"/>
      <c r="L81" s="55"/>
    </row>
    <row r="82" spans="2:12" x14ac:dyDescent="0.25">
      <c r="B82" s="5"/>
      <c r="C82" s="28"/>
      <c r="D82" s="35"/>
      <c r="E82" s="9"/>
      <c r="F82" s="90" t="s">
        <v>280</v>
      </c>
      <c r="G82" s="91">
        <v>43453</v>
      </c>
      <c r="H82" s="91">
        <v>43544</v>
      </c>
      <c r="I82" s="89">
        <v>98.54</v>
      </c>
      <c r="J82" s="92">
        <v>8.9999999999999993E-3</v>
      </c>
      <c r="K82" s="10"/>
      <c r="L82" s="55"/>
    </row>
    <row r="83" spans="2:12" x14ac:dyDescent="0.25">
      <c r="B83" s="5"/>
      <c r="C83" s="28"/>
      <c r="D83" s="35"/>
      <c r="E83" s="9"/>
      <c r="F83" s="90" t="s">
        <v>281</v>
      </c>
      <c r="G83" s="91">
        <v>43544</v>
      </c>
      <c r="H83" s="91">
        <v>43635</v>
      </c>
      <c r="I83" s="89">
        <v>98.484999999999999</v>
      </c>
      <c r="J83" s="92">
        <v>8.9999999999999993E-3</v>
      </c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133</v>
      </c>
      <c r="D92" s="10"/>
      <c r="E92" s="10"/>
      <c r="F92" s="49" t="s">
        <v>134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268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20</v>
      </c>
      <c r="E94" s="9"/>
      <c r="F94" s="101" t="s">
        <v>52</v>
      </c>
      <c r="G94" s="98">
        <v>1.3004999999999999E-2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135</v>
      </c>
      <c r="D95" s="35" t="s">
        <v>20</v>
      </c>
      <c r="E95" s="9"/>
      <c r="F95" s="24" t="s">
        <v>56</v>
      </c>
      <c r="G95" s="99">
        <v>1.502E-2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136</v>
      </c>
      <c r="D96" s="35" t="s">
        <v>6</v>
      </c>
      <c r="E96" s="9"/>
      <c r="F96" s="24" t="s">
        <v>61</v>
      </c>
      <c r="G96" s="99">
        <v>1.7344999999999999E-2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137</v>
      </c>
      <c r="E97" s="9"/>
      <c r="F97" s="24" t="s">
        <v>62</v>
      </c>
      <c r="G97" s="99">
        <v>1.7989999999999999E-2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138</v>
      </c>
      <c r="D98" s="35" t="s">
        <v>28</v>
      </c>
      <c r="E98" s="9"/>
      <c r="F98" s="24" t="s">
        <v>63</v>
      </c>
      <c r="G98" s="99">
        <v>1.8494999999999998E-2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139</v>
      </c>
      <c r="D99" s="111" t="s">
        <v>85</v>
      </c>
      <c r="E99" s="9"/>
      <c r="F99" s="24" t="s">
        <v>64</v>
      </c>
      <c r="G99" s="99">
        <v>1.9720000000000001E-2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65</v>
      </c>
      <c r="G100" s="99">
        <v>2.0975000000000001E-2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140</v>
      </c>
      <c r="D101" s="35" t="b">
        <v>1</v>
      </c>
      <c r="E101" s="9"/>
      <c r="F101" s="24" t="s">
        <v>66</v>
      </c>
      <c r="G101" s="99">
        <v>2.1579999999999998E-2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283</v>
      </c>
      <c r="D102" s="35" t="b">
        <v>1</v>
      </c>
      <c r="E102" s="9"/>
      <c r="F102" s="24" t="s">
        <v>67</v>
      </c>
      <c r="G102" s="99">
        <v>2.198E-2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107</v>
      </c>
      <c r="D103" s="35">
        <v>2</v>
      </c>
      <c r="E103" s="9"/>
      <c r="F103" s="24" t="s">
        <v>68</v>
      </c>
      <c r="G103" s="99">
        <v>2.2151999999999998E-2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21</v>
      </c>
      <c r="D104" s="68" t="s">
        <v>22</v>
      </c>
      <c r="E104" s="9"/>
      <c r="F104" s="24"/>
      <c r="G104" s="99"/>
      <c r="H104" s="76"/>
      <c r="I104" s="10"/>
      <c r="J104" s="10"/>
      <c r="K104" s="10"/>
      <c r="L104" s="55"/>
    </row>
    <row r="105" spans="2:12" x14ac:dyDescent="0.25">
      <c r="B105" s="5"/>
      <c r="C105" s="103" t="s">
        <v>141</v>
      </c>
      <c r="D105" s="35" t="b">
        <v>1</v>
      </c>
      <c r="E105" s="9"/>
      <c r="F105" s="24"/>
      <c r="G105" s="99"/>
      <c r="H105" s="76"/>
      <c r="I105" s="10"/>
      <c r="J105" s="10"/>
      <c r="K105" s="10"/>
      <c r="L105" s="55"/>
    </row>
    <row r="106" spans="2:12" x14ac:dyDescent="0.25">
      <c r="B106" s="5"/>
      <c r="C106" s="103" t="s">
        <v>142</v>
      </c>
      <c r="D106" s="35" t="s">
        <v>143</v>
      </c>
      <c r="E106" s="9"/>
      <c r="F106" s="24"/>
      <c r="G106" s="99"/>
      <c r="H106" s="76"/>
      <c r="I106" s="10"/>
      <c r="J106" s="10"/>
      <c r="K106" s="10"/>
      <c r="L106" s="55"/>
    </row>
    <row r="107" spans="2:12" x14ac:dyDescent="0.25">
      <c r="B107" s="5"/>
      <c r="C107" s="103" t="s">
        <v>144</v>
      </c>
      <c r="D107" s="38">
        <v>1.0000000000000001E-9</v>
      </c>
      <c r="E107" s="9"/>
      <c r="F107" s="24"/>
      <c r="G107" s="99"/>
      <c r="H107" s="76"/>
      <c r="I107" s="10"/>
      <c r="J107" s="10"/>
      <c r="K107" s="10"/>
      <c r="L107" s="55"/>
    </row>
    <row r="108" spans="2:12" x14ac:dyDescent="0.25">
      <c r="B108" s="5"/>
      <c r="C108" s="103" t="s">
        <v>145</v>
      </c>
      <c r="D108" s="38">
        <v>1.0000000000000001E-15</v>
      </c>
      <c r="E108" s="9"/>
      <c r="F108" s="24"/>
      <c r="G108" s="99"/>
      <c r="H108" s="76"/>
      <c r="I108" s="10"/>
      <c r="J108" s="10"/>
      <c r="K108" s="10"/>
      <c r="L108" s="55"/>
    </row>
    <row r="109" spans="2:12" x14ac:dyDescent="0.25">
      <c r="B109" s="5"/>
      <c r="C109" s="103" t="s">
        <v>146</v>
      </c>
      <c r="D109" s="38">
        <v>1E-10</v>
      </c>
      <c r="E109" s="9"/>
      <c r="F109" s="24"/>
      <c r="G109" s="99"/>
      <c r="H109" s="76"/>
      <c r="I109" s="10"/>
      <c r="J109" s="10"/>
      <c r="K109" s="10"/>
      <c r="L109" s="55"/>
    </row>
    <row r="110" spans="2:12" x14ac:dyDescent="0.25">
      <c r="B110" s="5"/>
      <c r="C110" s="103" t="s">
        <v>147</v>
      </c>
      <c r="D110" s="106">
        <v>1000</v>
      </c>
      <c r="E110" s="9"/>
      <c r="F110" s="24"/>
      <c r="G110" s="99"/>
      <c r="H110" s="76"/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G42 D104 D75 D40">
      <formula1>"FOLLOWING,MOD_FOLLOWING,PRECEDING,MOD_PRECEEDING,NO_CHANGE"</formula1>
    </dataValidation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C00000"/>
  </sheetPr>
  <dimension ref="A2:J1524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7" width="15.7109375" customWidth="1"/>
    <col min="8" max="9" width="20.7109375" customWidth="1"/>
    <col min="10" max="10" width="2.7109375" customWidth="1"/>
    <col min="11" max="12" width="15.7109375" customWidth="1"/>
  </cols>
  <sheetData>
    <row r="2" spans="2:10" x14ac:dyDescent="0.25">
      <c r="B2" t="s">
        <v>323</v>
      </c>
    </row>
    <row r="5" spans="2:10" x14ac:dyDescent="0.25">
      <c r="B5" s="56" t="s">
        <v>324</v>
      </c>
    </row>
    <row r="6" spans="2:10" x14ac:dyDescent="0.25">
      <c r="B6" s="132"/>
      <c r="C6" s="133"/>
      <c r="D6" s="133"/>
      <c r="E6" s="133"/>
      <c r="F6" s="133"/>
      <c r="G6" s="133"/>
      <c r="H6" s="133"/>
      <c r="I6" s="133"/>
      <c r="J6" s="134"/>
    </row>
    <row r="7" spans="2:10" x14ac:dyDescent="0.25">
      <c r="B7" s="135"/>
      <c r="C7" s="127" t="s">
        <v>9</v>
      </c>
      <c r="D7" s="7"/>
      <c r="E7" s="7"/>
      <c r="F7" s="7"/>
      <c r="G7" s="127" t="s">
        <v>334</v>
      </c>
      <c r="H7" s="7"/>
      <c r="I7" s="7"/>
      <c r="J7" s="136"/>
    </row>
    <row r="8" spans="2:10" x14ac:dyDescent="0.25">
      <c r="B8" s="135"/>
      <c r="C8" s="137" t="s">
        <v>89</v>
      </c>
      <c r="D8" s="138" t="s">
        <v>253</v>
      </c>
      <c r="E8" s="7"/>
      <c r="F8" s="7"/>
      <c r="G8" s="137" t="s">
        <v>89</v>
      </c>
      <c r="H8" s="138" t="s">
        <v>253</v>
      </c>
      <c r="I8" s="7"/>
      <c r="J8" s="136"/>
    </row>
    <row r="9" spans="2:10" x14ac:dyDescent="0.25">
      <c r="B9" s="135"/>
      <c r="C9" s="139" t="s">
        <v>27</v>
      </c>
      <c r="D9" s="140" t="s">
        <v>106</v>
      </c>
      <c r="E9" s="7"/>
      <c r="F9" s="7"/>
      <c r="G9" s="139" t="s">
        <v>27</v>
      </c>
      <c r="H9" s="140" t="s">
        <v>106</v>
      </c>
      <c r="I9" s="7"/>
      <c r="J9" s="136"/>
    </row>
    <row r="10" spans="2:10" x14ac:dyDescent="0.25">
      <c r="B10" s="135"/>
      <c r="C10" s="139" t="s">
        <v>18</v>
      </c>
      <c r="D10" s="140" t="s">
        <v>165</v>
      </c>
      <c r="E10" s="7"/>
      <c r="F10" s="7"/>
      <c r="G10" s="139" t="s">
        <v>18</v>
      </c>
      <c r="H10" s="140" t="s">
        <v>165</v>
      </c>
      <c r="I10" s="7"/>
      <c r="J10" s="136"/>
    </row>
    <row r="11" spans="2:10" x14ac:dyDescent="0.25">
      <c r="B11" s="135"/>
      <c r="C11" s="139" t="s">
        <v>21</v>
      </c>
      <c r="D11" s="141" t="s">
        <v>22</v>
      </c>
      <c r="E11" s="7"/>
      <c r="F11" s="7"/>
      <c r="G11" s="139" t="s">
        <v>21</v>
      </c>
      <c r="H11" s="141" t="s">
        <v>22</v>
      </c>
      <c r="I11" s="7"/>
      <c r="J11" s="136"/>
    </row>
    <row r="12" spans="2:10" x14ac:dyDescent="0.25">
      <c r="B12" s="135"/>
      <c r="C12" s="139" t="s">
        <v>1</v>
      </c>
      <c r="D12" s="140" t="s">
        <v>254</v>
      </c>
      <c r="E12" s="7"/>
      <c r="F12" s="7"/>
      <c r="G12" s="139" t="s">
        <v>1</v>
      </c>
      <c r="H12" s="140" t="s">
        <v>254</v>
      </c>
      <c r="I12" s="7"/>
      <c r="J12" s="136"/>
    </row>
    <row r="13" spans="2:10" x14ac:dyDescent="0.25">
      <c r="B13" s="135"/>
      <c r="C13" s="139" t="s">
        <v>139</v>
      </c>
      <c r="D13" s="141" t="s">
        <v>325</v>
      </c>
      <c r="E13" s="7"/>
      <c r="F13" s="7"/>
      <c r="G13" s="139" t="s">
        <v>139</v>
      </c>
      <c r="H13" s="141" t="s">
        <v>325</v>
      </c>
      <c r="I13" s="7"/>
      <c r="J13" s="136"/>
    </row>
    <row r="14" spans="2:10" x14ac:dyDescent="0.25">
      <c r="B14" s="135"/>
      <c r="C14" s="139" t="s">
        <v>326</v>
      </c>
      <c r="D14" s="140" t="str">
        <f>C7</f>
        <v>OIS</v>
      </c>
      <c r="E14" s="7"/>
      <c r="F14" s="7"/>
      <c r="G14" s="139" t="s">
        <v>326</v>
      </c>
      <c r="H14" s="140" t="str">
        <f>G7</f>
        <v>USD3ML</v>
      </c>
      <c r="I14" s="7"/>
      <c r="J14" s="136"/>
    </row>
    <row r="15" spans="2:10" x14ac:dyDescent="0.25">
      <c r="B15" s="135"/>
      <c r="C15" s="139" t="s">
        <v>327</v>
      </c>
      <c r="D15" s="140" t="b">
        <v>0</v>
      </c>
      <c r="E15" s="7"/>
      <c r="F15" s="7"/>
      <c r="G15" s="139" t="s">
        <v>327</v>
      </c>
      <c r="H15" s="140" t="b">
        <v>1</v>
      </c>
      <c r="I15" s="7"/>
      <c r="J15" s="136"/>
    </row>
    <row r="16" spans="2:10" x14ac:dyDescent="0.25">
      <c r="B16" s="135"/>
      <c r="C16" s="139" t="s">
        <v>328</v>
      </c>
      <c r="D16" s="140" t="b">
        <v>0</v>
      </c>
      <c r="E16" s="7"/>
      <c r="F16" s="7"/>
      <c r="G16" s="139" t="s">
        <v>328</v>
      </c>
      <c r="H16" s="140" t="b">
        <v>0</v>
      </c>
      <c r="I16" s="7"/>
      <c r="J16" s="136"/>
    </row>
    <row r="17" spans="1:10" x14ac:dyDescent="0.25">
      <c r="B17" s="135"/>
      <c r="C17" s="139" t="s">
        <v>329</v>
      </c>
      <c r="D17" s="140" t="s">
        <v>330</v>
      </c>
      <c r="E17" s="7"/>
      <c r="F17" s="7"/>
      <c r="G17" s="139" t="s">
        <v>329</v>
      </c>
      <c r="H17" s="140" t="s">
        <v>186</v>
      </c>
      <c r="I17" s="7"/>
      <c r="J17" s="136"/>
    </row>
    <row r="18" spans="1:10" x14ac:dyDescent="0.25">
      <c r="B18" s="135"/>
      <c r="C18" s="143" t="s">
        <v>331</v>
      </c>
      <c r="D18" s="144" t="b">
        <v>1</v>
      </c>
      <c r="E18" s="7"/>
      <c r="F18" s="7"/>
      <c r="G18" s="143" t="s">
        <v>331</v>
      </c>
      <c r="H18" s="144" t="b">
        <v>1</v>
      </c>
      <c r="I18" s="7"/>
      <c r="J18" s="136"/>
    </row>
    <row r="19" spans="1:10" x14ac:dyDescent="0.25">
      <c r="B19" s="135"/>
      <c r="C19" s="7"/>
      <c r="D19" s="7"/>
      <c r="E19" s="145"/>
      <c r="F19" s="7"/>
      <c r="G19" s="7"/>
      <c r="H19" s="7"/>
      <c r="I19" s="7"/>
      <c r="J19" s="136"/>
    </row>
    <row r="20" spans="1:10" x14ac:dyDescent="0.25">
      <c r="B20" s="135"/>
      <c r="C20" s="7"/>
      <c r="D20" s="7"/>
      <c r="E20" s="145"/>
      <c r="F20" s="7"/>
      <c r="G20" s="7"/>
      <c r="H20" s="7"/>
      <c r="I20" s="7"/>
      <c r="J20" s="136"/>
    </row>
    <row r="21" spans="1:10" x14ac:dyDescent="0.25">
      <c r="B21" s="135"/>
      <c r="C21" s="127" t="str">
        <f>C7&amp;" Forwards"</f>
        <v>OIS Forwards</v>
      </c>
      <c r="D21" s="7"/>
      <c r="E21" s="7"/>
      <c r="F21" s="7"/>
      <c r="G21" s="127" t="str">
        <f>G7&amp;" Forwards"</f>
        <v>USD3ML Forwards</v>
      </c>
      <c r="H21" s="7"/>
      <c r="I21" s="7"/>
      <c r="J21" s="136"/>
    </row>
    <row r="22" spans="1:10" x14ac:dyDescent="0.25">
      <c r="B22" s="135"/>
      <c r="C22" s="146" t="s">
        <v>332</v>
      </c>
      <c r="D22" s="146" t="s">
        <v>333</v>
      </c>
      <c r="E22" s="146" t="s">
        <v>324</v>
      </c>
      <c r="F22" s="7"/>
      <c r="G22" s="146" t="s">
        <v>332</v>
      </c>
      <c r="H22" s="146" t="s">
        <v>333</v>
      </c>
      <c r="I22" s="146" t="s">
        <v>324</v>
      </c>
      <c r="J22" s="136"/>
    </row>
    <row r="23" spans="1:10" x14ac:dyDescent="0.25">
      <c r="A23" s="142">
        <v>1</v>
      </c>
      <c r="B23" s="135"/>
      <c r="C23" s="147">
        <v>42419</v>
      </c>
      <c r="D23" s="148">
        <f>_xll.mirGetDate(C23,D$17,"Following",D$12,"Normal")</f>
        <v>42422</v>
      </c>
      <c r="E23" s="149">
        <f t="array" aca="1" ref="E23:E1522" ca="1">IF(AND(isUSDOISLoaded,D$18,NOW()),_xll.mirGetForwardRate2(C23:C1522,D23:D1522,D$8,D$9,D$10,D$11,D$12,D$13,D$14,D$15,D$16),NA())</f>
        <v>3.7000000000109168E-3</v>
      </c>
      <c r="F23" s="7" t="s">
        <v>4</v>
      </c>
      <c r="G23" s="147">
        <f>$C23</f>
        <v>42419</v>
      </c>
      <c r="H23" s="148">
        <f>_xll.mirGetDate(G23,H$17,"Following",H$12,"Normal")</f>
        <v>42509</v>
      </c>
      <c r="I23" s="149">
        <f t="array" aca="1" ref="I23:I1522" ca="1">IF(AND(isUSD3MLLoaded,H$18,NOW()),_xll.mirGetForwardRate2(G23:G1522,H23:H1522,H$8,H$9,H$10,H$11,H$12,H$13,H$14,H$15,H$16),NA())</f>
        <v>6.2460000000002661E-3</v>
      </c>
      <c r="J23" s="136" t="s">
        <v>4</v>
      </c>
    </row>
    <row r="24" spans="1:10" x14ac:dyDescent="0.25">
      <c r="A24" s="142">
        <v>2</v>
      </c>
      <c r="B24" s="135"/>
      <c r="C24" s="152">
        <f>_xll.mirGetDate(C23,"1D","FOLLOWING",D$12,"NORMAL")</f>
        <v>42422</v>
      </c>
      <c r="D24" s="20">
        <f>_xll.mirGetDate(C24,D$17,"Following",D$12,"Normal")</f>
        <v>42423</v>
      </c>
      <c r="E24" s="150">
        <f ca="1"/>
        <v>3.6999999999842706E-3</v>
      </c>
      <c r="F24" s="7" t="s">
        <v>4</v>
      </c>
      <c r="G24" s="152">
        <f t="shared" ref="G24:G87" si="0">$C24</f>
        <v>42422</v>
      </c>
      <c r="H24" s="20">
        <f>_xll.mirGetDate(G24,H$17,"Following",H$12,"Normal")</f>
        <v>42513</v>
      </c>
      <c r="I24" s="150">
        <f ca="1"/>
        <v>6.2449910686971739E-3</v>
      </c>
      <c r="J24" s="136" t="s">
        <v>4</v>
      </c>
    </row>
    <row r="25" spans="1:10" x14ac:dyDescent="0.25">
      <c r="A25" s="142">
        <v>3</v>
      </c>
      <c r="B25" s="135"/>
      <c r="C25" s="152">
        <f>_xll.mirGetDate(C24,"1D","FOLLOWING",D$12,"NORMAL")</f>
        <v>42423</v>
      </c>
      <c r="D25" s="20">
        <f>_xll.mirGetDate(C25,D$17,"Following",D$12,"Normal")</f>
        <v>42424</v>
      </c>
      <c r="E25" s="150">
        <f ca="1"/>
        <v>3.6999999999842732E-3</v>
      </c>
      <c r="F25" s="7" t="s">
        <v>4</v>
      </c>
      <c r="G25" s="152">
        <f t="shared" si="0"/>
        <v>42423</v>
      </c>
      <c r="H25" s="20">
        <f>_xll.mirGetDate(G25,H$17,"Following",H$12,"Normal")</f>
        <v>42513</v>
      </c>
      <c r="I25" s="150">
        <f ca="1"/>
        <v>6.2460000000002661E-3</v>
      </c>
      <c r="J25" s="136" t="s">
        <v>4</v>
      </c>
    </row>
    <row r="26" spans="1:10" x14ac:dyDescent="0.25">
      <c r="A26" s="142">
        <v>4</v>
      </c>
      <c r="B26" s="135"/>
      <c r="C26" s="152">
        <f>_xll.mirGetDate(C25,"1D","FOLLOWING",D$12,"NORMAL")</f>
        <v>42424</v>
      </c>
      <c r="D26" s="20">
        <f>_xll.mirGetDate(C26,D$17,"Following",D$12,"Normal")</f>
        <v>42425</v>
      </c>
      <c r="E26" s="150">
        <f ca="1"/>
        <v>3.6999999999842706E-3</v>
      </c>
      <c r="F26" s="7" t="s">
        <v>4</v>
      </c>
      <c r="G26" s="152">
        <f t="shared" si="0"/>
        <v>42424</v>
      </c>
      <c r="H26" s="20">
        <f>_xll.mirGetDate(G26,H$17,"Following",H$12,"Normal")</f>
        <v>42514</v>
      </c>
      <c r="I26" s="150">
        <f ca="1"/>
        <v>6.2488649836137397E-3</v>
      </c>
      <c r="J26" s="136" t="s">
        <v>4</v>
      </c>
    </row>
    <row r="27" spans="1:10" x14ac:dyDescent="0.25">
      <c r="A27" s="142">
        <v>5</v>
      </c>
      <c r="B27" s="135"/>
      <c r="C27" s="152">
        <f>_xll.mirGetDate(C26,"1D","FOLLOWING",D$12,"NORMAL")</f>
        <v>42425</v>
      </c>
      <c r="D27" s="20">
        <f>_xll.mirGetDate(C27,D$17,"Following",D$12,"Normal")</f>
        <v>42426</v>
      </c>
      <c r="E27" s="150">
        <f ca="1"/>
        <v>3.6999999999842706E-3</v>
      </c>
      <c r="F27" s="7" t="s">
        <v>4</v>
      </c>
      <c r="G27" s="152">
        <f t="shared" si="0"/>
        <v>42425</v>
      </c>
      <c r="H27" s="20">
        <f>_xll.mirGetDate(G27,H$17,"Following",H$12,"Normal")</f>
        <v>42515</v>
      </c>
      <c r="I27" s="150">
        <f ca="1"/>
        <v>6.2543357459696773E-3</v>
      </c>
      <c r="J27" s="136" t="s">
        <v>4</v>
      </c>
    </row>
    <row r="28" spans="1:10" x14ac:dyDescent="0.25">
      <c r="A28" s="142">
        <v>6</v>
      </c>
      <c r="B28" s="135"/>
      <c r="C28" s="152">
        <f>_xll.mirGetDate(C27,"1D","FOLLOWING",D$12,"NORMAL")</f>
        <v>42426</v>
      </c>
      <c r="D28" s="20">
        <f>_xll.mirGetDate(C28,D$17,"Following",D$12,"Normal")</f>
        <v>42429</v>
      </c>
      <c r="E28" s="150">
        <f ca="1"/>
        <v>3.7000000000109176E-3</v>
      </c>
      <c r="F28" s="7" t="s">
        <v>4</v>
      </c>
      <c r="G28" s="152">
        <f t="shared" si="0"/>
        <v>42426</v>
      </c>
      <c r="H28" s="20">
        <f>_xll.mirGetDate(G28,H$17,"Following",H$12,"Normal")</f>
        <v>42516</v>
      </c>
      <c r="I28" s="150">
        <f ca="1"/>
        <v>6.2623382617269215E-3</v>
      </c>
      <c r="J28" s="136" t="s">
        <v>4</v>
      </c>
    </row>
    <row r="29" spans="1:10" x14ac:dyDescent="0.25">
      <c r="A29" s="142">
        <v>7</v>
      </c>
      <c r="B29" s="135"/>
      <c r="C29" s="152">
        <f>_xll.mirGetDate(C28,"1D","FOLLOWING",D$12,"NORMAL")</f>
        <v>42429</v>
      </c>
      <c r="D29" s="20">
        <f>_xll.mirGetDate(C29,D$17,"Following",D$12,"Normal")</f>
        <v>42430</v>
      </c>
      <c r="E29" s="150">
        <f ca="1"/>
        <v>3.7000000000642066E-3</v>
      </c>
      <c r="F29" s="7" t="s">
        <v>4</v>
      </c>
      <c r="G29" s="152">
        <f t="shared" si="0"/>
        <v>42429</v>
      </c>
      <c r="H29" s="20">
        <f>_xll.mirGetDate(G29,H$17,"Following",H$12,"Normal")</f>
        <v>42521</v>
      </c>
      <c r="I29" s="150">
        <f ca="1"/>
        <v>6.3007960759949057E-3</v>
      </c>
      <c r="J29" s="136" t="s">
        <v>4</v>
      </c>
    </row>
    <row r="30" spans="1:10" x14ac:dyDescent="0.25">
      <c r="A30" s="142">
        <v>8</v>
      </c>
      <c r="B30" s="135"/>
      <c r="C30" s="152">
        <f>_xll.mirGetDate(C29,"1D","FOLLOWING",D$12,"NORMAL")</f>
        <v>42430</v>
      </c>
      <c r="D30" s="20">
        <f>_xll.mirGetDate(C30,D$17,"Following",D$12,"Normal")</f>
        <v>42431</v>
      </c>
      <c r="E30" s="150">
        <f ca="1"/>
        <v>3.6999999999842706E-3</v>
      </c>
      <c r="F30" s="7" t="s">
        <v>4</v>
      </c>
      <c r="G30" s="152">
        <f t="shared" si="0"/>
        <v>42430</v>
      </c>
      <c r="H30" s="20">
        <f>_xll.mirGetDate(G30,H$17,"Following",H$12,"Normal")</f>
        <v>42522</v>
      </c>
      <c r="I30" s="150">
        <f ca="1"/>
        <v>6.3181853519457864E-3</v>
      </c>
      <c r="J30" s="136" t="s">
        <v>4</v>
      </c>
    </row>
    <row r="31" spans="1:10" x14ac:dyDescent="0.25">
      <c r="A31" s="142">
        <v>9</v>
      </c>
      <c r="B31" s="135"/>
      <c r="C31" s="152">
        <f>_xll.mirGetDate(C30,"1D","FOLLOWING",D$12,"NORMAL")</f>
        <v>42431</v>
      </c>
      <c r="D31" s="20">
        <f>_xll.mirGetDate(C31,D$17,"Following",D$12,"Normal")</f>
        <v>42432</v>
      </c>
      <c r="E31" s="150">
        <f ca="1"/>
        <v>3.6999999999842753E-3</v>
      </c>
      <c r="F31" s="7" t="s">
        <v>4</v>
      </c>
      <c r="G31" s="152">
        <f t="shared" si="0"/>
        <v>42431</v>
      </c>
      <c r="H31" s="20">
        <f>_xll.mirGetDate(G31,H$17,"Following",H$12,"Normal")</f>
        <v>42523</v>
      </c>
      <c r="I31" s="150">
        <f ca="1"/>
        <v>6.3377362545921807E-3</v>
      </c>
      <c r="J31" s="136" t="s">
        <v>4</v>
      </c>
    </row>
    <row r="32" spans="1:10" x14ac:dyDescent="0.25">
      <c r="A32" s="142">
        <v>10</v>
      </c>
      <c r="B32" s="135"/>
      <c r="C32" s="152">
        <f>_xll.mirGetDate(C31,"1D","FOLLOWING",D$12,"NORMAL")</f>
        <v>42432</v>
      </c>
      <c r="D32" s="20">
        <f>_xll.mirGetDate(C32,D$17,"Following",D$12,"Normal")</f>
        <v>42433</v>
      </c>
      <c r="E32" s="150">
        <f ca="1"/>
        <v>3.6999999999842662E-3</v>
      </c>
      <c r="F32" s="7" t="s">
        <v>4</v>
      </c>
      <c r="G32" s="152">
        <f t="shared" si="0"/>
        <v>42432</v>
      </c>
      <c r="H32" s="20">
        <f>_xll.mirGetDate(G32,H$17,"Following",H$12,"Normal")</f>
        <v>42524</v>
      </c>
      <c r="I32" s="150">
        <f ca="1"/>
        <v>6.3593747585929256E-3</v>
      </c>
      <c r="J32" s="136" t="s">
        <v>4</v>
      </c>
    </row>
    <row r="33" spans="1:10" x14ac:dyDescent="0.25">
      <c r="A33" s="142">
        <v>11</v>
      </c>
      <c r="B33" s="135"/>
      <c r="C33" s="152">
        <f>_xll.mirGetDate(C32,"1D","FOLLOWING",D$12,"NORMAL")</f>
        <v>42433</v>
      </c>
      <c r="D33" s="20">
        <f>_xll.mirGetDate(C33,D$17,"Following",D$12,"Normal")</f>
        <v>42436</v>
      </c>
      <c r="E33" s="150">
        <f ca="1"/>
        <v>3.7000000000109176E-3</v>
      </c>
      <c r="F33" s="7" t="s">
        <v>4</v>
      </c>
      <c r="G33" s="152">
        <f t="shared" si="0"/>
        <v>42433</v>
      </c>
      <c r="H33" s="20">
        <f>_xll.mirGetDate(G33,H$17,"Following",H$12,"Normal")</f>
        <v>42527</v>
      </c>
      <c r="I33" s="150">
        <f ca="1"/>
        <v>6.3830268386068671E-3</v>
      </c>
      <c r="J33" s="136" t="s">
        <v>4</v>
      </c>
    </row>
    <row r="34" spans="1:10" x14ac:dyDescent="0.25">
      <c r="A34" s="142">
        <v>12</v>
      </c>
      <c r="B34" s="135"/>
      <c r="C34" s="152">
        <f>_xll.mirGetDate(C33,"1D","FOLLOWING",D$12,"NORMAL")</f>
        <v>42436</v>
      </c>
      <c r="D34" s="20">
        <f>_xll.mirGetDate(C34,D$17,"Following",D$12,"Normal")</f>
        <v>42437</v>
      </c>
      <c r="E34" s="150">
        <f ca="1"/>
        <v>3.6999999999842662E-3</v>
      </c>
      <c r="F34" s="7" t="s">
        <v>4</v>
      </c>
      <c r="G34" s="152">
        <f t="shared" si="0"/>
        <v>42436</v>
      </c>
      <c r="H34" s="20">
        <f>_xll.mirGetDate(G34,H$17,"Following",H$12,"Normal")</f>
        <v>42528</v>
      </c>
      <c r="I34" s="150">
        <f ca="1"/>
        <v>6.4653242813162643E-3</v>
      </c>
      <c r="J34" s="136" t="s">
        <v>4</v>
      </c>
    </row>
    <row r="35" spans="1:10" x14ac:dyDescent="0.25">
      <c r="A35" s="142">
        <v>13</v>
      </c>
      <c r="B35" s="135"/>
      <c r="C35" s="152">
        <f>_xll.mirGetDate(C34,"1D","FOLLOWING",D$12,"NORMAL")</f>
        <v>42437</v>
      </c>
      <c r="D35" s="20">
        <f>_xll.mirGetDate(C35,D$17,"Following",D$12,"Normal")</f>
        <v>42438</v>
      </c>
      <c r="E35" s="150">
        <f ca="1"/>
        <v>3.6999999999842753E-3</v>
      </c>
      <c r="F35" s="7" t="s">
        <v>4</v>
      </c>
      <c r="G35" s="152">
        <f t="shared" si="0"/>
        <v>42437</v>
      </c>
      <c r="H35" s="20">
        <f>_xll.mirGetDate(G35,H$17,"Following",H$12,"Normal")</f>
        <v>42529</v>
      </c>
      <c r="I35" s="150">
        <f ca="1"/>
        <v>6.4962904119713937E-3</v>
      </c>
      <c r="J35" s="136" t="s">
        <v>4</v>
      </c>
    </row>
    <row r="36" spans="1:10" x14ac:dyDescent="0.25">
      <c r="A36" s="142">
        <v>14</v>
      </c>
      <c r="B36" s="135"/>
      <c r="C36" s="152">
        <f>_xll.mirGetDate(C35,"1D","FOLLOWING",D$12,"NORMAL")</f>
        <v>42438</v>
      </c>
      <c r="D36" s="20">
        <f>_xll.mirGetDate(C36,D$17,"Following",D$12,"Normal")</f>
        <v>42439</v>
      </c>
      <c r="E36" s="150">
        <f ca="1"/>
        <v>3.6999999999842753E-3</v>
      </c>
      <c r="F36" s="7" t="s">
        <v>4</v>
      </c>
      <c r="G36" s="152">
        <f t="shared" si="0"/>
        <v>42438</v>
      </c>
      <c r="H36" s="20">
        <f>_xll.mirGetDate(G36,H$17,"Following",H$12,"Normal")</f>
        <v>42530</v>
      </c>
      <c r="I36" s="150">
        <f ca="1"/>
        <v>6.5288999919339208E-3</v>
      </c>
      <c r="J36" s="136" t="s">
        <v>4</v>
      </c>
    </row>
    <row r="37" spans="1:10" x14ac:dyDescent="0.25">
      <c r="A37" s="142">
        <v>15</v>
      </c>
      <c r="B37" s="135"/>
      <c r="C37" s="152">
        <f>_xll.mirGetDate(C36,"1D","FOLLOWING",D$12,"NORMAL")</f>
        <v>42439</v>
      </c>
      <c r="D37" s="20">
        <f>_xll.mirGetDate(C37,D$17,"Following",D$12,"Normal")</f>
        <v>42440</v>
      </c>
      <c r="E37" s="150">
        <f ca="1"/>
        <v>3.6999999999842662E-3</v>
      </c>
      <c r="F37" s="7" t="s">
        <v>4</v>
      </c>
      <c r="G37" s="152">
        <f t="shared" si="0"/>
        <v>42439</v>
      </c>
      <c r="H37" s="20">
        <f>_xll.mirGetDate(G37,H$17,"Following",H$12,"Normal")</f>
        <v>42531</v>
      </c>
      <c r="I37" s="150">
        <f ca="1"/>
        <v>6.5630789958626918E-3</v>
      </c>
      <c r="J37" s="136" t="s">
        <v>4</v>
      </c>
    </row>
    <row r="38" spans="1:10" x14ac:dyDescent="0.25">
      <c r="A38" s="142">
        <v>16</v>
      </c>
      <c r="B38" s="135"/>
      <c r="C38" s="152">
        <f>_xll.mirGetDate(C37,"1D","FOLLOWING",D$12,"NORMAL")</f>
        <v>42440</v>
      </c>
      <c r="D38" s="20">
        <f>_xll.mirGetDate(C38,D$17,"Following",D$12,"Normal")</f>
        <v>42443</v>
      </c>
      <c r="E38" s="150">
        <f ca="1"/>
        <v>3.7000000000109176E-3</v>
      </c>
      <c r="F38" s="7" t="s">
        <v>4</v>
      </c>
      <c r="G38" s="152">
        <f t="shared" si="0"/>
        <v>42440</v>
      </c>
      <c r="H38" s="20">
        <f>_xll.mirGetDate(G38,H$17,"Following",H$12,"Normal")</f>
        <v>42534</v>
      </c>
      <c r="I38" s="150">
        <f ca="1"/>
        <v>6.5987533984165417E-3</v>
      </c>
      <c r="J38" s="136" t="s">
        <v>4</v>
      </c>
    </row>
    <row r="39" spans="1:10" x14ac:dyDescent="0.25">
      <c r="A39" s="142">
        <v>17</v>
      </c>
      <c r="B39" s="135"/>
      <c r="C39" s="152">
        <f>_xll.mirGetDate(C38,"1D","FOLLOWING",D$12,"NORMAL")</f>
        <v>42443</v>
      </c>
      <c r="D39" s="20">
        <f>_xll.mirGetDate(C39,D$17,"Following",D$12,"Normal")</f>
        <v>42444</v>
      </c>
      <c r="E39" s="150">
        <f ca="1"/>
        <v>3.6999999999842662E-3</v>
      </c>
      <c r="F39" s="7" t="s">
        <v>4</v>
      </c>
      <c r="G39" s="152">
        <f t="shared" si="0"/>
        <v>42443</v>
      </c>
      <c r="H39" s="20">
        <f>_xll.mirGetDate(G39,H$17,"Following",H$12,"Normal")</f>
        <v>42535</v>
      </c>
      <c r="I39" s="150">
        <f ca="1"/>
        <v>6.7140087444170016E-3</v>
      </c>
      <c r="J39" s="136" t="s">
        <v>4</v>
      </c>
    </row>
    <row r="40" spans="1:10" x14ac:dyDescent="0.25">
      <c r="A40" s="142">
        <v>18</v>
      </c>
      <c r="B40" s="135"/>
      <c r="C40" s="152">
        <f>_xll.mirGetDate(C39,"1D","FOLLOWING",D$12,"NORMAL")</f>
        <v>42444</v>
      </c>
      <c r="D40" s="20">
        <f>_xll.mirGetDate(C40,D$17,"Following",D$12,"Normal")</f>
        <v>42445</v>
      </c>
      <c r="E40" s="150">
        <f ca="1"/>
        <v>3.6999999999842844E-3</v>
      </c>
      <c r="F40" s="7" t="s">
        <v>4</v>
      </c>
      <c r="G40" s="152">
        <f t="shared" si="0"/>
        <v>42444</v>
      </c>
      <c r="H40" s="20">
        <f>_xll.mirGetDate(G40,H$17,"Following",H$12,"Normal")</f>
        <v>42536</v>
      </c>
      <c r="I40" s="150">
        <f ca="1"/>
        <v>6.7549244880595917E-3</v>
      </c>
      <c r="J40" s="136" t="s">
        <v>4</v>
      </c>
    </row>
    <row r="41" spans="1:10" x14ac:dyDescent="0.25">
      <c r="A41" s="142">
        <v>19</v>
      </c>
      <c r="B41" s="135"/>
      <c r="C41" s="152">
        <f>_xll.mirGetDate(C40,"1D","FOLLOWING",D$12,"NORMAL")</f>
        <v>42445</v>
      </c>
      <c r="D41" s="20">
        <f>_xll.mirGetDate(C41,D$17,"Following",D$12,"Normal")</f>
        <v>42446</v>
      </c>
      <c r="E41" s="150">
        <f ca="1"/>
        <v>3.6999999999842662E-3</v>
      </c>
      <c r="F41" s="7" t="s">
        <v>4</v>
      </c>
      <c r="G41" s="152">
        <f t="shared" si="0"/>
        <v>42445</v>
      </c>
      <c r="H41" s="20">
        <f>_xll.mirGetDate(G41,H$17,"Following",H$12,"Normal")</f>
        <v>42537</v>
      </c>
      <c r="I41" s="150">
        <f ca="1"/>
        <v>6.7969655036214721E-3</v>
      </c>
      <c r="J41" s="136" t="s">
        <v>4</v>
      </c>
    </row>
    <row r="42" spans="1:10" x14ac:dyDescent="0.25">
      <c r="A42" s="142">
        <v>20</v>
      </c>
      <c r="B42" s="135"/>
      <c r="C42" s="152">
        <f>_xll.mirGetDate(C41,"1D","FOLLOWING",D$12,"NORMAL")</f>
        <v>42446</v>
      </c>
      <c r="D42" s="20">
        <f>_xll.mirGetDate(C42,D$17,"Following",D$12,"Normal")</f>
        <v>42447</v>
      </c>
      <c r="E42" s="150">
        <f ca="1"/>
        <v>3.6999999999842662E-3</v>
      </c>
      <c r="F42" s="7" t="s">
        <v>4</v>
      </c>
      <c r="G42" s="152">
        <f t="shared" si="0"/>
        <v>42446</v>
      </c>
      <c r="H42" s="20">
        <f>_xll.mirGetDate(G42,H$17,"Following",H$12,"Normal")</f>
        <v>42538</v>
      </c>
      <c r="I42" s="150">
        <f ca="1"/>
        <v>6.8400577657614777E-3</v>
      </c>
      <c r="J42" s="136" t="s">
        <v>4</v>
      </c>
    </row>
    <row r="43" spans="1:10" x14ac:dyDescent="0.25">
      <c r="A43" s="142">
        <v>21</v>
      </c>
      <c r="B43" s="135"/>
      <c r="C43" s="152">
        <f>_xll.mirGetDate(C42,"1D","FOLLOWING",D$12,"NORMAL")</f>
        <v>42447</v>
      </c>
      <c r="D43" s="20">
        <f>_xll.mirGetDate(C43,D$17,"Following",D$12,"Normal")</f>
        <v>42450</v>
      </c>
      <c r="E43" s="150">
        <f ca="1"/>
        <v>3.7000000000109176E-3</v>
      </c>
      <c r="F43" s="7" t="s">
        <v>4</v>
      </c>
      <c r="G43" s="152">
        <f t="shared" si="0"/>
        <v>42447</v>
      </c>
      <c r="H43" s="20">
        <f>_xll.mirGetDate(G43,H$17,"Following",H$12,"Normal")</f>
        <v>42541</v>
      </c>
      <c r="I43" s="150">
        <f ca="1"/>
        <v>6.8841272491384576E-3</v>
      </c>
      <c r="J43" s="136" t="s">
        <v>4</v>
      </c>
    </row>
    <row r="44" spans="1:10" x14ac:dyDescent="0.25">
      <c r="A44" s="142">
        <v>22</v>
      </c>
      <c r="B44" s="135"/>
      <c r="C44" s="152">
        <f>_xll.mirGetDate(C43,"1D","FOLLOWING",D$12,"NORMAL")</f>
        <v>42450</v>
      </c>
      <c r="D44" s="20">
        <f>_xll.mirGetDate(C44,D$17,"Following",D$12,"Normal")</f>
        <v>42451</v>
      </c>
      <c r="E44" s="150">
        <f ca="1"/>
        <v>3.6999999999842662E-3</v>
      </c>
      <c r="F44" s="7" t="s">
        <v>4</v>
      </c>
      <c r="G44" s="152">
        <f t="shared" si="0"/>
        <v>42450</v>
      </c>
      <c r="H44" s="20">
        <f>_xll.mirGetDate(G44,H$17,"Following",H$12,"Normal")</f>
        <v>42542</v>
      </c>
      <c r="I44" s="150">
        <f ca="1"/>
        <v>7.0214587732796195E-3</v>
      </c>
      <c r="J44" s="136" t="s">
        <v>4</v>
      </c>
    </row>
    <row r="45" spans="1:10" x14ac:dyDescent="0.25">
      <c r="A45" s="142">
        <v>23</v>
      </c>
      <c r="B45" s="135"/>
      <c r="C45" s="152">
        <f>_xll.mirGetDate(C44,"1D","FOLLOWING",D$12,"NORMAL")</f>
        <v>42451</v>
      </c>
      <c r="D45" s="20">
        <f>_xll.mirGetDate(C45,D$17,"Following",D$12,"Normal")</f>
        <v>42452</v>
      </c>
      <c r="E45" s="150">
        <f ca="1"/>
        <v>3.6999999999842844E-3</v>
      </c>
      <c r="F45" s="7" t="s">
        <v>4</v>
      </c>
      <c r="G45" s="152">
        <f t="shared" si="0"/>
        <v>42451</v>
      </c>
      <c r="H45" s="20">
        <f>_xll.mirGetDate(G45,H$17,"Following",H$12,"Normal")</f>
        <v>42543</v>
      </c>
      <c r="I45" s="150">
        <f ca="1"/>
        <v>7.0686968881928909E-3</v>
      </c>
      <c r="J45" s="136" t="s">
        <v>4</v>
      </c>
    </row>
    <row r="46" spans="1:10" x14ac:dyDescent="0.25">
      <c r="A46" s="142">
        <v>24</v>
      </c>
      <c r="B46" s="135"/>
      <c r="C46" s="152">
        <f>_xll.mirGetDate(C45,"1D","FOLLOWING",D$12,"NORMAL")</f>
        <v>42452</v>
      </c>
      <c r="D46" s="20">
        <f>_xll.mirGetDate(C46,D$17,"Following",D$12,"Normal")</f>
        <v>42453</v>
      </c>
      <c r="E46" s="150">
        <f ca="1"/>
        <v>3.6999999999842662E-3</v>
      </c>
      <c r="F46" s="7" t="s">
        <v>4</v>
      </c>
      <c r="G46" s="152">
        <f t="shared" si="0"/>
        <v>42452</v>
      </c>
      <c r="H46" s="20">
        <f>_xll.mirGetDate(G46,H$17,"Following",H$12,"Normal")</f>
        <v>42544</v>
      </c>
      <c r="I46" s="150">
        <f ca="1"/>
        <v>7.1165420976373331E-3</v>
      </c>
      <c r="J46" s="136" t="s">
        <v>4</v>
      </c>
    </row>
    <row r="47" spans="1:10" x14ac:dyDescent="0.25">
      <c r="A47" s="142">
        <v>25</v>
      </c>
      <c r="B47" s="135"/>
      <c r="C47" s="152">
        <f>_xll.mirGetDate(C46,"1D","FOLLOWING",D$12,"NORMAL")</f>
        <v>42453</v>
      </c>
      <c r="D47" s="20">
        <f>_xll.mirGetDate(C47,D$17,"Following",D$12,"Normal")</f>
        <v>42454</v>
      </c>
      <c r="E47" s="150">
        <f ca="1"/>
        <v>3.6999999999842662E-3</v>
      </c>
      <c r="F47" s="7" t="s">
        <v>4</v>
      </c>
      <c r="G47" s="152">
        <f t="shared" si="0"/>
        <v>42453</v>
      </c>
      <c r="H47" s="20">
        <f>_xll.mirGetDate(G47,H$17,"Following",H$12,"Normal")</f>
        <v>42545</v>
      </c>
      <c r="I47" s="150">
        <f ca="1"/>
        <v>7.1649203762717967E-3</v>
      </c>
      <c r="J47" s="136" t="s">
        <v>4</v>
      </c>
    </row>
    <row r="48" spans="1:10" x14ac:dyDescent="0.25">
      <c r="A48" s="142">
        <v>26</v>
      </c>
      <c r="B48" s="135"/>
      <c r="C48" s="152">
        <f>_xll.mirGetDate(C47,"1D","FOLLOWING",D$12,"NORMAL")</f>
        <v>42454</v>
      </c>
      <c r="D48" s="20">
        <f>_xll.mirGetDate(C48,D$17,"Following",D$12,"Normal")</f>
        <v>42457</v>
      </c>
      <c r="E48" s="150">
        <f ca="1"/>
        <v>3.7000000000109176E-3</v>
      </c>
      <c r="F48" s="7" t="s">
        <v>4</v>
      </c>
      <c r="G48" s="152">
        <f t="shared" si="0"/>
        <v>42454</v>
      </c>
      <c r="H48" s="20">
        <f>_xll.mirGetDate(G48,H$17,"Following",H$12,"Normal")</f>
        <v>42548</v>
      </c>
      <c r="I48" s="150">
        <f ca="1"/>
        <v>7.213757698755114E-3</v>
      </c>
      <c r="J48" s="136" t="s">
        <v>4</v>
      </c>
    </row>
    <row r="49" spans="1:10" x14ac:dyDescent="0.25">
      <c r="A49" s="142">
        <v>27</v>
      </c>
      <c r="B49" s="135"/>
      <c r="C49" s="152">
        <f>_xll.mirGetDate(C48,"1D","FOLLOWING",D$12,"NORMAL")</f>
        <v>42457</v>
      </c>
      <c r="D49" s="20">
        <f>_xll.mirGetDate(C49,D$17,"Following",D$12,"Normal")</f>
        <v>42458</v>
      </c>
      <c r="E49" s="150">
        <f ca="1"/>
        <v>3.6999999999842662E-3</v>
      </c>
      <c r="F49" s="7" t="s">
        <v>4</v>
      </c>
      <c r="G49" s="152">
        <f t="shared" si="0"/>
        <v>42457</v>
      </c>
      <c r="H49" s="20">
        <f>_xll.mirGetDate(G49,H$17,"Following",H$12,"Normal")</f>
        <v>42549</v>
      </c>
      <c r="I49" s="150">
        <f ca="1"/>
        <v>7.3622836758866269E-3</v>
      </c>
      <c r="J49" s="136" t="s">
        <v>4</v>
      </c>
    </row>
    <row r="50" spans="1:10" x14ac:dyDescent="0.25">
      <c r="A50" s="142">
        <v>28</v>
      </c>
      <c r="B50" s="135"/>
      <c r="C50" s="152">
        <f>_xll.mirGetDate(C49,"1D","FOLLOWING",D$12,"NORMAL")</f>
        <v>42458</v>
      </c>
      <c r="D50" s="20">
        <f>_xll.mirGetDate(C50,D$17,"Following",D$12,"Normal")</f>
        <v>42459</v>
      </c>
      <c r="E50" s="150">
        <f ca="1"/>
        <v>3.6999999999842844E-3</v>
      </c>
      <c r="F50" s="7" t="s">
        <v>4</v>
      </c>
      <c r="G50" s="152">
        <f t="shared" si="0"/>
        <v>42458</v>
      </c>
      <c r="H50" s="20">
        <f>_xll.mirGetDate(G50,H$17,"Following",H$12,"Normal")</f>
        <v>42550</v>
      </c>
      <c r="I50" s="150">
        <f ca="1"/>
        <v>7.4122169203537916E-3</v>
      </c>
      <c r="J50" s="136" t="s">
        <v>4</v>
      </c>
    </row>
    <row r="51" spans="1:10" x14ac:dyDescent="0.25">
      <c r="A51" s="142">
        <v>29</v>
      </c>
      <c r="B51" s="135"/>
      <c r="C51" s="152">
        <f>_xll.mirGetDate(C50,"1D","FOLLOWING",D$12,"NORMAL")</f>
        <v>42459</v>
      </c>
      <c r="D51" s="20">
        <f>_xll.mirGetDate(C51,D$17,"Following",D$12,"Normal")</f>
        <v>42460</v>
      </c>
      <c r="E51" s="150">
        <f ca="1"/>
        <v>3.6999999999842662E-3</v>
      </c>
      <c r="F51" s="7" t="s">
        <v>4</v>
      </c>
      <c r="G51" s="152">
        <f t="shared" si="0"/>
        <v>42459</v>
      </c>
      <c r="H51" s="20">
        <f>_xll.mirGetDate(G51,H$17,"Following",H$12,"Normal")</f>
        <v>42551</v>
      </c>
      <c r="I51" s="150">
        <f ca="1"/>
        <v>7.4622390819640144E-3</v>
      </c>
      <c r="J51" s="136" t="s">
        <v>4</v>
      </c>
    </row>
    <row r="52" spans="1:10" x14ac:dyDescent="0.25">
      <c r="A52" s="142">
        <v>30</v>
      </c>
      <c r="B52" s="135"/>
      <c r="C52" s="152">
        <f>_xll.mirGetDate(C51,"1D","FOLLOWING",D$12,"NORMAL")</f>
        <v>42460</v>
      </c>
      <c r="D52" s="20">
        <f>_xll.mirGetDate(C52,D$17,"Following",D$12,"Normal")</f>
        <v>42461</v>
      </c>
      <c r="E52" s="150">
        <f ca="1"/>
        <v>3.6999999999842662E-3</v>
      </c>
      <c r="F52" s="7" t="s">
        <v>4</v>
      </c>
      <c r="G52" s="152">
        <f t="shared" si="0"/>
        <v>42460</v>
      </c>
      <c r="H52" s="20">
        <f>_xll.mirGetDate(G52,H$17,"Following",H$12,"Normal")</f>
        <v>42551</v>
      </c>
      <c r="I52" s="150">
        <f ca="1"/>
        <v>7.512280241103092E-3</v>
      </c>
      <c r="J52" s="136" t="s">
        <v>4</v>
      </c>
    </row>
    <row r="53" spans="1:10" x14ac:dyDescent="0.25">
      <c r="A53" s="142">
        <v>31</v>
      </c>
      <c r="B53" s="135"/>
      <c r="C53" s="152">
        <f>_xll.mirGetDate(C52,"1D","FOLLOWING",D$12,"NORMAL")</f>
        <v>42461</v>
      </c>
      <c r="D53" s="20">
        <f>_xll.mirGetDate(C53,D$17,"Following",D$12,"Normal")</f>
        <v>42464</v>
      </c>
      <c r="E53" s="150">
        <f ca="1"/>
        <v>3.7000000000109176E-3</v>
      </c>
      <c r="F53" s="7" t="s">
        <v>4</v>
      </c>
      <c r="G53" s="152">
        <f t="shared" si="0"/>
        <v>42461</v>
      </c>
      <c r="H53" s="20">
        <f>_xll.mirGetDate(G53,H$17,"Following",H$12,"Normal")</f>
        <v>42552</v>
      </c>
      <c r="I53" s="150">
        <f ca="1"/>
        <v>7.5623009364629385E-3</v>
      </c>
      <c r="J53" s="136" t="s">
        <v>4</v>
      </c>
    </row>
    <row r="54" spans="1:10" x14ac:dyDescent="0.25">
      <c r="A54" s="142">
        <v>32</v>
      </c>
      <c r="B54" s="135"/>
      <c r="C54" s="152">
        <f>_xll.mirGetDate(C53,"1D","FOLLOWING",D$12,"NORMAL")</f>
        <v>42464</v>
      </c>
      <c r="D54" s="20">
        <f>_xll.mirGetDate(C54,D$17,"Following",D$12,"Normal")</f>
        <v>42465</v>
      </c>
      <c r="E54" s="150">
        <f ca="1"/>
        <v>3.6999999999842844E-3</v>
      </c>
      <c r="F54" s="7" t="s">
        <v>4</v>
      </c>
      <c r="G54" s="152">
        <f t="shared" si="0"/>
        <v>42464</v>
      </c>
      <c r="H54" s="20">
        <f>_xll.mirGetDate(G54,H$17,"Following",H$12,"Normal")</f>
        <v>42556</v>
      </c>
      <c r="I54" s="150">
        <f ca="1"/>
        <v>7.711982853121001E-3</v>
      </c>
      <c r="J54" s="136" t="s">
        <v>4</v>
      </c>
    </row>
    <row r="55" spans="1:10" x14ac:dyDescent="0.25">
      <c r="A55" s="142">
        <v>33</v>
      </c>
      <c r="B55" s="135"/>
      <c r="C55" s="152">
        <f>_xll.mirGetDate(C54,"1D","FOLLOWING",D$12,"NORMAL")</f>
        <v>42465</v>
      </c>
      <c r="D55" s="20">
        <f>_xll.mirGetDate(C55,D$17,"Following",D$12,"Normal")</f>
        <v>42466</v>
      </c>
      <c r="E55" s="150">
        <f ca="1"/>
        <v>3.6999999999842476E-3</v>
      </c>
      <c r="F55" s="7" t="s">
        <v>4</v>
      </c>
      <c r="G55" s="152">
        <f t="shared" si="0"/>
        <v>42465</v>
      </c>
      <c r="H55" s="20">
        <f>_xll.mirGetDate(G55,H$17,"Following",H$12,"Normal")</f>
        <v>42556</v>
      </c>
      <c r="I55" s="150">
        <f ca="1"/>
        <v>7.7616644377653679E-3</v>
      </c>
      <c r="J55" s="136" t="s">
        <v>4</v>
      </c>
    </row>
    <row r="56" spans="1:10" x14ac:dyDescent="0.25">
      <c r="A56" s="142">
        <v>34</v>
      </c>
      <c r="B56" s="135"/>
      <c r="C56" s="152">
        <f>_xll.mirGetDate(C55,"1D","FOLLOWING",D$12,"NORMAL")</f>
        <v>42466</v>
      </c>
      <c r="D56" s="20">
        <f>_xll.mirGetDate(C56,D$17,"Following",D$12,"Normal")</f>
        <v>42467</v>
      </c>
      <c r="E56" s="150">
        <f ca="1"/>
        <v>3.6999999999842844E-3</v>
      </c>
      <c r="F56" s="7" t="s">
        <v>4</v>
      </c>
      <c r="G56" s="152">
        <f t="shared" si="0"/>
        <v>42466</v>
      </c>
      <c r="H56" s="20">
        <f>_xll.mirGetDate(G56,H$17,"Following",H$12,"Normal")</f>
        <v>42557</v>
      </c>
      <c r="I56" s="150">
        <f ca="1"/>
        <v>7.8111969964050039E-3</v>
      </c>
      <c r="J56" s="136" t="s">
        <v>4</v>
      </c>
    </row>
    <row r="57" spans="1:10" x14ac:dyDescent="0.25">
      <c r="A57" s="142">
        <v>35</v>
      </c>
      <c r="B57" s="135"/>
      <c r="C57" s="152">
        <f>_xll.mirGetDate(C56,"1D","FOLLOWING",D$12,"NORMAL")</f>
        <v>42467</v>
      </c>
      <c r="D57" s="20">
        <f>_xll.mirGetDate(C57,D$17,"Following",D$12,"Normal")</f>
        <v>42468</v>
      </c>
      <c r="E57" s="150">
        <f ca="1"/>
        <v>3.6999999999842844E-3</v>
      </c>
      <c r="F57" s="7" t="s">
        <v>4</v>
      </c>
      <c r="G57" s="152">
        <f t="shared" si="0"/>
        <v>42467</v>
      </c>
      <c r="H57" s="20">
        <f>_xll.mirGetDate(G57,H$17,"Following",H$12,"Normal")</f>
        <v>42558</v>
      </c>
      <c r="I57" s="150">
        <f ca="1"/>
        <v>7.8605548297095533E-3</v>
      </c>
      <c r="J57" s="136" t="s">
        <v>4</v>
      </c>
    </row>
    <row r="58" spans="1:10" x14ac:dyDescent="0.25">
      <c r="A58" s="142">
        <v>36</v>
      </c>
      <c r="B58" s="135"/>
      <c r="C58" s="152">
        <f>_xll.mirGetDate(C57,"1D","FOLLOWING",D$12,"NORMAL")</f>
        <v>42468</v>
      </c>
      <c r="D58" s="20">
        <f>_xll.mirGetDate(C58,D$17,"Following",D$12,"Normal")</f>
        <v>42471</v>
      </c>
      <c r="E58" s="150">
        <f ca="1"/>
        <v>3.7000000000109176E-3</v>
      </c>
      <c r="F58" s="7" t="s">
        <v>4</v>
      </c>
      <c r="G58" s="152">
        <f t="shared" si="0"/>
        <v>42468</v>
      </c>
      <c r="H58" s="20">
        <f>_xll.mirGetDate(G58,H$17,"Following",H$12,"Normal")</f>
        <v>42559</v>
      </c>
      <c r="I58" s="150">
        <f ca="1"/>
        <v>7.9097122383486786E-3</v>
      </c>
      <c r="J58" s="136" t="s">
        <v>4</v>
      </c>
    </row>
    <row r="59" spans="1:10" x14ac:dyDescent="0.25">
      <c r="A59" s="142">
        <v>37</v>
      </c>
      <c r="B59" s="135"/>
      <c r="C59" s="152">
        <f>_xll.mirGetDate(C58,"1D","FOLLOWING",D$12,"NORMAL")</f>
        <v>42471</v>
      </c>
      <c r="D59" s="20">
        <f>_xll.mirGetDate(C59,D$17,"Following",D$12,"Normal")</f>
        <v>42472</v>
      </c>
      <c r="E59" s="150">
        <f ca="1"/>
        <v>3.6999999999842476E-3</v>
      </c>
      <c r="F59" s="7" t="s">
        <v>4</v>
      </c>
      <c r="G59" s="152">
        <f t="shared" si="0"/>
        <v>42471</v>
      </c>
      <c r="H59" s="20">
        <f>_xll.mirGetDate(G59,H$17,"Following",H$12,"Normal")</f>
        <v>42562</v>
      </c>
      <c r="I59" s="150">
        <f ca="1"/>
        <v>8.0557249229700062E-3</v>
      </c>
      <c r="J59" s="136" t="s">
        <v>4</v>
      </c>
    </row>
    <row r="60" spans="1:10" x14ac:dyDescent="0.25">
      <c r="A60" s="142">
        <v>38</v>
      </c>
      <c r="B60" s="135"/>
      <c r="C60" s="152">
        <f>_xll.mirGetDate(C59,"1D","FOLLOWING",D$12,"NORMAL")</f>
        <v>42472</v>
      </c>
      <c r="D60" s="20">
        <f>_xll.mirGetDate(C60,D$17,"Following",D$12,"Normal")</f>
        <v>42473</v>
      </c>
      <c r="E60" s="150">
        <f ca="1"/>
        <v>3.6999999999842844E-3</v>
      </c>
      <c r="F60" s="7" t="s">
        <v>4</v>
      </c>
      <c r="G60" s="152">
        <f t="shared" si="0"/>
        <v>42472</v>
      </c>
      <c r="H60" s="20">
        <f>_xll.mirGetDate(G60,H$17,"Following",H$12,"Normal")</f>
        <v>42563</v>
      </c>
      <c r="I60" s="150">
        <f ca="1"/>
        <v>8.1038236396439502E-3</v>
      </c>
      <c r="J60" s="136" t="s">
        <v>4</v>
      </c>
    </row>
    <row r="61" spans="1:10" x14ac:dyDescent="0.25">
      <c r="A61" s="142">
        <v>39</v>
      </c>
      <c r="B61" s="135"/>
      <c r="C61" s="152">
        <f>_xll.mirGetDate(C60,"1D","FOLLOWING",D$12,"NORMAL")</f>
        <v>42473</v>
      </c>
      <c r="D61" s="20">
        <f>_xll.mirGetDate(C61,D$17,"Following",D$12,"Normal")</f>
        <v>42474</v>
      </c>
      <c r="E61" s="150">
        <f ca="1"/>
        <v>3.6999999999842476E-3</v>
      </c>
      <c r="F61" s="7" t="s">
        <v>4</v>
      </c>
      <c r="G61" s="152">
        <f t="shared" si="0"/>
        <v>42473</v>
      </c>
      <c r="H61" s="20">
        <f>_xll.mirGetDate(G61,H$17,"Following",H$12,"Normal")</f>
        <v>42564</v>
      </c>
      <c r="I61" s="150">
        <f ca="1"/>
        <v>8.1515934350007285E-3</v>
      </c>
      <c r="J61" s="136" t="s">
        <v>4</v>
      </c>
    </row>
    <row r="62" spans="1:10" x14ac:dyDescent="0.25">
      <c r="A62" s="142">
        <v>40</v>
      </c>
      <c r="B62" s="135"/>
      <c r="C62" s="152">
        <f>_xll.mirGetDate(C61,"1D","FOLLOWING",D$12,"NORMAL")</f>
        <v>42474</v>
      </c>
      <c r="D62" s="20">
        <f>_xll.mirGetDate(C62,D$17,"Following",D$12,"Normal")</f>
        <v>42475</v>
      </c>
      <c r="E62" s="150">
        <f ca="1"/>
        <v>3.6999999999842844E-3</v>
      </c>
      <c r="F62" s="7" t="s">
        <v>4</v>
      </c>
      <c r="G62" s="152">
        <f t="shared" si="0"/>
        <v>42474</v>
      </c>
      <c r="H62" s="20">
        <f>_xll.mirGetDate(G62,H$17,"Following",H$12,"Normal")</f>
        <v>42565</v>
      </c>
      <c r="I62" s="150">
        <f ca="1"/>
        <v>8.1990086097100037E-3</v>
      </c>
      <c r="J62" s="136" t="s">
        <v>4</v>
      </c>
    </row>
    <row r="63" spans="1:10" x14ac:dyDescent="0.25">
      <c r="A63" s="142">
        <v>41</v>
      </c>
      <c r="B63" s="135"/>
      <c r="C63" s="152">
        <f>_xll.mirGetDate(C62,"1D","FOLLOWING",D$12,"NORMAL")</f>
        <v>42475</v>
      </c>
      <c r="D63" s="20">
        <f>_xll.mirGetDate(C63,D$17,"Following",D$12,"Normal")</f>
        <v>42478</v>
      </c>
      <c r="E63" s="150">
        <f ca="1"/>
        <v>3.7000000000109176E-3</v>
      </c>
      <c r="F63" s="7" t="s">
        <v>4</v>
      </c>
      <c r="G63" s="152">
        <f t="shared" si="0"/>
        <v>42475</v>
      </c>
      <c r="H63" s="20">
        <f>_xll.mirGetDate(G63,H$17,"Following",H$12,"Normal")</f>
        <v>42566</v>
      </c>
      <c r="I63" s="150">
        <f ca="1"/>
        <v>8.2460434644414209E-3</v>
      </c>
      <c r="J63" s="136" t="s">
        <v>4</v>
      </c>
    </row>
    <row r="64" spans="1:10" x14ac:dyDescent="0.25">
      <c r="A64" s="142">
        <v>42</v>
      </c>
      <c r="B64" s="135"/>
      <c r="C64" s="152">
        <f>_xll.mirGetDate(C63,"1D","FOLLOWING",D$12,"NORMAL")</f>
        <v>42478</v>
      </c>
      <c r="D64" s="20">
        <f>_xll.mirGetDate(C64,D$17,"Following",D$12,"Normal")</f>
        <v>42479</v>
      </c>
      <c r="E64" s="150">
        <f ca="1"/>
        <v>3.6999999999842844E-3</v>
      </c>
      <c r="F64" s="7" t="s">
        <v>4</v>
      </c>
      <c r="G64" s="152">
        <f t="shared" si="0"/>
        <v>42478</v>
      </c>
      <c r="H64" s="20">
        <f>_xll.mirGetDate(G64,H$17,"Following",H$12,"Normal")</f>
        <v>42569</v>
      </c>
      <c r="I64" s="150">
        <f ca="1"/>
        <v>8.3846091154650883E-3</v>
      </c>
      <c r="J64" s="136" t="s">
        <v>4</v>
      </c>
    </row>
    <row r="65" spans="1:10" x14ac:dyDescent="0.25">
      <c r="A65" s="142">
        <v>43</v>
      </c>
      <c r="B65" s="135"/>
      <c r="C65" s="152">
        <f>_xll.mirGetDate(C64,"1D","FOLLOWING",D$12,"NORMAL")</f>
        <v>42479</v>
      </c>
      <c r="D65" s="20">
        <f>_xll.mirGetDate(C65,D$17,"Following",D$12,"Normal")</f>
        <v>42480</v>
      </c>
      <c r="E65" s="150">
        <f ca="1"/>
        <v>3.6999999999842476E-3</v>
      </c>
      <c r="F65" s="7" t="s">
        <v>4</v>
      </c>
      <c r="G65" s="152">
        <f t="shared" si="0"/>
        <v>42479</v>
      </c>
      <c r="H65" s="20">
        <f>_xll.mirGetDate(G65,H$17,"Following",H$12,"Normal")</f>
        <v>42570</v>
      </c>
      <c r="I65" s="150">
        <f ca="1"/>
        <v>8.4298656969816217E-3</v>
      </c>
      <c r="J65" s="136" t="s">
        <v>4</v>
      </c>
    </row>
    <row r="66" spans="1:10" x14ac:dyDescent="0.25">
      <c r="A66" s="142">
        <v>44</v>
      </c>
      <c r="B66" s="135"/>
      <c r="C66" s="152">
        <f>_xll.mirGetDate(C65,"1D","FOLLOWING",D$12,"NORMAL")</f>
        <v>42480</v>
      </c>
      <c r="D66" s="20">
        <f>_xll.mirGetDate(C66,D$17,"Following",D$12,"Normal")</f>
        <v>42481</v>
      </c>
      <c r="E66" s="150">
        <f ca="1"/>
        <v>3.6999999999842844E-3</v>
      </c>
      <c r="F66" s="7" t="s">
        <v>4</v>
      </c>
      <c r="G66" s="152">
        <f t="shared" si="0"/>
        <v>42480</v>
      </c>
      <c r="H66" s="20">
        <f>_xll.mirGetDate(G66,H$17,"Following",H$12,"Normal")</f>
        <v>42571</v>
      </c>
      <c r="I66" s="150">
        <f ca="1"/>
        <v>8.4746134618685753E-3</v>
      </c>
      <c r="J66" s="136" t="s">
        <v>4</v>
      </c>
    </row>
    <row r="67" spans="1:10" x14ac:dyDescent="0.25">
      <c r="A67" s="142">
        <v>45</v>
      </c>
      <c r="B67" s="135"/>
      <c r="C67" s="152">
        <f>_xll.mirGetDate(C66,"1D","FOLLOWING",D$12,"NORMAL")</f>
        <v>42481</v>
      </c>
      <c r="D67" s="20">
        <f>_xll.mirGetDate(C67,D$17,"Following",D$12,"Normal")</f>
        <v>42482</v>
      </c>
      <c r="E67" s="150">
        <f ca="1"/>
        <v>3.6999999999842844E-3</v>
      </c>
      <c r="F67" s="7" t="s">
        <v>4</v>
      </c>
      <c r="G67" s="152">
        <f t="shared" si="0"/>
        <v>42481</v>
      </c>
      <c r="H67" s="20">
        <f>_xll.mirGetDate(G67,H$17,"Following",H$12,"Normal")</f>
        <v>42572</v>
      </c>
      <c r="I67" s="150">
        <f ca="1"/>
        <v>8.5188267107955892E-3</v>
      </c>
      <c r="J67" s="136" t="s">
        <v>4</v>
      </c>
    </row>
    <row r="68" spans="1:10" x14ac:dyDescent="0.25">
      <c r="A68" s="142">
        <v>46</v>
      </c>
      <c r="B68" s="135"/>
      <c r="C68" s="152">
        <f>_xll.mirGetDate(C67,"1D","FOLLOWING",D$12,"NORMAL")</f>
        <v>42482</v>
      </c>
      <c r="D68" s="20">
        <f>_xll.mirGetDate(C68,D$17,"Following",D$12,"Normal")</f>
        <v>42485</v>
      </c>
      <c r="E68" s="150">
        <f ca="1"/>
        <v>3.7000000000109176E-3</v>
      </c>
      <c r="F68" s="7" t="s">
        <v>4</v>
      </c>
      <c r="G68" s="152">
        <f t="shared" si="0"/>
        <v>42482</v>
      </c>
      <c r="H68" s="20">
        <f>_xll.mirGetDate(G68,H$17,"Following",H$12,"Normal")</f>
        <v>42573</v>
      </c>
      <c r="I68" s="150">
        <f ca="1"/>
        <v>8.5624797444323279E-3</v>
      </c>
      <c r="J68" s="136" t="s">
        <v>4</v>
      </c>
    </row>
    <row r="69" spans="1:10" x14ac:dyDescent="0.25">
      <c r="A69" s="142">
        <v>47</v>
      </c>
      <c r="B69" s="135"/>
      <c r="C69" s="152">
        <f>_xll.mirGetDate(C68,"1D","FOLLOWING",D$12,"NORMAL")</f>
        <v>42485</v>
      </c>
      <c r="D69" s="20">
        <f>_xll.mirGetDate(C69,D$17,"Following",D$12,"Normal")</f>
        <v>42486</v>
      </c>
      <c r="E69" s="150">
        <f ca="1"/>
        <v>3.6999999999842476E-3</v>
      </c>
      <c r="F69" s="7" t="s">
        <v>4</v>
      </c>
      <c r="G69" s="152">
        <f t="shared" si="0"/>
        <v>42485</v>
      </c>
      <c r="H69" s="20">
        <f>_xll.mirGetDate(G69,H$17,"Following",H$12,"Normal")</f>
        <v>42576</v>
      </c>
      <c r="I69" s="150">
        <f ca="1"/>
        <v>8.6898205602973927E-3</v>
      </c>
      <c r="J69" s="136" t="s">
        <v>4</v>
      </c>
    </row>
    <row r="70" spans="1:10" x14ac:dyDescent="0.25">
      <c r="A70" s="142">
        <v>48</v>
      </c>
      <c r="B70" s="135"/>
      <c r="C70" s="152">
        <f>_xll.mirGetDate(C69,"1D","FOLLOWING",D$12,"NORMAL")</f>
        <v>42486</v>
      </c>
      <c r="D70" s="20">
        <f>_xll.mirGetDate(C70,D$17,"Following",D$12,"Normal")</f>
        <v>42487</v>
      </c>
      <c r="E70" s="150">
        <f ca="1"/>
        <v>3.6999999999842844E-3</v>
      </c>
      <c r="F70" s="7" t="s">
        <v>4</v>
      </c>
      <c r="G70" s="152">
        <f t="shared" si="0"/>
        <v>42486</v>
      </c>
      <c r="H70" s="20">
        <f>_xll.mirGetDate(G70,H$17,"Following",H$12,"Normal")</f>
        <v>42577</v>
      </c>
      <c r="I70" s="150">
        <f ca="1"/>
        <v>8.7309757394695466E-3</v>
      </c>
      <c r="J70" s="136" t="s">
        <v>4</v>
      </c>
    </row>
    <row r="71" spans="1:10" x14ac:dyDescent="0.25">
      <c r="A71" s="142">
        <v>49</v>
      </c>
      <c r="B71" s="135"/>
      <c r="C71" s="152">
        <f>_xll.mirGetDate(C70,"1D","FOLLOWING",D$12,"NORMAL")</f>
        <v>42487</v>
      </c>
      <c r="D71" s="20">
        <f>_xll.mirGetDate(C71,D$17,"Following",D$12,"Normal")</f>
        <v>42488</v>
      </c>
      <c r="E71" s="150">
        <f ca="1"/>
        <v>3.6999999999842476E-3</v>
      </c>
      <c r="F71" s="7" t="s">
        <v>4</v>
      </c>
      <c r="G71" s="152">
        <f t="shared" si="0"/>
        <v>42487</v>
      </c>
      <c r="H71" s="20">
        <f>_xll.mirGetDate(G71,H$17,"Following",H$12,"Normal")</f>
        <v>42578</v>
      </c>
      <c r="I71" s="150">
        <f ca="1"/>
        <v>8.7714422066996877E-3</v>
      </c>
      <c r="J71" s="136" t="s">
        <v>4</v>
      </c>
    </row>
    <row r="72" spans="1:10" x14ac:dyDescent="0.25">
      <c r="A72" s="142">
        <v>50</v>
      </c>
      <c r="B72" s="135"/>
      <c r="C72" s="152">
        <f>_xll.mirGetDate(C71,"1D","FOLLOWING",D$12,"NORMAL")</f>
        <v>42488</v>
      </c>
      <c r="D72" s="20">
        <f>_xll.mirGetDate(C72,D$17,"Following",D$12,"Normal")</f>
        <v>42489</v>
      </c>
      <c r="E72" s="150">
        <f ca="1"/>
        <v>3.6999999999842844E-3</v>
      </c>
      <c r="F72" s="7" t="s">
        <v>4</v>
      </c>
      <c r="G72" s="152">
        <f t="shared" si="0"/>
        <v>42488</v>
      </c>
      <c r="H72" s="20">
        <f>_xll.mirGetDate(G72,H$17,"Following",H$12,"Normal")</f>
        <v>42579</v>
      </c>
      <c r="I72" s="150">
        <f ca="1"/>
        <v>8.8111942626574718E-3</v>
      </c>
      <c r="J72" s="136" t="s">
        <v>4</v>
      </c>
    </row>
    <row r="73" spans="1:10" x14ac:dyDescent="0.25">
      <c r="A73" s="142">
        <v>51</v>
      </c>
      <c r="B73" s="135"/>
      <c r="C73" s="152">
        <f>_xll.mirGetDate(C72,"1D","FOLLOWING",D$12,"NORMAL")</f>
        <v>42489</v>
      </c>
      <c r="D73" s="20">
        <f>_xll.mirGetDate(C73,D$17,"Following",D$12,"Normal")</f>
        <v>42492</v>
      </c>
      <c r="E73" s="150">
        <f ca="1"/>
        <v>3.7000000000109176E-3</v>
      </c>
      <c r="F73" s="7" t="s">
        <v>4</v>
      </c>
      <c r="G73" s="152">
        <f t="shared" si="0"/>
        <v>42489</v>
      </c>
      <c r="H73" s="20">
        <f>_xll.mirGetDate(G73,H$17,"Following",H$12,"Normal")</f>
        <v>42580</v>
      </c>
      <c r="I73" s="150">
        <f ca="1"/>
        <v>8.8502062080125458E-3</v>
      </c>
      <c r="J73" s="136" t="s">
        <v>4</v>
      </c>
    </row>
    <row r="74" spans="1:10" x14ac:dyDescent="0.25">
      <c r="A74" s="142">
        <v>52</v>
      </c>
      <c r="B74" s="135"/>
      <c r="C74" s="152">
        <f>_xll.mirGetDate(C73,"1D","FOLLOWING",D$12,"NORMAL")</f>
        <v>42492</v>
      </c>
      <c r="D74" s="20">
        <f>_xll.mirGetDate(C74,D$17,"Following",D$12,"Normal")</f>
        <v>42493</v>
      </c>
      <c r="E74" s="150">
        <f ca="1"/>
        <v>3.6999999999842844E-3</v>
      </c>
      <c r="F74" s="7" t="s">
        <v>4</v>
      </c>
      <c r="G74" s="152">
        <f t="shared" si="0"/>
        <v>42492</v>
      </c>
      <c r="H74" s="20">
        <f>_xll.mirGetDate(G74,H$17,"Following",H$12,"Normal")</f>
        <v>42584</v>
      </c>
      <c r="I74" s="150">
        <f ca="1"/>
        <v>8.9625443871580827E-3</v>
      </c>
      <c r="J74" s="136" t="s">
        <v>4</v>
      </c>
    </row>
    <row r="75" spans="1:10" x14ac:dyDescent="0.25">
      <c r="A75" s="142">
        <v>53</v>
      </c>
      <c r="B75" s="135"/>
      <c r="C75" s="152">
        <f>_xll.mirGetDate(C74,"1D","FOLLOWING",D$12,"NORMAL")</f>
        <v>42493</v>
      </c>
      <c r="D75" s="20">
        <f>_xll.mirGetDate(C75,D$17,"Following",D$12,"Normal")</f>
        <v>42494</v>
      </c>
      <c r="E75" s="150">
        <f ca="1"/>
        <v>3.6999999999842476E-3</v>
      </c>
      <c r="F75" s="7" t="s">
        <v>4</v>
      </c>
      <c r="G75" s="152">
        <f t="shared" si="0"/>
        <v>42493</v>
      </c>
      <c r="H75" s="20">
        <f>_xll.mirGetDate(G75,H$17,"Following",H$12,"Normal")</f>
        <v>42585</v>
      </c>
      <c r="I75" s="150">
        <f ca="1"/>
        <v>8.9983388967988728E-3</v>
      </c>
      <c r="J75" s="136" t="s">
        <v>4</v>
      </c>
    </row>
    <row r="76" spans="1:10" x14ac:dyDescent="0.25">
      <c r="A76" s="142">
        <v>54</v>
      </c>
      <c r="B76" s="135"/>
      <c r="C76" s="152">
        <f>_xll.mirGetDate(C75,"1D","FOLLOWING",D$12,"NORMAL")</f>
        <v>42494</v>
      </c>
      <c r="D76" s="20">
        <f>_xll.mirGetDate(C76,D$17,"Following",D$12,"Normal")</f>
        <v>42495</v>
      </c>
      <c r="E76" s="150">
        <f ca="1"/>
        <v>3.6999999999842844E-3</v>
      </c>
      <c r="F76" s="7" t="s">
        <v>4</v>
      </c>
      <c r="G76" s="152">
        <f t="shared" si="0"/>
        <v>42494</v>
      </c>
      <c r="H76" s="20">
        <f>_xll.mirGetDate(G76,H$17,"Following",H$12,"Normal")</f>
        <v>42586</v>
      </c>
      <c r="I76" s="150">
        <f ca="1"/>
        <v>9.0332647991852259E-3</v>
      </c>
      <c r="J76" s="136" t="s">
        <v>4</v>
      </c>
    </row>
    <row r="77" spans="1:10" x14ac:dyDescent="0.25">
      <c r="A77" s="142">
        <v>55</v>
      </c>
      <c r="B77" s="135"/>
      <c r="C77" s="152">
        <f>_xll.mirGetDate(C76,"1D","FOLLOWING",D$12,"NORMAL")</f>
        <v>42495</v>
      </c>
      <c r="D77" s="20">
        <f>_xll.mirGetDate(C77,D$17,"Following",D$12,"Normal")</f>
        <v>42496</v>
      </c>
      <c r="E77" s="150">
        <f ca="1"/>
        <v>3.6999999999842844E-3</v>
      </c>
      <c r="F77" s="7" t="s">
        <v>4</v>
      </c>
      <c r="G77" s="152">
        <f t="shared" si="0"/>
        <v>42495</v>
      </c>
      <c r="H77" s="20">
        <f>_xll.mirGetDate(G77,H$17,"Following",H$12,"Normal")</f>
        <v>42587</v>
      </c>
      <c r="I77" s="150">
        <f ca="1"/>
        <v>9.0672963949867975E-3</v>
      </c>
      <c r="J77" s="136" t="s">
        <v>4</v>
      </c>
    </row>
    <row r="78" spans="1:10" x14ac:dyDescent="0.25">
      <c r="A78" s="142">
        <v>56</v>
      </c>
      <c r="B78" s="135"/>
      <c r="C78" s="152">
        <f>_xll.mirGetDate(C77,"1D","FOLLOWING",D$12,"NORMAL")</f>
        <v>42496</v>
      </c>
      <c r="D78" s="20">
        <f>_xll.mirGetDate(C78,D$17,"Following",D$12,"Normal")</f>
        <v>42499</v>
      </c>
      <c r="E78" s="150">
        <f ca="1"/>
        <v>3.7000000000109176E-3</v>
      </c>
      <c r="F78" s="7" t="s">
        <v>4</v>
      </c>
      <c r="G78" s="152">
        <f t="shared" si="0"/>
        <v>42496</v>
      </c>
      <c r="H78" s="20">
        <f>_xll.mirGetDate(G78,H$17,"Following",H$12,"Normal")</f>
        <v>42590</v>
      </c>
      <c r="I78" s="150">
        <f ca="1"/>
        <v>9.1004079848732346E-3</v>
      </c>
      <c r="J78" s="136" t="s">
        <v>4</v>
      </c>
    </row>
    <row r="79" spans="1:10" x14ac:dyDescent="0.25">
      <c r="A79" s="142">
        <v>57</v>
      </c>
      <c r="B79" s="135"/>
      <c r="C79" s="152">
        <f>_xll.mirGetDate(C78,"1D","FOLLOWING",D$12,"NORMAL")</f>
        <v>42499</v>
      </c>
      <c r="D79" s="20">
        <f>_xll.mirGetDate(C79,D$17,"Following",D$12,"Normal")</f>
        <v>42500</v>
      </c>
      <c r="E79" s="150">
        <f ca="1"/>
        <v>3.6999999999842476E-3</v>
      </c>
      <c r="F79" s="7" t="s">
        <v>4</v>
      </c>
      <c r="G79" s="152">
        <f t="shared" si="0"/>
        <v>42499</v>
      </c>
      <c r="H79" s="20">
        <f>_xll.mirGetDate(G79,H$17,"Following",H$12,"Normal")</f>
        <v>42591</v>
      </c>
      <c r="I79" s="150">
        <f ca="1"/>
        <v>9.1939657257383046E-3</v>
      </c>
      <c r="J79" s="136" t="s">
        <v>4</v>
      </c>
    </row>
    <row r="80" spans="1:10" x14ac:dyDescent="0.25">
      <c r="A80" s="142">
        <v>58</v>
      </c>
      <c r="B80" s="135"/>
      <c r="C80" s="152">
        <f>_xll.mirGetDate(C79,"1D","FOLLOWING",D$12,"NORMAL")</f>
        <v>42500</v>
      </c>
      <c r="D80" s="20">
        <f>_xll.mirGetDate(C80,D$17,"Following",D$12,"Normal")</f>
        <v>42501</v>
      </c>
      <c r="E80" s="150">
        <f ca="1"/>
        <v>3.6999999999842844E-3</v>
      </c>
      <c r="F80" s="7" t="s">
        <v>4</v>
      </c>
      <c r="G80" s="152">
        <f t="shared" si="0"/>
        <v>42500</v>
      </c>
      <c r="H80" s="20">
        <f>_xll.mirGetDate(G80,H$17,"Following",H$12,"Normal")</f>
        <v>42592</v>
      </c>
      <c r="I80" s="150">
        <f ca="1"/>
        <v>9.2231402986607553E-3</v>
      </c>
      <c r="J80" s="136" t="s">
        <v>4</v>
      </c>
    </row>
    <row r="81" spans="1:10" x14ac:dyDescent="0.25">
      <c r="A81" s="142">
        <v>59</v>
      </c>
      <c r="B81" s="135"/>
      <c r="C81" s="152">
        <f>_xll.mirGetDate(C80,"1D","FOLLOWING",D$12,"NORMAL")</f>
        <v>42501</v>
      </c>
      <c r="D81" s="20">
        <f>_xll.mirGetDate(C81,D$17,"Following",D$12,"Normal")</f>
        <v>42502</v>
      </c>
      <c r="E81" s="150">
        <f ca="1"/>
        <v>3.6999999999842476E-3</v>
      </c>
      <c r="F81" s="7" t="s">
        <v>4</v>
      </c>
      <c r="G81" s="152">
        <f t="shared" si="0"/>
        <v>42501</v>
      </c>
      <c r="H81" s="20">
        <f>_xll.mirGetDate(G81,H$17,"Following",H$12,"Normal")</f>
        <v>42593</v>
      </c>
      <c r="I81" s="150">
        <f ca="1"/>
        <v>9.2512663690163463E-3</v>
      </c>
      <c r="J81" s="136" t="s">
        <v>4</v>
      </c>
    </row>
    <row r="82" spans="1:10" x14ac:dyDescent="0.25">
      <c r="A82" s="142">
        <v>60</v>
      </c>
      <c r="B82" s="135"/>
      <c r="C82" s="152">
        <f>_xll.mirGetDate(C81,"1D","FOLLOWING",D$12,"NORMAL")</f>
        <v>42502</v>
      </c>
      <c r="D82" s="20">
        <f>_xll.mirGetDate(C82,D$17,"Following",D$12,"Normal")</f>
        <v>42503</v>
      </c>
      <c r="E82" s="150">
        <f ca="1"/>
        <v>3.6999999999842844E-3</v>
      </c>
      <c r="F82" s="7" t="s">
        <v>4</v>
      </c>
      <c r="G82" s="152">
        <f t="shared" si="0"/>
        <v>42502</v>
      </c>
      <c r="H82" s="20">
        <f>_xll.mirGetDate(G82,H$17,"Following",H$12,"Normal")</f>
        <v>42594</v>
      </c>
      <c r="I82" s="150">
        <f ca="1"/>
        <v>9.2783182374747246E-3</v>
      </c>
      <c r="J82" s="136" t="s">
        <v>4</v>
      </c>
    </row>
    <row r="83" spans="1:10" x14ac:dyDescent="0.25">
      <c r="A83" s="142">
        <v>61</v>
      </c>
      <c r="B83" s="135"/>
      <c r="C83" s="152">
        <f>_xll.mirGetDate(C82,"1D","FOLLOWING",D$12,"NORMAL")</f>
        <v>42503</v>
      </c>
      <c r="D83" s="20">
        <f>_xll.mirGetDate(C83,D$17,"Following",D$12,"Normal")</f>
        <v>42506</v>
      </c>
      <c r="E83" s="150">
        <f ca="1"/>
        <v>3.7000000000109176E-3</v>
      </c>
      <c r="F83" s="7" t="s">
        <v>4</v>
      </c>
      <c r="G83" s="152">
        <f t="shared" si="0"/>
        <v>42503</v>
      </c>
      <c r="H83" s="20">
        <f>_xll.mirGetDate(G83,H$17,"Following",H$12,"Normal")</f>
        <v>42597</v>
      </c>
      <c r="I83" s="150">
        <f ca="1"/>
        <v>9.3042702047055493E-3</v>
      </c>
      <c r="J83" s="136" t="s">
        <v>4</v>
      </c>
    </row>
    <row r="84" spans="1:10" x14ac:dyDescent="0.25">
      <c r="A84" s="142">
        <v>62</v>
      </c>
      <c r="B84" s="135"/>
      <c r="C84" s="152">
        <f>_xll.mirGetDate(C83,"1D","FOLLOWING",D$12,"NORMAL")</f>
        <v>42506</v>
      </c>
      <c r="D84" s="20">
        <f>_xll.mirGetDate(C84,D$17,"Following",D$12,"Normal")</f>
        <v>42507</v>
      </c>
      <c r="E84" s="150">
        <f ca="1"/>
        <v>3.6999999999842844E-3</v>
      </c>
      <c r="F84" s="7" t="s">
        <v>4</v>
      </c>
      <c r="G84" s="152">
        <f t="shared" si="0"/>
        <v>42506</v>
      </c>
      <c r="H84" s="20">
        <f>_xll.mirGetDate(G84,H$17,"Following",H$12,"Normal")</f>
        <v>42598</v>
      </c>
      <c r="I84" s="150">
        <f ca="1"/>
        <v>9.3752697057292184E-3</v>
      </c>
      <c r="J84" s="136" t="s">
        <v>4</v>
      </c>
    </row>
    <row r="85" spans="1:10" x14ac:dyDescent="0.25">
      <c r="A85" s="142">
        <v>63</v>
      </c>
      <c r="B85" s="135"/>
      <c r="C85" s="152">
        <f>_xll.mirGetDate(C84,"1D","FOLLOWING",D$12,"NORMAL")</f>
        <v>42507</v>
      </c>
      <c r="D85" s="20">
        <f>_xll.mirGetDate(C85,D$17,"Following",D$12,"Normal")</f>
        <v>42508</v>
      </c>
      <c r="E85" s="150">
        <f ca="1"/>
        <v>3.6999999999842476E-3</v>
      </c>
      <c r="F85" s="7" t="s">
        <v>4</v>
      </c>
      <c r="G85" s="152">
        <f t="shared" si="0"/>
        <v>42507</v>
      </c>
      <c r="H85" s="20">
        <f>_xll.mirGetDate(G85,H$17,"Following",H$12,"Normal")</f>
        <v>42599</v>
      </c>
      <c r="I85" s="150">
        <f ca="1"/>
        <v>9.396565074746354E-3</v>
      </c>
      <c r="J85" s="136" t="s">
        <v>4</v>
      </c>
    </row>
    <row r="86" spans="1:10" x14ac:dyDescent="0.25">
      <c r="A86" s="142">
        <v>64</v>
      </c>
      <c r="B86" s="135"/>
      <c r="C86" s="152">
        <f>_xll.mirGetDate(C85,"1D","FOLLOWING",D$12,"NORMAL")</f>
        <v>42508</v>
      </c>
      <c r="D86" s="20">
        <f>_xll.mirGetDate(C86,D$17,"Following",D$12,"Normal")</f>
        <v>42509</v>
      </c>
      <c r="E86" s="150">
        <f ca="1"/>
        <v>3.6999999999842844E-3</v>
      </c>
      <c r="F86" s="7" t="s">
        <v>4</v>
      </c>
      <c r="G86" s="152">
        <f t="shared" si="0"/>
        <v>42508</v>
      </c>
      <c r="H86" s="20">
        <f>_xll.mirGetDate(G86,H$17,"Following",H$12,"Normal")</f>
        <v>42600</v>
      </c>
      <c r="I86" s="150">
        <f ca="1"/>
        <v>9.4166320458841987E-3</v>
      </c>
      <c r="J86" s="136" t="s">
        <v>4</v>
      </c>
    </row>
    <row r="87" spans="1:10" x14ac:dyDescent="0.25">
      <c r="A87" s="142">
        <v>65</v>
      </c>
      <c r="B87" s="135"/>
      <c r="C87" s="152">
        <f>_xll.mirGetDate(C86,"1D","FOLLOWING",D$12,"NORMAL")</f>
        <v>42509</v>
      </c>
      <c r="D87" s="20">
        <f>_xll.mirGetDate(C87,D$17,"Following",D$12,"Normal")</f>
        <v>42510</v>
      </c>
      <c r="E87" s="150">
        <f ca="1"/>
        <v>3.6999999999842844E-3</v>
      </c>
      <c r="F87" s="7" t="s">
        <v>4</v>
      </c>
      <c r="G87" s="152">
        <f t="shared" si="0"/>
        <v>42509</v>
      </c>
      <c r="H87" s="20">
        <f>_xll.mirGetDate(G87,H$17,"Following",H$12,"Normal")</f>
        <v>42601</v>
      </c>
      <c r="I87" s="150">
        <f ca="1"/>
        <v>9.4354449198124097E-3</v>
      </c>
      <c r="J87" s="136" t="s">
        <v>4</v>
      </c>
    </row>
    <row r="88" spans="1:10" x14ac:dyDescent="0.25">
      <c r="A88" s="142">
        <v>66</v>
      </c>
      <c r="B88" s="135"/>
      <c r="C88" s="152">
        <f>_xll.mirGetDate(C87,"1D","FOLLOWING",D$12,"NORMAL")</f>
        <v>42510</v>
      </c>
      <c r="D88" s="20">
        <f>_xll.mirGetDate(C88,D$17,"Following",D$12,"Normal")</f>
        <v>42513</v>
      </c>
      <c r="E88" s="150">
        <f ca="1"/>
        <v>3.7000000000109051E-3</v>
      </c>
      <c r="F88" s="7" t="s">
        <v>4</v>
      </c>
      <c r="G88" s="152">
        <f t="shared" ref="G88:G151" si="1">$C88</f>
        <v>42510</v>
      </c>
      <c r="H88" s="20">
        <f>_xll.mirGetDate(G88,H$17,"Following",H$12,"Normal")</f>
        <v>42604</v>
      </c>
      <c r="I88" s="150">
        <f ca="1"/>
        <v>9.4529779972006376E-3</v>
      </c>
      <c r="J88" s="136" t="s">
        <v>4</v>
      </c>
    </row>
    <row r="89" spans="1:10" x14ac:dyDescent="0.25">
      <c r="A89" s="142">
        <v>67</v>
      </c>
      <c r="B89" s="135"/>
      <c r="C89" s="152">
        <f>_xll.mirGetDate(C88,"1D","FOLLOWING",D$12,"NORMAL")</f>
        <v>42513</v>
      </c>
      <c r="D89" s="20">
        <f>_xll.mirGetDate(C89,D$17,"Following",D$12,"Normal")</f>
        <v>42514</v>
      </c>
      <c r="E89" s="150">
        <f ca="1"/>
        <v>3.6999999999842844E-3</v>
      </c>
      <c r="F89" s="7" t="s">
        <v>4</v>
      </c>
      <c r="G89" s="152">
        <f t="shared" si="1"/>
        <v>42513</v>
      </c>
      <c r="H89" s="20">
        <f>_xll.mirGetDate(G89,H$17,"Following",H$12,"Normal")</f>
        <v>42605</v>
      </c>
      <c r="I89" s="150">
        <f ca="1"/>
        <v>9.4976414568219755E-3</v>
      </c>
      <c r="J89" s="136" t="s">
        <v>4</v>
      </c>
    </row>
    <row r="90" spans="1:10" x14ac:dyDescent="0.25">
      <c r="A90" s="142">
        <v>68</v>
      </c>
      <c r="B90" s="135"/>
      <c r="C90" s="152">
        <f>_xll.mirGetDate(C89,"1D","FOLLOWING",D$12,"NORMAL")</f>
        <v>42514</v>
      </c>
      <c r="D90" s="20">
        <f>_xll.mirGetDate(C90,D$17,"Following",D$12,"Normal")</f>
        <v>42515</v>
      </c>
      <c r="E90" s="150">
        <f ca="1"/>
        <v>3.6999999999842844E-3</v>
      </c>
      <c r="F90" s="7" t="s">
        <v>4</v>
      </c>
      <c r="G90" s="152">
        <f t="shared" si="1"/>
        <v>42514</v>
      </c>
      <c r="H90" s="20">
        <f>_xll.mirGetDate(G90,H$17,"Following",H$12,"Normal")</f>
        <v>42606</v>
      </c>
      <c r="I90" s="150">
        <f ca="1"/>
        <v>9.5078732988512563E-3</v>
      </c>
      <c r="J90" s="136" t="s">
        <v>4</v>
      </c>
    </row>
    <row r="91" spans="1:10" x14ac:dyDescent="0.25">
      <c r="A91" s="142">
        <v>69</v>
      </c>
      <c r="B91" s="135"/>
      <c r="C91" s="152">
        <f>_xll.mirGetDate(C90,"1D","FOLLOWING",D$12,"NORMAL")</f>
        <v>42515</v>
      </c>
      <c r="D91" s="20">
        <f>_xll.mirGetDate(C91,D$17,"Following",D$12,"Normal")</f>
        <v>42516</v>
      </c>
      <c r="E91" s="150">
        <f ca="1"/>
        <v>3.6999999999842844E-3</v>
      </c>
      <c r="F91" s="7" t="s">
        <v>4</v>
      </c>
      <c r="G91" s="152">
        <f t="shared" si="1"/>
        <v>42515</v>
      </c>
      <c r="H91" s="20">
        <f>_xll.mirGetDate(G91,H$17,"Following",H$12,"Normal")</f>
        <v>42607</v>
      </c>
      <c r="I91" s="150">
        <f ca="1"/>
        <v>9.5132372838456492E-3</v>
      </c>
      <c r="J91" s="136" t="s">
        <v>4</v>
      </c>
    </row>
    <row r="92" spans="1:10" x14ac:dyDescent="0.25">
      <c r="A92" s="142">
        <v>70</v>
      </c>
      <c r="B92" s="135"/>
      <c r="C92" s="152">
        <f>_xll.mirGetDate(C91,"1D","FOLLOWING",D$12,"NORMAL")</f>
        <v>42516</v>
      </c>
      <c r="D92" s="20">
        <f>_xll.mirGetDate(C92,D$17,"Following",D$12,"Normal")</f>
        <v>42517</v>
      </c>
      <c r="E92" s="150">
        <f ca="1"/>
        <v>3.7000000000642205E-3</v>
      </c>
      <c r="F92" s="7" t="s">
        <v>4</v>
      </c>
      <c r="G92" s="152">
        <f t="shared" si="1"/>
        <v>42516</v>
      </c>
      <c r="H92" s="20">
        <f>_xll.mirGetDate(G92,H$17,"Following",H$12,"Normal")</f>
        <v>42608</v>
      </c>
      <c r="I92" s="150">
        <f ca="1"/>
        <v>9.5142935343967231E-3</v>
      </c>
      <c r="J92" s="136" t="s">
        <v>4</v>
      </c>
    </row>
    <row r="93" spans="1:10" x14ac:dyDescent="0.25">
      <c r="A93" s="142">
        <v>71</v>
      </c>
      <c r="B93" s="135"/>
      <c r="C93" s="152">
        <f>_xll.mirGetDate(C92,"1D","FOLLOWING",D$12,"NORMAL")</f>
        <v>42517</v>
      </c>
      <c r="D93" s="20">
        <f>_xll.mirGetDate(C93,D$17,"Following",D$12,"Normal")</f>
        <v>42521</v>
      </c>
      <c r="E93" s="150">
        <f ca="1"/>
        <v>3.7000000000042502E-3</v>
      </c>
      <c r="F93" s="7" t="s">
        <v>4</v>
      </c>
      <c r="G93" s="152">
        <f t="shared" si="1"/>
        <v>42517</v>
      </c>
      <c r="H93" s="20">
        <f>_xll.mirGetDate(G93,H$17,"Following",H$12,"Normal")</f>
        <v>42611</v>
      </c>
      <c r="I93" s="150">
        <f ca="1"/>
        <v>9.5116021730960437E-3</v>
      </c>
      <c r="J93" s="136" t="s">
        <v>4</v>
      </c>
    </row>
    <row r="94" spans="1:10" x14ac:dyDescent="0.25">
      <c r="A94" s="142">
        <v>72</v>
      </c>
      <c r="B94" s="135"/>
      <c r="C94" s="152">
        <f>_xll.mirGetDate(C93,"1D","FOLLOWING",D$12,"NORMAL")</f>
        <v>42521</v>
      </c>
      <c r="D94" s="20">
        <f>_xll.mirGetDate(C94,D$17,"Following",D$12,"Normal")</f>
        <v>42522</v>
      </c>
      <c r="E94" s="150">
        <f ca="1"/>
        <v>3.6999999999842844E-3</v>
      </c>
      <c r="F94" s="7" t="s">
        <v>4</v>
      </c>
      <c r="G94" s="152">
        <f t="shared" si="1"/>
        <v>42521</v>
      </c>
      <c r="H94" s="20">
        <f>_xll.mirGetDate(G94,H$17,"Following",H$12,"Normal")</f>
        <v>42613</v>
      </c>
      <c r="I94" s="150">
        <f ca="1"/>
        <v>9.4745630612071748E-3</v>
      </c>
      <c r="J94" s="136" t="s">
        <v>4</v>
      </c>
    </row>
    <row r="95" spans="1:10" x14ac:dyDescent="0.25">
      <c r="A95" s="142">
        <v>73</v>
      </c>
      <c r="B95" s="135"/>
      <c r="C95" s="152">
        <f>_xll.mirGetDate(C94,"1D","FOLLOWING",D$12,"NORMAL")</f>
        <v>42522</v>
      </c>
      <c r="D95" s="20">
        <f>_xll.mirGetDate(C95,D$17,"Following",D$12,"Normal")</f>
        <v>42523</v>
      </c>
      <c r="E95" s="150">
        <f ca="1"/>
        <v>3.6999999999842844E-3</v>
      </c>
      <c r="F95" s="7" t="s">
        <v>4</v>
      </c>
      <c r="G95" s="152">
        <f t="shared" si="1"/>
        <v>42522</v>
      </c>
      <c r="H95" s="20">
        <f>_xll.mirGetDate(G95,H$17,"Following",H$12,"Normal")</f>
        <v>42614</v>
      </c>
      <c r="I95" s="150">
        <f ca="1"/>
        <v>9.4615354795212596E-3</v>
      </c>
      <c r="J95" s="136" t="s">
        <v>4</v>
      </c>
    </row>
    <row r="96" spans="1:10" x14ac:dyDescent="0.25">
      <c r="A96" s="142">
        <v>74</v>
      </c>
      <c r="B96" s="135"/>
      <c r="C96" s="152">
        <f>_xll.mirGetDate(C95,"1D","FOLLOWING",D$12,"NORMAL")</f>
        <v>42523</v>
      </c>
      <c r="D96" s="20">
        <f>_xll.mirGetDate(C96,D$17,"Following",D$12,"Normal")</f>
        <v>42524</v>
      </c>
      <c r="E96" s="150">
        <f ca="1"/>
        <v>3.6999999999842107E-3</v>
      </c>
      <c r="F96" s="7" t="s">
        <v>4</v>
      </c>
      <c r="G96" s="152">
        <f t="shared" si="1"/>
        <v>42523</v>
      </c>
      <c r="H96" s="20">
        <f>_xll.mirGetDate(G96,H$17,"Following",H$12,"Normal")</f>
        <v>42615</v>
      </c>
      <c r="I96" s="150">
        <f ca="1"/>
        <v>9.4481182669377967E-3</v>
      </c>
      <c r="J96" s="136" t="s">
        <v>4</v>
      </c>
    </row>
    <row r="97" spans="1:10" x14ac:dyDescent="0.25">
      <c r="A97" s="142">
        <v>75</v>
      </c>
      <c r="B97" s="135"/>
      <c r="C97" s="152">
        <f>_xll.mirGetDate(C96,"1D","FOLLOWING",D$12,"NORMAL")</f>
        <v>42524</v>
      </c>
      <c r="D97" s="20">
        <f>_xll.mirGetDate(C97,D$17,"Following",D$12,"Normal")</f>
        <v>42527</v>
      </c>
      <c r="E97" s="150">
        <f ca="1"/>
        <v>3.7000000000109298E-3</v>
      </c>
      <c r="F97" s="7" t="s">
        <v>4</v>
      </c>
      <c r="G97" s="152">
        <f t="shared" si="1"/>
        <v>42524</v>
      </c>
      <c r="H97" s="20">
        <f>_xll.mirGetDate(G97,H$17,"Following",H$12,"Normal")</f>
        <v>42619</v>
      </c>
      <c r="I97" s="150">
        <f ca="1"/>
        <v>9.4346708641543011E-3</v>
      </c>
      <c r="J97" s="136" t="s">
        <v>4</v>
      </c>
    </row>
    <row r="98" spans="1:10" x14ac:dyDescent="0.25">
      <c r="A98" s="142">
        <v>76</v>
      </c>
      <c r="B98" s="135"/>
      <c r="C98" s="152">
        <f>_xll.mirGetDate(C97,"1D","FOLLOWING",D$12,"NORMAL")</f>
        <v>42527</v>
      </c>
      <c r="D98" s="20">
        <f>_xll.mirGetDate(C98,D$17,"Following",D$12,"Normal")</f>
        <v>42528</v>
      </c>
      <c r="E98" s="150">
        <f ca="1"/>
        <v>3.6999999999842844E-3</v>
      </c>
      <c r="F98" s="7" t="s">
        <v>4</v>
      </c>
      <c r="G98" s="152">
        <f t="shared" si="1"/>
        <v>42527</v>
      </c>
      <c r="H98" s="20">
        <f>_xll.mirGetDate(G98,H$17,"Following",H$12,"Normal")</f>
        <v>42619</v>
      </c>
      <c r="I98" s="150">
        <f ca="1"/>
        <v>9.3943472326527278E-3</v>
      </c>
      <c r="J98" s="136" t="s">
        <v>4</v>
      </c>
    </row>
    <row r="99" spans="1:10" x14ac:dyDescent="0.25">
      <c r="A99" s="142">
        <v>77</v>
      </c>
      <c r="B99" s="135"/>
      <c r="C99" s="152">
        <f>_xll.mirGetDate(C98,"1D","FOLLOWING",D$12,"NORMAL")</f>
        <v>42528</v>
      </c>
      <c r="D99" s="20">
        <f>_xll.mirGetDate(C99,D$17,"Following",D$12,"Normal")</f>
        <v>42529</v>
      </c>
      <c r="E99" s="150">
        <f ca="1"/>
        <v>3.6999999999842107E-3</v>
      </c>
      <c r="F99" s="7" t="s">
        <v>4</v>
      </c>
      <c r="G99" s="152">
        <f t="shared" si="1"/>
        <v>42528</v>
      </c>
      <c r="H99" s="20">
        <f>_xll.mirGetDate(G99,H$17,"Following",H$12,"Normal")</f>
        <v>42620</v>
      </c>
      <c r="I99" s="150">
        <f ca="1"/>
        <v>9.3809174374322717E-3</v>
      </c>
      <c r="J99" s="136" t="s">
        <v>4</v>
      </c>
    </row>
    <row r="100" spans="1:10" x14ac:dyDescent="0.25">
      <c r="A100" s="142">
        <v>78</v>
      </c>
      <c r="B100" s="135"/>
      <c r="C100" s="152">
        <f>_xll.mirGetDate(C99,"1D","FOLLOWING",D$12,"NORMAL")</f>
        <v>42529</v>
      </c>
      <c r="D100" s="20">
        <f>_xll.mirGetDate(C100,D$17,"Following",D$12,"Normal")</f>
        <v>42530</v>
      </c>
      <c r="E100" s="150">
        <f ca="1"/>
        <v>3.6999999999842844E-3</v>
      </c>
      <c r="F100" s="7" t="s">
        <v>4</v>
      </c>
      <c r="G100" s="152">
        <f t="shared" si="1"/>
        <v>42529</v>
      </c>
      <c r="H100" s="20">
        <f>_xll.mirGetDate(G100,H$17,"Following",H$12,"Normal")</f>
        <v>42621</v>
      </c>
      <c r="I100" s="150">
        <f ca="1"/>
        <v>9.3674959613503934E-3</v>
      </c>
      <c r="J100" s="136" t="s">
        <v>4</v>
      </c>
    </row>
    <row r="101" spans="1:10" x14ac:dyDescent="0.25">
      <c r="A101" s="142">
        <v>79</v>
      </c>
      <c r="B101" s="135"/>
      <c r="C101" s="152">
        <f>_xll.mirGetDate(C100,"1D","FOLLOWING",D$12,"NORMAL")</f>
        <v>42530</v>
      </c>
      <c r="D101" s="20">
        <f>_xll.mirGetDate(C101,D$17,"Following",D$12,"Normal")</f>
        <v>42531</v>
      </c>
      <c r="E101" s="150">
        <f ca="1"/>
        <v>3.6999999999842844E-3</v>
      </c>
      <c r="F101" s="7" t="s">
        <v>4</v>
      </c>
      <c r="G101" s="152">
        <f t="shared" si="1"/>
        <v>42530</v>
      </c>
      <c r="H101" s="20">
        <f>_xll.mirGetDate(G101,H$17,"Following",H$12,"Normal")</f>
        <v>42622</v>
      </c>
      <c r="I101" s="150">
        <f ca="1"/>
        <v>9.3540843713062222E-3</v>
      </c>
      <c r="J101" s="136" t="s">
        <v>4</v>
      </c>
    </row>
    <row r="102" spans="1:10" x14ac:dyDescent="0.25">
      <c r="A102" s="142">
        <v>80</v>
      </c>
      <c r="B102" s="135"/>
      <c r="C102" s="152">
        <f>_xll.mirGetDate(C101,"1D","FOLLOWING",D$12,"NORMAL")</f>
        <v>42531</v>
      </c>
      <c r="D102" s="20">
        <f>_xll.mirGetDate(C102,D$17,"Following",D$12,"Normal")</f>
        <v>42534</v>
      </c>
      <c r="E102" s="150">
        <f ca="1"/>
        <v>3.7000000000109298E-3</v>
      </c>
      <c r="F102" s="7" t="s">
        <v>4</v>
      </c>
      <c r="G102" s="152">
        <f t="shared" si="1"/>
        <v>42531</v>
      </c>
      <c r="H102" s="20">
        <f>_xll.mirGetDate(G102,H$17,"Following",H$12,"Normal")</f>
        <v>42625</v>
      </c>
      <c r="I102" s="150">
        <f ca="1"/>
        <v>9.3406842341988879E-3</v>
      </c>
      <c r="J102" s="136" t="s">
        <v>4</v>
      </c>
    </row>
    <row r="103" spans="1:10" x14ac:dyDescent="0.25">
      <c r="A103" s="142">
        <v>81</v>
      </c>
      <c r="B103" s="135"/>
      <c r="C103" s="152">
        <f>_xll.mirGetDate(C102,"1D","FOLLOWING",D$12,"NORMAL")</f>
        <v>42534</v>
      </c>
      <c r="D103" s="20">
        <f>_xll.mirGetDate(C103,D$17,"Following",D$12,"Normal")</f>
        <v>42535</v>
      </c>
      <c r="E103" s="150">
        <f ca="1"/>
        <v>3.6999999999842107E-3</v>
      </c>
      <c r="F103" s="7" t="s">
        <v>4</v>
      </c>
      <c r="G103" s="152">
        <f t="shared" si="1"/>
        <v>42534</v>
      </c>
      <c r="H103" s="20">
        <f>_xll.mirGetDate(G103,H$17,"Following",H$12,"Normal")</f>
        <v>42626</v>
      </c>
      <c r="I103" s="150">
        <f ca="1"/>
        <v>9.3005682094891729E-3</v>
      </c>
      <c r="J103" s="136" t="s">
        <v>4</v>
      </c>
    </row>
    <row r="104" spans="1:10" x14ac:dyDescent="0.25">
      <c r="A104" s="142">
        <v>82</v>
      </c>
      <c r="B104" s="135"/>
      <c r="C104" s="152">
        <f>_xll.mirGetDate(C103,"1D","FOLLOWING",D$12,"NORMAL")</f>
        <v>42535</v>
      </c>
      <c r="D104" s="20">
        <f>_xll.mirGetDate(C104,D$17,"Following",D$12,"Normal")</f>
        <v>42536</v>
      </c>
      <c r="E104" s="150">
        <f ca="1"/>
        <v>3.6999999999842844E-3</v>
      </c>
      <c r="F104" s="7" t="s">
        <v>4</v>
      </c>
      <c r="G104" s="152">
        <f t="shared" si="1"/>
        <v>42535</v>
      </c>
      <c r="H104" s="20">
        <f>_xll.mirGetDate(G104,H$17,"Following",H$12,"Normal")</f>
        <v>42627</v>
      </c>
      <c r="I104" s="150">
        <f ca="1"/>
        <v>9.2872295531204602E-3</v>
      </c>
      <c r="J104" s="136" t="s">
        <v>4</v>
      </c>
    </row>
    <row r="105" spans="1:10" x14ac:dyDescent="0.25">
      <c r="A105" s="142">
        <v>83</v>
      </c>
      <c r="B105" s="135"/>
      <c r="C105" s="152">
        <f>_xll.mirGetDate(C104,"1D","FOLLOWING",D$12,"NORMAL")</f>
        <v>42536</v>
      </c>
      <c r="D105" s="20">
        <f>_xll.mirGetDate(C105,D$17,"Following",D$12,"Normal")</f>
        <v>42537</v>
      </c>
      <c r="E105" s="150">
        <f ca="1"/>
        <v>3.6999999999842844E-3</v>
      </c>
      <c r="F105" s="7" t="s">
        <v>4</v>
      </c>
      <c r="G105" s="152">
        <f t="shared" si="1"/>
        <v>42536</v>
      </c>
      <c r="H105" s="20">
        <f>_xll.mirGetDate(G105,H$17,"Following",H$12,"Normal")</f>
        <v>42628</v>
      </c>
      <c r="I105" s="150">
        <f ca="1"/>
        <v>9.2739101841842198E-3</v>
      </c>
      <c r="J105" s="136" t="s">
        <v>4</v>
      </c>
    </row>
    <row r="106" spans="1:10" x14ac:dyDescent="0.25">
      <c r="A106" s="142">
        <v>84</v>
      </c>
      <c r="B106" s="135"/>
      <c r="C106" s="152">
        <f>_xll.mirGetDate(C105,"1D","FOLLOWING",D$12,"NORMAL")</f>
        <v>42537</v>
      </c>
      <c r="D106" s="20">
        <f>_xll.mirGetDate(C106,D$17,"Following",D$12,"Normal")</f>
        <v>42538</v>
      </c>
      <c r="E106" s="150">
        <f ca="1"/>
        <v>3.6999999999842844E-3</v>
      </c>
      <c r="F106" s="7" t="s">
        <v>4</v>
      </c>
      <c r="G106" s="152">
        <f t="shared" si="1"/>
        <v>42537</v>
      </c>
      <c r="H106" s="20">
        <f>_xll.mirGetDate(G106,H$17,"Following",H$12,"Normal")</f>
        <v>42629</v>
      </c>
      <c r="I106" s="150">
        <f ca="1"/>
        <v>9.2606116695795847E-3</v>
      </c>
      <c r="J106" s="136" t="s">
        <v>4</v>
      </c>
    </row>
    <row r="107" spans="1:10" x14ac:dyDescent="0.25">
      <c r="A107" s="142">
        <v>85</v>
      </c>
      <c r="B107" s="135"/>
      <c r="C107" s="152">
        <f>_xll.mirGetDate(C106,"1D","FOLLOWING",D$12,"NORMAL")</f>
        <v>42538</v>
      </c>
      <c r="D107" s="20">
        <f>_xll.mirGetDate(C107,D$17,"Following",D$12,"Normal")</f>
        <v>42541</v>
      </c>
      <c r="E107" s="150">
        <f ca="1"/>
        <v>3.7000000000109051E-3</v>
      </c>
      <c r="F107" s="7" t="s">
        <v>4</v>
      </c>
      <c r="G107" s="152">
        <f t="shared" si="1"/>
        <v>42538</v>
      </c>
      <c r="H107" s="20">
        <f>_xll.mirGetDate(G107,H$17,"Following",H$12,"Normal")</f>
        <v>42632</v>
      </c>
      <c r="I107" s="150">
        <f ca="1"/>
        <v>9.2473355762056775E-3</v>
      </c>
      <c r="J107" s="136" t="s">
        <v>4</v>
      </c>
    </row>
    <row r="108" spans="1:10" x14ac:dyDescent="0.25">
      <c r="A108" s="142">
        <v>86</v>
      </c>
      <c r="B108" s="135"/>
      <c r="C108" s="152">
        <f>_xll.mirGetDate(C107,"1D","FOLLOWING",D$12,"NORMAL")</f>
        <v>42541</v>
      </c>
      <c r="D108" s="20">
        <f>_xll.mirGetDate(C108,D$17,"Following",D$12,"Normal")</f>
        <v>42542</v>
      </c>
      <c r="E108" s="150">
        <f ca="1"/>
        <v>3.6999999999842844E-3</v>
      </c>
      <c r="F108" s="7" t="s">
        <v>4</v>
      </c>
      <c r="G108" s="152">
        <f t="shared" si="1"/>
        <v>42541</v>
      </c>
      <c r="H108" s="20">
        <f>_xll.mirGetDate(G108,H$17,"Following",H$12,"Normal")</f>
        <v>42633</v>
      </c>
      <c r="I108" s="150">
        <f ca="1"/>
        <v>9.2076574924596262E-3</v>
      </c>
      <c r="J108" s="136" t="s">
        <v>4</v>
      </c>
    </row>
    <row r="109" spans="1:10" x14ac:dyDescent="0.25">
      <c r="A109" s="142">
        <v>87</v>
      </c>
      <c r="B109" s="135"/>
      <c r="C109" s="152">
        <f>_xll.mirGetDate(C108,"1D","FOLLOWING",D$12,"NORMAL")</f>
        <v>42542</v>
      </c>
      <c r="D109" s="20">
        <f>_xll.mirGetDate(C109,D$17,"Following",D$12,"Normal")</f>
        <v>42543</v>
      </c>
      <c r="E109" s="150">
        <f ca="1"/>
        <v>3.6999999999842844E-3</v>
      </c>
      <c r="F109" s="7" t="s">
        <v>4</v>
      </c>
      <c r="G109" s="152">
        <f t="shared" si="1"/>
        <v>42542</v>
      </c>
      <c r="H109" s="20">
        <f>_xll.mirGetDate(G109,H$17,"Following",H$12,"Normal")</f>
        <v>42634</v>
      </c>
      <c r="I109" s="150">
        <f ca="1"/>
        <v>9.1944867529999228E-3</v>
      </c>
      <c r="J109" s="136" t="s">
        <v>4</v>
      </c>
    </row>
    <row r="110" spans="1:10" x14ac:dyDescent="0.25">
      <c r="A110" s="142">
        <v>88</v>
      </c>
      <c r="B110" s="135"/>
      <c r="C110" s="152">
        <f>_xll.mirGetDate(C109,"1D","FOLLOWING",D$12,"NORMAL")</f>
        <v>42543</v>
      </c>
      <c r="D110" s="20">
        <f>_xll.mirGetDate(C110,D$17,"Following",D$12,"Normal")</f>
        <v>42544</v>
      </c>
      <c r="E110" s="150">
        <f ca="1"/>
        <v>3.6999999999842844E-3</v>
      </c>
      <c r="F110" s="7" t="s">
        <v>4</v>
      </c>
      <c r="G110" s="152">
        <f t="shared" si="1"/>
        <v>42543</v>
      </c>
      <c r="H110" s="20">
        <f>_xll.mirGetDate(G110,H$17,"Following",H$12,"Normal")</f>
        <v>42635</v>
      </c>
      <c r="I110" s="150">
        <f ca="1"/>
        <v>9.1813462692665916E-3</v>
      </c>
      <c r="J110" s="136" t="s">
        <v>4</v>
      </c>
    </row>
    <row r="111" spans="1:10" x14ac:dyDescent="0.25">
      <c r="A111" s="142">
        <v>89</v>
      </c>
      <c r="B111" s="135"/>
      <c r="C111" s="152">
        <f>_xll.mirGetDate(C110,"1D","FOLLOWING",D$12,"NORMAL")</f>
        <v>42544</v>
      </c>
      <c r="D111" s="20">
        <f>_xll.mirGetDate(C111,D$17,"Following",D$12,"Normal")</f>
        <v>42545</v>
      </c>
      <c r="E111" s="150">
        <f ca="1"/>
        <v>3.7000000000642205E-3</v>
      </c>
      <c r="F111" s="7" t="s">
        <v>4</v>
      </c>
      <c r="G111" s="152">
        <f t="shared" si="1"/>
        <v>42544</v>
      </c>
      <c r="H111" s="20">
        <f>_xll.mirGetDate(G111,H$17,"Following",H$12,"Normal")</f>
        <v>42636</v>
      </c>
      <c r="I111" s="150">
        <f ca="1"/>
        <v>9.1682376081587569E-3</v>
      </c>
      <c r="J111" s="136" t="s">
        <v>4</v>
      </c>
    </row>
    <row r="112" spans="1:10" x14ac:dyDescent="0.25">
      <c r="A112" s="142">
        <v>90</v>
      </c>
      <c r="B112" s="135"/>
      <c r="C112" s="152">
        <f>_xll.mirGetDate(C111,"1D","FOLLOWING",D$12,"NORMAL")</f>
        <v>42545</v>
      </c>
      <c r="D112" s="20">
        <f>_xll.mirGetDate(C112,D$17,"Following",D$12,"Normal")</f>
        <v>42548</v>
      </c>
      <c r="E112" s="150">
        <f ca="1"/>
        <v>3.7000000000109051E-3</v>
      </c>
      <c r="F112" s="7" t="s">
        <v>4</v>
      </c>
      <c r="G112" s="152">
        <f t="shared" si="1"/>
        <v>42545</v>
      </c>
      <c r="H112" s="20">
        <f>_xll.mirGetDate(G112,H$17,"Following",H$12,"Normal")</f>
        <v>42639</v>
      </c>
      <c r="I112" s="150">
        <f ca="1"/>
        <v>9.1551623365755518E-3</v>
      </c>
      <c r="J112" s="136" t="s">
        <v>4</v>
      </c>
    </row>
    <row r="113" spans="1:10" x14ac:dyDescent="0.25">
      <c r="A113" s="142">
        <v>91</v>
      </c>
      <c r="B113" s="135"/>
      <c r="C113" s="152">
        <f>_xll.mirGetDate(C112,"1D","FOLLOWING",D$12,"NORMAL")</f>
        <v>42548</v>
      </c>
      <c r="D113" s="20">
        <f>_xll.mirGetDate(C113,D$17,"Following",D$12,"Normal")</f>
        <v>42549</v>
      </c>
      <c r="E113" s="150">
        <f ca="1"/>
        <v>3.6999999999842844E-3</v>
      </c>
      <c r="F113" s="7" t="s">
        <v>4</v>
      </c>
      <c r="G113" s="152">
        <f t="shared" si="1"/>
        <v>42548</v>
      </c>
      <c r="H113" s="20">
        <f>_xll.mirGetDate(G113,H$17,"Following",H$12,"Normal")</f>
        <v>42640</v>
      </c>
      <c r="I113" s="150">
        <f ca="1"/>
        <v>9.1161525279649658E-3</v>
      </c>
      <c r="J113" s="136" t="s">
        <v>4</v>
      </c>
    </row>
    <row r="114" spans="1:10" x14ac:dyDescent="0.25">
      <c r="A114" s="142">
        <v>92</v>
      </c>
      <c r="B114" s="135"/>
      <c r="C114" s="152">
        <f>_xll.mirGetDate(C113,"1D","FOLLOWING",D$12,"NORMAL")</f>
        <v>42549</v>
      </c>
      <c r="D114" s="20">
        <f>_xll.mirGetDate(C114,D$17,"Following",D$12,"Normal")</f>
        <v>42550</v>
      </c>
      <c r="E114" s="150">
        <f ca="1"/>
        <v>3.6999999999842844E-3</v>
      </c>
      <c r="F114" s="7" t="s">
        <v>4</v>
      </c>
      <c r="G114" s="152">
        <f t="shared" si="1"/>
        <v>42549</v>
      </c>
      <c r="H114" s="20">
        <f>_xll.mirGetDate(G114,H$17,"Following",H$12,"Normal")</f>
        <v>42641</v>
      </c>
      <c r="I114" s="150">
        <f ca="1"/>
        <v>9.1032264834715448E-3</v>
      </c>
      <c r="J114" s="136" t="s">
        <v>4</v>
      </c>
    </row>
    <row r="115" spans="1:10" x14ac:dyDescent="0.25">
      <c r="A115" s="142">
        <v>93</v>
      </c>
      <c r="B115" s="135"/>
      <c r="C115" s="152">
        <f>_xll.mirGetDate(C114,"1D","FOLLOWING",D$12,"NORMAL")</f>
        <v>42550</v>
      </c>
      <c r="D115" s="20">
        <f>_xll.mirGetDate(C115,D$17,"Following",D$12,"Normal")</f>
        <v>42551</v>
      </c>
      <c r="E115" s="150">
        <f ca="1"/>
        <v>3.6999999999842844E-3</v>
      </c>
      <c r="F115" s="7" t="s">
        <v>4</v>
      </c>
      <c r="G115" s="152">
        <f t="shared" si="1"/>
        <v>42550</v>
      </c>
      <c r="H115" s="20">
        <f>_xll.mirGetDate(G115,H$17,"Following",H$12,"Normal")</f>
        <v>42642</v>
      </c>
      <c r="I115" s="150">
        <f ca="1"/>
        <v>9.0903416629983871E-3</v>
      </c>
      <c r="J115" s="136" t="s">
        <v>4</v>
      </c>
    </row>
    <row r="116" spans="1:10" x14ac:dyDescent="0.25">
      <c r="A116" s="142">
        <v>94</v>
      </c>
      <c r="B116" s="135"/>
      <c r="C116" s="152">
        <f>_xll.mirGetDate(C115,"1D","FOLLOWING",D$12,"NORMAL")</f>
        <v>42551</v>
      </c>
      <c r="D116" s="20">
        <f>_xll.mirGetDate(C116,D$17,"Following",D$12,"Normal")</f>
        <v>42552</v>
      </c>
      <c r="E116" s="150">
        <f ca="1"/>
        <v>3.6999999999842107E-3</v>
      </c>
      <c r="F116" s="7" t="s">
        <v>4</v>
      </c>
      <c r="G116" s="152">
        <f t="shared" si="1"/>
        <v>42551</v>
      </c>
      <c r="H116" s="20">
        <f>_xll.mirGetDate(G116,H$17,"Following",H$12,"Normal")</f>
        <v>42643</v>
      </c>
      <c r="I116" s="150">
        <f ca="1"/>
        <v>9.0774996334446259E-3</v>
      </c>
      <c r="J116" s="136" t="s">
        <v>4</v>
      </c>
    </row>
    <row r="117" spans="1:10" x14ac:dyDescent="0.25">
      <c r="A117" s="142">
        <v>95</v>
      </c>
      <c r="B117" s="135"/>
      <c r="C117" s="152">
        <f>_xll.mirGetDate(C116,"1D","FOLLOWING",D$12,"NORMAL")</f>
        <v>42552</v>
      </c>
      <c r="D117" s="20">
        <f>_xll.mirGetDate(C117,D$17,"Following",D$12,"Normal")</f>
        <v>42556</v>
      </c>
      <c r="E117" s="150">
        <f ca="1"/>
        <v>3.9000000000055796E-3</v>
      </c>
      <c r="F117" s="7" t="s">
        <v>4</v>
      </c>
      <c r="G117" s="152">
        <f t="shared" si="1"/>
        <v>42552</v>
      </c>
      <c r="H117" s="20">
        <f>_xll.mirGetDate(G117,H$17,"Following",H$12,"Normal")</f>
        <v>42646</v>
      </c>
      <c r="I117" s="150">
        <f ca="1"/>
        <v>9.0647019617093854E-3</v>
      </c>
      <c r="J117" s="136" t="s">
        <v>4</v>
      </c>
    </row>
    <row r="118" spans="1:10" x14ac:dyDescent="0.25">
      <c r="A118" s="142">
        <v>96</v>
      </c>
      <c r="B118" s="135"/>
      <c r="C118" s="152">
        <f>_xll.mirGetDate(C117,"1D","FOLLOWING",D$12,"NORMAL")</f>
        <v>42556</v>
      </c>
      <c r="D118" s="20">
        <f>_xll.mirGetDate(C118,D$17,"Following",D$12,"Normal")</f>
        <v>42557</v>
      </c>
      <c r="E118" s="150">
        <f ca="1"/>
        <v>3.8999999999855175E-3</v>
      </c>
      <c r="F118" s="7" t="s">
        <v>4</v>
      </c>
      <c r="G118" s="152">
        <f t="shared" si="1"/>
        <v>42556</v>
      </c>
      <c r="H118" s="20">
        <f>_xll.mirGetDate(G118,H$17,"Following",H$12,"Normal")</f>
        <v>42648</v>
      </c>
      <c r="I118" s="150">
        <f ca="1"/>
        <v>9.0139861909362008E-3</v>
      </c>
      <c r="J118" s="136" t="s">
        <v>4</v>
      </c>
    </row>
    <row r="119" spans="1:10" x14ac:dyDescent="0.25">
      <c r="A119" s="142">
        <v>97</v>
      </c>
      <c r="B119" s="135"/>
      <c r="C119" s="152">
        <f>_xll.mirGetDate(C118,"1D","FOLLOWING",D$12,"NORMAL")</f>
        <v>42557</v>
      </c>
      <c r="D119" s="20">
        <f>_xll.mirGetDate(C119,D$17,"Following",D$12,"Normal")</f>
        <v>42558</v>
      </c>
      <c r="E119" s="150">
        <f ca="1"/>
        <v>3.9000000000655316E-3</v>
      </c>
      <c r="F119" s="7" t="s">
        <v>4</v>
      </c>
      <c r="G119" s="152">
        <f t="shared" si="1"/>
        <v>42557</v>
      </c>
      <c r="H119" s="20">
        <f>_xll.mirGetDate(G119,H$17,"Following",H$12,"Normal")</f>
        <v>42649</v>
      </c>
      <c r="I119" s="150">
        <f ca="1"/>
        <v>9.001433811780488E-3</v>
      </c>
      <c r="J119" s="136" t="s">
        <v>4</v>
      </c>
    </row>
    <row r="120" spans="1:10" x14ac:dyDescent="0.25">
      <c r="A120" s="142">
        <v>98</v>
      </c>
      <c r="B120" s="135"/>
      <c r="C120" s="152">
        <f>_xll.mirGetDate(C119,"1D","FOLLOWING",D$12,"NORMAL")</f>
        <v>42558</v>
      </c>
      <c r="D120" s="20">
        <f>_xll.mirGetDate(C120,D$17,"Following",D$12,"Normal")</f>
        <v>42559</v>
      </c>
      <c r="E120" s="150">
        <f ca="1"/>
        <v>3.8999999999855955E-3</v>
      </c>
      <c r="F120" s="7" t="s">
        <v>4</v>
      </c>
      <c r="G120" s="152">
        <f t="shared" si="1"/>
        <v>42558</v>
      </c>
      <c r="H120" s="20">
        <f>_xll.mirGetDate(G120,H$17,"Following",H$12,"Normal")</f>
        <v>42650</v>
      </c>
      <c r="I120" s="150">
        <f ca="1"/>
        <v>8.9889351918380645E-3</v>
      </c>
      <c r="J120" s="136" t="s">
        <v>4</v>
      </c>
    </row>
    <row r="121" spans="1:10" x14ac:dyDescent="0.25">
      <c r="A121" s="142">
        <v>99</v>
      </c>
      <c r="B121" s="135"/>
      <c r="C121" s="152">
        <f>_xll.mirGetDate(C120,"1D","FOLLOWING",D$12,"NORMAL")</f>
        <v>42559</v>
      </c>
      <c r="D121" s="20">
        <f>_xll.mirGetDate(C121,D$17,"Following",D$12,"Normal")</f>
        <v>42562</v>
      </c>
      <c r="E121" s="150">
        <f ca="1"/>
        <v>3.9000000000122409E-3</v>
      </c>
      <c r="F121" s="7" t="s">
        <v>4</v>
      </c>
      <c r="G121" s="152">
        <f t="shared" si="1"/>
        <v>42559</v>
      </c>
      <c r="H121" s="20">
        <f>_xll.mirGetDate(G121,H$17,"Following",H$12,"Normal")</f>
        <v>42654</v>
      </c>
      <c r="I121" s="150">
        <f ca="1"/>
        <v>8.9764918980080599E-3</v>
      </c>
      <c r="J121" s="136" t="s">
        <v>4</v>
      </c>
    </row>
    <row r="122" spans="1:10" x14ac:dyDescent="0.25">
      <c r="A122" s="142">
        <v>100</v>
      </c>
      <c r="B122" s="135"/>
      <c r="C122" s="152">
        <f>_xll.mirGetDate(C121,"1D","FOLLOWING",D$12,"NORMAL")</f>
        <v>42562</v>
      </c>
      <c r="D122" s="20">
        <f>_xll.mirGetDate(C122,D$17,"Following",D$12,"Normal")</f>
        <v>42563</v>
      </c>
      <c r="E122" s="150">
        <f ca="1"/>
        <v>3.8999999999855175E-3</v>
      </c>
      <c r="F122" s="7" t="s">
        <v>4</v>
      </c>
      <c r="G122" s="152">
        <f t="shared" si="1"/>
        <v>42562</v>
      </c>
      <c r="H122" s="20">
        <f>_xll.mirGetDate(G122,H$17,"Following",H$12,"Normal")</f>
        <v>42654</v>
      </c>
      <c r="I122" s="150">
        <f ca="1"/>
        <v>8.9395096421838287E-3</v>
      </c>
      <c r="J122" s="136" t="s">
        <v>4</v>
      </c>
    </row>
    <row r="123" spans="1:10" x14ac:dyDescent="0.25">
      <c r="A123" s="142">
        <v>101</v>
      </c>
      <c r="B123" s="135"/>
      <c r="C123" s="152">
        <f>_xll.mirGetDate(C122,"1D","FOLLOWING",D$12,"NORMAL")</f>
        <v>42563</v>
      </c>
      <c r="D123" s="20">
        <f>_xll.mirGetDate(C123,D$17,"Following",D$12,"Normal")</f>
        <v>42564</v>
      </c>
      <c r="E123" s="150">
        <f ca="1"/>
        <v>3.8999999999855955E-3</v>
      </c>
      <c r="F123" s="7" t="s">
        <v>4</v>
      </c>
      <c r="G123" s="152">
        <f t="shared" si="1"/>
        <v>42563</v>
      </c>
      <c r="H123" s="20">
        <f>_xll.mirGetDate(G123,H$17,"Following",H$12,"Normal")</f>
        <v>42655</v>
      </c>
      <c r="I123" s="150">
        <f ca="1"/>
        <v>8.9273033217947707E-3</v>
      </c>
      <c r="J123" s="136" t="s">
        <v>4</v>
      </c>
    </row>
    <row r="124" spans="1:10" x14ac:dyDescent="0.25">
      <c r="A124" s="142">
        <v>102</v>
      </c>
      <c r="B124" s="135"/>
      <c r="C124" s="152">
        <f>_xll.mirGetDate(C123,"1D","FOLLOWING",D$12,"NORMAL")</f>
        <v>42564</v>
      </c>
      <c r="D124" s="20">
        <f>_xll.mirGetDate(C124,D$17,"Following",D$12,"Normal")</f>
        <v>42565</v>
      </c>
      <c r="E124" s="150">
        <f ca="1"/>
        <v>3.8999999999855955E-3</v>
      </c>
      <c r="F124" s="7" t="s">
        <v>4</v>
      </c>
      <c r="G124" s="152">
        <f t="shared" si="1"/>
        <v>42564</v>
      </c>
      <c r="H124" s="20">
        <f>_xll.mirGetDate(G124,H$17,"Following",H$12,"Normal")</f>
        <v>42656</v>
      </c>
      <c r="I124" s="150">
        <f ca="1"/>
        <v>8.9151601620137723E-3</v>
      </c>
      <c r="J124" s="136" t="s">
        <v>4</v>
      </c>
    </row>
    <row r="125" spans="1:10" x14ac:dyDescent="0.25">
      <c r="A125" s="142">
        <v>103</v>
      </c>
      <c r="B125" s="135"/>
      <c r="C125" s="152">
        <f>_xll.mirGetDate(C124,"1D","FOLLOWING",D$12,"NORMAL")</f>
        <v>42565</v>
      </c>
      <c r="D125" s="20">
        <f>_xll.mirGetDate(C125,D$17,"Following",D$12,"Normal")</f>
        <v>42566</v>
      </c>
      <c r="E125" s="150">
        <f ca="1"/>
        <v>3.8999999999855955E-3</v>
      </c>
      <c r="F125" s="7" t="s">
        <v>4</v>
      </c>
      <c r="G125" s="152">
        <f t="shared" si="1"/>
        <v>42565</v>
      </c>
      <c r="H125" s="20">
        <f>_xll.mirGetDate(G125,H$17,"Following",H$12,"Normal")</f>
        <v>42657</v>
      </c>
      <c r="I125" s="150">
        <f ca="1"/>
        <v>8.9030817297399562E-3</v>
      </c>
      <c r="J125" s="136" t="s">
        <v>4</v>
      </c>
    </row>
    <row r="126" spans="1:10" x14ac:dyDescent="0.25">
      <c r="A126" s="142">
        <v>104</v>
      </c>
      <c r="B126" s="135"/>
      <c r="C126" s="152">
        <f>_xll.mirGetDate(C125,"1D","FOLLOWING",D$12,"NORMAL")</f>
        <v>42566</v>
      </c>
      <c r="D126" s="20">
        <f>_xll.mirGetDate(C126,D$17,"Following",D$12,"Normal")</f>
        <v>42569</v>
      </c>
      <c r="E126" s="150">
        <f ca="1"/>
        <v>3.9000000000122149E-3</v>
      </c>
      <c r="F126" s="7" t="s">
        <v>4</v>
      </c>
      <c r="G126" s="152">
        <f t="shared" si="1"/>
        <v>42566</v>
      </c>
      <c r="H126" s="20">
        <f>_xll.mirGetDate(G126,H$17,"Following",H$12,"Normal")</f>
        <v>42660</v>
      </c>
      <c r="I126" s="150">
        <f ca="1"/>
        <v>8.8910695918724553E-3</v>
      </c>
      <c r="J126" s="136" t="s">
        <v>4</v>
      </c>
    </row>
    <row r="127" spans="1:10" x14ac:dyDescent="0.25">
      <c r="A127" s="142">
        <v>105</v>
      </c>
      <c r="B127" s="135"/>
      <c r="C127" s="152">
        <f>_xll.mirGetDate(C126,"1D","FOLLOWING",D$12,"NORMAL")</f>
        <v>42569</v>
      </c>
      <c r="D127" s="20">
        <f>_xll.mirGetDate(C127,D$17,"Following",D$12,"Normal")</f>
        <v>42570</v>
      </c>
      <c r="E127" s="150">
        <f ca="1"/>
        <v>3.8999999999855955E-3</v>
      </c>
      <c r="F127" s="7" t="s">
        <v>4</v>
      </c>
      <c r="G127" s="152">
        <f t="shared" si="1"/>
        <v>42569</v>
      </c>
      <c r="H127" s="20">
        <f>_xll.mirGetDate(G127,H$17,"Following",H$12,"Normal")</f>
        <v>42661</v>
      </c>
      <c r="I127" s="150">
        <f ca="1"/>
        <v>8.8554466136991031E-3</v>
      </c>
      <c r="J127" s="136" t="s">
        <v>4</v>
      </c>
    </row>
    <row r="128" spans="1:10" x14ac:dyDescent="0.25">
      <c r="A128" s="142">
        <v>106</v>
      </c>
      <c r="B128" s="135"/>
      <c r="C128" s="152">
        <f>_xll.mirGetDate(C127,"1D","FOLLOWING",D$12,"NORMAL")</f>
        <v>42570</v>
      </c>
      <c r="D128" s="20">
        <f>_xll.mirGetDate(C128,D$17,"Following",D$12,"Normal")</f>
        <v>42571</v>
      </c>
      <c r="E128" s="150">
        <f ca="1"/>
        <v>3.8999999999855955E-3</v>
      </c>
      <c r="F128" s="7" t="s">
        <v>4</v>
      </c>
      <c r="G128" s="152">
        <f t="shared" si="1"/>
        <v>42570</v>
      </c>
      <c r="H128" s="20">
        <f>_xll.mirGetDate(G128,H$17,"Following",H$12,"Normal")</f>
        <v>42662</v>
      </c>
      <c r="I128" s="150">
        <f ca="1"/>
        <v>8.8437153224481327E-3</v>
      </c>
      <c r="J128" s="136" t="s">
        <v>4</v>
      </c>
    </row>
    <row r="129" spans="1:10" x14ac:dyDescent="0.25">
      <c r="A129" s="142">
        <v>107</v>
      </c>
      <c r="B129" s="135"/>
      <c r="C129" s="152">
        <f>_xll.mirGetDate(C128,"1D","FOLLOWING",D$12,"NORMAL")</f>
        <v>42571</v>
      </c>
      <c r="D129" s="20">
        <f>_xll.mirGetDate(C129,D$17,"Following",D$12,"Normal")</f>
        <v>42572</v>
      </c>
      <c r="E129" s="150">
        <f ca="1"/>
        <v>3.8999999999855955E-3</v>
      </c>
      <c r="F129" s="7" t="s">
        <v>4</v>
      </c>
      <c r="G129" s="152">
        <f t="shared" si="1"/>
        <v>42571</v>
      </c>
      <c r="H129" s="20">
        <f>_xll.mirGetDate(G129,H$17,"Following",H$12,"Normal")</f>
        <v>42663</v>
      </c>
      <c r="I129" s="150">
        <f ca="1"/>
        <v>8.8320581600991131E-3</v>
      </c>
      <c r="J129" s="136" t="s">
        <v>4</v>
      </c>
    </row>
    <row r="130" spans="1:10" x14ac:dyDescent="0.25">
      <c r="A130" s="142">
        <v>108</v>
      </c>
      <c r="B130" s="135"/>
      <c r="C130" s="152">
        <f>_xll.mirGetDate(C129,"1D","FOLLOWING",D$12,"NORMAL")</f>
        <v>42572</v>
      </c>
      <c r="D130" s="20">
        <f>_xll.mirGetDate(C130,D$17,"Following",D$12,"Normal")</f>
        <v>42573</v>
      </c>
      <c r="E130" s="150">
        <f ca="1"/>
        <v>3.8999999999855955E-3</v>
      </c>
      <c r="F130" s="7" t="s">
        <v>4</v>
      </c>
      <c r="G130" s="152">
        <f t="shared" si="1"/>
        <v>42572</v>
      </c>
      <c r="H130" s="20">
        <f>_xll.mirGetDate(G130,H$17,"Following",H$12,"Normal")</f>
        <v>42664</v>
      </c>
      <c r="I130" s="150">
        <f ca="1"/>
        <v>8.8204766935511755E-3</v>
      </c>
      <c r="J130" s="136" t="s">
        <v>4</v>
      </c>
    </row>
    <row r="131" spans="1:10" x14ac:dyDescent="0.25">
      <c r="A131" s="142">
        <v>109</v>
      </c>
      <c r="B131" s="135"/>
      <c r="C131" s="152">
        <f>_xll.mirGetDate(C130,"1D","FOLLOWING",D$12,"NORMAL")</f>
        <v>42573</v>
      </c>
      <c r="D131" s="20">
        <f>_xll.mirGetDate(C131,D$17,"Following",D$12,"Normal")</f>
        <v>42576</v>
      </c>
      <c r="E131" s="150">
        <f ca="1"/>
        <v>3.9000000000122149E-3</v>
      </c>
      <c r="F131" s="7" t="s">
        <v>4</v>
      </c>
      <c r="G131" s="152">
        <f t="shared" si="1"/>
        <v>42573</v>
      </c>
      <c r="H131" s="20">
        <f>_xll.mirGetDate(G131,H$17,"Following",H$12,"Normal")</f>
        <v>42667</v>
      </c>
      <c r="I131" s="150">
        <f ca="1"/>
        <v>8.8089724897034444E-3</v>
      </c>
      <c r="J131" s="136" t="s">
        <v>4</v>
      </c>
    </row>
    <row r="132" spans="1:10" x14ac:dyDescent="0.25">
      <c r="A132" s="142">
        <v>110</v>
      </c>
      <c r="B132" s="135"/>
      <c r="C132" s="152">
        <f>_xll.mirGetDate(C131,"1D","FOLLOWING",D$12,"NORMAL")</f>
        <v>42576</v>
      </c>
      <c r="D132" s="20">
        <f>_xll.mirGetDate(C132,D$17,"Following",D$12,"Normal")</f>
        <v>42577</v>
      </c>
      <c r="E132" s="150">
        <f ca="1"/>
        <v>3.8999999999855955E-3</v>
      </c>
      <c r="F132" s="7" t="s">
        <v>4</v>
      </c>
      <c r="G132" s="152">
        <f t="shared" si="1"/>
        <v>42576</v>
      </c>
      <c r="H132" s="20">
        <f>_xll.mirGetDate(G132,H$17,"Following",H$12,"Normal")</f>
        <v>42668</v>
      </c>
      <c r="I132" s="150">
        <f ca="1"/>
        <v>8.7749391233527835E-3</v>
      </c>
      <c r="J132" s="136" t="s">
        <v>4</v>
      </c>
    </row>
    <row r="133" spans="1:10" x14ac:dyDescent="0.25">
      <c r="A133" s="142">
        <v>111</v>
      </c>
      <c r="B133" s="135"/>
      <c r="C133" s="152">
        <f>_xll.mirGetDate(C132,"1D","FOLLOWING",D$12,"NORMAL")</f>
        <v>42577</v>
      </c>
      <c r="D133" s="20">
        <f>_xll.mirGetDate(C133,D$17,"Following",D$12,"Normal")</f>
        <v>42578</v>
      </c>
      <c r="E133" s="150">
        <f ca="1"/>
        <v>3.9000000000655316E-3</v>
      </c>
      <c r="F133" s="7" t="s">
        <v>4</v>
      </c>
      <c r="G133" s="152">
        <f t="shared" si="1"/>
        <v>42577</v>
      </c>
      <c r="H133" s="20">
        <f>_xll.mirGetDate(G133,H$17,"Following",H$12,"Normal")</f>
        <v>42669</v>
      </c>
      <c r="I133" s="150">
        <f ca="1"/>
        <v>8.7637596392971667E-3</v>
      </c>
      <c r="J133" s="136" t="s">
        <v>4</v>
      </c>
    </row>
    <row r="134" spans="1:10" x14ac:dyDescent="0.25">
      <c r="A134" s="142">
        <v>112</v>
      </c>
      <c r="B134" s="135"/>
      <c r="C134" s="152">
        <f>_xll.mirGetDate(C133,"1D","FOLLOWING",D$12,"NORMAL")</f>
        <v>42578</v>
      </c>
      <c r="D134" s="20">
        <f>_xll.mirGetDate(C134,D$17,"Following",D$12,"Normal")</f>
        <v>42579</v>
      </c>
      <c r="E134" s="150">
        <f ca="1"/>
        <v>3.8999999999855955E-3</v>
      </c>
      <c r="F134" s="7" t="s">
        <v>4</v>
      </c>
      <c r="G134" s="152">
        <f t="shared" si="1"/>
        <v>42578</v>
      </c>
      <c r="H134" s="20">
        <f>_xll.mirGetDate(G134,H$17,"Following",H$12,"Normal")</f>
        <v>42670</v>
      </c>
      <c r="I134" s="150">
        <f ca="1"/>
        <v>8.7526652524373954E-3</v>
      </c>
      <c r="J134" s="136" t="s">
        <v>4</v>
      </c>
    </row>
    <row r="135" spans="1:10" x14ac:dyDescent="0.25">
      <c r="A135" s="142">
        <v>113</v>
      </c>
      <c r="B135" s="135"/>
      <c r="C135" s="152">
        <f>_xll.mirGetDate(C134,"1D","FOLLOWING",D$12,"NORMAL")</f>
        <v>42579</v>
      </c>
      <c r="D135" s="20">
        <f>_xll.mirGetDate(C135,D$17,"Following",D$12,"Normal")</f>
        <v>42580</v>
      </c>
      <c r="E135" s="150">
        <f ca="1"/>
        <v>3.9000000000654535E-3</v>
      </c>
      <c r="F135" s="7" t="s">
        <v>4</v>
      </c>
      <c r="G135" s="152">
        <f t="shared" si="1"/>
        <v>42579</v>
      </c>
      <c r="H135" s="20">
        <f>_xll.mirGetDate(G135,H$17,"Following",H$12,"Normal")</f>
        <v>42671</v>
      </c>
      <c r="I135" s="150">
        <f ca="1"/>
        <v>8.7416575296726026E-3</v>
      </c>
      <c r="J135" s="136" t="s">
        <v>4</v>
      </c>
    </row>
    <row r="136" spans="1:10" x14ac:dyDescent="0.25">
      <c r="A136" s="142">
        <v>114</v>
      </c>
      <c r="B136" s="135"/>
      <c r="C136" s="152">
        <f>_xll.mirGetDate(C135,"1D","FOLLOWING",D$12,"NORMAL")</f>
        <v>42580</v>
      </c>
      <c r="D136" s="20">
        <f>_xll.mirGetDate(C136,D$17,"Following",D$12,"Normal")</f>
        <v>42583</v>
      </c>
      <c r="E136" s="150">
        <f ca="1"/>
        <v>3.9000000000122409E-3</v>
      </c>
      <c r="F136" s="7" t="s">
        <v>4</v>
      </c>
      <c r="G136" s="152">
        <f t="shared" si="1"/>
        <v>42580</v>
      </c>
      <c r="H136" s="20">
        <f>_xll.mirGetDate(G136,H$17,"Following",H$12,"Normal")</f>
        <v>42674</v>
      </c>
      <c r="I136" s="150">
        <f ca="1"/>
        <v>8.7307380379019126E-3</v>
      </c>
      <c r="J136" s="136" t="s">
        <v>4</v>
      </c>
    </row>
    <row r="137" spans="1:10" x14ac:dyDescent="0.25">
      <c r="A137" s="142">
        <v>115</v>
      </c>
      <c r="B137" s="135"/>
      <c r="C137" s="152">
        <f>_xll.mirGetDate(C136,"1D","FOLLOWING",D$12,"NORMAL")</f>
        <v>42583</v>
      </c>
      <c r="D137" s="20">
        <f>_xll.mirGetDate(C137,D$17,"Following",D$12,"Normal")</f>
        <v>42584</v>
      </c>
      <c r="E137" s="150">
        <f ca="1"/>
        <v>4.4000000000288409E-3</v>
      </c>
      <c r="F137" s="7" t="s">
        <v>4</v>
      </c>
      <c r="G137" s="152">
        <f t="shared" si="1"/>
        <v>42583</v>
      </c>
      <c r="H137" s="20">
        <f>_xll.mirGetDate(G137,H$17,"Following",H$12,"Normal")</f>
        <v>42675</v>
      </c>
      <c r="I137" s="150">
        <f ca="1"/>
        <v>8.6985246175457446E-3</v>
      </c>
      <c r="J137" s="136" t="s">
        <v>4</v>
      </c>
    </row>
    <row r="138" spans="1:10" x14ac:dyDescent="0.25">
      <c r="A138" s="142">
        <v>116</v>
      </c>
      <c r="B138" s="135"/>
      <c r="C138" s="152">
        <f>_xll.mirGetDate(C137,"1D","FOLLOWING",D$12,"NORMAL")</f>
        <v>42584</v>
      </c>
      <c r="D138" s="20">
        <f>_xll.mirGetDate(C138,D$17,"Following",D$12,"Normal")</f>
        <v>42585</v>
      </c>
      <c r="E138" s="150">
        <f ca="1"/>
        <v>4.4000000000287533E-3</v>
      </c>
      <c r="F138" s="7" t="s">
        <v>4</v>
      </c>
      <c r="G138" s="152">
        <f t="shared" si="1"/>
        <v>42584</v>
      </c>
      <c r="H138" s="20">
        <f>_xll.mirGetDate(G138,H$17,"Following",H$12,"Normal")</f>
        <v>42676</v>
      </c>
      <c r="I138" s="150">
        <f ca="1"/>
        <v>8.6879737187427475E-3</v>
      </c>
      <c r="J138" s="136" t="s">
        <v>4</v>
      </c>
    </row>
    <row r="139" spans="1:10" x14ac:dyDescent="0.25">
      <c r="A139" s="142">
        <v>117</v>
      </c>
      <c r="B139" s="135"/>
      <c r="C139" s="152">
        <f>_xll.mirGetDate(C138,"1D","FOLLOWING",D$12,"NORMAL")</f>
        <v>42585</v>
      </c>
      <c r="D139" s="20">
        <f>_xll.mirGetDate(C139,D$17,"Following",D$12,"Normal")</f>
        <v>42586</v>
      </c>
      <c r="E139" s="150">
        <f ca="1"/>
        <v>4.4000000000288409E-3</v>
      </c>
      <c r="F139" s="7" t="s">
        <v>4</v>
      </c>
      <c r="G139" s="152">
        <f t="shared" si="1"/>
        <v>42585</v>
      </c>
      <c r="H139" s="20">
        <f>_xll.mirGetDate(G139,H$17,"Following",H$12,"Normal")</f>
        <v>42677</v>
      </c>
      <c r="I139" s="150">
        <f ca="1"/>
        <v>8.6775188854294975E-3</v>
      </c>
      <c r="J139" s="136" t="s">
        <v>4</v>
      </c>
    </row>
    <row r="140" spans="1:10" x14ac:dyDescent="0.25">
      <c r="A140" s="142">
        <v>118</v>
      </c>
      <c r="B140" s="135"/>
      <c r="C140" s="152">
        <f>_xll.mirGetDate(C139,"1D","FOLLOWING",D$12,"NORMAL")</f>
        <v>42586</v>
      </c>
      <c r="D140" s="20">
        <f>_xll.mirGetDate(C140,D$17,"Following",D$12,"Normal")</f>
        <v>42587</v>
      </c>
      <c r="E140" s="150">
        <f ca="1"/>
        <v>4.4000000000288409E-3</v>
      </c>
      <c r="F140" s="7" t="s">
        <v>4</v>
      </c>
      <c r="G140" s="152">
        <f t="shared" si="1"/>
        <v>42586</v>
      </c>
      <c r="H140" s="20">
        <f>_xll.mirGetDate(G140,H$17,"Following",H$12,"Normal")</f>
        <v>42678</v>
      </c>
      <c r="I140" s="150">
        <f ca="1"/>
        <v>8.6671616845051154E-3</v>
      </c>
      <c r="J140" s="136" t="s">
        <v>4</v>
      </c>
    </row>
    <row r="141" spans="1:10" x14ac:dyDescent="0.25">
      <c r="A141" s="142">
        <v>119</v>
      </c>
      <c r="B141" s="135"/>
      <c r="C141" s="152">
        <f>_xll.mirGetDate(C140,"1D","FOLLOWING",D$12,"NORMAL")</f>
        <v>42587</v>
      </c>
      <c r="D141" s="20">
        <f>_xll.mirGetDate(C141,D$17,"Following",D$12,"Normal")</f>
        <v>42590</v>
      </c>
      <c r="E141" s="150">
        <f ca="1"/>
        <v>4.3999999999755502E-3</v>
      </c>
      <c r="F141" s="7" t="s">
        <v>4</v>
      </c>
      <c r="G141" s="152">
        <f t="shared" si="1"/>
        <v>42587</v>
      </c>
      <c r="H141" s="20">
        <f>_xll.mirGetDate(G141,H$17,"Following",H$12,"Normal")</f>
        <v>42681</v>
      </c>
      <c r="I141" s="150">
        <f ca="1"/>
        <v>8.6569036828687343E-3</v>
      </c>
      <c r="J141" s="136" t="s">
        <v>4</v>
      </c>
    </row>
    <row r="142" spans="1:10" x14ac:dyDescent="0.25">
      <c r="A142" s="142">
        <v>120</v>
      </c>
      <c r="B142" s="135"/>
      <c r="C142" s="152">
        <f>_xll.mirGetDate(C141,"1D","FOLLOWING",D$12,"NORMAL")</f>
        <v>42590</v>
      </c>
      <c r="D142" s="20">
        <f>_xll.mirGetDate(C142,D$17,"Following",D$12,"Normal")</f>
        <v>42591</v>
      </c>
      <c r="E142" s="150">
        <f ca="1"/>
        <v>4.4000000001086894E-3</v>
      </c>
      <c r="F142" s="7" t="s">
        <v>4</v>
      </c>
      <c r="G142" s="152">
        <f t="shared" si="1"/>
        <v>42590</v>
      </c>
      <c r="H142" s="20">
        <f>_xll.mirGetDate(G142,H$17,"Following",H$12,"Normal")</f>
        <v>42682</v>
      </c>
      <c r="I142" s="150">
        <f ca="1"/>
        <v>8.6267405426788662E-3</v>
      </c>
      <c r="J142" s="136" t="s">
        <v>4</v>
      </c>
    </row>
    <row r="143" spans="1:10" x14ac:dyDescent="0.25">
      <c r="A143" s="142">
        <v>121</v>
      </c>
      <c r="B143" s="135"/>
      <c r="C143" s="152">
        <f>_xll.mirGetDate(C142,"1D","FOLLOWING",D$12,"NORMAL")</f>
        <v>42591</v>
      </c>
      <c r="D143" s="20">
        <f>_xll.mirGetDate(C143,D$17,"Following",D$12,"Normal")</f>
        <v>42592</v>
      </c>
      <c r="E143" s="150">
        <f ca="1"/>
        <v>4.4000000000288409E-3</v>
      </c>
      <c r="F143" s="7" t="s">
        <v>4</v>
      </c>
      <c r="G143" s="152">
        <f t="shared" si="1"/>
        <v>42591</v>
      </c>
      <c r="H143" s="20">
        <f>_xll.mirGetDate(G143,H$17,"Following",H$12,"Normal")</f>
        <v>42683</v>
      </c>
      <c r="I143" s="150">
        <f ca="1"/>
        <v>8.6168950071857601E-3</v>
      </c>
      <c r="J143" s="136" t="s">
        <v>4</v>
      </c>
    </row>
    <row r="144" spans="1:10" x14ac:dyDescent="0.25">
      <c r="A144" s="142">
        <v>122</v>
      </c>
      <c r="B144" s="135"/>
      <c r="C144" s="152">
        <f>_xll.mirGetDate(C143,"1D","FOLLOWING",D$12,"NORMAL")</f>
        <v>42592</v>
      </c>
      <c r="D144" s="20">
        <f>_xll.mirGetDate(C144,D$17,"Following",D$12,"Normal")</f>
        <v>42593</v>
      </c>
      <c r="E144" s="150">
        <f ca="1"/>
        <v>4.400000000108777E-3</v>
      </c>
      <c r="F144" s="7" t="s">
        <v>4</v>
      </c>
      <c r="G144" s="152">
        <f t="shared" si="1"/>
        <v>42592</v>
      </c>
      <c r="H144" s="20">
        <f>_xll.mirGetDate(G144,H$17,"Following",H$12,"Normal")</f>
        <v>42684</v>
      </c>
      <c r="I144" s="150">
        <f ca="1"/>
        <v>8.607156505476294E-3</v>
      </c>
      <c r="J144" s="136" t="s">
        <v>4</v>
      </c>
    </row>
    <row r="145" spans="1:10" x14ac:dyDescent="0.25">
      <c r="A145" s="142">
        <v>123</v>
      </c>
      <c r="B145" s="135"/>
      <c r="C145" s="152">
        <f>_xll.mirGetDate(C144,"1D","FOLLOWING",D$12,"NORMAL")</f>
        <v>42593</v>
      </c>
      <c r="D145" s="20">
        <f>_xll.mirGetDate(C145,D$17,"Following",D$12,"Normal")</f>
        <v>42594</v>
      </c>
      <c r="E145" s="150">
        <f ca="1"/>
        <v>4.4000000000288409E-3</v>
      </c>
      <c r="F145" s="7" t="s">
        <v>4</v>
      </c>
      <c r="G145" s="152">
        <f t="shared" si="1"/>
        <v>42593</v>
      </c>
      <c r="H145" s="20">
        <f>_xll.mirGetDate(G145,H$17,"Following",H$12,"Normal")</f>
        <v>42688</v>
      </c>
      <c r="I145" s="150">
        <f ca="1"/>
        <v>8.597526604449594E-3</v>
      </c>
      <c r="J145" s="136" t="s">
        <v>4</v>
      </c>
    </row>
    <row r="146" spans="1:10" x14ac:dyDescent="0.25">
      <c r="A146" s="142">
        <v>124</v>
      </c>
      <c r="B146" s="135"/>
      <c r="C146" s="152">
        <f>_xll.mirGetDate(C145,"1D","FOLLOWING",D$12,"NORMAL")</f>
        <v>42594</v>
      </c>
      <c r="D146" s="20">
        <f>_xll.mirGetDate(C146,D$17,"Following",D$12,"Normal")</f>
        <v>42597</v>
      </c>
      <c r="E146" s="150">
        <f ca="1"/>
        <v>4.4000000000021661E-3</v>
      </c>
      <c r="F146" s="7" t="s">
        <v>4</v>
      </c>
      <c r="G146" s="152">
        <f t="shared" si="1"/>
        <v>42594</v>
      </c>
      <c r="H146" s="20">
        <f>_xll.mirGetDate(G146,H$17,"Following",H$12,"Normal")</f>
        <v>42688</v>
      </c>
      <c r="I146" s="150">
        <f ca="1"/>
        <v>8.5880068710047913E-3</v>
      </c>
      <c r="J146" s="136" t="s">
        <v>4</v>
      </c>
    </row>
    <row r="147" spans="1:10" x14ac:dyDescent="0.25">
      <c r="A147" s="142">
        <v>125</v>
      </c>
      <c r="B147" s="135"/>
      <c r="C147" s="152">
        <f>_xll.mirGetDate(C146,"1D","FOLLOWING",D$12,"NORMAL")</f>
        <v>42597</v>
      </c>
      <c r="D147" s="20">
        <f>_xll.mirGetDate(C147,D$17,"Following",D$12,"Normal")</f>
        <v>42598</v>
      </c>
      <c r="E147" s="150">
        <f ca="1"/>
        <v>4.4000000000288409E-3</v>
      </c>
      <c r="F147" s="7" t="s">
        <v>4</v>
      </c>
      <c r="G147" s="152">
        <f t="shared" si="1"/>
        <v>42597</v>
      </c>
      <c r="H147" s="20">
        <f>_xll.mirGetDate(G147,H$17,"Following",H$12,"Normal")</f>
        <v>42689</v>
      </c>
      <c r="I147" s="150">
        <f ca="1"/>
        <v>8.5601243451530248E-3</v>
      </c>
      <c r="J147" s="136" t="s">
        <v>4</v>
      </c>
    </row>
    <row r="148" spans="1:10" x14ac:dyDescent="0.25">
      <c r="A148" s="142">
        <v>126</v>
      </c>
      <c r="B148" s="135"/>
      <c r="C148" s="152">
        <f>_xll.mirGetDate(C147,"1D","FOLLOWING",D$12,"NORMAL")</f>
        <v>42598</v>
      </c>
      <c r="D148" s="20">
        <f>_xll.mirGetDate(C148,D$17,"Following",D$12,"Normal")</f>
        <v>42599</v>
      </c>
      <c r="E148" s="150">
        <f ca="1"/>
        <v>4.4000000000288409E-3</v>
      </c>
      <c r="F148" s="7" t="s">
        <v>4</v>
      </c>
      <c r="G148" s="152">
        <f t="shared" si="1"/>
        <v>42598</v>
      </c>
      <c r="H148" s="20">
        <f>_xll.mirGetDate(G148,H$17,"Following",H$12,"Normal")</f>
        <v>42690</v>
      </c>
      <c r="I148" s="150">
        <f ca="1"/>
        <v>8.5510609510270792E-3</v>
      </c>
      <c r="J148" s="136" t="s">
        <v>4</v>
      </c>
    </row>
    <row r="149" spans="1:10" x14ac:dyDescent="0.25">
      <c r="A149" s="142">
        <v>127</v>
      </c>
      <c r="B149" s="135"/>
      <c r="C149" s="152">
        <f>_xll.mirGetDate(C148,"1D","FOLLOWING",D$12,"NORMAL")</f>
        <v>42599</v>
      </c>
      <c r="D149" s="20">
        <f>_xll.mirGetDate(C149,D$17,"Following",D$12,"Normal")</f>
        <v>42600</v>
      </c>
      <c r="E149" s="150">
        <f ca="1"/>
        <v>4.4000000000288409E-3</v>
      </c>
      <c r="F149" s="7" t="s">
        <v>4</v>
      </c>
      <c r="G149" s="152">
        <f t="shared" si="1"/>
        <v>42599</v>
      </c>
      <c r="H149" s="20">
        <f>_xll.mirGetDate(G149,H$17,"Following",H$12,"Normal")</f>
        <v>42691</v>
      </c>
      <c r="I149" s="150">
        <f ca="1"/>
        <v>8.5421155589786666E-3</v>
      </c>
      <c r="J149" s="136" t="s">
        <v>4</v>
      </c>
    </row>
    <row r="150" spans="1:10" x14ac:dyDescent="0.25">
      <c r="A150" s="142">
        <v>128</v>
      </c>
      <c r="B150" s="135"/>
      <c r="C150" s="152">
        <f>_xll.mirGetDate(C149,"1D","FOLLOWING",D$12,"NORMAL")</f>
        <v>42600</v>
      </c>
      <c r="D150" s="20">
        <f>_xll.mirGetDate(C150,D$17,"Following",D$12,"Normal")</f>
        <v>42601</v>
      </c>
      <c r="E150" s="150">
        <f ca="1"/>
        <v>4.4000000000288409E-3</v>
      </c>
      <c r="F150" s="7" t="s">
        <v>4</v>
      </c>
      <c r="G150" s="152">
        <f t="shared" si="1"/>
        <v>42600</v>
      </c>
      <c r="H150" s="20">
        <f>_xll.mirGetDate(G150,H$17,"Following",H$12,"Normal")</f>
        <v>42692</v>
      </c>
      <c r="I150" s="150">
        <f ca="1"/>
        <v>8.5332897359069165E-3</v>
      </c>
      <c r="J150" s="136" t="s">
        <v>4</v>
      </c>
    </row>
    <row r="151" spans="1:10" x14ac:dyDescent="0.25">
      <c r="A151" s="142">
        <v>129</v>
      </c>
      <c r="B151" s="135"/>
      <c r="C151" s="152">
        <f>_xll.mirGetDate(C150,"1D","FOLLOWING",D$12,"NORMAL")</f>
        <v>42601</v>
      </c>
      <c r="D151" s="20">
        <f>_xll.mirGetDate(C151,D$17,"Following",D$12,"Normal")</f>
        <v>42604</v>
      </c>
      <c r="E151" s="150">
        <f ca="1"/>
        <v>4.4000000000021956E-3</v>
      </c>
      <c r="F151" s="7" t="s">
        <v>4</v>
      </c>
      <c r="G151" s="152">
        <f t="shared" si="1"/>
        <v>42601</v>
      </c>
      <c r="H151" s="20">
        <f>_xll.mirGetDate(G151,H$17,"Following",H$12,"Normal")</f>
        <v>42695</v>
      </c>
      <c r="I151" s="150">
        <f ca="1"/>
        <v>8.5245850487109566E-3</v>
      </c>
      <c r="J151" s="136" t="s">
        <v>4</v>
      </c>
    </row>
    <row r="152" spans="1:10" x14ac:dyDescent="0.25">
      <c r="A152" s="142">
        <v>130</v>
      </c>
      <c r="B152" s="135"/>
      <c r="C152" s="152">
        <f>_xll.mirGetDate(C151,"1D","FOLLOWING",D$12,"NORMAL")</f>
        <v>42604</v>
      </c>
      <c r="D152" s="20">
        <f>_xll.mirGetDate(C152,D$17,"Following",D$12,"Normal")</f>
        <v>42605</v>
      </c>
      <c r="E152" s="150">
        <f ca="1"/>
        <v>4.4000000000286648E-3</v>
      </c>
      <c r="F152" s="7" t="s">
        <v>4</v>
      </c>
      <c r="G152" s="152">
        <f t="shared" ref="G152:G215" si="2">$C152</f>
        <v>42604</v>
      </c>
      <c r="H152" s="20">
        <f>_xll.mirGetDate(G152,H$17,"Following",H$12,"Normal")</f>
        <v>42696</v>
      </c>
      <c r="I152" s="150">
        <f ca="1"/>
        <v>8.4992134713691003E-3</v>
      </c>
      <c r="J152" s="136" t="s">
        <v>4</v>
      </c>
    </row>
    <row r="153" spans="1:10" x14ac:dyDescent="0.25">
      <c r="A153" s="142">
        <v>131</v>
      </c>
      <c r="B153" s="135"/>
      <c r="C153" s="152">
        <f>_xll.mirGetDate(C152,"1D","FOLLOWING",D$12,"NORMAL")</f>
        <v>42605</v>
      </c>
      <c r="D153" s="20">
        <f>_xll.mirGetDate(C153,D$17,"Following",D$12,"Normal")</f>
        <v>42606</v>
      </c>
      <c r="E153" s="150">
        <f ca="1"/>
        <v>4.400000000108777E-3</v>
      </c>
      <c r="F153" s="7" t="s">
        <v>4</v>
      </c>
      <c r="G153" s="152">
        <f t="shared" si="2"/>
        <v>42605</v>
      </c>
      <c r="H153" s="20">
        <f>_xll.mirGetDate(G153,H$17,"Following",H$12,"Normal")</f>
        <v>42697</v>
      </c>
      <c r="I153" s="150">
        <f ca="1"/>
        <v>8.4910089966675831E-3</v>
      </c>
      <c r="J153" s="136" t="s">
        <v>4</v>
      </c>
    </row>
    <row r="154" spans="1:10" x14ac:dyDescent="0.25">
      <c r="A154" s="142">
        <v>132</v>
      </c>
      <c r="B154" s="135"/>
      <c r="C154" s="152">
        <f>_xll.mirGetDate(C153,"1D","FOLLOWING",D$12,"NORMAL")</f>
        <v>42606</v>
      </c>
      <c r="D154" s="20">
        <f>_xll.mirGetDate(C154,D$17,"Following",D$12,"Normal")</f>
        <v>42607</v>
      </c>
      <c r="E154" s="150">
        <f ca="1"/>
        <v>4.4000000000288409E-3</v>
      </c>
      <c r="F154" s="7" t="s">
        <v>4</v>
      </c>
      <c r="G154" s="152">
        <f t="shared" si="2"/>
        <v>42606</v>
      </c>
      <c r="H154" s="20">
        <f>_xll.mirGetDate(G154,H$17,"Following",H$12,"Normal")</f>
        <v>42699</v>
      </c>
      <c r="I154" s="150">
        <f ca="1"/>
        <v>8.4828687460019245E-3</v>
      </c>
      <c r="J154" s="136" t="s">
        <v>4</v>
      </c>
    </row>
    <row r="155" spans="1:10" x14ac:dyDescent="0.25">
      <c r="A155" s="142">
        <v>133</v>
      </c>
      <c r="B155" s="135"/>
      <c r="C155" s="152">
        <f>_xll.mirGetDate(C154,"1D","FOLLOWING",D$12,"NORMAL")</f>
        <v>42607</v>
      </c>
      <c r="D155" s="20">
        <f>_xll.mirGetDate(C155,D$17,"Following",D$12,"Normal")</f>
        <v>42608</v>
      </c>
      <c r="E155" s="150">
        <f ca="1"/>
        <v>4.4000000000288409E-3</v>
      </c>
      <c r="F155" s="7" t="s">
        <v>4</v>
      </c>
      <c r="G155" s="152">
        <f t="shared" si="2"/>
        <v>42607</v>
      </c>
      <c r="H155" s="20">
        <f>_xll.mirGetDate(G155,H$17,"Following",H$12,"Normal")</f>
        <v>42699</v>
      </c>
      <c r="I155" s="150">
        <f ca="1"/>
        <v>8.4747284953362641E-3</v>
      </c>
      <c r="J155" s="136" t="s">
        <v>4</v>
      </c>
    </row>
    <row r="156" spans="1:10" x14ac:dyDescent="0.25">
      <c r="A156" s="142">
        <v>134</v>
      </c>
      <c r="B156" s="135"/>
      <c r="C156" s="152">
        <f>_xll.mirGetDate(C155,"1D","FOLLOWING",D$12,"NORMAL")</f>
        <v>42608</v>
      </c>
      <c r="D156" s="20">
        <f>_xll.mirGetDate(C156,D$17,"Following",D$12,"Normal")</f>
        <v>42611</v>
      </c>
      <c r="E156" s="150">
        <f ca="1"/>
        <v>4.4000000000021956E-3</v>
      </c>
      <c r="F156" s="7" t="s">
        <v>4</v>
      </c>
      <c r="G156" s="152">
        <f t="shared" si="2"/>
        <v>42608</v>
      </c>
      <c r="H156" s="20">
        <f>_xll.mirGetDate(G156,H$17,"Following",H$12,"Normal")</f>
        <v>42702</v>
      </c>
      <c r="I156" s="150">
        <f ca="1"/>
        <v>8.4665882446706055E-3</v>
      </c>
      <c r="J156" s="136" t="s">
        <v>4</v>
      </c>
    </row>
    <row r="157" spans="1:10" x14ac:dyDescent="0.25">
      <c r="A157" s="142">
        <v>135</v>
      </c>
      <c r="B157" s="135"/>
      <c r="C157" s="152">
        <f>_xll.mirGetDate(C156,"1D","FOLLOWING",D$12,"NORMAL")</f>
        <v>42611</v>
      </c>
      <c r="D157" s="20">
        <f>_xll.mirGetDate(C157,D$17,"Following",D$12,"Normal")</f>
        <v>42612</v>
      </c>
      <c r="E157" s="150">
        <f ca="1"/>
        <v>4.4000000000288409E-3</v>
      </c>
      <c r="F157" s="7" t="s">
        <v>4</v>
      </c>
      <c r="G157" s="152">
        <f t="shared" si="2"/>
        <v>42611</v>
      </c>
      <c r="H157" s="20">
        <f>_xll.mirGetDate(G157,H$17,"Following",H$12,"Normal")</f>
        <v>42703</v>
      </c>
      <c r="I157" s="150">
        <f ca="1"/>
        <v>8.4421674926736297E-3</v>
      </c>
      <c r="J157" s="136" t="s">
        <v>4</v>
      </c>
    </row>
    <row r="158" spans="1:10" x14ac:dyDescent="0.25">
      <c r="A158" s="142">
        <v>136</v>
      </c>
      <c r="B158" s="135"/>
      <c r="C158" s="152">
        <f>_xll.mirGetDate(C157,"1D","FOLLOWING",D$12,"NORMAL")</f>
        <v>42612</v>
      </c>
      <c r="D158" s="20">
        <f>_xll.mirGetDate(C158,D$17,"Following",D$12,"Normal")</f>
        <v>42613</v>
      </c>
      <c r="E158" s="150">
        <f ca="1"/>
        <v>4.4000000000288409E-3</v>
      </c>
      <c r="F158" s="7" t="s">
        <v>4</v>
      </c>
      <c r="G158" s="152">
        <f t="shared" si="2"/>
        <v>42612</v>
      </c>
      <c r="H158" s="20">
        <f>_xll.mirGetDate(G158,H$17,"Following",H$12,"Normal")</f>
        <v>42704</v>
      </c>
      <c r="I158" s="150">
        <f ca="1"/>
        <v>8.4340272420079729E-3</v>
      </c>
      <c r="J158" s="136" t="s">
        <v>4</v>
      </c>
    </row>
    <row r="159" spans="1:10" x14ac:dyDescent="0.25">
      <c r="A159" s="142">
        <v>137</v>
      </c>
      <c r="B159" s="135"/>
      <c r="C159" s="152">
        <f>_xll.mirGetDate(C158,"1D","FOLLOWING",D$12,"NORMAL")</f>
        <v>42613</v>
      </c>
      <c r="D159" s="20">
        <f>_xll.mirGetDate(C159,D$17,"Following",D$12,"Normal")</f>
        <v>42614</v>
      </c>
      <c r="E159" s="150">
        <f ca="1"/>
        <v>4.4000000000288409E-3</v>
      </c>
      <c r="F159" s="7" t="s">
        <v>4</v>
      </c>
      <c r="G159" s="152">
        <f t="shared" si="2"/>
        <v>42613</v>
      </c>
      <c r="H159" s="20">
        <f>_xll.mirGetDate(G159,H$17,"Following",H$12,"Normal")</f>
        <v>42704</v>
      </c>
      <c r="I159" s="150">
        <f ca="1"/>
        <v>8.4258869913423125E-3</v>
      </c>
      <c r="J159" s="136" t="s">
        <v>4</v>
      </c>
    </row>
    <row r="160" spans="1:10" x14ac:dyDescent="0.25">
      <c r="A160" s="142">
        <v>138</v>
      </c>
      <c r="B160" s="135"/>
      <c r="C160" s="152">
        <f>_xll.mirGetDate(C159,"1D","FOLLOWING",D$12,"NORMAL")</f>
        <v>42614</v>
      </c>
      <c r="D160" s="20">
        <f>_xll.mirGetDate(C160,D$17,"Following",D$12,"Normal")</f>
        <v>42615</v>
      </c>
      <c r="E160" s="150">
        <f ca="1"/>
        <v>4.8500000000118067E-3</v>
      </c>
      <c r="F160" s="7" t="s">
        <v>4</v>
      </c>
      <c r="G160" s="152">
        <f t="shared" si="2"/>
        <v>42614</v>
      </c>
      <c r="H160" s="20">
        <f>_xll.mirGetDate(G160,H$17,"Following",H$12,"Normal")</f>
        <v>42705</v>
      </c>
      <c r="I160" s="150">
        <f ca="1"/>
        <v>8.4177467406766539E-3</v>
      </c>
      <c r="J160" s="136" t="s">
        <v>4</v>
      </c>
    </row>
    <row r="161" spans="1:10" x14ac:dyDescent="0.25">
      <c r="A161" s="142">
        <v>139</v>
      </c>
      <c r="B161" s="135"/>
      <c r="C161" s="152">
        <f>_xll.mirGetDate(C160,"1D","FOLLOWING",D$12,"NORMAL")</f>
        <v>42615</v>
      </c>
      <c r="D161" s="20">
        <f>_xll.mirGetDate(C161,D$17,"Following",D$12,"Normal")</f>
        <v>42619</v>
      </c>
      <c r="E161" s="150">
        <f ca="1"/>
        <v>4.8500000000117581E-3</v>
      </c>
      <c r="F161" s="7" t="s">
        <v>4</v>
      </c>
      <c r="G161" s="152">
        <f t="shared" si="2"/>
        <v>42615</v>
      </c>
      <c r="H161" s="20">
        <f>_xll.mirGetDate(G161,H$17,"Following",H$12,"Normal")</f>
        <v>42706</v>
      </c>
      <c r="I161" s="150">
        <f ca="1"/>
        <v>8.4096064900109953E-3</v>
      </c>
      <c r="J161" s="136" t="s">
        <v>4</v>
      </c>
    </row>
    <row r="162" spans="1:10" x14ac:dyDescent="0.25">
      <c r="A162" s="142">
        <v>140</v>
      </c>
      <c r="B162" s="135"/>
      <c r="C162" s="152">
        <f>_xll.mirGetDate(C161,"1D","FOLLOWING",D$12,"NORMAL")</f>
        <v>42619</v>
      </c>
      <c r="D162" s="20">
        <f>_xll.mirGetDate(C162,D$17,"Following",D$12,"Normal")</f>
        <v>42620</v>
      </c>
      <c r="E162" s="150">
        <f ca="1"/>
        <v>4.8500000000118067E-3</v>
      </c>
      <c r="F162" s="7" t="s">
        <v>4</v>
      </c>
      <c r="G162" s="152">
        <f t="shared" si="2"/>
        <v>42619</v>
      </c>
      <c r="H162" s="20">
        <f>_xll.mirGetDate(G162,H$17,"Following",H$12,"Normal")</f>
        <v>42710</v>
      </c>
      <c r="I162" s="150">
        <f ca="1"/>
        <v>8.3770454873483609E-3</v>
      </c>
      <c r="J162" s="136" t="s">
        <v>4</v>
      </c>
    </row>
    <row r="163" spans="1:10" x14ac:dyDescent="0.25">
      <c r="A163" s="142">
        <v>141</v>
      </c>
      <c r="B163" s="135"/>
      <c r="C163" s="152">
        <f>_xll.mirGetDate(C162,"1D","FOLLOWING",D$12,"NORMAL")</f>
        <v>42620</v>
      </c>
      <c r="D163" s="20">
        <f>_xll.mirGetDate(C163,D$17,"Following",D$12,"Normal")</f>
        <v>42621</v>
      </c>
      <c r="E163" s="150">
        <f ca="1"/>
        <v>4.8500000000118067E-3</v>
      </c>
      <c r="F163" s="7" t="s">
        <v>4</v>
      </c>
      <c r="G163" s="152">
        <f t="shared" si="2"/>
        <v>42620</v>
      </c>
      <c r="H163" s="20">
        <f>_xll.mirGetDate(G163,H$17,"Following",H$12,"Normal")</f>
        <v>42711</v>
      </c>
      <c r="I163" s="150">
        <f ca="1"/>
        <v>8.3689052366827024E-3</v>
      </c>
      <c r="J163" s="136" t="s">
        <v>4</v>
      </c>
    </row>
    <row r="164" spans="1:10" x14ac:dyDescent="0.25">
      <c r="A164" s="142">
        <v>142</v>
      </c>
      <c r="B164" s="135"/>
      <c r="C164" s="152">
        <f>_xll.mirGetDate(C163,"1D","FOLLOWING",D$12,"NORMAL")</f>
        <v>42621</v>
      </c>
      <c r="D164" s="20">
        <f>_xll.mirGetDate(C164,D$17,"Following",D$12,"Normal")</f>
        <v>42622</v>
      </c>
      <c r="E164" s="150">
        <f ca="1"/>
        <v>4.8500000000118067E-3</v>
      </c>
      <c r="F164" s="7" t="s">
        <v>4</v>
      </c>
      <c r="G164" s="152">
        <f t="shared" si="2"/>
        <v>42621</v>
      </c>
      <c r="H164" s="20">
        <f>_xll.mirGetDate(G164,H$17,"Following",H$12,"Normal")</f>
        <v>42712</v>
      </c>
      <c r="I164" s="150">
        <f ca="1"/>
        <v>8.3607649860170438E-3</v>
      </c>
      <c r="J164" s="136" t="s">
        <v>4</v>
      </c>
    </row>
    <row r="165" spans="1:10" x14ac:dyDescent="0.25">
      <c r="A165" s="142">
        <v>143</v>
      </c>
      <c r="B165" s="135"/>
      <c r="C165" s="152">
        <f>_xll.mirGetDate(C164,"1D","FOLLOWING",D$12,"NORMAL")</f>
        <v>42622</v>
      </c>
      <c r="D165" s="20">
        <f>_xll.mirGetDate(C165,D$17,"Following",D$12,"Normal")</f>
        <v>42625</v>
      </c>
      <c r="E165" s="150">
        <f ca="1"/>
        <v>4.8500000000118067E-3</v>
      </c>
      <c r="F165" s="7" t="s">
        <v>4</v>
      </c>
      <c r="G165" s="152">
        <f t="shared" si="2"/>
        <v>42622</v>
      </c>
      <c r="H165" s="20">
        <f>_xll.mirGetDate(G165,H$17,"Following",H$12,"Normal")</f>
        <v>42713</v>
      </c>
      <c r="I165" s="150">
        <f ca="1"/>
        <v>8.3526247353513852E-3</v>
      </c>
      <c r="J165" s="136" t="s">
        <v>4</v>
      </c>
    </row>
    <row r="166" spans="1:10" x14ac:dyDescent="0.25">
      <c r="A166" s="142">
        <v>144</v>
      </c>
      <c r="B166" s="135"/>
      <c r="C166" s="152">
        <f>_xll.mirGetDate(C165,"1D","FOLLOWING",D$12,"NORMAL")</f>
        <v>42625</v>
      </c>
      <c r="D166" s="20">
        <f>_xll.mirGetDate(C166,D$17,"Following",D$12,"Normal")</f>
        <v>42626</v>
      </c>
      <c r="E166" s="150">
        <f ca="1"/>
        <v>4.8499999999318706E-3</v>
      </c>
      <c r="F166" s="7" t="s">
        <v>4</v>
      </c>
      <c r="G166" s="152">
        <f t="shared" si="2"/>
        <v>42625</v>
      </c>
      <c r="H166" s="20">
        <f>_xll.mirGetDate(G166,H$17,"Following",H$12,"Normal")</f>
        <v>42716</v>
      </c>
      <c r="I166" s="150">
        <f ca="1"/>
        <v>8.3282039833544094E-3</v>
      </c>
      <c r="J166" s="136" t="s">
        <v>4</v>
      </c>
    </row>
    <row r="167" spans="1:10" x14ac:dyDescent="0.25">
      <c r="A167" s="142">
        <v>145</v>
      </c>
      <c r="B167" s="135"/>
      <c r="C167" s="152">
        <f>_xll.mirGetDate(C166,"1D","FOLLOWING",D$12,"NORMAL")</f>
        <v>42626</v>
      </c>
      <c r="D167" s="20">
        <f>_xll.mirGetDate(C167,D$17,"Following",D$12,"Normal")</f>
        <v>42627</v>
      </c>
      <c r="E167" s="150">
        <f ca="1"/>
        <v>4.8500000000118067E-3</v>
      </c>
      <c r="F167" s="7" t="s">
        <v>4</v>
      </c>
      <c r="G167" s="152">
        <f t="shared" si="2"/>
        <v>42626</v>
      </c>
      <c r="H167" s="20">
        <f>_xll.mirGetDate(G167,H$17,"Following",H$12,"Normal")</f>
        <v>42717</v>
      </c>
      <c r="I167" s="150">
        <f ca="1"/>
        <v>8.3200637326887508E-3</v>
      </c>
      <c r="J167" s="136" t="s">
        <v>4</v>
      </c>
    </row>
    <row r="168" spans="1:10" x14ac:dyDescent="0.25">
      <c r="A168" s="142">
        <v>146</v>
      </c>
      <c r="B168" s="135"/>
      <c r="C168" s="152">
        <f>_xll.mirGetDate(C167,"1D","FOLLOWING",D$12,"NORMAL")</f>
        <v>42627</v>
      </c>
      <c r="D168" s="20">
        <f>_xll.mirGetDate(C168,D$17,"Following",D$12,"Normal")</f>
        <v>42628</v>
      </c>
      <c r="E168" s="150">
        <f ca="1"/>
        <v>4.8500000000116124E-3</v>
      </c>
      <c r="F168" s="7" t="s">
        <v>4</v>
      </c>
      <c r="G168" s="152">
        <f t="shared" si="2"/>
        <v>42627</v>
      </c>
      <c r="H168" s="20">
        <f>_xll.mirGetDate(G168,H$17,"Following",H$12,"Normal")</f>
        <v>42718</v>
      </c>
      <c r="I168" s="150">
        <f ca="1"/>
        <v>8.3119234820230922E-3</v>
      </c>
      <c r="J168" s="136" t="s">
        <v>4</v>
      </c>
    </row>
    <row r="169" spans="1:10" x14ac:dyDescent="0.25">
      <c r="A169" s="142">
        <v>147</v>
      </c>
      <c r="B169" s="135"/>
      <c r="C169" s="152">
        <f>_xll.mirGetDate(C168,"1D","FOLLOWING",D$12,"NORMAL")</f>
        <v>42628</v>
      </c>
      <c r="D169" s="20">
        <f>_xll.mirGetDate(C169,D$17,"Following",D$12,"Normal")</f>
        <v>42629</v>
      </c>
      <c r="E169" s="150">
        <f ca="1"/>
        <v>4.8500000000118067E-3</v>
      </c>
      <c r="F169" s="7" t="s">
        <v>4</v>
      </c>
      <c r="G169" s="152">
        <f t="shared" si="2"/>
        <v>42628</v>
      </c>
      <c r="H169" s="20">
        <f>_xll.mirGetDate(G169,H$17,"Following",H$12,"Normal")</f>
        <v>42719</v>
      </c>
      <c r="I169" s="150">
        <f ca="1"/>
        <v>8.3037832313574336E-3</v>
      </c>
      <c r="J169" s="136" t="s">
        <v>4</v>
      </c>
    </row>
    <row r="170" spans="1:10" x14ac:dyDescent="0.25">
      <c r="A170" s="142">
        <v>148</v>
      </c>
      <c r="B170" s="135"/>
      <c r="C170" s="152">
        <f>_xll.mirGetDate(C169,"1D","FOLLOWING",D$12,"NORMAL")</f>
        <v>42629</v>
      </c>
      <c r="D170" s="20">
        <f>_xll.mirGetDate(C170,D$17,"Following",D$12,"Normal")</f>
        <v>42632</v>
      </c>
      <c r="E170" s="150">
        <f ca="1"/>
        <v>4.8500000000118067E-3</v>
      </c>
      <c r="F170" s="7" t="s">
        <v>4</v>
      </c>
      <c r="G170" s="152">
        <f t="shared" si="2"/>
        <v>42629</v>
      </c>
      <c r="H170" s="20">
        <f>_xll.mirGetDate(G170,H$17,"Following",H$12,"Normal")</f>
        <v>42720</v>
      </c>
      <c r="I170" s="150">
        <f ca="1"/>
        <v>8.295642980691775E-3</v>
      </c>
      <c r="J170" s="136" t="s">
        <v>4</v>
      </c>
    </row>
    <row r="171" spans="1:10" x14ac:dyDescent="0.25">
      <c r="A171" s="142">
        <v>149</v>
      </c>
      <c r="B171" s="135"/>
      <c r="C171" s="152">
        <f>_xll.mirGetDate(C170,"1D","FOLLOWING",D$12,"NORMAL")</f>
        <v>42632</v>
      </c>
      <c r="D171" s="20">
        <f>_xll.mirGetDate(C171,D$17,"Following",D$12,"Normal")</f>
        <v>42633</v>
      </c>
      <c r="E171" s="150">
        <f ca="1"/>
        <v>4.8500000000118067E-3</v>
      </c>
      <c r="F171" s="7" t="s">
        <v>4</v>
      </c>
      <c r="G171" s="152">
        <f t="shared" si="2"/>
        <v>42632</v>
      </c>
      <c r="H171" s="20">
        <f>_xll.mirGetDate(G171,H$17,"Following",H$12,"Normal")</f>
        <v>42723</v>
      </c>
      <c r="I171" s="150">
        <f ca="1"/>
        <v>8.276140957267716E-3</v>
      </c>
      <c r="J171" s="136" t="s">
        <v>4</v>
      </c>
    </row>
    <row r="172" spans="1:10" x14ac:dyDescent="0.25">
      <c r="A172" s="142">
        <v>150</v>
      </c>
      <c r="B172" s="135"/>
      <c r="C172" s="152">
        <f>_xll.mirGetDate(C171,"1D","FOLLOWING",D$12,"NORMAL")</f>
        <v>42633</v>
      </c>
      <c r="D172" s="20">
        <f>_xll.mirGetDate(C172,D$17,"Following",D$12,"Normal")</f>
        <v>42634</v>
      </c>
      <c r="E172" s="150">
        <f ca="1"/>
        <v>4.8500000000118067E-3</v>
      </c>
      <c r="F172" s="7" t="s">
        <v>4</v>
      </c>
      <c r="G172" s="152">
        <f t="shared" si="2"/>
        <v>42633</v>
      </c>
      <c r="H172" s="20">
        <f>_xll.mirGetDate(G172,H$17,"Following",H$12,"Normal")</f>
        <v>42724</v>
      </c>
      <c r="I172" s="150">
        <f ca="1"/>
        <v>8.2756355654328012E-3</v>
      </c>
      <c r="J172" s="136" t="s">
        <v>4</v>
      </c>
    </row>
    <row r="173" spans="1:10" x14ac:dyDescent="0.25">
      <c r="A173" s="142">
        <v>151</v>
      </c>
      <c r="B173" s="135"/>
      <c r="C173" s="152">
        <f>_xll.mirGetDate(C172,"1D","FOLLOWING",D$12,"NORMAL")</f>
        <v>42634</v>
      </c>
      <c r="D173" s="20">
        <f>_xll.mirGetDate(C173,D$17,"Following",D$12,"Normal")</f>
        <v>42635</v>
      </c>
      <c r="E173" s="150">
        <f ca="1"/>
        <v>4.8500000000118067E-3</v>
      </c>
      <c r="F173" s="7" t="s">
        <v>4</v>
      </c>
      <c r="G173" s="152">
        <f t="shared" si="2"/>
        <v>42634</v>
      </c>
      <c r="H173" s="20">
        <f>_xll.mirGetDate(G173,H$17,"Following",H$12,"Normal")</f>
        <v>42725</v>
      </c>
      <c r="I173" s="150">
        <f ca="1"/>
        <v>8.2805502368727569E-3</v>
      </c>
      <c r="J173" s="136" t="s">
        <v>4</v>
      </c>
    </row>
    <row r="174" spans="1:10" x14ac:dyDescent="0.25">
      <c r="A174" s="142">
        <v>152</v>
      </c>
      <c r="B174" s="135"/>
      <c r="C174" s="152">
        <f>_xll.mirGetDate(C173,"1D","FOLLOWING",D$12,"NORMAL")</f>
        <v>42635</v>
      </c>
      <c r="D174" s="20">
        <f>_xll.mirGetDate(C174,D$17,"Following",D$12,"Normal")</f>
        <v>42636</v>
      </c>
      <c r="E174" s="150">
        <f ca="1"/>
        <v>4.8500000000118067E-3</v>
      </c>
      <c r="F174" s="7" t="s">
        <v>4</v>
      </c>
      <c r="G174" s="152">
        <f t="shared" si="2"/>
        <v>42635</v>
      </c>
      <c r="H174" s="20">
        <f>_xll.mirGetDate(G174,H$17,"Following",H$12,"Normal")</f>
        <v>42726</v>
      </c>
      <c r="I174" s="150">
        <f ca="1"/>
        <v>8.2897193491684208E-3</v>
      </c>
      <c r="J174" s="136" t="s">
        <v>4</v>
      </c>
    </row>
    <row r="175" spans="1:10" x14ac:dyDescent="0.25">
      <c r="A175" s="142">
        <v>153</v>
      </c>
      <c r="B175" s="135"/>
      <c r="C175" s="152">
        <f>_xll.mirGetDate(C174,"1D","FOLLOWING",D$12,"NORMAL")</f>
        <v>42636</v>
      </c>
      <c r="D175" s="20">
        <f>_xll.mirGetDate(C175,D$17,"Following",D$12,"Normal")</f>
        <v>42639</v>
      </c>
      <c r="E175" s="150">
        <f ca="1"/>
        <v>4.8500000000117416E-3</v>
      </c>
      <c r="F175" s="7" t="s">
        <v>4</v>
      </c>
      <c r="G175" s="152">
        <f t="shared" si="2"/>
        <v>42636</v>
      </c>
      <c r="H175" s="20">
        <f>_xll.mirGetDate(G175,H$17,"Following",H$12,"Normal")</f>
        <v>42727</v>
      </c>
      <c r="I175" s="150">
        <f ca="1"/>
        <v>8.2988884614642079E-3</v>
      </c>
      <c r="J175" s="136" t="s">
        <v>4</v>
      </c>
    </row>
    <row r="176" spans="1:10" x14ac:dyDescent="0.25">
      <c r="A176" s="142">
        <v>154</v>
      </c>
      <c r="B176" s="135"/>
      <c r="C176" s="152">
        <f>_xll.mirGetDate(C175,"1D","FOLLOWING",D$12,"NORMAL")</f>
        <v>42639</v>
      </c>
      <c r="D176" s="20">
        <f>_xll.mirGetDate(C176,D$17,"Following",D$12,"Normal")</f>
        <v>42640</v>
      </c>
      <c r="E176" s="150">
        <f ca="1"/>
        <v>4.8500000000118067E-3</v>
      </c>
      <c r="F176" s="7" t="s">
        <v>4</v>
      </c>
      <c r="G176" s="152">
        <f t="shared" si="2"/>
        <v>42639</v>
      </c>
      <c r="H176" s="20">
        <f>_xll.mirGetDate(G176,H$17,"Following",H$12,"Normal")</f>
        <v>42731</v>
      </c>
      <c r="I176" s="150">
        <f ca="1"/>
        <v>8.32639579835176E-3</v>
      </c>
      <c r="J176" s="136" t="s">
        <v>4</v>
      </c>
    </row>
    <row r="177" spans="1:10" x14ac:dyDescent="0.25">
      <c r="A177" s="142">
        <v>155</v>
      </c>
      <c r="B177" s="135"/>
      <c r="C177" s="152">
        <f>_xll.mirGetDate(C176,"1D","FOLLOWING",D$12,"NORMAL")</f>
        <v>42640</v>
      </c>
      <c r="D177" s="20">
        <f>_xll.mirGetDate(C177,D$17,"Following",D$12,"Normal")</f>
        <v>42641</v>
      </c>
      <c r="E177" s="150">
        <f ca="1"/>
        <v>4.8500000000118067E-3</v>
      </c>
      <c r="F177" s="7" t="s">
        <v>4</v>
      </c>
      <c r="G177" s="152">
        <f t="shared" si="2"/>
        <v>42640</v>
      </c>
      <c r="H177" s="20">
        <f>_xll.mirGetDate(G177,H$17,"Following",H$12,"Normal")</f>
        <v>42731</v>
      </c>
      <c r="I177" s="150">
        <f ca="1"/>
        <v>8.3355649106476356E-3</v>
      </c>
      <c r="J177" s="136" t="s">
        <v>4</v>
      </c>
    </row>
    <row r="178" spans="1:10" x14ac:dyDescent="0.25">
      <c r="A178" s="142">
        <v>156</v>
      </c>
      <c r="B178" s="135"/>
      <c r="C178" s="152">
        <f>_xll.mirGetDate(C177,"1D","FOLLOWING",D$12,"NORMAL")</f>
        <v>42641</v>
      </c>
      <c r="D178" s="20">
        <f>_xll.mirGetDate(C178,D$17,"Following",D$12,"Normal")</f>
        <v>42642</v>
      </c>
      <c r="E178" s="150">
        <f ca="1"/>
        <v>4.8499999999318706E-3</v>
      </c>
      <c r="F178" s="7" t="s">
        <v>4</v>
      </c>
      <c r="G178" s="152">
        <f t="shared" si="2"/>
        <v>42641</v>
      </c>
      <c r="H178" s="20">
        <f>_xll.mirGetDate(G178,H$17,"Following",H$12,"Normal")</f>
        <v>42732</v>
      </c>
      <c r="I178" s="150">
        <f ca="1"/>
        <v>8.3447340229435719E-3</v>
      </c>
      <c r="J178" s="136" t="s">
        <v>4</v>
      </c>
    </row>
    <row r="179" spans="1:10" x14ac:dyDescent="0.25">
      <c r="A179" s="142">
        <v>157</v>
      </c>
      <c r="B179" s="135"/>
      <c r="C179" s="152">
        <f>_xll.mirGetDate(C178,"1D","FOLLOWING",D$12,"NORMAL")</f>
        <v>42642</v>
      </c>
      <c r="D179" s="20">
        <f>_xll.mirGetDate(C179,D$17,"Following",D$12,"Normal")</f>
        <v>42643</v>
      </c>
      <c r="E179" s="150">
        <f ca="1"/>
        <v>4.8500000000118067E-3</v>
      </c>
      <c r="F179" s="7" t="s">
        <v>4</v>
      </c>
      <c r="G179" s="152">
        <f t="shared" si="2"/>
        <v>42642</v>
      </c>
      <c r="H179" s="20">
        <f>_xll.mirGetDate(G179,H$17,"Following",H$12,"Normal")</f>
        <v>42733</v>
      </c>
      <c r="I179" s="150">
        <f ca="1"/>
        <v>8.3539031352395186E-3</v>
      </c>
      <c r="J179" s="136" t="s">
        <v>4</v>
      </c>
    </row>
    <row r="180" spans="1:10" x14ac:dyDescent="0.25">
      <c r="A180" s="142">
        <v>158</v>
      </c>
      <c r="B180" s="135"/>
      <c r="C180" s="152">
        <f>_xll.mirGetDate(C179,"1D","FOLLOWING",D$12,"NORMAL")</f>
        <v>42643</v>
      </c>
      <c r="D180" s="20">
        <f>_xll.mirGetDate(C180,D$17,"Following",D$12,"Normal")</f>
        <v>42646</v>
      </c>
      <c r="E180" s="150">
        <f ca="1"/>
        <v>4.8500000000118067E-3</v>
      </c>
      <c r="F180" s="7" t="s">
        <v>4</v>
      </c>
      <c r="G180" s="152">
        <f t="shared" si="2"/>
        <v>42643</v>
      </c>
      <c r="H180" s="20">
        <f>_xll.mirGetDate(G180,H$17,"Following",H$12,"Normal")</f>
        <v>42734</v>
      </c>
      <c r="I180" s="150">
        <f ca="1"/>
        <v>8.3630722475350784E-3</v>
      </c>
      <c r="J180" s="136" t="s">
        <v>4</v>
      </c>
    </row>
    <row r="181" spans="1:10" x14ac:dyDescent="0.25">
      <c r="A181" s="142">
        <v>159</v>
      </c>
      <c r="B181" s="135"/>
      <c r="C181" s="152">
        <f>_xll.mirGetDate(C180,"1D","FOLLOWING",D$12,"NORMAL")</f>
        <v>42646</v>
      </c>
      <c r="D181" s="20">
        <f>_xll.mirGetDate(C181,D$17,"Following",D$12,"Normal")</f>
        <v>42647</v>
      </c>
      <c r="E181" s="150">
        <f ca="1"/>
        <v>5.1499999999738049E-3</v>
      </c>
      <c r="F181" s="7" t="s">
        <v>4</v>
      </c>
      <c r="G181" s="152">
        <f t="shared" si="2"/>
        <v>42646</v>
      </c>
      <c r="H181" s="20">
        <f>_xll.mirGetDate(G181,H$17,"Following",H$12,"Normal")</f>
        <v>42738</v>
      </c>
      <c r="I181" s="150">
        <f ca="1"/>
        <v>8.3905795844225629E-3</v>
      </c>
      <c r="J181" s="136" t="s">
        <v>4</v>
      </c>
    </row>
    <row r="182" spans="1:10" x14ac:dyDescent="0.25">
      <c r="A182" s="142">
        <v>160</v>
      </c>
      <c r="B182" s="135"/>
      <c r="C182" s="152">
        <f>_xll.mirGetDate(C181,"1D","FOLLOWING",D$12,"NORMAL")</f>
        <v>42647</v>
      </c>
      <c r="D182" s="20">
        <f>_xll.mirGetDate(C182,D$17,"Following",D$12,"Normal")</f>
        <v>42648</v>
      </c>
      <c r="E182" s="150">
        <f ca="1"/>
        <v>5.1499999998938688E-3</v>
      </c>
      <c r="F182" s="7" t="s">
        <v>4</v>
      </c>
      <c r="G182" s="152">
        <f t="shared" si="2"/>
        <v>42647</v>
      </c>
      <c r="H182" s="20">
        <f>_xll.mirGetDate(G182,H$17,"Following",H$12,"Normal")</f>
        <v>42739</v>
      </c>
      <c r="I182" s="150">
        <f ca="1"/>
        <v>8.399748696718716E-3</v>
      </c>
      <c r="J182" s="136" t="s">
        <v>4</v>
      </c>
    </row>
    <row r="183" spans="1:10" x14ac:dyDescent="0.25">
      <c r="A183" s="142">
        <v>161</v>
      </c>
      <c r="B183" s="135"/>
      <c r="C183" s="152">
        <f>_xll.mirGetDate(C182,"1D","FOLLOWING",D$12,"NORMAL")</f>
        <v>42648</v>
      </c>
      <c r="D183" s="20">
        <f>_xll.mirGetDate(C183,D$17,"Following",D$12,"Normal")</f>
        <v>42649</v>
      </c>
      <c r="E183" s="150">
        <f ca="1"/>
        <v>5.1499999999738049E-3</v>
      </c>
      <c r="F183" s="7" t="s">
        <v>4</v>
      </c>
      <c r="G183" s="152">
        <f t="shared" si="2"/>
        <v>42648</v>
      </c>
      <c r="H183" s="20">
        <f>_xll.mirGetDate(G183,H$17,"Following",H$12,"Normal")</f>
        <v>42740</v>
      </c>
      <c r="I183" s="150">
        <f ca="1"/>
        <v>8.4089178090148778E-3</v>
      </c>
      <c r="J183" s="136" t="s">
        <v>4</v>
      </c>
    </row>
    <row r="184" spans="1:10" x14ac:dyDescent="0.25">
      <c r="A184" s="142">
        <v>162</v>
      </c>
      <c r="B184" s="135"/>
      <c r="C184" s="152">
        <f>_xll.mirGetDate(C183,"1D","FOLLOWING",D$12,"NORMAL")</f>
        <v>42649</v>
      </c>
      <c r="D184" s="20">
        <f>_xll.mirGetDate(C184,D$17,"Following",D$12,"Normal")</f>
        <v>42650</v>
      </c>
      <c r="E184" s="150">
        <f ca="1"/>
        <v>5.1499999999735993E-3</v>
      </c>
      <c r="F184" s="7" t="s">
        <v>4</v>
      </c>
      <c r="G184" s="152">
        <f t="shared" si="2"/>
        <v>42649</v>
      </c>
      <c r="H184" s="20">
        <f>_xll.mirGetDate(G184,H$17,"Following",H$12,"Normal")</f>
        <v>42741</v>
      </c>
      <c r="I184" s="150">
        <f ca="1"/>
        <v>8.418086921310677E-3</v>
      </c>
      <c r="J184" s="136" t="s">
        <v>4</v>
      </c>
    </row>
    <row r="185" spans="1:10" x14ac:dyDescent="0.25">
      <c r="A185" s="142">
        <v>163</v>
      </c>
      <c r="B185" s="135"/>
      <c r="C185" s="152">
        <f>_xll.mirGetDate(C184,"1D","FOLLOWING",D$12,"NORMAL")</f>
        <v>42650</v>
      </c>
      <c r="D185" s="20">
        <f>_xll.mirGetDate(C185,D$17,"Following",D$12,"Normal")</f>
        <v>42654</v>
      </c>
      <c r="E185" s="150">
        <f ca="1"/>
        <v>5.1499999999937889E-3</v>
      </c>
      <c r="F185" s="7" t="s">
        <v>4</v>
      </c>
      <c r="G185" s="152">
        <f t="shared" si="2"/>
        <v>42650</v>
      </c>
      <c r="H185" s="20">
        <f>_xll.mirGetDate(G185,H$17,"Following",H$12,"Normal")</f>
        <v>42744</v>
      </c>
      <c r="I185" s="150">
        <f ca="1"/>
        <v>8.4272560336064815E-3</v>
      </c>
      <c r="J185" s="136" t="s">
        <v>4</v>
      </c>
    </row>
    <row r="186" spans="1:10" x14ac:dyDescent="0.25">
      <c r="A186" s="142">
        <v>164</v>
      </c>
      <c r="B186" s="135"/>
      <c r="C186" s="152">
        <f>_xll.mirGetDate(C185,"1D","FOLLOWING",D$12,"NORMAL")</f>
        <v>42654</v>
      </c>
      <c r="D186" s="20">
        <f>_xll.mirGetDate(C186,D$17,"Following",D$12,"Normal")</f>
        <v>42655</v>
      </c>
      <c r="E186" s="150">
        <f ca="1"/>
        <v>5.1499999999738049E-3</v>
      </c>
      <c r="F186" s="7" t="s">
        <v>4</v>
      </c>
      <c r="G186" s="152">
        <f t="shared" si="2"/>
        <v>42654</v>
      </c>
      <c r="H186" s="20">
        <f>_xll.mirGetDate(G186,H$17,"Following",H$12,"Normal")</f>
        <v>42746</v>
      </c>
      <c r="I186" s="150">
        <f ca="1"/>
        <v>8.4639324827897704E-3</v>
      </c>
      <c r="J186" s="136" t="s">
        <v>4</v>
      </c>
    </row>
    <row r="187" spans="1:10" x14ac:dyDescent="0.25">
      <c r="A187" s="142">
        <v>165</v>
      </c>
      <c r="B187" s="135"/>
      <c r="C187" s="152">
        <f>_xll.mirGetDate(C186,"1D","FOLLOWING",D$12,"NORMAL")</f>
        <v>42655</v>
      </c>
      <c r="D187" s="20">
        <f>_xll.mirGetDate(C187,D$17,"Following",D$12,"Normal")</f>
        <v>42656</v>
      </c>
      <c r="E187" s="150">
        <f ca="1"/>
        <v>5.1499999999738049E-3</v>
      </c>
      <c r="F187" s="7" t="s">
        <v>4</v>
      </c>
      <c r="G187" s="152">
        <f t="shared" si="2"/>
        <v>42655</v>
      </c>
      <c r="H187" s="20">
        <f>_xll.mirGetDate(G187,H$17,"Following",H$12,"Normal")</f>
        <v>42747</v>
      </c>
      <c r="I187" s="150">
        <f ca="1"/>
        <v>8.4731015950855523E-3</v>
      </c>
      <c r="J187" s="136" t="s">
        <v>4</v>
      </c>
    </row>
    <row r="188" spans="1:10" x14ac:dyDescent="0.25">
      <c r="A188" s="142">
        <v>166</v>
      </c>
      <c r="B188" s="135"/>
      <c r="C188" s="152">
        <f>_xll.mirGetDate(C187,"1D","FOLLOWING",D$12,"NORMAL")</f>
        <v>42656</v>
      </c>
      <c r="D188" s="20">
        <f>_xll.mirGetDate(C188,D$17,"Following",D$12,"Normal")</f>
        <v>42657</v>
      </c>
      <c r="E188" s="150">
        <f ca="1"/>
        <v>5.1499999999738049E-3</v>
      </c>
      <c r="F188" s="7" t="s">
        <v>4</v>
      </c>
      <c r="G188" s="152">
        <f t="shared" si="2"/>
        <v>42656</v>
      </c>
      <c r="H188" s="20">
        <f>_xll.mirGetDate(G188,H$17,"Following",H$12,"Normal")</f>
        <v>42748</v>
      </c>
      <c r="I188" s="150">
        <f ca="1"/>
        <v>8.4822707073813342E-3</v>
      </c>
      <c r="J188" s="136" t="s">
        <v>4</v>
      </c>
    </row>
    <row r="189" spans="1:10" x14ac:dyDescent="0.25">
      <c r="A189" s="142">
        <v>167</v>
      </c>
      <c r="B189" s="135"/>
      <c r="C189" s="152">
        <f>_xll.mirGetDate(C188,"1D","FOLLOWING",D$12,"NORMAL")</f>
        <v>42657</v>
      </c>
      <c r="D189" s="20">
        <f>_xll.mirGetDate(C189,D$17,"Following",D$12,"Normal")</f>
        <v>42660</v>
      </c>
      <c r="E189" s="150">
        <f ca="1"/>
        <v>5.1500000000004502E-3</v>
      </c>
      <c r="F189" s="7" t="s">
        <v>4</v>
      </c>
      <c r="G189" s="152">
        <f t="shared" si="2"/>
        <v>42657</v>
      </c>
      <c r="H189" s="20">
        <f>_xll.mirGetDate(G189,H$17,"Following",H$12,"Normal")</f>
        <v>42752</v>
      </c>
      <c r="I189" s="150">
        <f ca="1"/>
        <v>8.4914398196770761E-3</v>
      </c>
      <c r="J189" s="136" t="s">
        <v>4</v>
      </c>
    </row>
    <row r="190" spans="1:10" x14ac:dyDescent="0.25">
      <c r="A190" s="142">
        <v>168</v>
      </c>
      <c r="B190" s="135"/>
      <c r="C190" s="152">
        <f>_xll.mirGetDate(C189,"1D","FOLLOWING",D$12,"NORMAL")</f>
        <v>42660</v>
      </c>
      <c r="D190" s="20">
        <f>_xll.mirGetDate(C190,D$17,"Following",D$12,"Normal")</f>
        <v>42661</v>
      </c>
      <c r="E190" s="150">
        <f ca="1"/>
        <v>5.1500000000535354E-3</v>
      </c>
      <c r="F190" s="7" t="s">
        <v>4</v>
      </c>
      <c r="G190" s="152">
        <f t="shared" si="2"/>
        <v>42660</v>
      </c>
      <c r="H190" s="20">
        <f>_xll.mirGetDate(G190,H$17,"Following",H$12,"Normal")</f>
        <v>42752</v>
      </c>
      <c r="I190" s="150">
        <f ca="1"/>
        <v>8.5189471565639812E-3</v>
      </c>
      <c r="J190" s="136" t="s">
        <v>4</v>
      </c>
    </row>
    <row r="191" spans="1:10" x14ac:dyDescent="0.25">
      <c r="A191" s="142">
        <v>169</v>
      </c>
      <c r="B191" s="135"/>
      <c r="C191" s="152">
        <f>_xll.mirGetDate(C190,"1D","FOLLOWING",D$12,"NORMAL")</f>
        <v>42661</v>
      </c>
      <c r="D191" s="20">
        <f>_xll.mirGetDate(C191,D$17,"Following",D$12,"Normal")</f>
        <v>42662</v>
      </c>
      <c r="E191" s="150">
        <f ca="1"/>
        <v>5.1499999999738049E-3</v>
      </c>
      <c r="F191" s="7" t="s">
        <v>4</v>
      </c>
      <c r="G191" s="152">
        <f t="shared" si="2"/>
        <v>42661</v>
      </c>
      <c r="H191" s="20">
        <f>_xll.mirGetDate(G191,H$17,"Following",H$12,"Normal")</f>
        <v>42753</v>
      </c>
      <c r="I191" s="150">
        <f ca="1"/>
        <v>8.5281162688598099E-3</v>
      </c>
      <c r="J191" s="136" t="s">
        <v>4</v>
      </c>
    </row>
    <row r="192" spans="1:10" x14ac:dyDescent="0.25">
      <c r="A192" s="142">
        <v>170</v>
      </c>
      <c r="B192" s="135"/>
      <c r="C192" s="152">
        <f>_xll.mirGetDate(C191,"1D","FOLLOWING",D$12,"NORMAL")</f>
        <v>42662</v>
      </c>
      <c r="D192" s="20">
        <f>_xll.mirGetDate(C192,D$17,"Following",D$12,"Normal")</f>
        <v>42663</v>
      </c>
      <c r="E192" s="150">
        <f ca="1"/>
        <v>5.1499999999738049E-3</v>
      </c>
      <c r="F192" s="7" t="s">
        <v>4</v>
      </c>
      <c r="G192" s="152">
        <f t="shared" si="2"/>
        <v>42662</v>
      </c>
      <c r="H192" s="20">
        <f>_xll.mirGetDate(G192,H$17,"Following",H$12,"Normal")</f>
        <v>42754</v>
      </c>
      <c r="I192" s="150">
        <f ca="1"/>
        <v>8.537285381155774E-3</v>
      </c>
      <c r="J192" s="136" t="s">
        <v>4</v>
      </c>
    </row>
    <row r="193" spans="1:10" x14ac:dyDescent="0.25">
      <c r="A193" s="142">
        <v>171</v>
      </c>
      <c r="B193" s="135"/>
      <c r="C193" s="152">
        <f>_xll.mirGetDate(C192,"1D","FOLLOWING",D$12,"NORMAL")</f>
        <v>42663</v>
      </c>
      <c r="D193" s="20">
        <f>_xll.mirGetDate(C193,D$17,"Following",D$12,"Normal")</f>
        <v>42664</v>
      </c>
      <c r="E193" s="150">
        <f ca="1"/>
        <v>5.1499999999738049E-3</v>
      </c>
      <c r="F193" s="7" t="s">
        <v>4</v>
      </c>
      <c r="G193" s="152">
        <f t="shared" si="2"/>
        <v>42663</v>
      </c>
      <c r="H193" s="20">
        <f>_xll.mirGetDate(G193,H$17,"Following",H$12,"Normal")</f>
        <v>42755</v>
      </c>
      <c r="I193" s="150">
        <f ca="1"/>
        <v>8.5464544934519219E-3</v>
      </c>
      <c r="J193" s="136" t="s">
        <v>4</v>
      </c>
    </row>
    <row r="194" spans="1:10" x14ac:dyDescent="0.25">
      <c r="A194" s="142">
        <v>172</v>
      </c>
      <c r="B194" s="135"/>
      <c r="C194" s="152">
        <f>_xll.mirGetDate(C193,"1D","FOLLOWING",D$12,"NORMAL")</f>
        <v>42664</v>
      </c>
      <c r="D194" s="20">
        <f>_xll.mirGetDate(C194,D$17,"Following",D$12,"Normal")</f>
        <v>42667</v>
      </c>
      <c r="E194" s="150">
        <f ca="1"/>
        <v>5.1500000000004502E-3</v>
      </c>
      <c r="F194" s="7" t="s">
        <v>4</v>
      </c>
      <c r="G194" s="152">
        <f t="shared" si="2"/>
        <v>42664</v>
      </c>
      <c r="H194" s="20">
        <f>_xll.mirGetDate(G194,H$17,"Following",H$12,"Normal")</f>
        <v>42758</v>
      </c>
      <c r="I194" s="150">
        <f ca="1"/>
        <v>8.5556236057480629E-3</v>
      </c>
      <c r="J194" s="136" t="s">
        <v>4</v>
      </c>
    </row>
    <row r="195" spans="1:10" x14ac:dyDescent="0.25">
      <c r="A195" s="142">
        <v>173</v>
      </c>
      <c r="B195" s="135"/>
      <c r="C195" s="152">
        <f>_xll.mirGetDate(C194,"1D","FOLLOWING",D$12,"NORMAL")</f>
        <v>42667</v>
      </c>
      <c r="D195" s="20">
        <f>_xll.mirGetDate(C195,D$17,"Following",D$12,"Normal")</f>
        <v>42668</v>
      </c>
      <c r="E195" s="150">
        <f ca="1"/>
        <v>5.1499999999738049E-3</v>
      </c>
      <c r="F195" s="7" t="s">
        <v>4</v>
      </c>
      <c r="G195" s="152">
        <f t="shared" si="2"/>
        <v>42667</v>
      </c>
      <c r="H195" s="20">
        <f>_xll.mirGetDate(G195,H$17,"Following",H$12,"Normal")</f>
        <v>42759</v>
      </c>
      <c r="I195" s="150">
        <f ca="1"/>
        <v>8.5831309426359984E-3</v>
      </c>
      <c r="J195" s="136" t="s">
        <v>4</v>
      </c>
    </row>
    <row r="196" spans="1:10" x14ac:dyDescent="0.25">
      <c r="A196" s="142">
        <v>174</v>
      </c>
      <c r="B196" s="135"/>
      <c r="C196" s="152">
        <f>_xll.mirGetDate(C195,"1D","FOLLOWING",D$12,"NORMAL")</f>
        <v>42668</v>
      </c>
      <c r="D196" s="20">
        <f>_xll.mirGetDate(C196,D$17,"Following",D$12,"Normal")</f>
        <v>42669</v>
      </c>
      <c r="E196" s="150">
        <f ca="1"/>
        <v>5.1499999999738049E-3</v>
      </c>
      <c r="F196" s="7" t="s">
        <v>4</v>
      </c>
      <c r="G196" s="152">
        <f t="shared" si="2"/>
        <v>42668</v>
      </c>
      <c r="H196" s="20">
        <f>_xll.mirGetDate(G196,H$17,"Following",H$12,"Normal")</f>
        <v>42760</v>
      </c>
      <c r="I196" s="150">
        <f ca="1"/>
        <v>8.5923000549317386E-3</v>
      </c>
      <c r="J196" s="136" t="s">
        <v>4</v>
      </c>
    </row>
    <row r="197" spans="1:10" x14ac:dyDescent="0.25">
      <c r="A197" s="142">
        <v>175</v>
      </c>
      <c r="B197" s="135"/>
      <c r="C197" s="152">
        <f>_xll.mirGetDate(C196,"1D","FOLLOWING",D$12,"NORMAL")</f>
        <v>42669</v>
      </c>
      <c r="D197" s="20">
        <f>_xll.mirGetDate(C197,D$17,"Following",D$12,"Normal")</f>
        <v>42670</v>
      </c>
      <c r="E197" s="150">
        <f ca="1"/>
        <v>5.1500000000537409E-3</v>
      </c>
      <c r="F197" s="7" t="s">
        <v>4</v>
      </c>
      <c r="G197" s="152">
        <f t="shared" si="2"/>
        <v>42669</v>
      </c>
      <c r="H197" s="20">
        <f>_xll.mirGetDate(G197,H$17,"Following",H$12,"Normal")</f>
        <v>42761</v>
      </c>
      <c r="I197" s="150">
        <f ca="1"/>
        <v>8.6014691672276124E-3</v>
      </c>
      <c r="J197" s="136" t="s">
        <v>4</v>
      </c>
    </row>
    <row r="198" spans="1:10" x14ac:dyDescent="0.25">
      <c r="A198" s="142">
        <v>176</v>
      </c>
      <c r="B198" s="135"/>
      <c r="C198" s="152">
        <f>_xll.mirGetDate(C197,"1D","FOLLOWING",D$12,"NORMAL")</f>
        <v>42670</v>
      </c>
      <c r="D198" s="20">
        <f>_xll.mirGetDate(C198,D$17,"Following",D$12,"Normal")</f>
        <v>42671</v>
      </c>
      <c r="E198" s="150">
        <f ca="1"/>
        <v>5.1499999999738049E-3</v>
      </c>
      <c r="F198" s="7" t="s">
        <v>4</v>
      </c>
      <c r="G198" s="152">
        <f t="shared" si="2"/>
        <v>42670</v>
      </c>
      <c r="H198" s="20">
        <f>_xll.mirGetDate(G198,H$17,"Following",H$12,"Normal")</f>
        <v>42762</v>
      </c>
      <c r="I198" s="150">
        <f ca="1"/>
        <v>8.6106382795234949E-3</v>
      </c>
      <c r="J198" s="136" t="s">
        <v>4</v>
      </c>
    </row>
    <row r="199" spans="1:10" x14ac:dyDescent="0.25">
      <c r="A199" s="142">
        <v>177</v>
      </c>
      <c r="B199" s="135"/>
      <c r="C199" s="152">
        <f>_xll.mirGetDate(C198,"1D","FOLLOWING",D$12,"NORMAL")</f>
        <v>42671</v>
      </c>
      <c r="D199" s="20">
        <f>_xll.mirGetDate(C199,D$17,"Following",D$12,"Normal")</f>
        <v>42674</v>
      </c>
      <c r="E199" s="150">
        <f ca="1"/>
        <v>5.1500000000270271E-3</v>
      </c>
      <c r="F199" s="7" t="s">
        <v>4</v>
      </c>
      <c r="G199" s="152">
        <f t="shared" si="2"/>
        <v>42671</v>
      </c>
      <c r="H199" s="20">
        <f>_xll.mirGetDate(G199,H$17,"Following",H$12,"Normal")</f>
        <v>42765</v>
      </c>
      <c r="I199" s="150">
        <f ca="1"/>
        <v>8.6198073918190687E-3</v>
      </c>
      <c r="J199" s="136" t="s">
        <v>4</v>
      </c>
    </row>
    <row r="200" spans="1:10" x14ac:dyDescent="0.25">
      <c r="A200" s="142">
        <v>178</v>
      </c>
      <c r="B200" s="135"/>
      <c r="C200" s="152">
        <f>_xll.mirGetDate(C199,"1D","FOLLOWING",D$12,"NORMAL")</f>
        <v>42674</v>
      </c>
      <c r="D200" s="20">
        <f>_xll.mirGetDate(C200,D$17,"Following",D$12,"Normal")</f>
        <v>42675</v>
      </c>
      <c r="E200" s="150">
        <f ca="1"/>
        <v>5.1499999999738049E-3</v>
      </c>
      <c r="F200" s="7" t="s">
        <v>4</v>
      </c>
      <c r="G200" s="152">
        <f t="shared" si="2"/>
        <v>42674</v>
      </c>
      <c r="H200" s="20">
        <f>_xll.mirGetDate(G200,H$17,"Following",H$12,"Normal")</f>
        <v>42766</v>
      </c>
      <c r="I200" s="150">
        <f ca="1"/>
        <v>8.647314728706345E-3</v>
      </c>
      <c r="J200" s="136" t="s">
        <v>4</v>
      </c>
    </row>
    <row r="201" spans="1:10" x14ac:dyDescent="0.25">
      <c r="A201" s="142">
        <v>179</v>
      </c>
      <c r="B201" s="135"/>
      <c r="C201" s="152">
        <f>_xll.mirGetDate(C200,"1D","FOLLOWING",D$12,"NORMAL")</f>
        <v>42675</v>
      </c>
      <c r="D201" s="20">
        <f>_xll.mirGetDate(C201,D$17,"Following",D$12,"Normal")</f>
        <v>42676</v>
      </c>
      <c r="E201" s="150">
        <f ca="1"/>
        <v>5.349999999975116E-3</v>
      </c>
      <c r="F201" s="7" t="s">
        <v>4</v>
      </c>
      <c r="G201" s="152">
        <f t="shared" si="2"/>
        <v>42675</v>
      </c>
      <c r="H201" s="20">
        <f>_xll.mirGetDate(G201,H$17,"Following",H$12,"Normal")</f>
        <v>42767</v>
      </c>
      <c r="I201" s="150">
        <f ca="1"/>
        <v>8.6564838410021164E-3</v>
      </c>
      <c r="J201" s="136" t="s">
        <v>4</v>
      </c>
    </row>
    <row r="202" spans="1:10" x14ac:dyDescent="0.25">
      <c r="A202" s="142">
        <v>180</v>
      </c>
      <c r="B202" s="135"/>
      <c r="C202" s="152">
        <f>_xll.mirGetDate(C201,"1D","FOLLOWING",D$12,"NORMAL")</f>
        <v>42676</v>
      </c>
      <c r="D202" s="20">
        <f>_xll.mirGetDate(C202,D$17,"Following",D$12,"Normal")</f>
        <v>42677</v>
      </c>
      <c r="E202" s="150">
        <f ca="1"/>
        <v>5.349999999975116E-3</v>
      </c>
      <c r="F202" s="7" t="s">
        <v>4</v>
      </c>
      <c r="G202" s="152">
        <f t="shared" si="2"/>
        <v>42676</v>
      </c>
      <c r="H202" s="20">
        <f>_xll.mirGetDate(G202,H$17,"Following",H$12,"Normal")</f>
        <v>42768</v>
      </c>
      <c r="I202" s="150">
        <f ca="1"/>
        <v>8.6656529532978845E-3</v>
      </c>
      <c r="J202" s="136" t="s">
        <v>4</v>
      </c>
    </row>
    <row r="203" spans="1:10" x14ac:dyDescent="0.25">
      <c r="A203" s="142">
        <v>181</v>
      </c>
      <c r="B203" s="135"/>
      <c r="C203" s="152">
        <f>_xll.mirGetDate(C202,"1D","FOLLOWING",D$12,"NORMAL")</f>
        <v>42677</v>
      </c>
      <c r="D203" s="20">
        <f>_xll.mirGetDate(C203,D$17,"Following",D$12,"Normal")</f>
        <v>42678</v>
      </c>
      <c r="E203" s="150">
        <f ca="1"/>
        <v>5.349999999975116E-3</v>
      </c>
      <c r="F203" s="7" t="s">
        <v>4</v>
      </c>
      <c r="G203" s="152">
        <f t="shared" si="2"/>
        <v>42677</v>
      </c>
      <c r="H203" s="20">
        <f>_xll.mirGetDate(G203,H$17,"Following",H$12,"Normal")</f>
        <v>42769</v>
      </c>
      <c r="I203" s="150">
        <f ca="1"/>
        <v>8.674822065593786E-3</v>
      </c>
      <c r="J203" s="136" t="s">
        <v>4</v>
      </c>
    </row>
    <row r="204" spans="1:10" x14ac:dyDescent="0.25">
      <c r="A204" s="142">
        <v>182</v>
      </c>
      <c r="B204" s="135"/>
      <c r="C204" s="152">
        <f>_xll.mirGetDate(C203,"1D","FOLLOWING",D$12,"NORMAL")</f>
        <v>42678</v>
      </c>
      <c r="D204" s="20">
        <f>_xll.mirGetDate(C204,D$17,"Following",D$12,"Normal")</f>
        <v>42681</v>
      </c>
      <c r="E204" s="150">
        <f ca="1"/>
        <v>5.3500000000017613E-3</v>
      </c>
      <c r="F204" s="7" t="s">
        <v>4</v>
      </c>
      <c r="G204" s="152">
        <f t="shared" si="2"/>
        <v>42678</v>
      </c>
      <c r="H204" s="20">
        <f>_xll.mirGetDate(G204,H$17,"Following",H$12,"Normal")</f>
        <v>42772</v>
      </c>
      <c r="I204" s="150">
        <f ca="1"/>
        <v>8.6839911778896842E-3</v>
      </c>
      <c r="J204" s="136" t="s">
        <v>4</v>
      </c>
    </row>
    <row r="205" spans="1:10" x14ac:dyDescent="0.25">
      <c r="A205" s="142">
        <v>183</v>
      </c>
      <c r="B205" s="135"/>
      <c r="C205" s="152">
        <f>_xll.mirGetDate(C204,"1D","FOLLOWING",D$12,"NORMAL")</f>
        <v>42681</v>
      </c>
      <c r="D205" s="20">
        <f>_xll.mirGetDate(C205,D$17,"Following",D$12,"Normal")</f>
        <v>42682</v>
      </c>
      <c r="E205" s="150">
        <f ca="1"/>
        <v>5.349999999975116E-3</v>
      </c>
      <c r="F205" s="7" t="s">
        <v>4</v>
      </c>
      <c r="G205" s="152">
        <f t="shared" si="2"/>
        <v>42681</v>
      </c>
      <c r="H205" s="20">
        <f>_xll.mirGetDate(G205,H$17,"Following",H$12,"Normal")</f>
        <v>42773</v>
      </c>
      <c r="I205" s="150">
        <f ca="1"/>
        <v>8.7114985147774895E-3</v>
      </c>
      <c r="J205" s="136" t="s">
        <v>4</v>
      </c>
    </row>
    <row r="206" spans="1:10" x14ac:dyDescent="0.25">
      <c r="A206" s="142">
        <v>184</v>
      </c>
      <c r="B206" s="135"/>
      <c r="C206" s="152">
        <f>_xll.mirGetDate(C205,"1D","FOLLOWING",D$12,"NORMAL")</f>
        <v>42682</v>
      </c>
      <c r="D206" s="20">
        <f>_xll.mirGetDate(C206,D$17,"Following",D$12,"Normal")</f>
        <v>42683</v>
      </c>
      <c r="E206" s="150">
        <f ca="1"/>
        <v>5.349999999975116E-3</v>
      </c>
      <c r="F206" s="7" t="s">
        <v>4</v>
      </c>
      <c r="G206" s="152">
        <f t="shared" si="2"/>
        <v>42682</v>
      </c>
      <c r="H206" s="20">
        <f>_xll.mirGetDate(G206,H$17,"Following",H$12,"Normal")</f>
        <v>42774</v>
      </c>
      <c r="I206" s="150">
        <f ca="1"/>
        <v>8.7206676270735316E-3</v>
      </c>
      <c r="J206" s="136" t="s">
        <v>4</v>
      </c>
    </row>
    <row r="207" spans="1:10" x14ac:dyDescent="0.25">
      <c r="A207" s="142">
        <v>185</v>
      </c>
      <c r="B207" s="135"/>
      <c r="C207" s="152">
        <f>_xll.mirGetDate(C206,"1D","FOLLOWING",D$12,"NORMAL")</f>
        <v>42683</v>
      </c>
      <c r="D207" s="20">
        <f>_xll.mirGetDate(C207,D$17,"Following",D$12,"Normal")</f>
        <v>42684</v>
      </c>
      <c r="E207" s="150">
        <f ca="1"/>
        <v>5.3499999999749017E-3</v>
      </c>
      <c r="F207" s="7" t="s">
        <v>4</v>
      </c>
      <c r="G207" s="152">
        <f t="shared" si="2"/>
        <v>42683</v>
      </c>
      <c r="H207" s="20">
        <f>_xll.mirGetDate(G207,H$17,"Following",H$12,"Normal")</f>
        <v>42775</v>
      </c>
      <c r="I207" s="150">
        <f ca="1"/>
        <v>8.7298367393695234E-3</v>
      </c>
      <c r="J207" s="136" t="s">
        <v>4</v>
      </c>
    </row>
    <row r="208" spans="1:10" x14ac:dyDescent="0.25">
      <c r="A208" s="142">
        <v>186</v>
      </c>
      <c r="B208" s="135"/>
      <c r="C208" s="152">
        <f>_xll.mirGetDate(C207,"1D","FOLLOWING",D$12,"NORMAL")</f>
        <v>42684</v>
      </c>
      <c r="D208" s="20">
        <f>_xll.mirGetDate(C208,D$17,"Following",D$12,"Normal")</f>
        <v>42688</v>
      </c>
      <c r="E208" s="150">
        <f ca="1"/>
        <v>5.350000000015084E-3</v>
      </c>
      <c r="F208" s="7" t="s">
        <v>4</v>
      </c>
      <c r="G208" s="152">
        <f t="shared" si="2"/>
        <v>42684</v>
      </c>
      <c r="H208" s="20">
        <f>_xll.mirGetDate(G208,H$17,"Following",H$12,"Normal")</f>
        <v>42776</v>
      </c>
      <c r="I208" s="150">
        <f ca="1"/>
        <v>8.7390058516654753E-3</v>
      </c>
      <c r="J208" s="136" t="s">
        <v>4</v>
      </c>
    </row>
    <row r="209" spans="1:10" x14ac:dyDescent="0.25">
      <c r="A209" s="142">
        <v>187</v>
      </c>
      <c r="B209" s="135"/>
      <c r="C209" s="152">
        <f>_xll.mirGetDate(C208,"1D","FOLLOWING",D$12,"NORMAL")</f>
        <v>42688</v>
      </c>
      <c r="D209" s="20">
        <f>_xll.mirGetDate(C209,D$17,"Following",D$12,"Normal")</f>
        <v>42689</v>
      </c>
      <c r="E209" s="150">
        <f ca="1"/>
        <v>5.349999999975116E-3</v>
      </c>
      <c r="F209" s="7" t="s">
        <v>4</v>
      </c>
      <c r="G209" s="152">
        <f t="shared" si="2"/>
        <v>42688</v>
      </c>
      <c r="H209" s="20">
        <f>_xll.mirGetDate(G209,H$17,"Following",H$12,"Normal")</f>
        <v>42780</v>
      </c>
      <c r="I209" s="150">
        <f ca="1"/>
        <v>8.7756823008487573E-3</v>
      </c>
      <c r="J209" s="136" t="s">
        <v>4</v>
      </c>
    </row>
    <row r="210" spans="1:10" x14ac:dyDescent="0.25">
      <c r="A210" s="142">
        <v>188</v>
      </c>
      <c r="B210" s="135"/>
      <c r="C210" s="152">
        <f>_xll.mirGetDate(C209,"1D","FOLLOWING",D$12,"NORMAL")</f>
        <v>42689</v>
      </c>
      <c r="D210" s="20">
        <f>_xll.mirGetDate(C210,D$17,"Following",D$12,"Normal")</f>
        <v>42690</v>
      </c>
      <c r="E210" s="150">
        <f ca="1"/>
        <v>5.349999999975116E-3</v>
      </c>
      <c r="F210" s="7" t="s">
        <v>4</v>
      </c>
      <c r="G210" s="152">
        <f t="shared" si="2"/>
        <v>42689</v>
      </c>
      <c r="H210" s="20">
        <f>_xll.mirGetDate(G210,H$17,"Following",H$12,"Normal")</f>
        <v>42781</v>
      </c>
      <c r="I210" s="150">
        <f ca="1"/>
        <v>8.7848514131445669E-3</v>
      </c>
      <c r="J210" s="136" t="s">
        <v>4</v>
      </c>
    </row>
    <row r="211" spans="1:10" x14ac:dyDescent="0.25">
      <c r="A211" s="142">
        <v>189</v>
      </c>
      <c r="B211" s="135"/>
      <c r="C211" s="152">
        <f>_xll.mirGetDate(C210,"1D","FOLLOWING",D$12,"NORMAL")</f>
        <v>42690</v>
      </c>
      <c r="D211" s="20">
        <f>_xll.mirGetDate(C211,D$17,"Following",D$12,"Normal")</f>
        <v>42691</v>
      </c>
      <c r="E211" s="150">
        <f ca="1"/>
        <v>5.349999999975116E-3</v>
      </c>
      <c r="F211" s="7" t="s">
        <v>4</v>
      </c>
      <c r="G211" s="152">
        <f t="shared" si="2"/>
        <v>42690</v>
      </c>
      <c r="H211" s="20">
        <f>_xll.mirGetDate(G211,H$17,"Following",H$12,"Normal")</f>
        <v>42782</v>
      </c>
      <c r="I211" s="150">
        <f ca="1"/>
        <v>8.7940205254403853E-3</v>
      </c>
      <c r="J211" s="136" t="s">
        <v>4</v>
      </c>
    </row>
    <row r="212" spans="1:10" x14ac:dyDescent="0.25">
      <c r="A212" s="142">
        <v>190</v>
      </c>
      <c r="B212" s="135"/>
      <c r="C212" s="152">
        <f>_xll.mirGetDate(C211,"1D","FOLLOWING",D$12,"NORMAL")</f>
        <v>42691</v>
      </c>
      <c r="D212" s="20">
        <f>_xll.mirGetDate(C212,D$17,"Following",D$12,"Normal")</f>
        <v>42692</v>
      </c>
      <c r="E212" s="150">
        <f ca="1"/>
        <v>5.349999999975116E-3</v>
      </c>
      <c r="F212" s="7" t="s">
        <v>4</v>
      </c>
      <c r="G212" s="152">
        <f t="shared" si="2"/>
        <v>42691</v>
      </c>
      <c r="H212" s="20">
        <f>_xll.mirGetDate(G212,H$17,"Following",H$12,"Normal")</f>
        <v>42783</v>
      </c>
      <c r="I212" s="150">
        <f ca="1"/>
        <v>8.803189637735959E-3</v>
      </c>
      <c r="J212" s="136" t="s">
        <v>4</v>
      </c>
    </row>
    <row r="213" spans="1:10" x14ac:dyDescent="0.25">
      <c r="A213" s="142">
        <v>191</v>
      </c>
      <c r="B213" s="135"/>
      <c r="C213" s="152">
        <f>_xll.mirGetDate(C212,"1D","FOLLOWING",D$12,"NORMAL")</f>
        <v>42692</v>
      </c>
      <c r="D213" s="20">
        <f>_xll.mirGetDate(C213,D$17,"Following",D$12,"Normal")</f>
        <v>42695</v>
      </c>
      <c r="E213" s="150">
        <f ca="1"/>
        <v>5.3500000000016902E-3</v>
      </c>
      <c r="F213" s="7" t="s">
        <v>4</v>
      </c>
      <c r="G213" s="152">
        <f t="shared" si="2"/>
        <v>42692</v>
      </c>
      <c r="H213" s="20">
        <f>_xll.mirGetDate(G213,H$17,"Following",H$12,"Normal")</f>
        <v>42787</v>
      </c>
      <c r="I213" s="150">
        <f ca="1"/>
        <v>8.812358750031531E-3</v>
      </c>
      <c r="J213" s="136" t="s">
        <v>4</v>
      </c>
    </row>
    <row r="214" spans="1:10" x14ac:dyDescent="0.25">
      <c r="A214" s="142">
        <v>192</v>
      </c>
      <c r="B214" s="135"/>
      <c r="C214" s="152">
        <f>_xll.mirGetDate(C213,"1D","FOLLOWING",D$12,"NORMAL")</f>
        <v>42695</v>
      </c>
      <c r="D214" s="20">
        <f>_xll.mirGetDate(C214,D$17,"Following",D$12,"Normal")</f>
        <v>42696</v>
      </c>
      <c r="E214" s="150">
        <f ca="1"/>
        <v>5.349999999975116E-3</v>
      </c>
      <c r="F214" s="7" t="s">
        <v>4</v>
      </c>
      <c r="G214" s="152">
        <f t="shared" si="2"/>
        <v>42695</v>
      </c>
      <c r="H214" s="20">
        <f>_xll.mirGetDate(G214,H$17,"Following",H$12,"Normal")</f>
        <v>42787</v>
      </c>
      <c r="I214" s="150">
        <f ca="1"/>
        <v>8.8398660869192392E-3</v>
      </c>
      <c r="J214" s="136" t="s">
        <v>4</v>
      </c>
    </row>
    <row r="215" spans="1:10" x14ac:dyDescent="0.25">
      <c r="A215" s="142">
        <v>193</v>
      </c>
      <c r="B215" s="135"/>
      <c r="C215" s="152">
        <f>_xll.mirGetDate(C214,"1D","FOLLOWING",D$12,"NORMAL")</f>
        <v>42696</v>
      </c>
      <c r="D215" s="20">
        <f>_xll.mirGetDate(C215,D$17,"Following",D$12,"Normal")</f>
        <v>42697</v>
      </c>
      <c r="E215" s="150">
        <f ca="1"/>
        <v>5.349999999975116E-3</v>
      </c>
      <c r="F215" s="7" t="s">
        <v>4</v>
      </c>
      <c r="G215" s="152">
        <f t="shared" si="2"/>
        <v>42696</v>
      </c>
      <c r="H215" s="20">
        <f>_xll.mirGetDate(G215,H$17,"Following",H$12,"Normal")</f>
        <v>42788</v>
      </c>
      <c r="I215" s="150">
        <f ca="1"/>
        <v>8.8490351992153368E-3</v>
      </c>
      <c r="J215" s="136" t="s">
        <v>4</v>
      </c>
    </row>
    <row r="216" spans="1:10" x14ac:dyDescent="0.25">
      <c r="A216" s="142">
        <v>194</v>
      </c>
      <c r="B216" s="135"/>
      <c r="C216" s="152">
        <f>_xll.mirGetDate(C215,"1D","FOLLOWING",D$12,"NORMAL")</f>
        <v>42697</v>
      </c>
      <c r="D216" s="20">
        <f>_xll.mirGetDate(C216,D$17,"Following",D$12,"Normal")</f>
        <v>42699</v>
      </c>
      <c r="E216" s="150">
        <f ca="1"/>
        <v>5.350000000015084E-3</v>
      </c>
      <c r="F216" s="7" t="s">
        <v>4</v>
      </c>
      <c r="G216" s="152">
        <f t="shared" ref="G216:G279" si="3">$C216</f>
        <v>42697</v>
      </c>
      <c r="H216" s="20">
        <f>_xll.mirGetDate(G216,H$17,"Following",H$12,"Normal")</f>
        <v>42789</v>
      </c>
      <c r="I216" s="150">
        <f ca="1"/>
        <v>8.8600641278850732E-3</v>
      </c>
      <c r="J216" s="136" t="s">
        <v>4</v>
      </c>
    </row>
    <row r="217" spans="1:10" x14ac:dyDescent="0.25">
      <c r="A217" s="142">
        <v>195</v>
      </c>
      <c r="B217" s="135"/>
      <c r="C217" s="152">
        <f>_xll.mirGetDate(C216,"1D","FOLLOWING",D$12,"NORMAL")</f>
        <v>42699</v>
      </c>
      <c r="D217" s="20">
        <f>_xll.mirGetDate(C217,D$17,"Following",D$12,"Normal")</f>
        <v>42702</v>
      </c>
      <c r="E217" s="150">
        <f ca="1"/>
        <v>5.3500000000017613E-3</v>
      </c>
      <c r="F217" s="7" t="s">
        <v>4</v>
      </c>
      <c r="G217" s="152">
        <f t="shared" si="3"/>
        <v>42699</v>
      </c>
      <c r="H217" s="20">
        <f>_xll.mirGetDate(G217,H$17,"Following",H$12,"Normal")</f>
        <v>42793</v>
      </c>
      <c r="I217" s="150">
        <f ca="1"/>
        <v>8.8765425361032879E-3</v>
      </c>
      <c r="J217" s="136" t="s">
        <v>4</v>
      </c>
    </row>
    <row r="218" spans="1:10" x14ac:dyDescent="0.25">
      <c r="A218" s="142">
        <v>196</v>
      </c>
      <c r="B218" s="135"/>
      <c r="C218" s="152">
        <f>_xll.mirGetDate(C217,"1D","FOLLOWING",D$12,"NORMAL")</f>
        <v>42702</v>
      </c>
      <c r="D218" s="20">
        <f>_xll.mirGetDate(C218,D$17,"Following",D$12,"Normal")</f>
        <v>42703</v>
      </c>
      <c r="E218" s="150">
        <f ca="1"/>
        <v>5.349999999975116E-3</v>
      </c>
      <c r="F218" s="7" t="s">
        <v>4</v>
      </c>
      <c r="G218" s="152">
        <f t="shared" si="3"/>
        <v>42702</v>
      </c>
      <c r="H218" s="20">
        <f>_xll.mirGetDate(G218,H$17,"Following",H$12,"Normal")</f>
        <v>42794</v>
      </c>
      <c r="I218" s="150">
        <f ca="1"/>
        <v>8.9040498729907689E-3</v>
      </c>
      <c r="J218" s="136" t="s">
        <v>4</v>
      </c>
    </row>
    <row r="219" spans="1:10" x14ac:dyDescent="0.25">
      <c r="A219" s="142">
        <v>197</v>
      </c>
      <c r="B219" s="135"/>
      <c r="C219" s="152">
        <f>_xll.mirGetDate(C218,"1D","FOLLOWING",D$12,"NORMAL")</f>
        <v>42703</v>
      </c>
      <c r="D219" s="20">
        <f>_xll.mirGetDate(C219,D$17,"Following",D$12,"Normal")</f>
        <v>42704</v>
      </c>
      <c r="E219" s="150">
        <f ca="1"/>
        <v>5.349999999975116E-3</v>
      </c>
      <c r="F219" s="7" t="s">
        <v>4</v>
      </c>
      <c r="G219" s="152">
        <f t="shared" si="3"/>
        <v>42703</v>
      </c>
      <c r="H219" s="20">
        <f>_xll.mirGetDate(G219,H$17,"Following",H$12,"Normal")</f>
        <v>42794</v>
      </c>
      <c r="I219" s="150">
        <f ca="1"/>
        <v>8.9132189852862195E-3</v>
      </c>
      <c r="J219" s="136" t="s">
        <v>4</v>
      </c>
    </row>
    <row r="220" spans="1:10" x14ac:dyDescent="0.25">
      <c r="A220" s="142">
        <v>198</v>
      </c>
      <c r="B220" s="135"/>
      <c r="C220" s="152">
        <f>_xll.mirGetDate(C219,"1D","FOLLOWING",D$12,"NORMAL")</f>
        <v>42704</v>
      </c>
      <c r="D220" s="20">
        <f>_xll.mirGetDate(C220,D$17,"Following",D$12,"Normal")</f>
        <v>42705</v>
      </c>
      <c r="E220" s="150">
        <f ca="1"/>
        <v>5.349999999975116E-3</v>
      </c>
      <c r="F220" s="7" t="s">
        <v>4</v>
      </c>
      <c r="G220" s="152">
        <f t="shared" si="3"/>
        <v>42704</v>
      </c>
      <c r="H220" s="20">
        <f>_xll.mirGetDate(G220,H$17,"Following",H$12,"Normal")</f>
        <v>42794</v>
      </c>
      <c r="I220" s="150">
        <f ca="1"/>
        <v>8.9223880975816492E-3</v>
      </c>
      <c r="J220" s="136" t="s">
        <v>4</v>
      </c>
    </row>
    <row r="221" spans="1:10" x14ac:dyDescent="0.25">
      <c r="A221" s="142">
        <v>199</v>
      </c>
      <c r="B221" s="135"/>
      <c r="C221" s="152">
        <f>_xll.mirGetDate(C220,"1D","FOLLOWING",D$12,"NORMAL")</f>
        <v>42705</v>
      </c>
      <c r="D221" s="20">
        <f>_xll.mirGetDate(C221,D$17,"Following",D$12,"Normal")</f>
        <v>42706</v>
      </c>
      <c r="E221" s="150">
        <f ca="1"/>
        <v>5.6500000000168247E-3</v>
      </c>
      <c r="F221" s="7" t="s">
        <v>4</v>
      </c>
      <c r="G221" s="152">
        <f t="shared" si="3"/>
        <v>42705</v>
      </c>
      <c r="H221" s="20">
        <f>_xll.mirGetDate(G221,H$17,"Following",H$12,"Normal")</f>
        <v>42795</v>
      </c>
      <c r="I221" s="150">
        <f ca="1"/>
        <v>8.9315572098778006E-3</v>
      </c>
      <c r="J221" s="136" t="s">
        <v>4</v>
      </c>
    </row>
    <row r="222" spans="1:10" x14ac:dyDescent="0.25">
      <c r="A222" s="142">
        <v>200</v>
      </c>
      <c r="B222" s="135"/>
      <c r="C222" s="152">
        <f>_xll.mirGetDate(C221,"1D","FOLLOWING",D$12,"NORMAL")</f>
        <v>42706</v>
      </c>
      <c r="D222" s="20">
        <f>_xll.mirGetDate(C222,D$17,"Following",D$12,"Normal")</f>
        <v>42709</v>
      </c>
      <c r="E222" s="150">
        <f ca="1"/>
        <v>5.6499999999904049E-3</v>
      </c>
      <c r="F222" s="7" t="s">
        <v>4</v>
      </c>
      <c r="G222" s="152">
        <f t="shared" si="3"/>
        <v>42706</v>
      </c>
      <c r="H222" s="20">
        <f>_xll.mirGetDate(G222,H$17,"Following",H$12,"Normal")</f>
        <v>42796</v>
      </c>
      <c r="I222" s="150">
        <f ca="1"/>
        <v>8.9407263221739312E-3</v>
      </c>
      <c r="J222" s="136" t="s">
        <v>4</v>
      </c>
    </row>
    <row r="223" spans="1:10" x14ac:dyDescent="0.25">
      <c r="A223" s="142">
        <v>201</v>
      </c>
      <c r="B223" s="135"/>
      <c r="C223" s="152">
        <f>_xll.mirGetDate(C222,"1D","FOLLOWING",D$12,"NORMAL")</f>
        <v>42709</v>
      </c>
      <c r="D223" s="20">
        <f>_xll.mirGetDate(C223,D$17,"Following",D$12,"Normal")</f>
        <v>42710</v>
      </c>
      <c r="E223" s="150">
        <f ca="1"/>
        <v>5.6500000000170502E-3</v>
      </c>
      <c r="F223" s="7" t="s">
        <v>4</v>
      </c>
      <c r="G223" s="152">
        <f t="shared" si="3"/>
        <v>42709</v>
      </c>
      <c r="H223" s="20">
        <f>_xll.mirGetDate(G223,H$17,"Following",H$12,"Normal")</f>
        <v>42800</v>
      </c>
      <c r="I223" s="150">
        <f ca="1"/>
        <v>8.9682336590610808E-3</v>
      </c>
      <c r="J223" s="136" t="s">
        <v>4</v>
      </c>
    </row>
    <row r="224" spans="1:10" x14ac:dyDescent="0.25">
      <c r="A224" s="142">
        <v>202</v>
      </c>
      <c r="B224" s="135"/>
      <c r="C224" s="152">
        <f>_xll.mirGetDate(C223,"1D","FOLLOWING",D$12,"NORMAL")</f>
        <v>42710</v>
      </c>
      <c r="D224" s="20">
        <f>_xll.mirGetDate(C224,D$17,"Following",D$12,"Normal")</f>
        <v>42711</v>
      </c>
      <c r="E224" s="150">
        <f ca="1"/>
        <v>5.6500000000170502E-3</v>
      </c>
      <c r="F224" s="7" t="s">
        <v>4</v>
      </c>
      <c r="G224" s="152">
        <f t="shared" si="3"/>
        <v>42710</v>
      </c>
      <c r="H224" s="20">
        <f>_xll.mirGetDate(G224,H$17,"Following",H$12,"Normal")</f>
        <v>42800</v>
      </c>
      <c r="I224" s="150">
        <f ca="1"/>
        <v>8.9774027713567465E-3</v>
      </c>
      <c r="J224" s="136" t="s">
        <v>4</v>
      </c>
    </row>
    <row r="225" spans="1:10" x14ac:dyDescent="0.25">
      <c r="A225" s="142">
        <v>203</v>
      </c>
      <c r="B225" s="135"/>
      <c r="C225" s="152">
        <f>_xll.mirGetDate(C224,"1D","FOLLOWING",D$12,"NORMAL")</f>
        <v>42711</v>
      </c>
      <c r="D225" s="20">
        <f>_xll.mirGetDate(C225,D$17,"Following",D$12,"Normal")</f>
        <v>42712</v>
      </c>
      <c r="E225" s="150">
        <f ca="1"/>
        <v>5.6500000000170502E-3</v>
      </c>
      <c r="F225" s="7" t="s">
        <v>4</v>
      </c>
      <c r="G225" s="152">
        <f t="shared" si="3"/>
        <v>42711</v>
      </c>
      <c r="H225" s="20">
        <f>_xll.mirGetDate(G225,H$17,"Following",H$12,"Normal")</f>
        <v>42801</v>
      </c>
      <c r="I225" s="150">
        <f ca="1"/>
        <v>8.9865718836527782E-3</v>
      </c>
      <c r="J225" s="136" t="s">
        <v>4</v>
      </c>
    </row>
    <row r="226" spans="1:10" x14ac:dyDescent="0.25">
      <c r="A226" s="142">
        <v>204</v>
      </c>
      <c r="B226" s="135"/>
      <c r="C226" s="152">
        <f>_xll.mirGetDate(C225,"1D","FOLLOWING",D$12,"NORMAL")</f>
        <v>42712</v>
      </c>
      <c r="D226" s="20">
        <f>_xll.mirGetDate(C226,D$17,"Following",D$12,"Normal")</f>
        <v>42713</v>
      </c>
      <c r="E226" s="150">
        <f ca="1"/>
        <v>5.6500000000170502E-3</v>
      </c>
      <c r="F226" s="7" t="s">
        <v>4</v>
      </c>
      <c r="G226" s="152">
        <f t="shared" si="3"/>
        <v>42712</v>
      </c>
      <c r="H226" s="20">
        <f>_xll.mirGetDate(G226,H$17,"Following",H$12,"Normal")</f>
        <v>42802</v>
      </c>
      <c r="I226" s="150">
        <f ca="1"/>
        <v>8.9957409959488012E-3</v>
      </c>
      <c r="J226" s="136" t="s">
        <v>4</v>
      </c>
    </row>
    <row r="227" spans="1:10" x14ac:dyDescent="0.25">
      <c r="A227" s="142">
        <v>205</v>
      </c>
      <c r="B227" s="135"/>
      <c r="C227" s="152">
        <f>_xll.mirGetDate(C226,"1D","FOLLOWING",D$12,"NORMAL")</f>
        <v>42713</v>
      </c>
      <c r="D227" s="20">
        <f>_xll.mirGetDate(C227,D$17,"Following",D$12,"Normal")</f>
        <v>42716</v>
      </c>
      <c r="E227" s="150">
        <f ca="1"/>
        <v>5.6499999999904049E-3</v>
      </c>
      <c r="F227" s="7" t="s">
        <v>4</v>
      </c>
      <c r="G227" s="152">
        <f t="shared" si="3"/>
        <v>42713</v>
      </c>
      <c r="H227" s="20">
        <f>_xll.mirGetDate(G227,H$17,"Following",H$12,"Normal")</f>
        <v>42803</v>
      </c>
      <c r="I227" s="150">
        <f ca="1"/>
        <v>9.0049101082445918E-3</v>
      </c>
      <c r="J227" s="136" t="s">
        <v>4</v>
      </c>
    </row>
    <row r="228" spans="1:10" x14ac:dyDescent="0.25">
      <c r="A228" s="142">
        <v>206</v>
      </c>
      <c r="B228" s="135"/>
      <c r="C228" s="152">
        <f>_xll.mirGetDate(C227,"1D","FOLLOWING",D$12,"NORMAL")</f>
        <v>42716</v>
      </c>
      <c r="D228" s="20">
        <f>_xll.mirGetDate(C228,D$17,"Following",D$12,"Normal")</f>
        <v>42717</v>
      </c>
      <c r="E228" s="150">
        <f ca="1"/>
        <v>5.6499999999371142E-3</v>
      </c>
      <c r="F228" s="7" t="s">
        <v>4</v>
      </c>
      <c r="G228" s="152">
        <f t="shared" si="3"/>
        <v>42716</v>
      </c>
      <c r="H228" s="20">
        <f>_xll.mirGetDate(G228,H$17,"Following",H$12,"Normal")</f>
        <v>42807</v>
      </c>
      <c r="I228" s="150">
        <f ca="1"/>
        <v>9.0324174451326487E-3</v>
      </c>
      <c r="J228" s="136" t="s">
        <v>4</v>
      </c>
    </row>
    <row r="229" spans="1:10" x14ac:dyDescent="0.25">
      <c r="A229" s="142">
        <v>207</v>
      </c>
      <c r="B229" s="135"/>
      <c r="C229" s="152">
        <f>_xll.mirGetDate(C228,"1D","FOLLOWING",D$12,"NORMAL")</f>
        <v>42717</v>
      </c>
      <c r="D229" s="20">
        <f>_xll.mirGetDate(C229,D$17,"Following",D$12,"Normal")</f>
        <v>42718</v>
      </c>
      <c r="E229" s="150">
        <f ca="1"/>
        <v>5.6500000000168247E-3</v>
      </c>
      <c r="F229" s="7" t="s">
        <v>4</v>
      </c>
      <c r="G229" s="152">
        <f t="shared" si="3"/>
        <v>42717</v>
      </c>
      <c r="H229" s="20">
        <f>_xll.mirGetDate(G229,H$17,"Following",H$12,"Normal")</f>
        <v>42807</v>
      </c>
      <c r="I229" s="150">
        <f ca="1"/>
        <v>9.0415865574287203E-3</v>
      </c>
      <c r="J229" s="136" t="s">
        <v>4</v>
      </c>
    </row>
    <row r="230" spans="1:10" x14ac:dyDescent="0.25">
      <c r="A230" s="142">
        <v>208</v>
      </c>
      <c r="B230" s="135"/>
      <c r="C230" s="152">
        <f>_xll.mirGetDate(C229,"1D","FOLLOWING",D$12,"NORMAL")</f>
        <v>42718</v>
      </c>
      <c r="D230" s="20">
        <f>_xll.mirGetDate(C230,D$17,"Following",D$12,"Normal")</f>
        <v>42719</v>
      </c>
      <c r="E230" s="150">
        <f ca="1"/>
        <v>5.6500000000170502E-3</v>
      </c>
      <c r="F230" s="7" t="s">
        <v>4</v>
      </c>
      <c r="G230" s="152">
        <f t="shared" si="3"/>
        <v>42718</v>
      </c>
      <c r="H230" s="20">
        <f>_xll.mirGetDate(G230,H$17,"Following",H$12,"Normal")</f>
        <v>42808</v>
      </c>
      <c r="I230" s="150">
        <f ca="1"/>
        <v>9.0507556697247901E-3</v>
      </c>
      <c r="J230" s="136" t="s">
        <v>4</v>
      </c>
    </row>
    <row r="231" spans="1:10" x14ac:dyDescent="0.25">
      <c r="A231" s="142">
        <v>209</v>
      </c>
      <c r="B231" s="135"/>
      <c r="C231" s="152">
        <f>_xll.mirGetDate(C230,"1D","FOLLOWING",D$12,"NORMAL")</f>
        <v>42719</v>
      </c>
      <c r="D231" s="20">
        <f>_xll.mirGetDate(C231,D$17,"Following",D$12,"Normal")</f>
        <v>42720</v>
      </c>
      <c r="E231" s="150">
        <f ca="1"/>
        <v>5.6500000000170502E-3</v>
      </c>
      <c r="F231" s="7" t="s">
        <v>4</v>
      </c>
      <c r="G231" s="152">
        <f t="shared" si="3"/>
        <v>42719</v>
      </c>
      <c r="H231" s="20">
        <f>_xll.mirGetDate(G231,H$17,"Following",H$12,"Normal")</f>
        <v>42809</v>
      </c>
      <c r="I231" s="150">
        <f ca="1"/>
        <v>9.0599247820208617E-3</v>
      </c>
      <c r="J231" s="136" t="s">
        <v>4</v>
      </c>
    </row>
    <row r="232" spans="1:10" x14ac:dyDescent="0.25">
      <c r="A232" s="142">
        <v>210</v>
      </c>
      <c r="B232" s="135"/>
      <c r="C232" s="152">
        <f>_xll.mirGetDate(C231,"1D","FOLLOWING",D$12,"NORMAL")</f>
        <v>42720</v>
      </c>
      <c r="D232" s="20">
        <f>_xll.mirGetDate(C232,D$17,"Following",D$12,"Normal")</f>
        <v>42723</v>
      </c>
      <c r="E232" s="150">
        <f ca="1"/>
        <v>5.6499999999904049E-3</v>
      </c>
      <c r="F232" s="7" t="s">
        <v>4</v>
      </c>
      <c r="G232" s="152">
        <f t="shared" si="3"/>
        <v>42720</v>
      </c>
      <c r="H232" s="20">
        <f>_xll.mirGetDate(G232,H$17,"Following",H$12,"Normal")</f>
        <v>42810</v>
      </c>
      <c r="I232" s="150">
        <f ca="1"/>
        <v>9.0690938943169333E-3</v>
      </c>
      <c r="J232" s="136" t="s">
        <v>4</v>
      </c>
    </row>
    <row r="233" spans="1:10" x14ac:dyDescent="0.25">
      <c r="A233" s="142">
        <v>211</v>
      </c>
      <c r="B233" s="135"/>
      <c r="C233" s="152">
        <f>_xll.mirGetDate(C232,"1D","FOLLOWING",D$12,"NORMAL")</f>
        <v>42723</v>
      </c>
      <c r="D233" s="20">
        <f>_xll.mirGetDate(C233,D$17,"Following",D$12,"Normal")</f>
        <v>42724</v>
      </c>
      <c r="E233" s="150">
        <f ca="1"/>
        <v>5.6500000000170502E-3</v>
      </c>
      <c r="F233" s="7" t="s">
        <v>4</v>
      </c>
      <c r="G233" s="152">
        <f t="shared" si="3"/>
        <v>42723</v>
      </c>
      <c r="H233" s="20">
        <f>_xll.mirGetDate(G233,H$17,"Following",H$12,"Normal")</f>
        <v>42814</v>
      </c>
      <c r="I233" s="150">
        <f ca="1"/>
        <v>9.0966012312051481E-3</v>
      </c>
      <c r="J233" s="136" t="s">
        <v>4</v>
      </c>
    </row>
    <row r="234" spans="1:10" x14ac:dyDescent="0.25">
      <c r="A234" s="142">
        <v>212</v>
      </c>
      <c r="B234" s="135"/>
      <c r="C234" s="152">
        <f>_xll.mirGetDate(C233,"1D","FOLLOWING",D$12,"NORMAL")</f>
        <v>42724</v>
      </c>
      <c r="D234" s="20">
        <f>_xll.mirGetDate(C234,D$17,"Following",D$12,"Normal")</f>
        <v>42725</v>
      </c>
      <c r="E234" s="150">
        <f ca="1"/>
        <v>5.6500000000170502E-3</v>
      </c>
      <c r="F234" s="7" t="s">
        <v>4</v>
      </c>
      <c r="G234" s="152">
        <f t="shared" si="3"/>
        <v>42724</v>
      </c>
      <c r="H234" s="20">
        <f>_xll.mirGetDate(G234,H$17,"Following",H$12,"Normal")</f>
        <v>42814</v>
      </c>
      <c r="I234" s="150">
        <f ca="1"/>
        <v>9.1057703435012179E-3</v>
      </c>
      <c r="J234" s="136" t="s">
        <v>4</v>
      </c>
    </row>
    <row r="235" spans="1:10" x14ac:dyDescent="0.25">
      <c r="A235" s="142">
        <v>213</v>
      </c>
      <c r="B235" s="135"/>
      <c r="C235" s="152">
        <f>_xll.mirGetDate(C234,"1D","FOLLOWING",D$12,"NORMAL")</f>
        <v>42725</v>
      </c>
      <c r="D235" s="20">
        <f>_xll.mirGetDate(C235,D$17,"Following",D$12,"Normal")</f>
        <v>42726</v>
      </c>
      <c r="E235" s="150">
        <f ca="1"/>
        <v>5.6500000000170502E-3</v>
      </c>
      <c r="F235" s="7" t="s">
        <v>4</v>
      </c>
      <c r="G235" s="152">
        <f t="shared" si="3"/>
        <v>42725</v>
      </c>
      <c r="H235" s="20">
        <f>_xll.mirGetDate(G235,H$17,"Following",H$12,"Normal")</f>
        <v>42815</v>
      </c>
      <c r="I235" s="150">
        <f ca="1"/>
        <v>9.1149394557946562E-3</v>
      </c>
      <c r="J235" s="136" t="s">
        <v>4</v>
      </c>
    </row>
    <row r="236" spans="1:10" x14ac:dyDescent="0.25">
      <c r="A236" s="142">
        <v>214</v>
      </c>
      <c r="B236" s="135"/>
      <c r="C236" s="152">
        <f>_xll.mirGetDate(C235,"1D","FOLLOWING",D$12,"NORMAL")</f>
        <v>42726</v>
      </c>
      <c r="D236" s="20">
        <f>_xll.mirGetDate(C236,D$17,"Following",D$12,"Normal")</f>
        <v>42727</v>
      </c>
      <c r="E236" s="150">
        <f ca="1"/>
        <v>5.6500000000170502E-3</v>
      </c>
      <c r="F236" s="7" t="s">
        <v>4</v>
      </c>
      <c r="G236" s="152">
        <f t="shared" si="3"/>
        <v>42726</v>
      </c>
      <c r="H236" s="20">
        <f>_xll.mirGetDate(G236,H$17,"Following",H$12,"Normal")</f>
        <v>42816</v>
      </c>
      <c r="I236" s="150">
        <f ca="1"/>
        <v>9.1218217902650379E-3</v>
      </c>
      <c r="J236" s="136" t="s">
        <v>4</v>
      </c>
    </row>
    <row r="237" spans="1:10" x14ac:dyDescent="0.25">
      <c r="A237" s="142">
        <v>215</v>
      </c>
      <c r="B237" s="135"/>
      <c r="C237" s="152">
        <f>_xll.mirGetDate(C236,"1D","FOLLOWING",D$12,"NORMAL")</f>
        <v>42727</v>
      </c>
      <c r="D237" s="20">
        <f>_xll.mirGetDate(C237,D$17,"Following",D$12,"Normal")</f>
        <v>42731</v>
      </c>
      <c r="E237" s="150">
        <f ca="1"/>
        <v>5.6499999999970098E-3</v>
      </c>
      <c r="F237" s="7" t="s">
        <v>4</v>
      </c>
      <c r="G237" s="152">
        <f t="shared" si="3"/>
        <v>42727</v>
      </c>
      <c r="H237" s="20">
        <f>_xll.mirGetDate(G237,H$17,"Following",H$12,"Normal")</f>
        <v>42817</v>
      </c>
      <c r="I237" s="150">
        <f ca="1"/>
        <v>9.1287041247355219E-3</v>
      </c>
      <c r="J237" s="136" t="s">
        <v>4</v>
      </c>
    </row>
    <row r="238" spans="1:10" x14ac:dyDescent="0.25">
      <c r="A238" s="142">
        <v>216</v>
      </c>
      <c r="B238" s="135"/>
      <c r="C238" s="152">
        <f>_xll.mirGetDate(C237,"1D","FOLLOWING",D$12,"NORMAL")</f>
        <v>42731</v>
      </c>
      <c r="D238" s="20">
        <f>_xll.mirGetDate(C238,D$17,"Following",D$12,"Normal")</f>
        <v>42732</v>
      </c>
      <c r="E238" s="150">
        <f ca="1"/>
        <v>5.6500000000170502E-3</v>
      </c>
      <c r="F238" s="7" t="s">
        <v>4</v>
      </c>
      <c r="G238" s="152">
        <f t="shared" si="3"/>
        <v>42731</v>
      </c>
      <c r="H238" s="20">
        <f>_xll.mirGetDate(G238,H$17,"Following",H$12,"Normal")</f>
        <v>42821</v>
      </c>
      <c r="I238" s="150">
        <f ca="1"/>
        <v>9.1562334626181865E-3</v>
      </c>
      <c r="J238" s="136" t="s">
        <v>4</v>
      </c>
    </row>
    <row r="239" spans="1:10" x14ac:dyDescent="0.25">
      <c r="A239" s="142">
        <v>217</v>
      </c>
      <c r="B239" s="135"/>
      <c r="C239" s="152">
        <f>_xll.mirGetDate(C238,"1D","FOLLOWING",D$12,"NORMAL")</f>
        <v>42732</v>
      </c>
      <c r="D239" s="20">
        <f>_xll.mirGetDate(C239,D$17,"Following",D$12,"Normal")</f>
        <v>42733</v>
      </c>
      <c r="E239" s="150">
        <f ca="1"/>
        <v>5.6500000000170502E-3</v>
      </c>
      <c r="F239" s="7" t="s">
        <v>4</v>
      </c>
      <c r="G239" s="152">
        <f t="shared" si="3"/>
        <v>42732</v>
      </c>
      <c r="H239" s="20">
        <f>_xll.mirGetDate(G239,H$17,"Following",H$12,"Normal")</f>
        <v>42822</v>
      </c>
      <c r="I239" s="150">
        <f ca="1"/>
        <v>9.1631157970891632E-3</v>
      </c>
      <c r="J239" s="136" t="s">
        <v>4</v>
      </c>
    </row>
    <row r="240" spans="1:10" x14ac:dyDescent="0.25">
      <c r="A240" s="142">
        <v>218</v>
      </c>
      <c r="B240" s="135"/>
      <c r="C240" s="152">
        <f>_xll.mirGetDate(C239,"1D","FOLLOWING",D$12,"NORMAL")</f>
        <v>42733</v>
      </c>
      <c r="D240" s="20">
        <f>_xll.mirGetDate(C240,D$17,"Following",D$12,"Normal")</f>
        <v>42734</v>
      </c>
      <c r="E240" s="150">
        <f ca="1"/>
        <v>5.6500000000170502E-3</v>
      </c>
      <c r="F240" s="7" t="s">
        <v>4</v>
      </c>
      <c r="G240" s="152">
        <f t="shared" si="3"/>
        <v>42733</v>
      </c>
      <c r="H240" s="20">
        <f>_xll.mirGetDate(G240,H$17,"Following",H$12,"Normal")</f>
        <v>42823</v>
      </c>
      <c r="I240" s="150">
        <f ca="1"/>
        <v>9.1699981315601295E-3</v>
      </c>
      <c r="J240" s="136" t="s">
        <v>4</v>
      </c>
    </row>
    <row r="241" spans="1:10" x14ac:dyDescent="0.25">
      <c r="A241" s="142">
        <v>219</v>
      </c>
      <c r="B241" s="135"/>
      <c r="C241" s="152">
        <f>_xll.mirGetDate(C240,"1D","FOLLOWING",D$12,"NORMAL")</f>
        <v>42734</v>
      </c>
      <c r="D241" s="20">
        <f>_xll.mirGetDate(C241,D$17,"Following",D$12,"Normal")</f>
        <v>42738</v>
      </c>
      <c r="E241" s="150">
        <f ca="1"/>
        <v>5.6499999999970662E-3</v>
      </c>
      <c r="F241" s="7" t="s">
        <v>4</v>
      </c>
      <c r="G241" s="152">
        <f t="shared" si="3"/>
        <v>42734</v>
      </c>
      <c r="H241" s="20">
        <f>_xll.mirGetDate(G241,H$17,"Following",H$12,"Normal")</f>
        <v>42824</v>
      </c>
      <c r="I241" s="150">
        <f ca="1"/>
        <v>9.1768804660305389E-3</v>
      </c>
      <c r="J241" s="136" t="s">
        <v>4</v>
      </c>
    </row>
    <row r="242" spans="1:10" x14ac:dyDescent="0.25">
      <c r="A242" s="142">
        <v>220</v>
      </c>
      <c r="B242" s="135"/>
      <c r="C242" s="152">
        <f>_xll.mirGetDate(C241,"1D","FOLLOWING",D$12,"NORMAL")</f>
        <v>42738</v>
      </c>
      <c r="D242" s="20">
        <f>_xll.mirGetDate(C242,D$17,"Following",D$12,"Normal")</f>
        <v>42739</v>
      </c>
      <c r="E242" s="150">
        <f ca="1"/>
        <v>5.8000000001179539E-3</v>
      </c>
      <c r="F242" s="7" t="s">
        <v>4</v>
      </c>
      <c r="G242" s="152">
        <f t="shared" si="3"/>
        <v>42738</v>
      </c>
      <c r="H242" s="20">
        <f>_xll.mirGetDate(G242,H$17,"Following",H$12,"Normal")</f>
        <v>42828</v>
      </c>
      <c r="I242" s="150">
        <f ca="1"/>
        <v>9.2044663710453938E-3</v>
      </c>
      <c r="J242" s="136" t="s">
        <v>4</v>
      </c>
    </row>
    <row r="243" spans="1:10" x14ac:dyDescent="0.25">
      <c r="A243" s="142">
        <v>221</v>
      </c>
      <c r="B243" s="135"/>
      <c r="C243" s="152">
        <f>_xll.mirGetDate(C242,"1D","FOLLOWING",D$12,"NORMAL")</f>
        <v>42739</v>
      </c>
      <c r="D243" s="20">
        <f>_xll.mirGetDate(C243,D$17,"Following",D$12,"Normal")</f>
        <v>42740</v>
      </c>
      <c r="E243" s="150">
        <f ca="1"/>
        <v>5.8000000000377853E-3</v>
      </c>
      <c r="F243" s="7" t="s">
        <v>4</v>
      </c>
      <c r="G243" s="152">
        <f t="shared" si="3"/>
        <v>42739</v>
      </c>
      <c r="H243" s="20">
        <f>_xll.mirGetDate(G243,H$17,"Following",H$12,"Normal")</f>
        <v>42829</v>
      </c>
      <c r="I243" s="150">
        <f ca="1"/>
        <v>9.2113675612267038E-3</v>
      </c>
      <c r="J243" s="136" t="s">
        <v>4</v>
      </c>
    </row>
    <row r="244" spans="1:10" x14ac:dyDescent="0.25">
      <c r="A244" s="142">
        <v>222</v>
      </c>
      <c r="B244" s="135"/>
      <c r="C244" s="152">
        <f>_xll.mirGetDate(C243,"1D","FOLLOWING",D$12,"NORMAL")</f>
        <v>42740</v>
      </c>
      <c r="D244" s="20">
        <f>_xll.mirGetDate(C244,D$17,"Following",D$12,"Normal")</f>
        <v>42741</v>
      </c>
      <c r="E244" s="150">
        <f ca="1"/>
        <v>5.8000000000380178E-3</v>
      </c>
      <c r="F244" s="7" t="s">
        <v>4</v>
      </c>
      <c r="G244" s="152">
        <f t="shared" si="3"/>
        <v>42740</v>
      </c>
      <c r="H244" s="20">
        <f>_xll.mirGetDate(G244,H$17,"Following",H$12,"Normal")</f>
        <v>42830</v>
      </c>
      <c r="I244" s="150">
        <f ca="1"/>
        <v>9.2182687514086366E-3</v>
      </c>
      <c r="J244" s="136" t="s">
        <v>4</v>
      </c>
    </row>
    <row r="245" spans="1:10" x14ac:dyDescent="0.25">
      <c r="A245" s="142">
        <v>223</v>
      </c>
      <c r="B245" s="135"/>
      <c r="C245" s="152">
        <f>_xll.mirGetDate(C244,"1D","FOLLOWING",D$12,"NORMAL")</f>
        <v>42741</v>
      </c>
      <c r="D245" s="20">
        <f>_xll.mirGetDate(C245,D$17,"Following",D$12,"Normal")</f>
        <v>42744</v>
      </c>
      <c r="E245" s="150">
        <f ca="1"/>
        <v>5.8000000000113724E-3</v>
      </c>
      <c r="F245" s="7" t="s">
        <v>4</v>
      </c>
      <c r="G245" s="152">
        <f t="shared" si="3"/>
        <v>42741</v>
      </c>
      <c r="H245" s="20">
        <f>_xll.mirGetDate(G245,H$17,"Following",H$12,"Normal")</f>
        <v>42831</v>
      </c>
      <c r="I245" s="150">
        <f ca="1"/>
        <v>9.2251699415905677E-3</v>
      </c>
      <c r="J245" s="136" t="s">
        <v>4</v>
      </c>
    </row>
    <row r="246" spans="1:10" x14ac:dyDescent="0.25">
      <c r="A246" s="142">
        <v>224</v>
      </c>
      <c r="B246" s="135"/>
      <c r="C246" s="152">
        <f>_xll.mirGetDate(C245,"1D","FOLLOWING",D$12,"NORMAL")</f>
        <v>42744</v>
      </c>
      <c r="D246" s="20">
        <f>_xll.mirGetDate(C246,D$17,"Following",D$12,"Normal")</f>
        <v>42745</v>
      </c>
      <c r="E246" s="150">
        <f ca="1"/>
        <v>5.8000000000380178E-3</v>
      </c>
      <c r="F246" s="7" t="s">
        <v>4</v>
      </c>
      <c r="G246" s="152">
        <f t="shared" si="3"/>
        <v>42744</v>
      </c>
      <c r="H246" s="20">
        <f>_xll.mirGetDate(G246,H$17,"Following",H$12,"Normal")</f>
        <v>42835</v>
      </c>
      <c r="I246" s="150">
        <f ca="1"/>
        <v>9.2458735121346575E-3</v>
      </c>
      <c r="J246" s="136" t="s">
        <v>4</v>
      </c>
    </row>
    <row r="247" spans="1:10" x14ac:dyDescent="0.25">
      <c r="A247" s="142">
        <v>225</v>
      </c>
      <c r="B247" s="135"/>
      <c r="C247" s="152">
        <f>_xll.mirGetDate(C246,"1D","FOLLOWING",D$12,"NORMAL")</f>
        <v>42745</v>
      </c>
      <c r="D247" s="20">
        <f>_xll.mirGetDate(C247,D$17,"Following",D$12,"Normal")</f>
        <v>42746</v>
      </c>
      <c r="E247" s="150">
        <f ca="1"/>
        <v>5.8000000000380178E-3</v>
      </c>
      <c r="F247" s="7" t="s">
        <v>4</v>
      </c>
      <c r="G247" s="152">
        <f t="shared" si="3"/>
        <v>42745</v>
      </c>
      <c r="H247" s="20">
        <f>_xll.mirGetDate(G247,H$17,"Following",H$12,"Normal")</f>
        <v>42835</v>
      </c>
      <c r="I247" s="150">
        <f ca="1"/>
        <v>9.2527747023160405E-3</v>
      </c>
      <c r="J247" s="136" t="s">
        <v>4</v>
      </c>
    </row>
    <row r="248" spans="1:10" x14ac:dyDescent="0.25">
      <c r="A248" s="142">
        <v>226</v>
      </c>
      <c r="B248" s="135"/>
      <c r="C248" s="152">
        <f>_xll.mirGetDate(C247,"1D","FOLLOWING",D$12,"NORMAL")</f>
        <v>42746</v>
      </c>
      <c r="D248" s="20">
        <f>_xll.mirGetDate(C248,D$17,"Following",D$12,"Normal")</f>
        <v>42747</v>
      </c>
      <c r="E248" s="150">
        <f ca="1"/>
        <v>5.8000000000380178E-3</v>
      </c>
      <c r="F248" s="7" t="s">
        <v>4</v>
      </c>
      <c r="G248" s="152">
        <f t="shared" si="3"/>
        <v>42746</v>
      </c>
      <c r="H248" s="20">
        <f>_xll.mirGetDate(G248,H$17,"Following",H$12,"Normal")</f>
        <v>42836</v>
      </c>
      <c r="I248" s="150">
        <f ca="1"/>
        <v>9.2596758924974234E-3</v>
      </c>
      <c r="J248" s="136" t="s">
        <v>4</v>
      </c>
    </row>
    <row r="249" spans="1:10" x14ac:dyDescent="0.25">
      <c r="A249" s="142">
        <v>227</v>
      </c>
      <c r="B249" s="135"/>
      <c r="C249" s="152">
        <f>_xll.mirGetDate(C248,"1D","FOLLOWING",D$12,"NORMAL")</f>
        <v>42747</v>
      </c>
      <c r="D249" s="20">
        <f>_xll.mirGetDate(C249,D$17,"Following",D$12,"Normal")</f>
        <v>42748</v>
      </c>
      <c r="E249" s="150">
        <f ca="1"/>
        <v>5.8000000000380178E-3</v>
      </c>
      <c r="F249" s="7" t="s">
        <v>4</v>
      </c>
      <c r="G249" s="152">
        <f t="shared" si="3"/>
        <v>42747</v>
      </c>
      <c r="H249" s="20">
        <f>_xll.mirGetDate(G249,H$17,"Following",H$12,"Normal")</f>
        <v>42837</v>
      </c>
      <c r="I249" s="150">
        <f ca="1"/>
        <v>9.2665770826788098E-3</v>
      </c>
      <c r="J249" s="136" t="s">
        <v>4</v>
      </c>
    </row>
    <row r="250" spans="1:10" x14ac:dyDescent="0.25">
      <c r="A250" s="142">
        <v>228</v>
      </c>
      <c r="B250" s="135"/>
      <c r="C250" s="152">
        <f>_xll.mirGetDate(C249,"1D","FOLLOWING",D$12,"NORMAL")</f>
        <v>42748</v>
      </c>
      <c r="D250" s="20">
        <f>_xll.mirGetDate(C250,D$17,"Following",D$12,"Normal")</f>
        <v>42752</v>
      </c>
      <c r="E250" s="150">
        <f ca="1"/>
        <v>5.8000000000179757E-3</v>
      </c>
      <c r="F250" s="7" t="s">
        <v>4</v>
      </c>
      <c r="G250" s="152">
        <f t="shared" si="3"/>
        <v>42748</v>
      </c>
      <c r="H250" s="20">
        <f>_xll.mirGetDate(G250,H$17,"Following",H$12,"Normal")</f>
        <v>42838</v>
      </c>
      <c r="I250" s="150">
        <f ca="1"/>
        <v>9.2734782728602257E-3</v>
      </c>
      <c r="J250" s="136" t="s">
        <v>4</v>
      </c>
    </row>
    <row r="251" spans="1:10" x14ac:dyDescent="0.25">
      <c r="A251" s="142">
        <v>229</v>
      </c>
      <c r="B251" s="135"/>
      <c r="C251" s="152">
        <f>_xll.mirGetDate(C250,"1D","FOLLOWING",D$12,"NORMAL")</f>
        <v>42752</v>
      </c>
      <c r="D251" s="20">
        <f>_xll.mirGetDate(C251,D$17,"Following",D$12,"Normal")</f>
        <v>42753</v>
      </c>
      <c r="E251" s="150">
        <f ca="1"/>
        <v>5.8000000000380178E-3</v>
      </c>
      <c r="F251" s="7" t="s">
        <v>4</v>
      </c>
      <c r="G251" s="152">
        <f t="shared" si="3"/>
        <v>42752</v>
      </c>
      <c r="H251" s="20">
        <f>_xll.mirGetDate(G251,H$17,"Following",H$12,"Normal")</f>
        <v>42842</v>
      </c>
      <c r="I251" s="150">
        <f ca="1"/>
        <v>9.3010830335865276E-3</v>
      </c>
      <c r="J251" s="136" t="s">
        <v>4</v>
      </c>
    </row>
    <row r="252" spans="1:10" x14ac:dyDescent="0.25">
      <c r="A252" s="142">
        <v>230</v>
      </c>
      <c r="B252" s="135"/>
      <c r="C252" s="152">
        <f>_xll.mirGetDate(C251,"1D","FOLLOWING",D$12,"NORMAL")</f>
        <v>42753</v>
      </c>
      <c r="D252" s="20">
        <f>_xll.mirGetDate(C252,D$17,"Following",D$12,"Normal")</f>
        <v>42754</v>
      </c>
      <c r="E252" s="150">
        <f ca="1"/>
        <v>5.8000000000380178E-3</v>
      </c>
      <c r="F252" s="7" t="s">
        <v>4</v>
      </c>
      <c r="G252" s="152">
        <f t="shared" si="3"/>
        <v>42753</v>
      </c>
      <c r="H252" s="20">
        <f>_xll.mirGetDate(G252,H$17,"Following",H$12,"Normal")</f>
        <v>42843</v>
      </c>
      <c r="I252" s="150">
        <f ca="1"/>
        <v>9.3079842237681829E-3</v>
      </c>
      <c r="J252" s="136" t="s">
        <v>4</v>
      </c>
    </row>
    <row r="253" spans="1:10" x14ac:dyDescent="0.25">
      <c r="A253" s="142">
        <v>231</v>
      </c>
      <c r="B253" s="135"/>
      <c r="C253" s="152">
        <f>_xll.mirGetDate(C252,"1D","FOLLOWING",D$12,"NORMAL")</f>
        <v>42754</v>
      </c>
      <c r="D253" s="20">
        <f>_xll.mirGetDate(C253,D$17,"Following",D$12,"Normal")</f>
        <v>42755</v>
      </c>
      <c r="E253" s="150">
        <f ca="1"/>
        <v>5.8000000000380178E-3</v>
      </c>
      <c r="F253" s="7" t="s">
        <v>4</v>
      </c>
      <c r="G253" s="152">
        <f t="shared" si="3"/>
        <v>42754</v>
      </c>
      <c r="H253" s="20">
        <f>_xll.mirGetDate(G253,H$17,"Following",H$12,"Normal")</f>
        <v>42844</v>
      </c>
      <c r="I253" s="150">
        <f ca="1"/>
        <v>9.3148854139495554E-3</v>
      </c>
      <c r="J253" s="136" t="s">
        <v>4</v>
      </c>
    </row>
    <row r="254" spans="1:10" x14ac:dyDescent="0.25">
      <c r="A254" s="142">
        <v>232</v>
      </c>
      <c r="B254" s="135"/>
      <c r="C254" s="152">
        <f>_xll.mirGetDate(C253,"1D","FOLLOWING",D$12,"NORMAL")</f>
        <v>42755</v>
      </c>
      <c r="D254" s="20">
        <f>_xll.mirGetDate(C254,D$17,"Following",D$12,"Normal")</f>
        <v>42758</v>
      </c>
      <c r="E254" s="150">
        <f ca="1"/>
        <v>5.8000000000113724E-3</v>
      </c>
      <c r="F254" s="7" t="s">
        <v>4</v>
      </c>
      <c r="G254" s="152">
        <f t="shared" si="3"/>
        <v>42755</v>
      </c>
      <c r="H254" s="20">
        <f>_xll.mirGetDate(G254,H$17,"Following",H$12,"Normal")</f>
        <v>42845</v>
      </c>
      <c r="I254" s="150">
        <f ca="1"/>
        <v>9.32178660413094E-3</v>
      </c>
      <c r="J254" s="136" t="s">
        <v>4</v>
      </c>
    </row>
    <row r="255" spans="1:10" x14ac:dyDescent="0.25">
      <c r="A255" s="142">
        <v>233</v>
      </c>
      <c r="B255" s="135"/>
      <c r="C255" s="152">
        <f>_xll.mirGetDate(C254,"1D","FOLLOWING",D$12,"NORMAL")</f>
        <v>42758</v>
      </c>
      <c r="D255" s="20">
        <f>_xll.mirGetDate(C255,D$17,"Following",D$12,"Normal")</f>
        <v>42759</v>
      </c>
      <c r="E255" s="150">
        <f ca="1"/>
        <v>5.8000000000380178E-3</v>
      </c>
      <c r="F255" s="7" t="s">
        <v>4</v>
      </c>
      <c r="G255" s="152">
        <f t="shared" si="3"/>
        <v>42758</v>
      </c>
      <c r="H255" s="20">
        <f>_xll.mirGetDate(G255,H$17,"Following",H$12,"Normal")</f>
        <v>42849</v>
      </c>
      <c r="I255" s="150">
        <f ca="1"/>
        <v>9.3424901746756404E-3</v>
      </c>
      <c r="J255" s="136" t="s">
        <v>4</v>
      </c>
    </row>
    <row r="256" spans="1:10" x14ac:dyDescent="0.25">
      <c r="A256" s="142">
        <v>234</v>
      </c>
      <c r="B256" s="135"/>
      <c r="C256" s="152">
        <f>_xll.mirGetDate(C255,"1D","FOLLOWING",D$12,"NORMAL")</f>
        <v>42759</v>
      </c>
      <c r="D256" s="20">
        <f>_xll.mirGetDate(C256,D$17,"Following",D$12,"Normal")</f>
        <v>42760</v>
      </c>
      <c r="E256" s="150">
        <f ca="1"/>
        <v>5.8000000000380178E-3</v>
      </c>
      <c r="F256" s="7" t="s">
        <v>4</v>
      </c>
      <c r="G256" s="152">
        <f t="shared" si="3"/>
        <v>42759</v>
      </c>
      <c r="H256" s="20">
        <f>_xll.mirGetDate(G256,H$17,"Following",H$12,"Normal")</f>
        <v>42849</v>
      </c>
      <c r="I256" s="150">
        <f ca="1"/>
        <v>9.3493913648573772E-3</v>
      </c>
      <c r="J256" s="136" t="s">
        <v>4</v>
      </c>
    </row>
    <row r="257" spans="1:10" x14ac:dyDescent="0.25">
      <c r="A257" s="142">
        <v>235</v>
      </c>
      <c r="B257" s="135"/>
      <c r="C257" s="152">
        <f>_xll.mirGetDate(C256,"1D","FOLLOWING",D$12,"NORMAL")</f>
        <v>42760</v>
      </c>
      <c r="D257" s="20">
        <f>_xll.mirGetDate(C257,D$17,"Following",D$12,"Normal")</f>
        <v>42761</v>
      </c>
      <c r="E257" s="150">
        <f ca="1"/>
        <v>5.8000000000380178E-3</v>
      </c>
      <c r="F257" s="7" t="s">
        <v>4</v>
      </c>
      <c r="G257" s="152">
        <f t="shared" si="3"/>
        <v>42760</v>
      </c>
      <c r="H257" s="20">
        <f>_xll.mirGetDate(G257,H$17,"Following",H$12,"Normal")</f>
        <v>42850</v>
      </c>
      <c r="I257" s="150">
        <f ca="1"/>
        <v>9.3562925550384514E-3</v>
      </c>
      <c r="J257" s="136" t="s">
        <v>4</v>
      </c>
    </row>
    <row r="258" spans="1:10" x14ac:dyDescent="0.25">
      <c r="A258" s="142">
        <v>236</v>
      </c>
      <c r="B258" s="135"/>
      <c r="C258" s="152">
        <f>_xll.mirGetDate(C257,"1D","FOLLOWING",D$12,"NORMAL")</f>
        <v>42761</v>
      </c>
      <c r="D258" s="20">
        <f>_xll.mirGetDate(C258,D$17,"Following",D$12,"Normal")</f>
        <v>42762</v>
      </c>
      <c r="E258" s="150">
        <f ca="1"/>
        <v>5.8000000000380178E-3</v>
      </c>
      <c r="F258" s="7" t="s">
        <v>4</v>
      </c>
      <c r="G258" s="152">
        <f t="shared" si="3"/>
        <v>42761</v>
      </c>
      <c r="H258" s="20">
        <f>_xll.mirGetDate(G258,H$17,"Following",H$12,"Normal")</f>
        <v>42851</v>
      </c>
      <c r="I258" s="150">
        <f ca="1"/>
        <v>9.3631937452195325E-3</v>
      </c>
      <c r="J258" s="136" t="s">
        <v>4</v>
      </c>
    </row>
    <row r="259" spans="1:10" x14ac:dyDescent="0.25">
      <c r="A259" s="142">
        <v>237</v>
      </c>
      <c r="B259" s="135"/>
      <c r="C259" s="152">
        <f>_xll.mirGetDate(C258,"1D","FOLLOWING",D$12,"NORMAL")</f>
        <v>42762</v>
      </c>
      <c r="D259" s="20">
        <f>_xll.mirGetDate(C259,D$17,"Following",D$12,"Normal")</f>
        <v>42765</v>
      </c>
      <c r="E259" s="150">
        <f ca="1"/>
        <v>5.8000000000112953E-3</v>
      </c>
      <c r="F259" s="7" t="s">
        <v>4</v>
      </c>
      <c r="G259" s="152">
        <f t="shared" si="3"/>
        <v>42762</v>
      </c>
      <c r="H259" s="20">
        <f>_xll.mirGetDate(G259,H$17,"Following",H$12,"Normal")</f>
        <v>42852</v>
      </c>
      <c r="I259" s="150">
        <f ca="1"/>
        <v>9.3700949354011843E-3</v>
      </c>
      <c r="J259" s="136" t="s">
        <v>4</v>
      </c>
    </row>
    <row r="260" spans="1:10" x14ac:dyDescent="0.25">
      <c r="A260" s="142">
        <v>238</v>
      </c>
      <c r="B260" s="135"/>
      <c r="C260" s="152">
        <f>_xll.mirGetDate(C259,"1D","FOLLOWING",D$12,"NORMAL")</f>
        <v>42765</v>
      </c>
      <c r="D260" s="20">
        <f>_xll.mirGetDate(C260,D$17,"Following",D$12,"Normal")</f>
        <v>42766</v>
      </c>
      <c r="E260" s="150">
        <f ca="1"/>
        <v>5.8000000000380178E-3</v>
      </c>
      <c r="F260" s="7" t="s">
        <v>4</v>
      </c>
      <c r="G260" s="152">
        <f t="shared" si="3"/>
        <v>42765</v>
      </c>
      <c r="H260" s="20">
        <f>_xll.mirGetDate(G260,H$17,"Following",H$12,"Normal")</f>
        <v>42856</v>
      </c>
      <c r="I260" s="150">
        <f ca="1"/>
        <v>9.3907985059456522E-3</v>
      </c>
      <c r="J260" s="136" t="s">
        <v>4</v>
      </c>
    </row>
    <row r="261" spans="1:10" x14ac:dyDescent="0.25">
      <c r="A261" s="142">
        <v>239</v>
      </c>
      <c r="B261" s="135"/>
      <c r="C261" s="152">
        <f>_xll.mirGetDate(C260,"1D","FOLLOWING",D$12,"NORMAL")</f>
        <v>42766</v>
      </c>
      <c r="D261" s="20">
        <f>_xll.mirGetDate(C261,D$17,"Following",D$12,"Normal")</f>
        <v>42767</v>
      </c>
      <c r="E261" s="150">
        <f ca="1"/>
        <v>5.8000000000380178E-3</v>
      </c>
      <c r="F261" s="7" t="s">
        <v>4</v>
      </c>
      <c r="G261" s="152">
        <f t="shared" si="3"/>
        <v>42766</v>
      </c>
      <c r="H261" s="20">
        <f>_xll.mirGetDate(G261,H$17,"Following",H$12,"Normal")</f>
        <v>42856</v>
      </c>
      <c r="I261" s="150">
        <f ca="1"/>
        <v>9.397699696127448E-3</v>
      </c>
      <c r="J261" s="136" t="s">
        <v>4</v>
      </c>
    </row>
    <row r="262" spans="1:10" x14ac:dyDescent="0.25">
      <c r="A262" s="142">
        <v>240</v>
      </c>
      <c r="B262" s="135"/>
      <c r="C262" s="152">
        <f>_xll.mirGetDate(C261,"1D","FOLLOWING",D$12,"NORMAL")</f>
        <v>42767</v>
      </c>
      <c r="D262" s="20">
        <f>_xll.mirGetDate(C262,D$17,"Following",D$12,"Normal")</f>
        <v>42768</v>
      </c>
      <c r="E262" s="150">
        <f ca="1"/>
        <v>6.1499999999803595E-3</v>
      </c>
      <c r="F262" s="7" t="s">
        <v>4</v>
      </c>
      <c r="G262" s="152">
        <f t="shared" si="3"/>
        <v>42767</v>
      </c>
      <c r="H262" s="20">
        <f>_xll.mirGetDate(G262,H$17,"Following",H$12,"Normal")</f>
        <v>42856</v>
      </c>
      <c r="I262" s="150">
        <f ca="1"/>
        <v>9.4046008863092646E-3</v>
      </c>
      <c r="J262" s="136" t="s">
        <v>4</v>
      </c>
    </row>
    <row r="263" spans="1:10" x14ac:dyDescent="0.25">
      <c r="A263" s="142">
        <v>241</v>
      </c>
      <c r="B263" s="135"/>
      <c r="C263" s="152">
        <f>_xll.mirGetDate(C262,"1D","FOLLOWING",D$12,"NORMAL")</f>
        <v>42768</v>
      </c>
      <c r="D263" s="20">
        <f>_xll.mirGetDate(C263,D$17,"Following",D$12,"Normal")</f>
        <v>42769</v>
      </c>
      <c r="E263" s="150">
        <f ca="1"/>
        <v>6.1499999999803595E-3</v>
      </c>
      <c r="F263" s="7" t="s">
        <v>4</v>
      </c>
      <c r="G263" s="152">
        <f t="shared" si="3"/>
        <v>42768</v>
      </c>
      <c r="H263" s="20">
        <f>_xll.mirGetDate(G263,H$17,"Following",H$12,"Normal")</f>
        <v>42857</v>
      </c>
      <c r="I263" s="150">
        <f ca="1"/>
        <v>9.4115020764903821E-3</v>
      </c>
      <c r="J263" s="136" t="s">
        <v>4</v>
      </c>
    </row>
    <row r="264" spans="1:10" x14ac:dyDescent="0.25">
      <c r="A264" s="142">
        <v>242</v>
      </c>
      <c r="B264" s="135"/>
      <c r="C264" s="152">
        <f>_xll.mirGetDate(C263,"1D","FOLLOWING",D$12,"NORMAL")</f>
        <v>42769</v>
      </c>
      <c r="D264" s="20">
        <f>_xll.mirGetDate(C264,D$17,"Following",D$12,"Normal")</f>
        <v>42772</v>
      </c>
      <c r="E264" s="150">
        <f ca="1"/>
        <v>6.1500000000070049E-3</v>
      </c>
      <c r="F264" s="7" t="s">
        <v>4</v>
      </c>
      <c r="G264" s="152">
        <f t="shared" si="3"/>
        <v>42769</v>
      </c>
      <c r="H264" s="20">
        <f>_xll.mirGetDate(G264,H$17,"Following",H$12,"Normal")</f>
        <v>42858</v>
      </c>
      <c r="I264" s="150">
        <f ca="1"/>
        <v>9.4184032666715205E-3</v>
      </c>
      <c r="J264" s="136" t="s">
        <v>4</v>
      </c>
    </row>
    <row r="265" spans="1:10" x14ac:dyDescent="0.25">
      <c r="A265" s="142">
        <v>243</v>
      </c>
      <c r="B265" s="135"/>
      <c r="C265" s="152">
        <f>_xll.mirGetDate(C264,"1D","FOLLOWING",D$12,"NORMAL")</f>
        <v>42772</v>
      </c>
      <c r="D265" s="20">
        <f>_xll.mirGetDate(C265,D$17,"Following",D$12,"Normal")</f>
        <v>42773</v>
      </c>
      <c r="E265" s="150">
        <f ca="1"/>
        <v>6.1499999999803595E-3</v>
      </c>
      <c r="F265" s="7" t="s">
        <v>4</v>
      </c>
      <c r="G265" s="152">
        <f t="shared" si="3"/>
        <v>42772</v>
      </c>
      <c r="H265" s="20">
        <f>_xll.mirGetDate(G265,H$17,"Following",H$12,"Normal")</f>
        <v>42863</v>
      </c>
      <c r="I265" s="150">
        <f ca="1"/>
        <v>9.4391068372156033E-3</v>
      </c>
      <c r="J265" s="136" t="s">
        <v>4</v>
      </c>
    </row>
    <row r="266" spans="1:10" x14ac:dyDescent="0.25">
      <c r="A266" s="142">
        <v>244</v>
      </c>
      <c r="B266" s="135"/>
      <c r="C266" s="152">
        <f>_xll.mirGetDate(C265,"1D","FOLLOWING",D$12,"NORMAL")</f>
        <v>42773</v>
      </c>
      <c r="D266" s="20">
        <f>_xll.mirGetDate(C266,D$17,"Following",D$12,"Normal")</f>
        <v>42774</v>
      </c>
      <c r="E266" s="150">
        <f ca="1"/>
        <v>6.1499999999801141E-3</v>
      </c>
      <c r="F266" s="7" t="s">
        <v>4</v>
      </c>
      <c r="G266" s="152">
        <f t="shared" si="3"/>
        <v>42773</v>
      </c>
      <c r="H266" s="20">
        <f>_xll.mirGetDate(G266,H$17,"Following",H$12,"Normal")</f>
        <v>42863</v>
      </c>
      <c r="I266" s="150">
        <f ca="1"/>
        <v>9.4460080273971406E-3</v>
      </c>
      <c r="J266" s="136" t="s">
        <v>4</v>
      </c>
    </row>
    <row r="267" spans="1:10" x14ac:dyDescent="0.25">
      <c r="A267" s="142">
        <v>245</v>
      </c>
      <c r="B267" s="135"/>
      <c r="C267" s="152">
        <f>_xll.mirGetDate(C266,"1D","FOLLOWING",D$12,"NORMAL")</f>
        <v>42774</v>
      </c>
      <c r="D267" s="20">
        <f>_xll.mirGetDate(C267,D$17,"Following",D$12,"Normal")</f>
        <v>42775</v>
      </c>
      <c r="E267" s="150">
        <f ca="1"/>
        <v>6.1499999999803595E-3</v>
      </c>
      <c r="F267" s="7" t="s">
        <v>4</v>
      </c>
      <c r="G267" s="152">
        <f t="shared" si="3"/>
        <v>42774</v>
      </c>
      <c r="H267" s="20">
        <f>_xll.mirGetDate(G267,H$17,"Following",H$12,"Normal")</f>
        <v>42863</v>
      </c>
      <c r="I267" s="150">
        <f ca="1"/>
        <v>9.4529092175788861E-3</v>
      </c>
      <c r="J267" s="136" t="s">
        <v>4</v>
      </c>
    </row>
    <row r="268" spans="1:10" x14ac:dyDescent="0.25">
      <c r="A268" s="142">
        <v>246</v>
      </c>
      <c r="B268" s="135"/>
      <c r="C268" s="152">
        <f>_xll.mirGetDate(C267,"1D","FOLLOWING",D$12,"NORMAL")</f>
        <v>42775</v>
      </c>
      <c r="D268" s="20">
        <f>_xll.mirGetDate(C268,D$17,"Following",D$12,"Normal")</f>
        <v>42776</v>
      </c>
      <c r="E268" s="150">
        <f ca="1"/>
        <v>6.1499999999803595E-3</v>
      </c>
      <c r="F268" s="7" t="s">
        <v>4</v>
      </c>
      <c r="G268" s="152">
        <f t="shared" si="3"/>
        <v>42775</v>
      </c>
      <c r="H268" s="20">
        <f>_xll.mirGetDate(G268,H$17,"Following",H$12,"Normal")</f>
        <v>42864</v>
      </c>
      <c r="I268" s="150">
        <f ca="1"/>
        <v>9.4598104077606524E-3</v>
      </c>
      <c r="J268" s="136" t="s">
        <v>4</v>
      </c>
    </row>
    <row r="269" spans="1:10" x14ac:dyDescent="0.25">
      <c r="A269" s="142">
        <v>247</v>
      </c>
      <c r="B269" s="135"/>
      <c r="C269" s="152">
        <f>_xll.mirGetDate(C268,"1D","FOLLOWING",D$12,"NORMAL")</f>
        <v>42776</v>
      </c>
      <c r="D269" s="20">
        <f>_xll.mirGetDate(C269,D$17,"Following",D$12,"Normal")</f>
        <v>42779</v>
      </c>
      <c r="E269" s="150">
        <f ca="1"/>
        <v>6.1500000000336503E-3</v>
      </c>
      <c r="F269" s="7" t="s">
        <v>4</v>
      </c>
      <c r="G269" s="152">
        <f t="shared" si="3"/>
        <v>42776</v>
      </c>
      <c r="H269" s="20">
        <f>_xll.mirGetDate(G269,H$17,"Following",H$12,"Normal")</f>
        <v>42865</v>
      </c>
      <c r="I269" s="150">
        <f ca="1"/>
        <v>9.4667115979417456E-3</v>
      </c>
      <c r="J269" s="136" t="s">
        <v>4</v>
      </c>
    </row>
    <row r="270" spans="1:10" x14ac:dyDescent="0.25">
      <c r="A270" s="142">
        <v>248</v>
      </c>
      <c r="B270" s="135"/>
      <c r="C270" s="152">
        <f>_xll.mirGetDate(C269,"1D","FOLLOWING",D$12,"NORMAL")</f>
        <v>42779</v>
      </c>
      <c r="D270" s="20">
        <f>_xll.mirGetDate(C270,D$17,"Following",D$12,"Normal")</f>
        <v>42780</v>
      </c>
      <c r="E270" s="150">
        <f ca="1"/>
        <v>6.1499999999004235E-3</v>
      </c>
      <c r="F270" s="7" t="s">
        <v>4</v>
      </c>
      <c r="G270" s="152">
        <f t="shared" si="3"/>
        <v>42779</v>
      </c>
      <c r="H270" s="20">
        <f>_xll.mirGetDate(G270,H$17,"Following",H$12,"Normal")</f>
        <v>42870</v>
      </c>
      <c r="I270" s="150">
        <f ca="1"/>
        <v>9.4874151684868346E-3</v>
      </c>
      <c r="J270" s="136" t="s">
        <v>4</v>
      </c>
    </row>
    <row r="271" spans="1:10" x14ac:dyDescent="0.25">
      <c r="A271" s="142">
        <v>249</v>
      </c>
      <c r="B271" s="135"/>
      <c r="C271" s="152">
        <f>_xll.mirGetDate(C270,"1D","FOLLOWING",D$12,"NORMAL")</f>
        <v>42780</v>
      </c>
      <c r="D271" s="20">
        <f>_xll.mirGetDate(C271,D$17,"Following",D$12,"Normal")</f>
        <v>42781</v>
      </c>
      <c r="E271" s="150">
        <f ca="1"/>
        <v>6.1499999999803595E-3</v>
      </c>
      <c r="F271" s="7" t="s">
        <v>4</v>
      </c>
      <c r="G271" s="152">
        <f t="shared" si="3"/>
        <v>42780</v>
      </c>
      <c r="H271" s="20">
        <f>_xll.mirGetDate(G271,H$17,"Following",H$12,"Normal")</f>
        <v>42870</v>
      </c>
      <c r="I271" s="150">
        <f ca="1"/>
        <v>9.4943163586680996E-3</v>
      </c>
      <c r="J271" s="136" t="s">
        <v>4</v>
      </c>
    </row>
    <row r="272" spans="1:10" x14ac:dyDescent="0.25">
      <c r="A272" s="142">
        <v>250</v>
      </c>
      <c r="B272" s="135"/>
      <c r="C272" s="152">
        <f>_xll.mirGetDate(C271,"1D","FOLLOWING",D$12,"NORMAL")</f>
        <v>42781</v>
      </c>
      <c r="D272" s="20">
        <f>_xll.mirGetDate(C272,D$17,"Following",D$12,"Normal")</f>
        <v>42782</v>
      </c>
      <c r="E272" s="150">
        <f ca="1"/>
        <v>6.1499999999803595E-3</v>
      </c>
      <c r="F272" s="7" t="s">
        <v>4</v>
      </c>
      <c r="G272" s="152">
        <f t="shared" si="3"/>
        <v>42781</v>
      </c>
      <c r="H272" s="20">
        <f>_xll.mirGetDate(G272,H$17,"Following",H$12,"Normal")</f>
        <v>42870</v>
      </c>
      <c r="I272" s="150">
        <f ca="1"/>
        <v>9.5012175488493819E-3</v>
      </c>
      <c r="J272" s="136" t="s">
        <v>4</v>
      </c>
    </row>
    <row r="273" spans="1:10" x14ac:dyDescent="0.25">
      <c r="A273" s="142">
        <v>251</v>
      </c>
      <c r="B273" s="135"/>
      <c r="C273" s="152">
        <f>_xll.mirGetDate(C272,"1D","FOLLOWING",D$12,"NORMAL")</f>
        <v>42782</v>
      </c>
      <c r="D273" s="20">
        <f>_xll.mirGetDate(C273,D$17,"Following",D$12,"Normal")</f>
        <v>42783</v>
      </c>
      <c r="E273" s="150">
        <f ca="1"/>
        <v>6.1499999999803595E-3</v>
      </c>
      <c r="F273" s="7" t="s">
        <v>4</v>
      </c>
      <c r="G273" s="152">
        <f t="shared" si="3"/>
        <v>42782</v>
      </c>
      <c r="H273" s="20">
        <f>_xll.mirGetDate(G273,H$17,"Following",H$12,"Normal")</f>
        <v>42871</v>
      </c>
      <c r="I273" s="150">
        <f ca="1"/>
        <v>9.5081187390307249E-3</v>
      </c>
      <c r="J273" s="136" t="s">
        <v>4</v>
      </c>
    </row>
    <row r="274" spans="1:10" x14ac:dyDescent="0.25">
      <c r="A274" s="142">
        <v>252</v>
      </c>
      <c r="B274" s="135"/>
      <c r="C274" s="152">
        <f>_xll.mirGetDate(C273,"1D","FOLLOWING",D$12,"NORMAL")</f>
        <v>42783</v>
      </c>
      <c r="D274" s="20">
        <f>_xll.mirGetDate(C274,D$17,"Following",D$12,"Normal")</f>
        <v>42787</v>
      </c>
      <c r="E274" s="150">
        <f ca="1"/>
        <v>6.1500000000003436E-3</v>
      </c>
      <c r="F274" s="7" t="s">
        <v>4</v>
      </c>
      <c r="G274" s="152">
        <f t="shared" si="3"/>
        <v>42783</v>
      </c>
      <c r="H274" s="20">
        <f>_xll.mirGetDate(G274,H$17,"Following",H$12,"Normal")</f>
        <v>42872</v>
      </c>
      <c r="I274" s="150">
        <f ca="1"/>
        <v>9.5150199292121825E-3</v>
      </c>
      <c r="J274" s="136" t="s">
        <v>4</v>
      </c>
    </row>
    <row r="275" spans="1:10" x14ac:dyDescent="0.25">
      <c r="A275" s="142">
        <v>253</v>
      </c>
      <c r="B275" s="135"/>
      <c r="C275" s="152">
        <f>_xll.mirGetDate(C274,"1D","FOLLOWING",D$12,"NORMAL")</f>
        <v>42787</v>
      </c>
      <c r="D275" s="20">
        <f>_xll.mirGetDate(C275,D$17,"Following",D$12,"Normal")</f>
        <v>42788</v>
      </c>
      <c r="E275" s="150">
        <f ca="1"/>
        <v>6.1499999999803595E-3</v>
      </c>
      <c r="F275" s="7" t="s">
        <v>4</v>
      </c>
      <c r="G275" s="152">
        <f t="shared" si="3"/>
        <v>42787</v>
      </c>
      <c r="H275" s="20">
        <f>_xll.mirGetDate(G275,H$17,"Following",H$12,"Normal")</f>
        <v>42877</v>
      </c>
      <c r="I275" s="150">
        <f ca="1"/>
        <v>9.54262468993765E-3</v>
      </c>
      <c r="J275" s="136" t="s">
        <v>4</v>
      </c>
    </row>
    <row r="276" spans="1:10" x14ac:dyDescent="0.25">
      <c r="A276" s="142">
        <v>254</v>
      </c>
      <c r="B276" s="135"/>
      <c r="C276" s="152">
        <f>_xll.mirGetDate(C275,"1D","FOLLOWING",D$12,"NORMAL")</f>
        <v>42788</v>
      </c>
      <c r="D276" s="20">
        <f>_xll.mirGetDate(C276,D$17,"Following",D$12,"Normal")</f>
        <v>42789</v>
      </c>
      <c r="E276" s="150">
        <f ca="1"/>
        <v>6.1499999999803595E-3</v>
      </c>
      <c r="F276" s="7" t="s">
        <v>4</v>
      </c>
      <c r="G276" s="152">
        <f t="shared" si="3"/>
        <v>42788</v>
      </c>
      <c r="H276" s="20">
        <f>_xll.mirGetDate(G276,H$17,"Following",H$12,"Normal")</f>
        <v>42877</v>
      </c>
      <c r="I276" s="150">
        <f ca="1"/>
        <v>9.5519944887659473E-3</v>
      </c>
      <c r="J276" s="136" t="s">
        <v>4</v>
      </c>
    </row>
    <row r="277" spans="1:10" x14ac:dyDescent="0.25">
      <c r="A277" s="142">
        <v>255</v>
      </c>
      <c r="B277" s="135"/>
      <c r="C277" s="152">
        <f>_xll.mirGetDate(C276,"1D","FOLLOWING",D$12,"NORMAL")</f>
        <v>42789</v>
      </c>
      <c r="D277" s="20">
        <f>_xll.mirGetDate(C277,D$17,"Following",D$12,"Normal")</f>
        <v>42790</v>
      </c>
      <c r="E277" s="150">
        <f ca="1"/>
        <v>6.1499999999803595E-3</v>
      </c>
      <c r="F277" s="7" t="s">
        <v>4</v>
      </c>
      <c r="G277" s="152">
        <f t="shared" si="3"/>
        <v>42789</v>
      </c>
      <c r="H277" s="20">
        <f>_xll.mirGetDate(G277,H$17,"Following",H$12,"Normal")</f>
        <v>42878</v>
      </c>
      <c r="I277" s="150">
        <f ca="1"/>
        <v>9.5615235526682121E-3</v>
      </c>
      <c r="J277" s="136" t="s">
        <v>4</v>
      </c>
    </row>
    <row r="278" spans="1:10" x14ac:dyDescent="0.25">
      <c r="A278" s="142">
        <v>256</v>
      </c>
      <c r="B278" s="135"/>
      <c r="C278" s="152">
        <f>_xll.mirGetDate(C277,"1D","FOLLOWING",D$12,"NORMAL")</f>
        <v>42790</v>
      </c>
      <c r="D278" s="20">
        <f>_xll.mirGetDate(C278,D$17,"Following",D$12,"Normal")</f>
        <v>42793</v>
      </c>
      <c r="E278" s="150">
        <f ca="1"/>
        <v>6.150000000006841E-3</v>
      </c>
      <c r="F278" s="7" t="s">
        <v>4</v>
      </c>
      <c r="G278" s="152">
        <f t="shared" si="3"/>
        <v>42790</v>
      </c>
      <c r="H278" s="20">
        <f>_xll.mirGetDate(G278,H$17,"Following",H$12,"Normal")</f>
        <v>42879</v>
      </c>
      <c r="I278" s="150">
        <f ca="1"/>
        <v>9.5657968691290757E-3</v>
      </c>
      <c r="J278" s="136" t="s">
        <v>4</v>
      </c>
    </row>
    <row r="279" spans="1:10" x14ac:dyDescent="0.25">
      <c r="A279" s="142">
        <v>257</v>
      </c>
      <c r="B279" s="135"/>
      <c r="C279" s="152">
        <f>_xll.mirGetDate(C278,"1D","FOLLOWING",D$12,"NORMAL")</f>
        <v>42793</v>
      </c>
      <c r="D279" s="20">
        <f>_xll.mirGetDate(C279,D$17,"Following",D$12,"Normal")</f>
        <v>42794</v>
      </c>
      <c r="E279" s="150">
        <f ca="1"/>
        <v>6.1499999999803595E-3</v>
      </c>
      <c r="F279" s="7" t="s">
        <v>4</v>
      </c>
      <c r="G279" s="152">
        <f t="shared" si="3"/>
        <v>42793</v>
      </c>
      <c r="H279" s="20">
        <f>_xll.mirGetDate(G279,H$17,"Following",H$12,"Normal")</f>
        <v>42885</v>
      </c>
      <c r="I279" s="150">
        <f ca="1"/>
        <v>9.5840318310271792E-3</v>
      </c>
      <c r="J279" s="136" t="s">
        <v>4</v>
      </c>
    </row>
    <row r="280" spans="1:10" x14ac:dyDescent="0.25">
      <c r="A280" s="142">
        <v>258</v>
      </c>
      <c r="B280" s="135"/>
      <c r="C280" s="152">
        <f>_xll.mirGetDate(C279,"1D","FOLLOWING",D$12,"NORMAL")</f>
        <v>42794</v>
      </c>
      <c r="D280" s="20">
        <f>_xll.mirGetDate(C280,D$17,"Following",D$12,"Normal")</f>
        <v>42795</v>
      </c>
      <c r="E280" s="150">
        <f ca="1"/>
        <v>6.1670982095485488E-3</v>
      </c>
      <c r="F280" s="7" t="s">
        <v>4</v>
      </c>
      <c r="G280" s="152">
        <f t="shared" ref="G280:G343" si="4">$C280</f>
        <v>42794</v>
      </c>
      <c r="H280" s="20">
        <f>_xll.mirGetDate(G280,H$17,"Following",H$12,"Normal")</f>
        <v>42885</v>
      </c>
      <c r="I280" s="150">
        <f ca="1"/>
        <v>9.5909330212086401E-3</v>
      </c>
      <c r="J280" s="136" t="s">
        <v>4</v>
      </c>
    </row>
    <row r="281" spans="1:10" x14ac:dyDescent="0.25">
      <c r="A281" s="142">
        <v>259</v>
      </c>
      <c r="B281" s="135"/>
      <c r="C281" s="152">
        <f>_xll.mirGetDate(C280,"1D","FOLLOWING",D$12,"NORMAL")</f>
        <v>42795</v>
      </c>
      <c r="D281" s="20">
        <f>_xll.mirGetDate(C281,D$17,"Following",D$12,"Normal")</f>
        <v>42796</v>
      </c>
      <c r="E281" s="150">
        <f ca="1"/>
        <v>6.1858162907135967E-3</v>
      </c>
      <c r="F281" s="7" t="s">
        <v>4</v>
      </c>
      <c r="G281" s="152">
        <f t="shared" si="4"/>
        <v>42795</v>
      </c>
      <c r="H281" s="20">
        <f>_xll.mirGetDate(G281,H$17,"Following",H$12,"Normal")</f>
        <v>42887</v>
      </c>
      <c r="I281" s="150">
        <f ca="1"/>
        <v>9.5978342113901063E-3</v>
      </c>
      <c r="J281" s="136" t="s">
        <v>4</v>
      </c>
    </row>
    <row r="282" spans="1:10" x14ac:dyDescent="0.25">
      <c r="A282" s="142">
        <v>260</v>
      </c>
      <c r="B282" s="135"/>
      <c r="C282" s="152">
        <f>_xll.mirGetDate(C281,"1D","FOLLOWING",D$12,"NORMAL")</f>
        <v>42796</v>
      </c>
      <c r="D282" s="20">
        <f>_xll.mirGetDate(C282,D$17,"Following",D$12,"Normal")</f>
        <v>42797</v>
      </c>
      <c r="E282" s="150">
        <f ca="1"/>
        <v>6.2045014187983799E-3</v>
      </c>
      <c r="F282" s="7" t="s">
        <v>4</v>
      </c>
      <c r="G282" s="152">
        <f t="shared" si="4"/>
        <v>42796</v>
      </c>
      <c r="H282" s="20">
        <f>_xll.mirGetDate(G282,H$17,"Following",H$12,"Normal")</f>
        <v>42888</v>
      </c>
      <c r="I282" s="150">
        <f ca="1"/>
        <v>9.6047354015716575E-3</v>
      </c>
      <c r="J282" s="136" t="s">
        <v>4</v>
      </c>
    </row>
    <row r="283" spans="1:10" x14ac:dyDescent="0.25">
      <c r="A283" s="142">
        <v>261</v>
      </c>
      <c r="B283" s="135"/>
      <c r="C283" s="152">
        <f>_xll.mirGetDate(C282,"1D","FOLLOWING",D$12,"NORMAL")</f>
        <v>42797</v>
      </c>
      <c r="D283" s="20">
        <f>_xll.mirGetDate(C283,D$17,"Following",D$12,"Normal")</f>
        <v>42800</v>
      </c>
      <c r="E283" s="150">
        <f ca="1"/>
        <v>6.2418637363581778E-3</v>
      </c>
      <c r="F283" s="7" t="s">
        <v>4</v>
      </c>
      <c r="G283" s="152">
        <f t="shared" si="4"/>
        <v>42797</v>
      </c>
      <c r="H283" s="20">
        <f>_xll.mirGetDate(G283,H$17,"Following",H$12,"Normal")</f>
        <v>42891</v>
      </c>
      <c r="I283" s="150">
        <f ca="1"/>
        <v>9.6116365917532868E-3</v>
      </c>
      <c r="J283" s="136" t="s">
        <v>4</v>
      </c>
    </row>
    <row r="284" spans="1:10" x14ac:dyDescent="0.25">
      <c r="A284" s="142">
        <v>262</v>
      </c>
      <c r="B284" s="135"/>
      <c r="C284" s="152">
        <f>_xll.mirGetDate(C283,"1D","FOLLOWING",D$12,"NORMAL")</f>
        <v>42800</v>
      </c>
      <c r="D284" s="20">
        <f>_xll.mirGetDate(C284,D$17,"Following",D$12,"Normal")</f>
        <v>42801</v>
      </c>
      <c r="E284" s="150">
        <f ca="1"/>
        <v>6.2788871355046409E-3</v>
      </c>
      <c r="F284" s="7" t="s">
        <v>4</v>
      </c>
      <c r="G284" s="152">
        <f t="shared" si="4"/>
        <v>42800</v>
      </c>
      <c r="H284" s="20">
        <f>_xll.mirGetDate(G284,H$17,"Following",H$12,"Normal")</f>
        <v>42892</v>
      </c>
      <c r="I284" s="150">
        <f ca="1"/>
        <v>9.6323401622978762E-3</v>
      </c>
      <c r="J284" s="136" t="s">
        <v>4</v>
      </c>
    </row>
    <row r="285" spans="1:10" x14ac:dyDescent="0.25">
      <c r="A285" s="142">
        <v>263</v>
      </c>
      <c r="B285" s="135"/>
      <c r="C285" s="152">
        <f>_xll.mirGetDate(C284,"1D","FOLLOWING",D$12,"NORMAL")</f>
        <v>42801</v>
      </c>
      <c r="D285" s="20">
        <f>_xll.mirGetDate(C285,D$17,"Following",D$12,"Normal")</f>
        <v>42802</v>
      </c>
      <c r="E285" s="150">
        <f ca="1"/>
        <v>6.2973885494255425E-3</v>
      </c>
      <c r="F285" s="7" t="s">
        <v>4</v>
      </c>
      <c r="G285" s="152">
        <f t="shared" si="4"/>
        <v>42801</v>
      </c>
      <c r="H285" s="20">
        <f>_xll.mirGetDate(G285,H$17,"Following",H$12,"Normal")</f>
        <v>42893</v>
      </c>
      <c r="I285" s="150">
        <f ca="1"/>
        <v>9.639241352478933E-3</v>
      </c>
      <c r="J285" s="136" t="s">
        <v>4</v>
      </c>
    </row>
    <row r="286" spans="1:10" x14ac:dyDescent="0.25">
      <c r="A286" s="142">
        <v>264</v>
      </c>
      <c r="B286" s="135"/>
      <c r="C286" s="152">
        <f>_xll.mirGetDate(C285,"1D","FOLLOWING",D$12,"NORMAL")</f>
        <v>42802</v>
      </c>
      <c r="D286" s="20">
        <f>_xll.mirGetDate(C286,D$17,"Following",D$12,"Normal")</f>
        <v>42803</v>
      </c>
      <c r="E286" s="150">
        <f ca="1"/>
        <v>6.3158494308890537E-3</v>
      </c>
      <c r="F286" s="7" t="s">
        <v>4</v>
      </c>
      <c r="G286" s="152">
        <f t="shared" si="4"/>
        <v>42802</v>
      </c>
      <c r="H286" s="20">
        <f>_xll.mirGetDate(G286,H$17,"Following",H$12,"Normal")</f>
        <v>42894</v>
      </c>
      <c r="I286" s="150">
        <f ca="1"/>
        <v>9.646142542660498E-3</v>
      </c>
      <c r="J286" s="136" t="s">
        <v>4</v>
      </c>
    </row>
    <row r="287" spans="1:10" x14ac:dyDescent="0.25">
      <c r="A287" s="142">
        <v>265</v>
      </c>
      <c r="B287" s="135"/>
      <c r="C287" s="152">
        <f>_xll.mirGetDate(C286,"1D","FOLLOWING",D$12,"NORMAL")</f>
        <v>42803</v>
      </c>
      <c r="D287" s="20">
        <f>_xll.mirGetDate(C287,D$17,"Following",D$12,"Normal")</f>
        <v>42804</v>
      </c>
      <c r="E287" s="150">
        <f ca="1"/>
        <v>6.3342685164258453E-3</v>
      </c>
      <c r="F287" s="7" t="s">
        <v>4</v>
      </c>
      <c r="G287" s="152">
        <f t="shared" si="4"/>
        <v>42803</v>
      </c>
      <c r="H287" s="20">
        <f>_xll.mirGetDate(G287,H$17,"Following",H$12,"Normal")</f>
        <v>42895</v>
      </c>
      <c r="I287" s="150">
        <f ca="1"/>
        <v>9.6530437328420544E-3</v>
      </c>
      <c r="J287" s="136" t="s">
        <v>4</v>
      </c>
    </row>
    <row r="288" spans="1:10" x14ac:dyDescent="0.25">
      <c r="A288" s="142">
        <v>266</v>
      </c>
      <c r="B288" s="135"/>
      <c r="C288" s="152">
        <f>_xll.mirGetDate(C287,"1D","FOLLOWING",D$12,"NORMAL")</f>
        <v>42804</v>
      </c>
      <c r="D288" s="20">
        <f>_xll.mirGetDate(C288,D$17,"Following",D$12,"Normal")</f>
        <v>42807</v>
      </c>
      <c r="E288" s="150">
        <f ca="1"/>
        <v>6.3710737999134407E-3</v>
      </c>
      <c r="F288" s="7" t="s">
        <v>4</v>
      </c>
      <c r="G288" s="152">
        <f t="shared" si="4"/>
        <v>42804</v>
      </c>
      <c r="H288" s="20">
        <f>_xll.mirGetDate(G288,H$17,"Following",H$12,"Normal")</f>
        <v>42898</v>
      </c>
      <c r="I288" s="150">
        <f ca="1"/>
        <v>9.6599449230231824E-3</v>
      </c>
      <c r="J288" s="136" t="s">
        <v>4</v>
      </c>
    </row>
    <row r="289" spans="1:10" x14ac:dyDescent="0.25">
      <c r="A289" s="142">
        <v>267</v>
      </c>
      <c r="B289" s="135"/>
      <c r="C289" s="152">
        <f>_xll.mirGetDate(C288,"1D","FOLLOWING",D$12,"NORMAL")</f>
        <v>42807</v>
      </c>
      <c r="D289" s="20">
        <f>_xll.mirGetDate(C289,D$17,"Following",D$12,"Normal")</f>
        <v>42808</v>
      </c>
      <c r="E289" s="150">
        <f ca="1"/>
        <v>6.4075016355946927E-3</v>
      </c>
      <c r="F289" s="7" t="s">
        <v>4</v>
      </c>
      <c r="G289" s="152">
        <f t="shared" si="4"/>
        <v>42807</v>
      </c>
      <c r="H289" s="20">
        <f>_xll.mirGetDate(G289,H$17,"Following",H$12,"Normal")</f>
        <v>42899</v>
      </c>
      <c r="I289" s="150">
        <f ca="1"/>
        <v>9.680648493568424E-3</v>
      </c>
      <c r="J289" s="136" t="s">
        <v>4</v>
      </c>
    </row>
    <row r="290" spans="1:10" x14ac:dyDescent="0.25">
      <c r="A290" s="142">
        <v>268</v>
      </c>
      <c r="B290" s="135"/>
      <c r="C290" s="152">
        <f>_xll.mirGetDate(C289,"1D","FOLLOWING",D$12,"NORMAL")</f>
        <v>42808</v>
      </c>
      <c r="D290" s="20">
        <f>_xll.mirGetDate(C290,D$17,"Following",D$12,"Normal")</f>
        <v>42809</v>
      </c>
      <c r="E290" s="150">
        <f ca="1"/>
        <v>6.4256927932149436E-3</v>
      </c>
      <c r="F290" s="7" t="s">
        <v>4</v>
      </c>
      <c r="G290" s="152">
        <f t="shared" si="4"/>
        <v>42808</v>
      </c>
      <c r="H290" s="20">
        <f>_xll.mirGetDate(G290,H$17,"Following",H$12,"Normal")</f>
        <v>42900</v>
      </c>
      <c r="I290" s="150">
        <f ca="1"/>
        <v>9.6875496837501469E-3</v>
      </c>
      <c r="J290" s="136" t="s">
        <v>4</v>
      </c>
    </row>
    <row r="291" spans="1:10" x14ac:dyDescent="0.25">
      <c r="A291" s="142">
        <v>269</v>
      </c>
      <c r="B291" s="135"/>
      <c r="C291" s="152">
        <f>_xll.mirGetDate(C290,"1D","FOLLOWING",D$12,"NORMAL")</f>
        <v>42809</v>
      </c>
      <c r="D291" s="20">
        <f>_xll.mirGetDate(C291,D$17,"Following",D$12,"Normal")</f>
        <v>42810</v>
      </c>
      <c r="E291" s="150">
        <f ca="1"/>
        <v>6.443834575611285E-3</v>
      </c>
      <c r="F291" s="7" t="s">
        <v>4</v>
      </c>
      <c r="G291" s="152">
        <f t="shared" si="4"/>
        <v>42809</v>
      </c>
      <c r="H291" s="20">
        <f>_xll.mirGetDate(G291,H$17,"Following",H$12,"Normal")</f>
        <v>42901</v>
      </c>
      <c r="I291" s="150">
        <f ca="1"/>
        <v>9.6944508739311638E-3</v>
      </c>
      <c r="J291" s="136" t="s">
        <v>4</v>
      </c>
    </row>
    <row r="292" spans="1:10" x14ac:dyDescent="0.25">
      <c r="A292" s="142">
        <v>270</v>
      </c>
      <c r="B292" s="135"/>
      <c r="C292" s="152">
        <f>_xll.mirGetDate(C291,"1D","FOLLOWING",D$12,"NORMAL")</f>
        <v>42810</v>
      </c>
      <c r="D292" s="20">
        <f>_xll.mirGetDate(C292,D$17,"Following",D$12,"Normal")</f>
        <v>42811</v>
      </c>
      <c r="E292" s="150">
        <f ca="1"/>
        <v>6.4619257193943239E-3</v>
      </c>
      <c r="F292" s="7" t="s">
        <v>4</v>
      </c>
      <c r="G292" s="152">
        <f t="shared" si="4"/>
        <v>42810</v>
      </c>
      <c r="H292" s="20">
        <f>_xll.mirGetDate(G292,H$17,"Following",H$12,"Normal")</f>
        <v>42902</v>
      </c>
      <c r="I292" s="150">
        <f ca="1"/>
        <v>9.7008145116044119E-3</v>
      </c>
      <c r="J292" s="136" t="s">
        <v>4</v>
      </c>
    </row>
    <row r="293" spans="1:10" x14ac:dyDescent="0.25">
      <c r="A293" s="142">
        <v>271</v>
      </c>
      <c r="B293" s="135"/>
      <c r="C293" s="152">
        <f>_xll.mirGetDate(C292,"1D","FOLLOWING",D$12,"NORMAL")</f>
        <v>42811</v>
      </c>
      <c r="D293" s="20">
        <f>_xll.mirGetDate(C293,D$17,"Following",D$12,"Normal")</f>
        <v>42814</v>
      </c>
      <c r="E293" s="150">
        <f ca="1"/>
        <v>6.4980501823617863E-3</v>
      </c>
      <c r="F293" s="7" t="s">
        <v>4</v>
      </c>
      <c r="G293" s="152">
        <f t="shared" si="4"/>
        <v>42811</v>
      </c>
      <c r="H293" s="20">
        <f>_xll.mirGetDate(G293,H$17,"Following",H$12,"Normal")</f>
        <v>42905</v>
      </c>
      <c r="I293" s="150">
        <f ca="1"/>
        <v>9.7071781492770234E-3</v>
      </c>
      <c r="J293" s="136" t="s">
        <v>4</v>
      </c>
    </row>
    <row r="294" spans="1:10" x14ac:dyDescent="0.25">
      <c r="A294" s="142">
        <v>272</v>
      </c>
      <c r="B294" s="135"/>
      <c r="C294" s="152">
        <f>_xll.mirGetDate(C293,"1D","FOLLOWING",D$12,"NORMAL")</f>
        <v>42814</v>
      </c>
      <c r="D294" s="20">
        <f>_xll.mirGetDate(C294,D$17,"Following",D$12,"Normal")</f>
        <v>42815</v>
      </c>
      <c r="E294" s="150">
        <f ca="1"/>
        <v>6.5337586437230989E-3</v>
      </c>
      <c r="F294" s="7" t="s">
        <v>4</v>
      </c>
      <c r="G294" s="152">
        <f t="shared" si="4"/>
        <v>42814</v>
      </c>
      <c r="H294" s="20">
        <f>_xll.mirGetDate(G294,H$17,"Following",H$12,"Normal")</f>
        <v>42906</v>
      </c>
      <c r="I294" s="150">
        <f ca="1"/>
        <v>9.7262690622940701E-3</v>
      </c>
      <c r="J294" s="136" t="s">
        <v>4</v>
      </c>
    </row>
    <row r="295" spans="1:10" x14ac:dyDescent="0.25">
      <c r="A295" s="142">
        <v>273</v>
      </c>
      <c r="B295" s="135"/>
      <c r="C295" s="152">
        <f>_xll.mirGetDate(C294,"1D","FOLLOWING",D$12,"NORMAL")</f>
        <v>42815</v>
      </c>
      <c r="D295" s="20">
        <f>_xll.mirGetDate(C295,D$17,"Following",D$12,"Normal")</f>
        <v>42816</v>
      </c>
      <c r="E295" s="150">
        <f ca="1"/>
        <v>6.551577645836938E-3</v>
      </c>
      <c r="F295" s="7" t="s">
        <v>4</v>
      </c>
      <c r="G295" s="152">
        <f t="shared" si="4"/>
        <v>42815</v>
      </c>
      <c r="H295" s="20">
        <f>_xll.mirGetDate(G295,H$17,"Following",H$12,"Normal")</f>
        <v>42907</v>
      </c>
      <c r="I295" s="150">
        <f ca="1"/>
        <v>9.7326326999666278E-3</v>
      </c>
      <c r="J295" s="136" t="s">
        <v>4</v>
      </c>
    </row>
    <row r="296" spans="1:10" x14ac:dyDescent="0.25">
      <c r="A296" s="142">
        <v>274</v>
      </c>
      <c r="B296" s="135"/>
      <c r="C296" s="152">
        <f>_xll.mirGetDate(C295,"1D","FOLLOWING",D$12,"NORMAL")</f>
        <v>42816</v>
      </c>
      <c r="D296" s="20">
        <f>_xll.mirGetDate(C296,D$17,"Following",D$12,"Normal")</f>
        <v>42817</v>
      </c>
      <c r="E296" s="150">
        <f ca="1"/>
        <v>6.5693384298804126E-3</v>
      </c>
      <c r="F296" s="7" t="s">
        <v>4</v>
      </c>
      <c r="G296" s="152">
        <f t="shared" si="4"/>
        <v>42816</v>
      </c>
      <c r="H296" s="20">
        <f>_xll.mirGetDate(G296,H$17,"Following",H$12,"Normal")</f>
        <v>42908</v>
      </c>
      <c r="I296" s="150">
        <f ca="1"/>
        <v>9.7389963376392896E-3</v>
      </c>
      <c r="J296" s="136" t="s">
        <v>4</v>
      </c>
    </row>
    <row r="297" spans="1:10" x14ac:dyDescent="0.25">
      <c r="A297" s="142">
        <v>275</v>
      </c>
      <c r="B297" s="135"/>
      <c r="C297" s="152">
        <f>_xll.mirGetDate(C296,"1D","FOLLOWING",D$12,"NORMAL")</f>
        <v>42817</v>
      </c>
      <c r="D297" s="20">
        <f>_xll.mirGetDate(C297,D$17,"Following",D$12,"Normal")</f>
        <v>42818</v>
      </c>
      <c r="E297" s="150">
        <f ca="1"/>
        <v>6.5870397325440656E-3</v>
      </c>
      <c r="F297" s="7" t="s">
        <v>4</v>
      </c>
      <c r="G297" s="152">
        <f t="shared" si="4"/>
        <v>42817</v>
      </c>
      <c r="H297" s="20">
        <f>_xll.mirGetDate(G297,H$17,"Following",H$12,"Normal")</f>
        <v>42909</v>
      </c>
      <c r="I297" s="150">
        <f ca="1"/>
        <v>9.7453599753120155E-3</v>
      </c>
      <c r="J297" s="136" t="s">
        <v>4</v>
      </c>
    </row>
    <row r="298" spans="1:10" x14ac:dyDescent="0.25">
      <c r="A298" s="142">
        <v>276</v>
      </c>
      <c r="B298" s="135"/>
      <c r="C298" s="152">
        <f>_xll.mirGetDate(C297,"1D","FOLLOWING",D$12,"NORMAL")</f>
        <v>42818</v>
      </c>
      <c r="D298" s="20">
        <f>_xll.mirGetDate(C298,D$17,"Following",D$12,"Normal")</f>
        <v>42821</v>
      </c>
      <c r="E298" s="150">
        <f ca="1"/>
        <v>6.6223595675207981E-3</v>
      </c>
      <c r="F298" s="7" t="s">
        <v>4</v>
      </c>
      <c r="G298" s="152">
        <f t="shared" si="4"/>
        <v>42818</v>
      </c>
      <c r="H298" s="20">
        <f>_xll.mirGetDate(G298,H$17,"Following",H$12,"Normal")</f>
        <v>42912</v>
      </c>
      <c r="I298" s="150">
        <f ca="1"/>
        <v>9.7517236129847779E-3</v>
      </c>
      <c r="J298" s="136" t="s">
        <v>4</v>
      </c>
    </row>
    <row r="299" spans="1:10" x14ac:dyDescent="0.25">
      <c r="A299" s="142">
        <v>277</v>
      </c>
      <c r="B299" s="135"/>
      <c r="C299" s="152">
        <f>_xll.mirGetDate(C298,"1D","FOLLOWING",D$12,"NORMAL")</f>
        <v>42821</v>
      </c>
      <c r="D299" s="20">
        <f>_xll.mirGetDate(C299,D$17,"Following",D$12,"Normal")</f>
        <v>42822</v>
      </c>
      <c r="E299" s="150">
        <f ca="1"/>
        <v>6.6572248644902977E-3</v>
      </c>
      <c r="F299" s="7" t="s">
        <v>4</v>
      </c>
      <c r="G299" s="152">
        <f t="shared" si="4"/>
        <v>42821</v>
      </c>
      <c r="H299" s="20">
        <f>_xll.mirGetDate(G299,H$17,"Following",H$12,"Normal")</f>
        <v>42913</v>
      </c>
      <c r="I299" s="150">
        <f ca="1"/>
        <v>9.7708145260029713E-3</v>
      </c>
      <c r="J299" s="136" t="s">
        <v>4</v>
      </c>
    </row>
    <row r="300" spans="1:10" x14ac:dyDescent="0.25">
      <c r="A300" s="142">
        <v>278</v>
      </c>
      <c r="B300" s="135"/>
      <c r="C300" s="152">
        <f>_xll.mirGetDate(C299,"1D","FOLLOWING",D$12,"NORMAL")</f>
        <v>42822</v>
      </c>
      <c r="D300" s="20">
        <f>_xll.mirGetDate(C300,D$17,"Following",D$12,"Normal")</f>
        <v>42823</v>
      </c>
      <c r="E300" s="150">
        <f ca="1"/>
        <v>6.6746098114922837E-3</v>
      </c>
      <c r="F300" s="7" t="s">
        <v>4</v>
      </c>
      <c r="G300" s="152">
        <f t="shared" si="4"/>
        <v>42822</v>
      </c>
      <c r="H300" s="20">
        <f>_xll.mirGetDate(G300,H$17,"Following",H$12,"Normal")</f>
        <v>42914</v>
      </c>
      <c r="I300" s="150">
        <f ca="1"/>
        <v>9.7771781636758082E-3</v>
      </c>
      <c r="J300" s="136" t="s">
        <v>4</v>
      </c>
    </row>
    <row r="301" spans="1:10" x14ac:dyDescent="0.25">
      <c r="A301" s="142">
        <v>279</v>
      </c>
      <c r="B301" s="135"/>
      <c r="C301" s="152">
        <f>_xll.mirGetDate(C300,"1D","FOLLOWING",D$12,"NORMAL")</f>
        <v>42823</v>
      </c>
      <c r="D301" s="20">
        <f>_xll.mirGetDate(C301,D$17,"Following",D$12,"Normal")</f>
        <v>42824</v>
      </c>
      <c r="E301" s="150">
        <f ca="1"/>
        <v>6.6919276977373222E-3</v>
      </c>
      <c r="F301" s="7" t="s">
        <v>4</v>
      </c>
      <c r="G301" s="152">
        <f t="shared" si="4"/>
        <v>42823</v>
      </c>
      <c r="H301" s="20">
        <f>_xll.mirGetDate(G301,H$17,"Following",H$12,"Normal")</f>
        <v>42915</v>
      </c>
      <c r="I301" s="150">
        <f ca="1"/>
        <v>9.7835418013486539E-3</v>
      </c>
      <c r="J301" s="136" t="s">
        <v>4</v>
      </c>
    </row>
    <row r="302" spans="1:10" x14ac:dyDescent="0.25">
      <c r="A302" s="142">
        <v>280</v>
      </c>
      <c r="B302" s="135"/>
      <c r="C302" s="152">
        <f>_xll.mirGetDate(C301,"1D","FOLLOWING",D$12,"NORMAL")</f>
        <v>42824</v>
      </c>
      <c r="D302" s="20">
        <f>_xll.mirGetDate(C302,D$17,"Following",D$12,"Normal")</f>
        <v>42825</v>
      </c>
      <c r="E302" s="150">
        <f ca="1"/>
        <v>6.709177259756084E-3</v>
      </c>
      <c r="F302" s="7" t="s">
        <v>4</v>
      </c>
      <c r="G302" s="152">
        <f t="shared" si="4"/>
        <v>42824</v>
      </c>
      <c r="H302" s="20">
        <f>_xll.mirGetDate(G302,H$17,"Following",H$12,"Normal")</f>
        <v>42916</v>
      </c>
      <c r="I302" s="150">
        <f ca="1"/>
        <v>9.7899054390211404E-3</v>
      </c>
      <c r="J302" s="136" t="s">
        <v>4</v>
      </c>
    </row>
    <row r="303" spans="1:10" x14ac:dyDescent="0.25">
      <c r="A303" s="142">
        <v>281</v>
      </c>
      <c r="B303" s="135"/>
      <c r="C303" s="152">
        <f>_xll.mirGetDate(C302,"1D","FOLLOWING",D$12,"NORMAL")</f>
        <v>42825</v>
      </c>
      <c r="D303" s="20">
        <f>_xll.mirGetDate(C303,D$17,"Following",D$12,"Normal")</f>
        <v>42828</v>
      </c>
      <c r="E303" s="150">
        <f ca="1"/>
        <v>6.7435686377148828E-3</v>
      </c>
      <c r="F303" s="7" t="s">
        <v>4</v>
      </c>
      <c r="G303" s="152">
        <f t="shared" si="4"/>
        <v>42825</v>
      </c>
      <c r="H303" s="20">
        <f>_xll.mirGetDate(G303,H$17,"Following",H$12,"Normal")</f>
        <v>42916</v>
      </c>
      <c r="I303" s="150">
        <f ca="1"/>
        <v>9.7962690766935784E-3</v>
      </c>
      <c r="J303" s="136" t="s">
        <v>4</v>
      </c>
    </row>
    <row r="304" spans="1:10" x14ac:dyDescent="0.25">
      <c r="A304" s="142">
        <v>282</v>
      </c>
      <c r="B304" s="135"/>
      <c r="C304" s="152">
        <f>_xll.mirGetDate(C303,"1D","FOLLOWING",D$12,"NORMAL")</f>
        <v>42828</v>
      </c>
      <c r="D304" s="20">
        <f>_xll.mirGetDate(C304,D$17,"Following",D$12,"Normal")</f>
        <v>42829</v>
      </c>
      <c r="E304" s="150">
        <f ca="1"/>
        <v>6.7774670014575621E-3</v>
      </c>
      <c r="F304" s="7" t="s">
        <v>4</v>
      </c>
      <c r="G304" s="152">
        <f t="shared" si="4"/>
        <v>42828</v>
      </c>
      <c r="H304" s="20">
        <f>_xll.mirGetDate(G304,H$17,"Following",H$12,"Normal")</f>
        <v>42919</v>
      </c>
      <c r="I304" s="150">
        <f ca="1"/>
        <v>9.8153599897113225E-3</v>
      </c>
      <c r="J304" s="136" t="s">
        <v>4</v>
      </c>
    </row>
    <row r="305" spans="1:10" x14ac:dyDescent="0.25">
      <c r="A305" s="142">
        <v>283</v>
      </c>
      <c r="B305" s="135"/>
      <c r="C305" s="152">
        <f>_xll.mirGetDate(C304,"1D","FOLLOWING",D$12,"NORMAL")</f>
        <v>42829</v>
      </c>
      <c r="D305" s="20">
        <f>_xll.mirGetDate(C305,D$17,"Following",D$12,"Normal")</f>
        <v>42830</v>
      </c>
      <c r="E305" s="150">
        <f ca="1"/>
        <v>6.7943559941419339E-3</v>
      </c>
      <c r="F305" s="7" t="s">
        <v>4</v>
      </c>
      <c r="G305" s="152">
        <f t="shared" si="4"/>
        <v>42829</v>
      </c>
      <c r="H305" s="20">
        <f>_xll.mirGetDate(G305,H$17,"Following",H$12,"Normal")</f>
        <v>42921</v>
      </c>
      <c r="I305" s="150">
        <f ca="1"/>
        <v>9.8217236273842219E-3</v>
      </c>
      <c r="J305" s="136" t="s">
        <v>4</v>
      </c>
    </row>
    <row r="306" spans="1:10" x14ac:dyDescent="0.25">
      <c r="A306" s="142">
        <v>284</v>
      </c>
      <c r="B306" s="135"/>
      <c r="C306" s="152">
        <f>_xll.mirGetDate(C305,"1D","FOLLOWING",D$12,"NORMAL")</f>
        <v>42830</v>
      </c>
      <c r="D306" s="20">
        <f>_xll.mirGetDate(C306,D$17,"Following",D$12,"Normal")</f>
        <v>42831</v>
      </c>
      <c r="E306" s="150">
        <f ca="1"/>
        <v>6.811169082983095E-3</v>
      </c>
      <c r="F306" s="7" t="s">
        <v>4</v>
      </c>
      <c r="G306" s="152">
        <f t="shared" si="4"/>
        <v>42830</v>
      </c>
      <c r="H306" s="20">
        <f>_xll.mirGetDate(G306,H$17,"Following",H$12,"Normal")</f>
        <v>42921</v>
      </c>
      <c r="I306" s="150">
        <f ca="1"/>
        <v>9.8280872650568715E-3</v>
      </c>
      <c r="J306" s="136" t="s">
        <v>4</v>
      </c>
    </row>
    <row r="307" spans="1:10" x14ac:dyDescent="0.25">
      <c r="A307" s="142">
        <v>285</v>
      </c>
      <c r="B307" s="135"/>
      <c r="C307" s="152">
        <f>_xll.mirGetDate(C306,"1D","FOLLOWING",D$12,"NORMAL")</f>
        <v>42831</v>
      </c>
      <c r="D307" s="20">
        <f>_xll.mirGetDate(C307,D$17,"Following",D$12,"Normal")</f>
        <v>42832</v>
      </c>
      <c r="E307" s="150">
        <f ca="1"/>
        <v>6.8279050049113964E-3</v>
      </c>
      <c r="F307" s="7" t="s">
        <v>4</v>
      </c>
      <c r="G307" s="152">
        <f t="shared" si="4"/>
        <v>42831</v>
      </c>
      <c r="H307" s="20">
        <f>_xll.mirGetDate(G307,H$17,"Following",H$12,"Normal")</f>
        <v>42922</v>
      </c>
      <c r="I307" s="150">
        <f ca="1"/>
        <v>9.8344509027295281E-3</v>
      </c>
      <c r="J307" s="136" t="s">
        <v>4</v>
      </c>
    </row>
    <row r="308" spans="1:10" x14ac:dyDescent="0.25">
      <c r="A308" s="142">
        <v>286</v>
      </c>
      <c r="B308" s="135"/>
      <c r="C308" s="152">
        <f>_xll.mirGetDate(C307,"1D","FOLLOWING",D$12,"NORMAL")</f>
        <v>42832</v>
      </c>
      <c r="D308" s="20">
        <f>_xll.mirGetDate(C308,D$17,"Following",D$12,"Normal")</f>
        <v>42835</v>
      </c>
      <c r="E308" s="150">
        <f ca="1"/>
        <v>6.8612440736171253E-3</v>
      </c>
      <c r="F308" s="7" t="s">
        <v>4</v>
      </c>
      <c r="G308" s="152">
        <f t="shared" si="4"/>
        <v>42832</v>
      </c>
      <c r="H308" s="20">
        <f>_xll.mirGetDate(G308,H$17,"Following",H$12,"Normal")</f>
        <v>42923</v>
      </c>
      <c r="I308" s="150">
        <f ca="1"/>
        <v>9.8408145404023633E-3</v>
      </c>
      <c r="J308" s="136" t="s">
        <v>4</v>
      </c>
    </row>
    <row r="309" spans="1:10" x14ac:dyDescent="0.25">
      <c r="A309" s="142">
        <v>287</v>
      </c>
      <c r="B309" s="135"/>
      <c r="C309" s="152">
        <f>_xll.mirGetDate(C308,"1D","FOLLOWING",D$12,"NORMAL")</f>
        <v>42835</v>
      </c>
      <c r="D309" s="20">
        <f>_xll.mirGetDate(C309,D$17,"Following",D$12,"Normal")</f>
        <v>42836</v>
      </c>
      <c r="E309" s="150">
        <f ca="1"/>
        <v>6.8940517582655467E-3</v>
      </c>
      <c r="F309" s="7" t="s">
        <v>4</v>
      </c>
      <c r="G309" s="152">
        <f t="shared" si="4"/>
        <v>42835</v>
      </c>
      <c r="H309" s="20">
        <f>_xll.mirGetDate(G309,H$17,"Following",H$12,"Normal")</f>
        <v>42926</v>
      </c>
      <c r="I309" s="150">
        <f ca="1"/>
        <v>9.8599054534202965E-3</v>
      </c>
      <c r="J309" s="136" t="s">
        <v>4</v>
      </c>
    </row>
    <row r="310" spans="1:10" x14ac:dyDescent="0.25">
      <c r="A310" s="142">
        <v>288</v>
      </c>
      <c r="B310" s="135"/>
      <c r="C310" s="152">
        <f>_xll.mirGetDate(C309,"1D","FOLLOWING",D$12,"NORMAL")</f>
        <v>42836</v>
      </c>
      <c r="D310" s="20">
        <f>_xll.mirGetDate(C310,D$17,"Following",D$12,"Normal")</f>
        <v>42837</v>
      </c>
      <c r="E310" s="150">
        <f ca="1"/>
        <v>6.9103828968675417E-3</v>
      </c>
      <c r="F310" s="7" t="s">
        <v>4</v>
      </c>
      <c r="G310" s="152">
        <f t="shared" si="4"/>
        <v>42836</v>
      </c>
      <c r="H310" s="20">
        <f>_xll.mirGetDate(G310,H$17,"Following",H$12,"Normal")</f>
        <v>42927</v>
      </c>
      <c r="I310" s="150">
        <f ca="1"/>
        <v>9.8662690910929721E-3</v>
      </c>
      <c r="J310" s="136" t="s">
        <v>4</v>
      </c>
    </row>
    <row r="311" spans="1:10" x14ac:dyDescent="0.25">
      <c r="A311" s="142">
        <v>289</v>
      </c>
      <c r="B311" s="135"/>
      <c r="C311" s="152">
        <f>_xll.mirGetDate(C310,"1D","FOLLOWING",D$12,"NORMAL")</f>
        <v>42837</v>
      </c>
      <c r="D311" s="20">
        <f>_xll.mirGetDate(C311,D$17,"Following",D$12,"Normal")</f>
        <v>42838</v>
      </c>
      <c r="E311" s="150">
        <f ca="1"/>
        <v>6.9266292888592561E-3</v>
      </c>
      <c r="F311" s="7" t="s">
        <v>4</v>
      </c>
      <c r="G311" s="152">
        <f t="shared" si="4"/>
        <v>42837</v>
      </c>
      <c r="H311" s="20">
        <f>_xll.mirGetDate(G311,H$17,"Following",H$12,"Normal")</f>
        <v>42928</v>
      </c>
      <c r="I311" s="150">
        <f ca="1"/>
        <v>9.8726327287656877E-3</v>
      </c>
      <c r="J311" s="136" t="s">
        <v>4</v>
      </c>
    </row>
    <row r="312" spans="1:10" x14ac:dyDescent="0.25">
      <c r="A312" s="142">
        <v>290</v>
      </c>
      <c r="B312" s="135"/>
      <c r="C312" s="152">
        <f>_xll.mirGetDate(C311,"1D","FOLLOWING",D$12,"NORMAL")</f>
        <v>42838</v>
      </c>
      <c r="D312" s="20">
        <f>_xll.mirGetDate(C312,D$17,"Following",D$12,"Normal")</f>
        <v>42839</v>
      </c>
      <c r="E312" s="150">
        <f ca="1"/>
        <v>6.9427896711715918E-3</v>
      </c>
      <c r="F312" s="7" t="s">
        <v>4</v>
      </c>
      <c r="G312" s="152">
        <f t="shared" si="4"/>
        <v>42838</v>
      </c>
      <c r="H312" s="20">
        <f>_xll.mirGetDate(G312,H$17,"Following",H$12,"Normal")</f>
        <v>42929</v>
      </c>
      <c r="I312" s="150">
        <f ca="1"/>
        <v>9.8789963664384171E-3</v>
      </c>
      <c r="J312" s="136" t="s">
        <v>4</v>
      </c>
    </row>
    <row r="313" spans="1:10" x14ac:dyDescent="0.25">
      <c r="A313" s="142">
        <v>291</v>
      </c>
      <c r="B313" s="135"/>
      <c r="C313" s="152">
        <f>_xll.mirGetDate(C312,"1D","FOLLOWING",D$12,"NORMAL")</f>
        <v>42839</v>
      </c>
      <c r="D313" s="20">
        <f>_xll.mirGetDate(C313,D$17,"Following",D$12,"Normal")</f>
        <v>42842</v>
      </c>
      <c r="E313" s="150">
        <f ca="1"/>
        <v>6.974952554488237E-3</v>
      </c>
      <c r="F313" s="7" t="s">
        <v>4</v>
      </c>
      <c r="G313" s="152">
        <f t="shared" si="4"/>
        <v>42839</v>
      </c>
      <c r="H313" s="20">
        <f>_xll.mirGetDate(G313,H$17,"Following",H$12,"Normal")</f>
        <v>42930</v>
      </c>
      <c r="I313" s="150">
        <f ca="1"/>
        <v>9.8853600041111551E-3</v>
      </c>
      <c r="J313" s="136" t="s">
        <v>4</v>
      </c>
    </row>
    <row r="314" spans="1:10" x14ac:dyDescent="0.25">
      <c r="A314" s="142">
        <v>292</v>
      </c>
      <c r="B314" s="135"/>
      <c r="C314" s="152">
        <f>_xll.mirGetDate(C313,"1D","FOLLOWING",D$12,"NORMAL")</f>
        <v>42842</v>
      </c>
      <c r="D314" s="20">
        <f>_xll.mirGetDate(C314,D$17,"Following",D$12,"Normal")</f>
        <v>42843</v>
      </c>
      <c r="E314" s="150">
        <f ca="1"/>
        <v>7.0065458377577524E-3</v>
      </c>
      <c r="F314" s="7" t="s">
        <v>4</v>
      </c>
      <c r="G314" s="152">
        <f t="shared" si="4"/>
        <v>42842</v>
      </c>
      <c r="H314" s="20">
        <f>_xll.mirGetDate(G314,H$17,"Following",H$12,"Normal")</f>
        <v>42933</v>
      </c>
      <c r="I314" s="150">
        <f ca="1"/>
        <v>9.9044509171285645E-3</v>
      </c>
      <c r="J314" s="136" t="s">
        <v>4</v>
      </c>
    </row>
    <row r="315" spans="1:10" x14ac:dyDescent="0.25">
      <c r="A315" s="142">
        <v>293</v>
      </c>
      <c r="B315" s="135"/>
      <c r="C315" s="152">
        <f>_xll.mirGetDate(C314,"1D","FOLLOWING",D$12,"NORMAL")</f>
        <v>42843</v>
      </c>
      <c r="D315" s="20">
        <f>_xll.mirGetDate(C315,D$17,"Following",D$12,"Normal")</f>
        <v>42844</v>
      </c>
      <c r="E315" s="150">
        <f ca="1"/>
        <v>7.0222572225908915E-3</v>
      </c>
      <c r="F315" s="7" t="s">
        <v>4</v>
      </c>
      <c r="G315" s="152">
        <f t="shared" si="4"/>
        <v>42843</v>
      </c>
      <c r="H315" s="20">
        <f>_xll.mirGetDate(G315,H$17,"Following",H$12,"Normal")</f>
        <v>42934</v>
      </c>
      <c r="I315" s="150">
        <f ca="1"/>
        <v>9.9108145548013789E-3</v>
      </c>
      <c r="J315" s="136" t="s">
        <v>4</v>
      </c>
    </row>
    <row r="316" spans="1:10" x14ac:dyDescent="0.25">
      <c r="A316" s="142">
        <v>294</v>
      </c>
      <c r="B316" s="135"/>
      <c r="C316" s="152">
        <f>_xll.mirGetDate(C315,"1D","FOLLOWING",D$12,"NORMAL")</f>
        <v>42844</v>
      </c>
      <c r="D316" s="20">
        <f>_xll.mirGetDate(C316,D$17,"Following",D$12,"Normal")</f>
        <v>42845</v>
      </c>
      <c r="E316" s="150">
        <f ca="1"/>
        <v>7.0378750181277179E-3</v>
      </c>
      <c r="F316" s="7" t="s">
        <v>4</v>
      </c>
      <c r="G316" s="152">
        <f t="shared" si="4"/>
        <v>42844</v>
      </c>
      <c r="H316" s="20">
        <f>_xll.mirGetDate(G316,H$17,"Following",H$12,"Normal")</f>
        <v>42935</v>
      </c>
      <c r="I316" s="150">
        <f ca="1"/>
        <v>9.9171781924740476E-3</v>
      </c>
      <c r="J316" s="136" t="s">
        <v>4</v>
      </c>
    </row>
    <row r="317" spans="1:10" x14ac:dyDescent="0.25">
      <c r="A317" s="142">
        <v>295</v>
      </c>
      <c r="B317" s="135"/>
      <c r="C317" s="152">
        <f>_xll.mirGetDate(C316,"1D","FOLLOWING",D$12,"NORMAL")</f>
        <v>42845</v>
      </c>
      <c r="D317" s="20">
        <f>_xll.mirGetDate(C317,D$17,"Following",D$12,"Normal")</f>
        <v>42846</v>
      </c>
      <c r="E317" s="150">
        <f ca="1"/>
        <v>7.0533979610587745E-3</v>
      </c>
      <c r="F317" s="7" t="s">
        <v>4</v>
      </c>
      <c r="G317" s="152">
        <f t="shared" si="4"/>
        <v>42845</v>
      </c>
      <c r="H317" s="20">
        <f>_xll.mirGetDate(G317,H$17,"Following",H$12,"Normal")</f>
        <v>42936</v>
      </c>
      <c r="I317" s="150">
        <f ca="1"/>
        <v>9.9235418301467163E-3</v>
      </c>
      <c r="J317" s="136" t="s">
        <v>4</v>
      </c>
    </row>
    <row r="318" spans="1:10" x14ac:dyDescent="0.25">
      <c r="A318" s="142">
        <v>296</v>
      </c>
      <c r="B318" s="135"/>
      <c r="C318" s="152">
        <f>_xll.mirGetDate(C317,"1D","FOLLOWING",D$12,"NORMAL")</f>
        <v>42846</v>
      </c>
      <c r="D318" s="20">
        <f>_xll.mirGetDate(C318,D$17,"Following",D$12,"Normal")</f>
        <v>42849</v>
      </c>
      <c r="E318" s="150">
        <f ca="1"/>
        <v>7.0842607584431757E-3</v>
      </c>
      <c r="F318" s="7" t="s">
        <v>4</v>
      </c>
      <c r="G318" s="152">
        <f t="shared" si="4"/>
        <v>42846</v>
      </c>
      <c r="H318" s="20">
        <f>_xll.mirGetDate(G318,H$17,"Following",H$12,"Normal")</f>
        <v>42937</v>
      </c>
      <c r="I318" s="150">
        <f ca="1"/>
        <v>9.9299054678195428E-3</v>
      </c>
      <c r="J318" s="136" t="s">
        <v>4</v>
      </c>
    </row>
    <row r="319" spans="1:10" x14ac:dyDescent="0.25">
      <c r="A319" s="142">
        <v>297</v>
      </c>
      <c r="B319" s="135"/>
      <c r="C319" s="152">
        <f>_xll.mirGetDate(C318,"1D","FOLLOWING",D$12,"NORMAL")</f>
        <v>42849</v>
      </c>
      <c r="D319" s="20">
        <f>_xll.mirGetDate(C319,D$17,"Following",D$12,"Normal")</f>
        <v>42850</v>
      </c>
      <c r="E319" s="150">
        <f ca="1"/>
        <v>7.1145159424546274E-3</v>
      </c>
      <c r="F319" s="7" t="s">
        <v>4</v>
      </c>
      <c r="G319" s="152">
        <f t="shared" si="4"/>
        <v>42849</v>
      </c>
      <c r="H319" s="20">
        <f>_xll.mirGetDate(G319,H$17,"Following",H$12,"Normal")</f>
        <v>42940</v>
      </c>
      <c r="I319" s="150">
        <f ca="1"/>
        <v>9.9489963808379999E-3</v>
      </c>
      <c r="J319" s="136" t="s">
        <v>4</v>
      </c>
    </row>
    <row r="320" spans="1:10" x14ac:dyDescent="0.25">
      <c r="A320" s="142">
        <v>298</v>
      </c>
      <c r="B320" s="135"/>
      <c r="C320" s="152">
        <f>_xll.mirGetDate(C319,"1D","FOLLOWING",D$12,"NORMAL")</f>
        <v>42850</v>
      </c>
      <c r="D320" s="20">
        <f>_xll.mirGetDate(C320,D$17,"Following",D$12,"Normal")</f>
        <v>42851</v>
      </c>
      <c r="E320" s="150">
        <f ca="1"/>
        <v>7.1295456737541481E-3</v>
      </c>
      <c r="F320" s="7" t="s">
        <v>4</v>
      </c>
      <c r="G320" s="152">
        <f t="shared" si="4"/>
        <v>42850</v>
      </c>
      <c r="H320" s="20">
        <f>_xll.mirGetDate(G320,H$17,"Following",H$12,"Normal")</f>
        <v>42941</v>
      </c>
      <c r="I320" s="150">
        <f ca="1"/>
        <v>9.9553600185106686E-3</v>
      </c>
      <c r="J320" s="136" t="s">
        <v>4</v>
      </c>
    </row>
    <row r="321" spans="1:10" x14ac:dyDescent="0.25">
      <c r="A321" s="142">
        <v>299</v>
      </c>
      <c r="B321" s="135"/>
      <c r="C321" s="152">
        <f>_xll.mirGetDate(C320,"1D","FOLLOWING",D$12,"NORMAL")</f>
        <v>42851</v>
      </c>
      <c r="D321" s="20">
        <f>_xll.mirGetDate(C321,D$17,"Following",D$12,"Normal")</f>
        <v>42852</v>
      </c>
      <c r="E321" s="150">
        <f ca="1"/>
        <v>7.1444729731507091E-3</v>
      </c>
      <c r="F321" s="7" t="s">
        <v>4</v>
      </c>
      <c r="G321" s="152">
        <f t="shared" si="4"/>
        <v>42851</v>
      </c>
      <c r="H321" s="20">
        <f>_xll.mirGetDate(G321,H$17,"Following",H$12,"Normal")</f>
        <v>42942</v>
      </c>
      <c r="I321" s="150">
        <f ca="1"/>
        <v>9.9617236561833408E-3</v>
      </c>
      <c r="J321" s="136" t="s">
        <v>4</v>
      </c>
    </row>
    <row r="322" spans="1:10" x14ac:dyDescent="0.25">
      <c r="A322" s="142">
        <v>300</v>
      </c>
      <c r="B322" s="135"/>
      <c r="C322" s="152">
        <f>_xll.mirGetDate(C321,"1D","FOLLOWING",D$12,"NORMAL")</f>
        <v>42852</v>
      </c>
      <c r="D322" s="20">
        <f>_xll.mirGetDate(C322,D$17,"Following",D$12,"Normal")</f>
        <v>42853</v>
      </c>
      <c r="E322" s="150">
        <f ca="1"/>
        <v>7.1592965770950453E-3</v>
      </c>
      <c r="F322" s="7" t="s">
        <v>4</v>
      </c>
      <c r="G322" s="152">
        <f t="shared" si="4"/>
        <v>42852</v>
      </c>
      <c r="H322" s="20">
        <f>_xll.mirGetDate(G322,H$17,"Following",H$12,"Normal")</f>
        <v>42943</v>
      </c>
      <c r="I322" s="150">
        <f ca="1"/>
        <v>9.9680872938560771E-3</v>
      </c>
      <c r="J322" s="136" t="s">
        <v>4</v>
      </c>
    </row>
    <row r="323" spans="1:10" x14ac:dyDescent="0.25">
      <c r="A323" s="142">
        <v>301</v>
      </c>
      <c r="B323" s="135"/>
      <c r="C323" s="152">
        <f>_xll.mirGetDate(C322,"1D","FOLLOWING",D$12,"NORMAL")</f>
        <v>42853</v>
      </c>
      <c r="D323" s="20">
        <f>_xll.mirGetDate(C323,D$17,"Following",D$12,"Normal")</f>
        <v>42856</v>
      </c>
      <c r="E323" s="150">
        <f ca="1"/>
        <v>7.1887353623179247E-3</v>
      </c>
      <c r="F323" s="7" t="s">
        <v>4</v>
      </c>
      <c r="G323" s="152">
        <f t="shared" si="4"/>
        <v>42853</v>
      </c>
      <c r="H323" s="20">
        <f>_xll.mirGetDate(G323,H$17,"Following",H$12,"Normal")</f>
        <v>42944</v>
      </c>
      <c r="I323" s="150">
        <f ca="1"/>
        <v>9.9744509315288256E-3</v>
      </c>
      <c r="J323" s="136" t="s">
        <v>4</v>
      </c>
    </row>
    <row r="324" spans="1:10" x14ac:dyDescent="0.25">
      <c r="A324" s="142">
        <v>302</v>
      </c>
      <c r="B324" s="135"/>
      <c r="C324" s="152">
        <f>_xll.mirGetDate(C323,"1D","FOLLOWING",D$12,"NORMAL")</f>
        <v>42856</v>
      </c>
      <c r="D324" s="20">
        <f>_xll.mirGetDate(C324,D$17,"Following",D$12,"Normal")</f>
        <v>42857</v>
      </c>
      <c r="E324" s="150">
        <f ca="1"/>
        <v>7.2175287742393384E-3</v>
      </c>
      <c r="F324" s="7" t="s">
        <v>4</v>
      </c>
      <c r="G324" s="152">
        <f t="shared" si="4"/>
        <v>42856</v>
      </c>
      <c r="H324" s="20">
        <f>_xll.mirGetDate(G324,H$17,"Following",H$12,"Normal")</f>
        <v>42948</v>
      </c>
      <c r="I324" s="150">
        <f ca="1"/>
        <v>9.9935418445462158E-3</v>
      </c>
      <c r="J324" s="136" t="s">
        <v>4</v>
      </c>
    </row>
    <row r="325" spans="1:10" x14ac:dyDescent="0.25">
      <c r="A325" s="142">
        <v>303</v>
      </c>
      <c r="B325" s="135"/>
      <c r="C325" s="152">
        <f>_xll.mirGetDate(C324,"1D","FOLLOWING",D$12,"NORMAL")</f>
        <v>42857</v>
      </c>
      <c r="D325" s="20">
        <f>_xll.mirGetDate(C325,D$17,"Following",D$12,"Normal")</f>
        <v>42858</v>
      </c>
      <c r="E325" s="150">
        <f ca="1"/>
        <v>7.2318149525590928E-3</v>
      </c>
      <c r="F325" s="7" t="s">
        <v>4</v>
      </c>
      <c r="G325" s="152">
        <f t="shared" si="4"/>
        <v>42857</v>
      </c>
      <c r="H325" s="20">
        <f>_xll.mirGetDate(G325,H$17,"Following",H$12,"Normal")</f>
        <v>42949</v>
      </c>
      <c r="I325" s="150">
        <f ca="1"/>
        <v>9.9999054822189227E-3</v>
      </c>
      <c r="J325" s="136" t="s">
        <v>4</v>
      </c>
    </row>
    <row r="326" spans="1:10" x14ac:dyDescent="0.25">
      <c r="A326" s="142">
        <v>304</v>
      </c>
      <c r="B326" s="135"/>
      <c r="C326" s="152">
        <f>_xll.mirGetDate(C325,"1D","FOLLOWING",D$12,"NORMAL")</f>
        <v>42858</v>
      </c>
      <c r="D326" s="20">
        <f>_xll.mirGetDate(C326,D$17,"Following",D$12,"Normal")</f>
        <v>42859</v>
      </c>
      <c r="E326" s="150">
        <f ca="1"/>
        <v>7.2459898558907814E-3</v>
      </c>
      <c r="F326" s="7" t="s">
        <v>4</v>
      </c>
      <c r="G326" s="152">
        <f t="shared" si="4"/>
        <v>42858</v>
      </c>
      <c r="H326" s="20">
        <f>_xll.mirGetDate(G326,H$17,"Following",H$12,"Normal")</f>
        <v>42950</v>
      </c>
      <c r="I326" s="150">
        <f ca="1"/>
        <v>1.0006269119891545E-2</v>
      </c>
      <c r="J326" s="136" t="s">
        <v>4</v>
      </c>
    </row>
    <row r="327" spans="1:10" x14ac:dyDescent="0.25">
      <c r="A327" s="142">
        <v>305</v>
      </c>
      <c r="B327" s="135"/>
      <c r="C327" s="152">
        <f>_xll.mirGetDate(C326,"1D","FOLLOWING",D$12,"NORMAL")</f>
        <v>42859</v>
      </c>
      <c r="D327" s="20">
        <f>_xll.mirGetDate(C327,D$17,"Following",D$12,"Normal")</f>
        <v>42860</v>
      </c>
      <c r="E327" s="150">
        <f ca="1"/>
        <v>7.2600522212429557E-3</v>
      </c>
      <c r="F327" s="7" t="s">
        <v>4</v>
      </c>
      <c r="G327" s="152">
        <f t="shared" si="4"/>
        <v>42859</v>
      </c>
      <c r="H327" s="20">
        <f>_xll.mirGetDate(G327,H$17,"Following",H$12,"Normal")</f>
        <v>42951</v>
      </c>
      <c r="I327" s="150">
        <f ca="1"/>
        <v>1.0012632757564161E-2</v>
      </c>
      <c r="J327" s="136" t="s">
        <v>4</v>
      </c>
    </row>
    <row r="328" spans="1:10" x14ac:dyDescent="0.25">
      <c r="A328" s="142">
        <v>306</v>
      </c>
      <c r="B328" s="135"/>
      <c r="C328" s="152">
        <f>_xll.mirGetDate(C327,"1D","FOLLOWING",D$12,"NORMAL")</f>
        <v>42860</v>
      </c>
      <c r="D328" s="20">
        <f>_xll.mirGetDate(C328,D$17,"Following",D$12,"Normal")</f>
        <v>42863</v>
      </c>
      <c r="E328" s="150">
        <f ca="1"/>
        <v>7.2879430421224616E-3</v>
      </c>
      <c r="F328" s="7" t="s">
        <v>4</v>
      </c>
      <c r="G328" s="152">
        <f t="shared" si="4"/>
        <v>42860</v>
      </c>
      <c r="H328" s="20">
        <f>_xll.mirGetDate(G328,H$17,"Following",H$12,"Normal")</f>
        <v>42954</v>
      </c>
      <c r="I328" s="150">
        <f ca="1"/>
        <v>1.0018996395237035E-2</v>
      </c>
      <c r="J328" s="136" t="s">
        <v>4</v>
      </c>
    </row>
    <row r="329" spans="1:10" x14ac:dyDescent="0.25">
      <c r="A329" s="142">
        <v>307</v>
      </c>
      <c r="B329" s="135"/>
      <c r="C329" s="152">
        <f>_xll.mirGetDate(C328,"1D","FOLLOWING",D$12,"NORMAL")</f>
        <v>42863</v>
      </c>
      <c r="D329" s="20">
        <f>_xll.mirGetDate(C329,D$17,"Following",D$12,"Normal")</f>
        <v>42864</v>
      </c>
      <c r="E329" s="150">
        <f ca="1"/>
        <v>7.3151510351543696E-3</v>
      </c>
      <c r="F329" s="7" t="s">
        <v>4</v>
      </c>
      <c r="G329" s="152">
        <f t="shared" si="4"/>
        <v>42863</v>
      </c>
      <c r="H329" s="20">
        <f>_xll.mirGetDate(G329,H$17,"Following",H$12,"Normal")</f>
        <v>42955</v>
      </c>
      <c r="I329" s="150">
        <f ca="1"/>
        <v>1.0038087308255152E-2</v>
      </c>
      <c r="J329" s="136" t="s">
        <v>4</v>
      </c>
    </row>
    <row r="330" spans="1:10" x14ac:dyDescent="0.25">
      <c r="A330" s="142">
        <v>308</v>
      </c>
      <c r="B330" s="135"/>
      <c r="C330" s="152">
        <f>_xll.mirGetDate(C329,"1D","FOLLOWING",D$12,"NORMAL")</f>
        <v>42864</v>
      </c>
      <c r="D330" s="20">
        <f>_xll.mirGetDate(C330,D$17,"Following",D$12,"Normal")</f>
        <v>42865</v>
      </c>
      <c r="E330" s="150">
        <f ca="1"/>
        <v>7.3286317605703293E-3</v>
      </c>
      <c r="F330" s="7" t="s">
        <v>4</v>
      </c>
      <c r="G330" s="152">
        <f t="shared" si="4"/>
        <v>42864</v>
      </c>
      <c r="H330" s="20">
        <f>_xll.mirGetDate(G330,H$17,"Following",H$12,"Normal")</f>
        <v>42956</v>
      </c>
      <c r="I330" s="150">
        <f ca="1"/>
        <v>1.0044450945927989E-2</v>
      </c>
      <c r="J330" s="136" t="s">
        <v>4</v>
      </c>
    </row>
    <row r="331" spans="1:10" x14ac:dyDescent="0.25">
      <c r="A331" s="142">
        <v>309</v>
      </c>
      <c r="B331" s="135"/>
      <c r="C331" s="152">
        <f>_xll.mirGetDate(C330,"1D","FOLLOWING",D$12,"NORMAL")</f>
        <v>42865</v>
      </c>
      <c r="D331" s="20">
        <f>_xll.mirGetDate(C331,D$17,"Following",D$12,"Normal")</f>
        <v>42866</v>
      </c>
      <c r="E331" s="150">
        <f ca="1"/>
        <v>7.3419923683904192E-3</v>
      </c>
      <c r="F331" s="7" t="s">
        <v>4</v>
      </c>
      <c r="G331" s="152">
        <f t="shared" si="4"/>
        <v>42865</v>
      </c>
      <c r="H331" s="20">
        <f>_xll.mirGetDate(G331,H$17,"Following",H$12,"Normal")</f>
        <v>42957</v>
      </c>
      <c r="I331" s="150">
        <f ca="1"/>
        <v>1.0050814583600836E-2</v>
      </c>
      <c r="J331" s="136" t="s">
        <v>4</v>
      </c>
    </row>
    <row r="332" spans="1:10" x14ac:dyDescent="0.25">
      <c r="A332" s="142">
        <v>310</v>
      </c>
      <c r="B332" s="135"/>
      <c r="C332" s="152">
        <f>_xll.mirGetDate(C331,"1D","FOLLOWING",D$12,"NORMAL")</f>
        <v>42866</v>
      </c>
      <c r="D332" s="20">
        <f>_xll.mirGetDate(C332,D$17,"Following",D$12,"Normal")</f>
        <v>42867</v>
      </c>
      <c r="E332" s="150">
        <f ca="1"/>
        <v>7.355231595065374E-3</v>
      </c>
      <c r="F332" s="7" t="s">
        <v>4</v>
      </c>
      <c r="G332" s="152">
        <f t="shared" si="4"/>
        <v>42866</v>
      </c>
      <c r="H332" s="20">
        <f>_xll.mirGetDate(G332,H$17,"Following",H$12,"Normal")</f>
        <v>42958</v>
      </c>
      <c r="I332" s="150">
        <f ca="1"/>
        <v>1.0057178221273689E-2</v>
      </c>
      <c r="J332" s="136" t="s">
        <v>4</v>
      </c>
    </row>
    <row r="333" spans="1:10" x14ac:dyDescent="0.25">
      <c r="A333" s="142">
        <v>311</v>
      </c>
      <c r="B333" s="135"/>
      <c r="C333" s="152">
        <f>_xll.mirGetDate(C332,"1D","FOLLOWING",D$12,"NORMAL")</f>
        <v>42867</v>
      </c>
      <c r="D333" s="20">
        <f>_xll.mirGetDate(C333,D$17,"Following",D$12,"Normal")</f>
        <v>42870</v>
      </c>
      <c r="E333" s="150">
        <f ca="1"/>
        <v>7.3814504729874646E-3</v>
      </c>
      <c r="F333" s="7" t="s">
        <v>4</v>
      </c>
      <c r="G333" s="152">
        <f t="shared" si="4"/>
        <v>42867</v>
      </c>
      <c r="H333" s="20">
        <f>_xll.mirGetDate(G333,H$17,"Following",H$12,"Normal")</f>
        <v>42961</v>
      </c>
      <c r="I333" s="150">
        <f ca="1"/>
        <v>1.0063541858946543E-2</v>
      </c>
      <c r="J333" s="136" t="s">
        <v>4</v>
      </c>
    </row>
    <row r="334" spans="1:10" x14ac:dyDescent="0.25">
      <c r="A334" s="142">
        <v>312</v>
      </c>
      <c r="B334" s="135"/>
      <c r="C334" s="152">
        <f>_xll.mirGetDate(C333,"1D","FOLLOWING",D$12,"NORMAL")</f>
        <v>42870</v>
      </c>
      <c r="D334" s="20">
        <f>_xll.mirGetDate(C334,D$17,"Following",D$12,"Normal")</f>
        <v>42871</v>
      </c>
      <c r="E334" s="150">
        <f ca="1"/>
        <v>7.4069494267625918E-3</v>
      </c>
      <c r="F334" s="7" t="s">
        <v>4</v>
      </c>
      <c r="G334" s="152">
        <f t="shared" si="4"/>
        <v>42870</v>
      </c>
      <c r="H334" s="20">
        <f>_xll.mirGetDate(G334,H$17,"Following",H$12,"Normal")</f>
        <v>42962</v>
      </c>
      <c r="I334" s="150">
        <f ca="1"/>
        <v>1.0082632771963347E-2</v>
      </c>
      <c r="J334" s="136" t="s">
        <v>4</v>
      </c>
    </row>
    <row r="335" spans="1:10" x14ac:dyDescent="0.25">
      <c r="A335" s="142">
        <v>313</v>
      </c>
      <c r="B335" s="135"/>
      <c r="C335" s="152">
        <f>_xll.mirGetDate(C334,"1D","FOLLOWING",D$12,"NORMAL")</f>
        <v>42871</v>
      </c>
      <c r="D335" s="20">
        <f>_xll.mirGetDate(C335,D$17,"Following",D$12,"Normal")</f>
        <v>42872</v>
      </c>
      <c r="E335" s="150">
        <f ca="1"/>
        <v>7.4195627995088647E-3</v>
      </c>
      <c r="F335" s="7" t="s">
        <v>4</v>
      </c>
      <c r="G335" s="152">
        <f t="shared" si="4"/>
        <v>42871</v>
      </c>
      <c r="H335" s="20">
        <f>_xll.mirGetDate(G335,H$17,"Following",H$12,"Normal")</f>
        <v>42963</v>
      </c>
      <c r="I335" s="150">
        <f ca="1"/>
        <v>1.0088996409636321E-2</v>
      </c>
      <c r="J335" s="136" t="s">
        <v>4</v>
      </c>
    </row>
    <row r="336" spans="1:10" x14ac:dyDescent="0.25">
      <c r="A336" s="142">
        <v>314</v>
      </c>
      <c r="B336" s="135"/>
      <c r="C336" s="152">
        <f>_xll.mirGetDate(C335,"1D","FOLLOWING",D$12,"NORMAL")</f>
        <v>42872</v>
      </c>
      <c r="D336" s="20">
        <f>_xll.mirGetDate(C336,D$17,"Following",D$12,"Normal")</f>
        <v>42873</v>
      </c>
      <c r="E336" s="150">
        <f ca="1"/>
        <v>7.4320472117328767E-3</v>
      </c>
      <c r="F336" s="7" t="s">
        <v>4</v>
      </c>
      <c r="G336" s="152">
        <f t="shared" si="4"/>
        <v>42872</v>
      </c>
      <c r="H336" s="20">
        <f>_xll.mirGetDate(G336,H$17,"Following",H$12,"Normal")</f>
        <v>42964</v>
      </c>
      <c r="I336" s="150">
        <f ca="1"/>
        <v>1.0095360047309324E-2</v>
      </c>
      <c r="J336" s="136" t="s">
        <v>4</v>
      </c>
    </row>
    <row r="337" spans="1:10" x14ac:dyDescent="0.25">
      <c r="A337" s="142">
        <v>315</v>
      </c>
      <c r="B337" s="135"/>
      <c r="C337" s="152">
        <f>_xll.mirGetDate(C336,"1D","FOLLOWING",D$12,"NORMAL")</f>
        <v>42873</v>
      </c>
      <c r="D337" s="20">
        <f>_xll.mirGetDate(C337,D$17,"Following",D$12,"Normal")</f>
        <v>42874</v>
      </c>
      <c r="E337" s="150">
        <f ca="1"/>
        <v>7.4444014002850428E-3</v>
      </c>
      <c r="F337" s="7" t="s">
        <v>4</v>
      </c>
      <c r="G337" s="152">
        <f t="shared" si="4"/>
        <v>42873</v>
      </c>
      <c r="H337" s="20">
        <f>_xll.mirGetDate(G337,H$17,"Following",H$12,"Normal")</f>
        <v>42965</v>
      </c>
      <c r="I337" s="150">
        <f ca="1"/>
        <v>1.0101723684982338E-2</v>
      </c>
      <c r="J337" s="136" t="s">
        <v>4</v>
      </c>
    </row>
    <row r="338" spans="1:10" x14ac:dyDescent="0.25">
      <c r="A338" s="142">
        <v>316</v>
      </c>
      <c r="B338" s="135"/>
      <c r="C338" s="152">
        <f>_xll.mirGetDate(C337,"1D","FOLLOWING",D$12,"NORMAL")</f>
        <v>42874</v>
      </c>
      <c r="D338" s="20">
        <f>_xll.mirGetDate(C338,D$17,"Following",D$12,"Normal")</f>
        <v>42877</v>
      </c>
      <c r="E338" s="150">
        <f ca="1"/>
        <v>7.4688243295373538E-3</v>
      </c>
      <c r="F338" s="7" t="s">
        <v>4</v>
      </c>
      <c r="G338" s="152">
        <f t="shared" si="4"/>
        <v>42874</v>
      </c>
      <c r="H338" s="20">
        <f>_xll.mirGetDate(G338,H$17,"Following",H$12,"Normal")</f>
        <v>42968</v>
      </c>
      <c r="I338" s="150">
        <f ca="1"/>
        <v>1.0108087322654767E-2</v>
      </c>
      <c r="J338" s="136" t="s">
        <v>4</v>
      </c>
    </row>
    <row r="339" spans="1:10" x14ac:dyDescent="0.25">
      <c r="A339" s="142">
        <v>317</v>
      </c>
      <c r="B339" s="135"/>
      <c r="C339" s="152">
        <f>_xll.mirGetDate(C338,"1D","FOLLOWING",D$12,"NORMAL")</f>
        <v>42877</v>
      </c>
      <c r="D339" s="20">
        <f>_xll.mirGetDate(C339,D$17,"Following",D$12,"Normal")</f>
        <v>42878</v>
      </c>
      <c r="E339" s="150">
        <f ca="1"/>
        <v>7.4924906504670033E-3</v>
      </c>
      <c r="F339" s="7" t="s">
        <v>4</v>
      </c>
      <c r="G339" s="152">
        <f t="shared" si="4"/>
        <v>42877</v>
      </c>
      <c r="H339" s="20">
        <f>_xll.mirGetDate(G339,H$17,"Following",H$12,"Normal")</f>
        <v>42969</v>
      </c>
      <c r="I339" s="150">
        <f ca="1"/>
        <v>1.0127178235672704E-2</v>
      </c>
      <c r="J339" s="136" t="s">
        <v>4</v>
      </c>
    </row>
    <row r="340" spans="1:10" x14ac:dyDescent="0.25">
      <c r="A340" s="142">
        <v>318</v>
      </c>
      <c r="B340" s="135"/>
      <c r="C340" s="152">
        <f>_xll.mirGetDate(C339,"1D","FOLLOWING",D$12,"NORMAL")</f>
        <v>42878</v>
      </c>
      <c r="D340" s="20">
        <f>_xll.mirGetDate(C340,D$17,"Following",D$12,"Normal")</f>
        <v>42879</v>
      </c>
      <c r="E340" s="150">
        <f ca="1"/>
        <v>7.537796214887065E-3</v>
      </c>
      <c r="F340" s="7" t="s">
        <v>4</v>
      </c>
      <c r="G340" s="152">
        <f t="shared" si="4"/>
        <v>42878</v>
      </c>
      <c r="H340" s="20">
        <f>_xll.mirGetDate(G340,H$17,"Following",H$12,"Normal")</f>
        <v>42970</v>
      </c>
      <c r="I340" s="150">
        <f ca="1"/>
        <v>1.0124768464653681E-2</v>
      </c>
      <c r="J340" s="136" t="s">
        <v>4</v>
      </c>
    </row>
    <row r="341" spans="1:10" x14ac:dyDescent="0.25">
      <c r="A341" s="142">
        <v>319</v>
      </c>
      <c r="B341" s="135"/>
      <c r="C341" s="152">
        <f>_xll.mirGetDate(C340,"1D","FOLLOWING",D$12,"NORMAL")</f>
        <v>42879</v>
      </c>
      <c r="D341" s="20">
        <f>_xll.mirGetDate(C341,D$17,"Following",D$12,"Normal")</f>
        <v>42880</v>
      </c>
      <c r="E341" s="150">
        <f ca="1"/>
        <v>7.61000679200488E-3</v>
      </c>
      <c r="F341" s="7" t="s">
        <v>4</v>
      </c>
      <c r="G341" s="152">
        <f t="shared" si="4"/>
        <v>42879</v>
      </c>
      <c r="H341" s="20">
        <f>_xll.mirGetDate(G341,H$17,"Following",H$12,"Normal")</f>
        <v>42971</v>
      </c>
      <c r="I341" s="150">
        <f ca="1"/>
        <v>1.0139905511017736E-2</v>
      </c>
      <c r="J341" s="136" t="s">
        <v>4</v>
      </c>
    </row>
    <row r="342" spans="1:10" x14ac:dyDescent="0.25">
      <c r="A342" s="142">
        <v>320</v>
      </c>
      <c r="B342" s="135"/>
      <c r="C342" s="152">
        <f>_xll.mirGetDate(C341,"1D","FOLLOWING",D$12,"NORMAL")</f>
        <v>42880</v>
      </c>
      <c r="D342" s="20">
        <f>_xll.mirGetDate(C342,D$17,"Following",D$12,"Normal")</f>
        <v>42881</v>
      </c>
      <c r="E342" s="150">
        <f ca="1"/>
        <v>7.6721425388720198E-3</v>
      </c>
      <c r="F342" s="7" t="s">
        <v>4</v>
      </c>
      <c r="G342" s="152">
        <f t="shared" si="4"/>
        <v>42880</v>
      </c>
      <c r="H342" s="20">
        <f>_xll.mirGetDate(G342,H$17,"Following",H$12,"Normal")</f>
        <v>42972</v>
      </c>
      <c r="I342" s="150">
        <f ca="1"/>
        <v>1.0146269148691068E-2</v>
      </c>
      <c r="J342" s="136" t="s">
        <v>4</v>
      </c>
    </row>
    <row r="343" spans="1:10" x14ac:dyDescent="0.25">
      <c r="A343" s="142">
        <v>321</v>
      </c>
      <c r="B343" s="135"/>
      <c r="C343" s="152">
        <f>_xll.mirGetDate(C342,"1D","FOLLOWING",D$12,"NORMAL")</f>
        <v>42881</v>
      </c>
      <c r="D343" s="20">
        <f>_xll.mirGetDate(C343,D$17,"Following",D$12,"Normal")</f>
        <v>42885</v>
      </c>
      <c r="E343" s="150">
        <f ca="1"/>
        <v>7.7765585268685655E-3</v>
      </c>
      <c r="F343" s="7" t="s">
        <v>4</v>
      </c>
      <c r="G343" s="152">
        <f t="shared" si="4"/>
        <v>42881</v>
      </c>
      <c r="H343" s="20">
        <f>_xll.mirGetDate(G343,H$17,"Following",H$12,"Normal")</f>
        <v>42975</v>
      </c>
      <c r="I343" s="150">
        <f ca="1"/>
        <v>1.0152632786363783E-2</v>
      </c>
      <c r="J343" s="136" t="s">
        <v>4</v>
      </c>
    </row>
    <row r="344" spans="1:10" x14ac:dyDescent="0.25">
      <c r="A344" s="142">
        <v>322</v>
      </c>
      <c r="B344" s="135"/>
      <c r="C344" s="152">
        <f>_xll.mirGetDate(C343,"1D","FOLLOWING",D$12,"NORMAL")</f>
        <v>42885</v>
      </c>
      <c r="D344" s="20">
        <f>_xll.mirGetDate(C344,D$17,"Following",D$12,"Normal")</f>
        <v>42886</v>
      </c>
      <c r="E344" s="150">
        <f ca="1"/>
        <v>7.8310622272415309E-3</v>
      </c>
      <c r="F344" s="7" t="s">
        <v>4</v>
      </c>
      <c r="G344" s="152">
        <f t="shared" ref="G344:G407" si="5">$C344</f>
        <v>42885</v>
      </c>
      <c r="H344" s="20">
        <f>_xll.mirGetDate(G344,H$17,"Following",H$12,"Normal")</f>
        <v>42977</v>
      </c>
      <c r="I344" s="150">
        <f ca="1"/>
        <v>1.0178087337054085E-2</v>
      </c>
      <c r="J344" s="136" t="s">
        <v>4</v>
      </c>
    </row>
    <row r="345" spans="1:10" x14ac:dyDescent="0.25">
      <c r="A345" s="142">
        <v>323</v>
      </c>
      <c r="B345" s="135"/>
      <c r="C345" s="152">
        <f>_xll.mirGetDate(C344,"1D","FOLLOWING",D$12,"NORMAL")</f>
        <v>42886</v>
      </c>
      <c r="D345" s="20">
        <f>_xll.mirGetDate(C345,D$17,"Following",D$12,"Normal")</f>
        <v>42887</v>
      </c>
      <c r="E345" s="150">
        <f ca="1"/>
        <v>7.8428688350129783E-3</v>
      </c>
      <c r="F345" s="7" t="s">
        <v>4</v>
      </c>
      <c r="G345" s="152">
        <f t="shared" si="5"/>
        <v>42886</v>
      </c>
      <c r="H345" s="20">
        <f>_xll.mirGetDate(G345,H$17,"Following",H$12,"Normal")</f>
        <v>42978</v>
      </c>
      <c r="I345" s="150">
        <f ca="1"/>
        <v>1.0184450974726634E-2</v>
      </c>
      <c r="J345" s="136" t="s">
        <v>4</v>
      </c>
    </row>
    <row r="346" spans="1:10" x14ac:dyDescent="0.25">
      <c r="A346" s="142">
        <v>324</v>
      </c>
      <c r="B346" s="135"/>
      <c r="C346" s="152">
        <f>_xll.mirGetDate(C345,"1D","FOLLOWING",D$12,"NORMAL")</f>
        <v>42887</v>
      </c>
      <c r="D346" s="20">
        <f>_xll.mirGetDate(C346,D$17,"Following",D$12,"Normal")</f>
        <v>42888</v>
      </c>
      <c r="E346" s="150">
        <f ca="1"/>
        <v>7.8546653744382688E-3</v>
      </c>
      <c r="F346" s="7" t="s">
        <v>4</v>
      </c>
      <c r="G346" s="152">
        <f t="shared" si="5"/>
        <v>42887</v>
      </c>
      <c r="H346" s="20">
        <f>_xll.mirGetDate(G346,H$17,"Following",H$12,"Normal")</f>
        <v>42979</v>
      </c>
      <c r="I346" s="150">
        <f ca="1"/>
        <v>1.0190814612399174E-2</v>
      </c>
      <c r="J346" s="136" t="s">
        <v>4</v>
      </c>
    </row>
    <row r="347" spans="1:10" x14ac:dyDescent="0.25">
      <c r="A347" s="142">
        <v>325</v>
      </c>
      <c r="B347" s="135"/>
      <c r="C347" s="152">
        <f>_xll.mirGetDate(C346,"1D","FOLLOWING",D$12,"NORMAL")</f>
        <v>42888</v>
      </c>
      <c r="D347" s="20">
        <f>_xll.mirGetDate(C347,D$17,"Following",D$12,"Normal")</f>
        <v>42891</v>
      </c>
      <c r="E347" s="150">
        <f ca="1"/>
        <v>7.8783968687812511E-3</v>
      </c>
      <c r="F347" s="7" t="s">
        <v>4</v>
      </c>
      <c r="G347" s="152">
        <f t="shared" si="5"/>
        <v>42888</v>
      </c>
      <c r="H347" s="20">
        <f>_xll.mirGetDate(G347,H$17,"Following",H$12,"Normal")</f>
        <v>42983</v>
      </c>
      <c r="I347" s="150">
        <f ca="1"/>
        <v>1.0197178250071959E-2</v>
      </c>
      <c r="J347" s="136" t="s">
        <v>4</v>
      </c>
    </row>
    <row r="348" spans="1:10" x14ac:dyDescent="0.25">
      <c r="A348" s="142">
        <v>326</v>
      </c>
      <c r="B348" s="135"/>
      <c r="C348" s="152">
        <f>_xll.mirGetDate(C347,"1D","FOLLOWING",D$12,"NORMAL")</f>
        <v>42891</v>
      </c>
      <c r="D348" s="20">
        <f>_xll.mirGetDate(C348,D$17,"Following",D$12,"Normal")</f>
        <v>42892</v>
      </c>
      <c r="E348" s="150">
        <f ca="1"/>
        <v>7.901749124457097E-3</v>
      </c>
      <c r="F348" s="7" t="s">
        <v>4</v>
      </c>
      <c r="G348" s="152">
        <f t="shared" si="5"/>
        <v>42891</v>
      </c>
      <c r="H348" s="20">
        <f>_xll.mirGetDate(G348,H$17,"Following",H$12,"Normal")</f>
        <v>42983</v>
      </c>
      <c r="I348" s="150">
        <f ca="1"/>
        <v>1.0216269163090548E-2</v>
      </c>
      <c r="J348" s="136" t="s">
        <v>4</v>
      </c>
    </row>
    <row r="349" spans="1:10" x14ac:dyDescent="0.25">
      <c r="A349" s="142">
        <v>327</v>
      </c>
      <c r="B349" s="135"/>
      <c r="C349" s="152">
        <f>_xll.mirGetDate(C348,"1D","FOLLOWING",D$12,"NORMAL")</f>
        <v>42892</v>
      </c>
      <c r="D349" s="20">
        <f>_xll.mirGetDate(C349,D$17,"Following",D$12,"Normal")</f>
        <v>42893</v>
      </c>
      <c r="E349" s="150">
        <f ca="1"/>
        <v>7.9134940294256773E-3</v>
      </c>
      <c r="F349" s="7" t="s">
        <v>4</v>
      </c>
      <c r="G349" s="152">
        <f t="shared" si="5"/>
        <v>42892</v>
      </c>
      <c r="H349" s="20">
        <f>_xll.mirGetDate(G349,H$17,"Following",H$12,"Normal")</f>
        <v>42984</v>
      </c>
      <c r="I349" s="150">
        <f ca="1"/>
        <v>1.0222632800763078E-2</v>
      </c>
      <c r="J349" s="136" t="s">
        <v>4</v>
      </c>
    </row>
    <row r="350" spans="1:10" x14ac:dyDescent="0.25">
      <c r="A350" s="142">
        <v>328</v>
      </c>
      <c r="B350" s="135"/>
      <c r="C350" s="152">
        <f>_xll.mirGetDate(C349,"1D","FOLLOWING",D$12,"NORMAL")</f>
        <v>42893</v>
      </c>
      <c r="D350" s="20">
        <f>_xll.mirGetDate(C350,D$17,"Following",D$12,"Normal")</f>
        <v>42894</v>
      </c>
      <c r="E350" s="150">
        <f ca="1"/>
        <v>7.925228348941743E-3</v>
      </c>
      <c r="F350" s="7" t="s">
        <v>4</v>
      </c>
      <c r="G350" s="152">
        <f t="shared" si="5"/>
        <v>42893</v>
      </c>
      <c r="H350" s="20">
        <f>_xll.mirGetDate(G350,H$17,"Following",H$12,"Normal")</f>
        <v>42985</v>
      </c>
      <c r="I350" s="150">
        <f ca="1"/>
        <v>1.0228996438435473E-2</v>
      </c>
      <c r="J350" s="136" t="s">
        <v>4</v>
      </c>
    </row>
    <row r="351" spans="1:10" x14ac:dyDescent="0.25">
      <c r="A351" s="142">
        <v>329</v>
      </c>
      <c r="B351" s="135"/>
      <c r="C351" s="152">
        <f>_xll.mirGetDate(C350,"1D","FOLLOWING",D$12,"NORMAL")</f>
        <v>42894</v>
      </c>
      <c r="D351" s="20">
        <f>_xll.mirGetDate(C351,D$17,"Following",D$12,"Normal")</f>
        <v>42895</v>
      </c>
      <c r="E351" s="150">
        <f ca="1"/>
        <v>7.9369519971539682E-3</v>
      </c>
      <c r="F351" s="7" t="s">
        <v>4</v>
      </c>
      <c r="G351" s="152">
        <f t="shared" si="5"/>
        <v>42894</v>
      </c>
      <c r="H351" s="20">
        <f>_xll.mirGetDate(G351,H$17,"Following",H$12,"Normal")</f>
        <v>42986</v>
      </c>
      <c r="I351" s="150">
        <f ca="1"/>
        <v>1.0235360076107791E-2</v>
      </c>
      <c r="J351" s="136" t="s">
        <v>4</v>
      </c>
    </row>
    <row r="352" spans="1:10" x14ac:dyDescent="0.25">
      <c r="A352" s="142">
        <v>330</v>
      </c>
      <c r="B352" s="135"/>
      <c r="C352" s="152">
        <f>_xll.mirGetDate(C351,"1D","FOLLOWING",D$12,"NORMAL")</f>
        <v>42895</v>
      </c>
      <c r="D352" s="20">
        <f>_xll.mirGetDate(C352,D$17,"Following",D$12,"Normal")</f>
        <v>42898</v>
      </c>
      <c r="E352" s="150">
        <f ca="1"/>
        <v>7.9605393128812374E-3</v>
      </c>
      <c r="F352" s="7" t="s">
        <v>4</v>
      </c>
      <c r="G352" s="152">
        <f t="shared" si="5"/>
        <v>42895</v>
      </c>
      <c r="H352" s="20">
        <f>_xll.mirGetDate(G352,H$17,"Following",H$12,"Normal")</f>
        <v>42989</v>
      </c>
      <c r="I352" s="150">
        <f ca="1"/>
        <v>1.0241723713780097E-2</v>
      </c>
      <c r="J352" s="136" t="s">
        <v>4</v>
      </c>
    </row>
    <row r="353" spans="1:10" x14ac:dyDescent="0.25">
      <c r="A353" s="142">
        <v>331</v>
      </c>
      <c r="B353" s="135"/>
      <c r="C353" s="152">
        <f>_xll.mirGetDate(C352,"1D","FOLLOWING",D$12,"NORMAL")</f>
        <v>42898</v>
      </c>
      <c r="D353" s="20">
        <f>_xll.mirGetDate(C353,D$17,"Following",D$12,"Normal")</f>
        <v>42899</v>
      </c>
      <c r="E353" s="150">
        <f ca="1"/>
        <v>7.9837381523440165E-3</v>
      </c>
      <c r="F353" s="7" t="s">
        <v>4</v>
      </c>
      <c r="G353" s="152">
        <f t="shared" si="5"/>
        <v>42898</v>
      </c>
      <c r="H353" s="20">
        <f>_xll.mirGetDate(G353,H$17,"Following",H$12,"Normal")</f>
        <v>42990</v>
      </c>
      <c r="I353" s="150">
        <f ca="1"/>
        <v>1.0260814626798238E-2</v>
      </c>
      <c r="J353" s="136" t="s">
        <v>4</v>
      </c>
    </row>
    <row r="354" spans="1:10" x14ac:dyDescent="0.25">
      <c r="A354" s="142">
        <v>332</v>
      </c>
      <c r="B354" s="135"/>
      <c r="C354" s="152">
        <f>_xll.mirGetDate(C353,"1D","FOLLOWING",D$12,"NORMAL")</f>
        <v>42899</v>
      </c>
      <c r="D354" s="20">
        <f>_xll.mirGetDate(C354,D$17,"Following",D$12,"Normal")</f>
        <v>42900</v>
      </c>
      <c r="E354" s="150">
        <f ca="1"/>
        <v>7.9954071510713043E-3</v>
      </c>
      <c r="F354" s="7" t="s">
        <v>4</v>
      </c>
      <c r="G354" s="152">
        <f t="shared" si="5"/>
        <v>42899</v>
      </c>
      <c r="H354" s="20">
        <f>_xll.mirGetDate(G354,H$17,"Following",H$12,"Normal")</f>
        <v>42991</v>
      </c>
      <c r="I354" s="150">
        <f ca="1"/>
        <v>1.0267178264470883E-2</v>
      </c>
      <c r="J354" s="136" t="s">
        <v>4</v>
      </c>
    </row>
    <row r="355" spans="1:10" x14ac:dyDescent="0.25">
      <c r="A355" s="142">
        <v>333</v>
      </c>
      <c r="B355" s="135"/>
      <c r="C355" s="152">
        <f>_xll.mirGetDate(C354,"1D","FOLLOWING",D$12,"NORMAL")</f>
        <v>42900</v>
      </c>
      <c r="D355" s="20">
        <f>_xll.mirGetDate(C355,D$17,"Following",D$12,"Normal")</f>
        <v>42901</v>
      </c>
      <c r="E355" s="150">
        <f ca="1"/>
        <v>8.0070649614683298E-3</v>
      </c>
      <c r="F355" s="7" t="s">
        <v>4</v>
      </c>
      <c r="G355" s="152">
        <f t="shared" si="5"/>
        <v>42900</v>
      </c>
      <c r="H355" s="20">
        <f>_xll.mirGetDate(G355,H$17,"Following",H$12,"Normal")</f>
        <v>42992</v>
      </c>
      <c r="I355" s="150">
        <f ca="1"/>
        <v>1.0273541902143532E-2</v>
      </c>
      <c r="J355" s="136" t="s">
        <v>4</v>
      </c>
    </row>
    <row r="356" spans="1:10" x14ac:dyDescent="0.25">
      <c r="A356" s="142">
        <v>334</v>
      </c>
      <c r="B356" s="135"/>
      <c r="C356" s="152">
        <f>_xll.mirGetDate(C355,"1D","FOLLOWING",D$12,"NORMAL")</f>
        <v>42901</v>
      </c>
      <c r="D356" s="20">
        <f>_xll.mirGetDate(C356,D$17,"Following",D$12,"Normal")</f>
        <v>42902</v>
      </c>
      <c r="E356" s="150">
        <f ca="1"/>
        <v>8.0187114974439588E-3</v>
      </c>
      <c r="F356" s="7" t="s">
        <v>4</v>
      </c>
      <c r="G356" s="152">
        <f t="shared" si="5"/>
        <v>42901</v>
      </c>
      <c r="H356" s="20">
        <f>_xll.mirGetDate(G356,H$17,"Following",H$12,"Normal")</f>
        <v>42993</v>
      </c>
      <c r="I356" s="150">
        <f ca="1"/>
        <v>1.0279905539816182E-2</v>
      </c>
      <c r="J356" s="136" t="s">
        <v>4</v>
      </c>
    </row>
    <row r="357" spans="1:10" x14ac:dyDescent="0.25">
      <c r="A357" s="142">
        <v>335</v>
      </c>
      <c r="B357" s="135"/>
      <c r="C357" s="152">
        <f>_xll.mirGetDate(C356,"1D","FOLLOWING",D$12,"NORMAL")</f>
        <v>42902</v>
      </c>
      <c r="D357" s="20">
        <f>_xll.mirGetDate(C357,D$17,"Following",D$12,"Normal")</f>
        <v>42905</v>
      </c>
      <c r="E357" s="150">
        <f ca="1"/>
        <v>8.0421462062039515E-3</v>
      </c>
      <c r="F357" s="7" t="s">
        <v>4</v>
      </c>
      <c r="G357" s="152">
        <f t="shared" si="5"/>
        <v>42902</v>
      </c>
      <c r="H357" s="20">
        <f>_xll.mirGetDate(G357,H$17,"Following",H$12,"Normal")</f>
        <v>42996</v>
      </c>
      <c r="I357" s="150">
        <f ca="1"/>
        <v>1.0286269177488832E-2</v>
      </c>
      <c r="J357" s="136" t="s">
        <v>4</v>
      </c>
    </row>
    <row r="358" spans="1:10" x14ac:dyDescent="0.25">
      <c r="A358" s="142">
        <v>336</v>
      </c>
      <c r="B358" s="135"/>
      <c r="C358" s="152">
        <f>_xll.mirGetDate(C357,"1D","FOLLOWING",D$12,"NORMAL")</f>
        <v>42905</v>
      </c>
      <c r="D358" s="20">
        <f>_xll.mirGetDate(C358,D$17,"Following",D$12,"Normal")</f>
        <v>42906</v>
      </c>
      <c r="E358" s="150">
        <f ca="1"/>
        <v>8.0651831738709785E-3</v>
      </c>
      <c r="F358" s="7" t="s">
        <v>4</v>
      </c>
      <c r="G358" s="152">
        <f t="shared" si="5"/>
        <v>42905</v>
      </c>
      <c r="H358" s="20">
        <f>_xll.mirGetDate(G358,H$17,"Following",H$12,"Normal")</f>
        <v>42997</v>
      </c>
      <c r="I358" s="150">
        <f ca="1"/>
        <v>1.0305360090506782E-2</v>
      </c>
      <c r="J358" s="136" t="s">
        <v>4</v>
      </c>
    </row>
    <row r="359" spans="1:10" x14ac:dyDescent="0.25">
      <c r="A359" s="142">
        <v>337</v>
      </c>
      <c r="B359" s="135"/>
      <c r="C359" s="152">
        <f>_xll.mirGetDate(C358,"1D","FOLLOWING",D$12,"NORMAL")</f>
        <v>42906</v>
      </c>
      <c r="D359" s="20">
        <f>_xll.mirGetDate(C359,D$17,"Following",D$12,"Normal")</f>
        <v>42907</v>
      </c>
      <c r="E359" s="150">
        <f ca="1"/>
        <v>8.0767720454133791E-3</v>
      </c>
      <c r="F359" s="7" t="s">
        <v>4</v>
      </c>
      <c r="G359" s="152">
        <f t="shared" si="5"/>
        <v>42906</v>
      </c>
      <c r="H359" s="20">
        <f>_xll.mirGetDate(G359,H$17,"Following",H$12,"Normal")</f>
        <v>42998</v>
      </c>
      <c r="I359" s="150">
        <f ca="1"/>
        <v>1.0311723728179432E-2</v>
      </c>
      <c r="J359" s="136" t="s">
        <v>4</v>
      </c>
    </row>
    <row r="360" spans="1:10" x14ac:dyDescent="0.25">
      <c r="A360" s="142">
        <v>338</v>
      </c>
      <c r="B360" s="135"/>
      <c r="C360" s="152">
        <f>_xll.mirGetDate(C359,"1D","FOLLOWING",D$12,"NORMAL")</f>
        <v>42907</v>
      </c>
      <c r="D360" s="20">
        <f>_xll.mirGetDate(C360,D$17,"Following",D$12,"Normal")</f>
        <v>42908</v>
      </c>
      <c r="E360" s="150">
        <f ca="1"/>
        <v>8.0883491257477697E-3</v>
      </c>
      <c r="F360" s="7" t="s">
        <v>4</v>
      </c>
      <c r="G360" s="152">
        <f t="shared" si="5"/>
        <v>42907</v>
      </c>
      <c r="H360" s="20">
        <f>_xll.mirGetDate(G360,H$17,"Following",H$12,"Normal")</f>
        <v>42999</v>
      </c>
      <c r="I360" s="150">
        <f ca="1"/>
        <v>1.0318087365852338E-2</v>
      </c>
      <c r="J360" s="136" t="s">
        <v>4</v>
      </c>
    </row>
    <row r="361" spans="1:10" x14ac:dyDescent="0.25">
      <c r="A361" s="142">
        <v>339</v>
      </c>
      <c r="B361" s="135"/>
      <c r="C361" s="152">
        <f>_xll.mirGetDate(C360,"1D","FOLLOWING",D$12,"NORMAL")</f>
        <v>42908</v>
      </c>
      <c r="D361" s="20">
        <f>_xll.mirGetDate(C361,D$17,"Following",D$12,"Normal")</f>
        <v>42909</v>
      </c>
      <c r="E361" s="150">
        <f ca="1"/>
        <v>8.099914328543208E-3</v>
      </c>
      <c r="F361" s="7" t="s">
        <v>4</v>
      </c>
      <c r="G361" s="152">
        <f t="shared" si="5"/>
        <v>42908</v>
      </c>
      <c r="H361" s="20">
        <f>_xll.mirGetDate(G361,H$17,"Following",H$12,"Normal")</f>
        <v>43000</v>
      </c>
      <c r="I361" s="150">
        <f ca="1"/>
        <v>1.032600186436969E-2</v>
      </c>
      <c r="J361" s="136" t="s">
        <v>4</v>
      </c>
    </row>
    <row r="362" spans="1:10" x14ac:dyDescent="0.25">
      <c r="A362" s="142">
        <v>340</v>
      </c>
      <c r="B362" s="135"/>
      <c r="C362" s="152">
        <f>_xll.mirGetDate(C361,"1D","FOLLOWING",D$12,"NORMAL")</f>
        <v>42909</v>
      </c>
      <c r="D362" s="20">
        <f>_xll.mirGetDate(C362,D$17,"Following",D$12,"Normal")</f>
        <v>42912</v>
      </c>
      <c r="E362" s="150">
        <f ca="1"/>
        <v>8.1231879998533724E-3</v>
      </c>
      <c r="F362" s="7" t="s">
        <v>4</v>
      </c>
      <c r="G362" s="152">
        <f t="shared" si="5"/>
        <v>42909</v>
      </c>
      <c r="H362" s="20">
        <f>_xll.mirGetDate(G362,H$17,"Following",H$12,"Normal")</f>
        <v>43003</v>
      </c>
      <c r="I362" s="150">
        <f ca="1"/>
        <v>1.0333916362887205E-2</v>
      </c>
      <c r="J362" s="136" t="s">
        <v>4</v>
      </c>
    </row>
    <row r="363" spans="1:10" x14ac:dyDescent="0.25">
      <c r="A363" s="142">
        <v>341</v>
      </c>
      <c r="B363" s="135"/>
      <c r="C363" s="152">
        <f>_xll.mirGetDate(C362,"1D","FOLLOWING",D$12,"NORMAL")</f>
        <v>42912</v>
      </c>
      <c r="D363" s="20">
        <f>_xll.mirGetDate(C363,D$17,"Following",D$12,"Normal")</f>
        <v>42913</v>
      </c>
      <c r="E363" s="150">
        <f ca="1"/>
        <v>8.1460546423528808E-3</v>
      </c>
      <c r="F363" s="7" t="s">
        <v>4</v>
      </c>
      <c r="G363" s="152">
        <f t="shared" si="5"/>
        <v>42912</v>
      </c>
      <c r="H363" s="20">
        <f>_xll.mirGetDate(G363,H$17,"Following",H$12,"Normal")</f>
        <v>43004</v>
      </c>
      <c r="I363" s="150">
        <f ca="1"/>
        <v>1.0357659858439424E-2</v>
      </c>
      <c r="J363" s="136" t="s">
        <v>4</v>
      </c>
    </row>
    <row r="364" spans="1:10" x14ac:dyDescent="0.25">
      <c r="A364" s="142">
        <v>342</v>
      </c>
      <c r="B364" s="135"/>
      <c r="C364" s="152">
        <f>_xll.mirGetDate(C363,"1D","FOLLOWING",D$12,"NORMAL")</f>
        <v>42913</v>
      </c>
      <c r="D364" s="20">
        <f>_xll.mirGetDate(C364,D$17,"Following",D$12,"Normal")</f>
        <v>42914</v>
      </c>
      <c r="E364" s="150">
        <f ca="1"/>
        <v>8.1575591658467356E-3</v>
      </c>
      <c r="F364" s="7" t="s">
        <v>4</v>
      </c>
      <c r="G364" s="152">
        <f t="shared" si="5"/>
        <v>42913</v>
      </c>
      <c r="H364" s="20">
        <f>_xll.mirGetDate(G364,H$17,"Following",H$12,"Normal")</f>
        <v>43005</v>
      </c>
      <c r="I364" s="150">
        <f ca="1"/>
        <v>1.0365574356956455E-2</v>
      </c>
      <c r="J364" s="136" t="s">
        <v>4</v>
      </c>
    </row>
    <row r="365" spans="1:10" x14ac:dyDescent="0.25">
      <c r="A365" s="142">
        <v>343</v>
      </c>
      <c r="B365" s="135"/>
      <c r="C365" s="152">
        <f>_xll.mirGetDate(C364,"1D","FOLLOWING",D$12,"NORMAL")</f>
        <v>42914</v>
      </c>
      <c r="D365" s="20">
        <f>_xll.mirGetDate(C365,D$17,"Following",D$12,"Normal")</f>
        <v>42915</v>
      </c>
      <c r="E365" s="150">
        <f ca="1"/>
        <v>8.1690512949350886E-3</v>
      </c>
      <c r="F365" s="7" t="s">
        <v>4</v>
      </c>
      <c r="G365" s="152">
        <f t="shared" si="5"/>
        <v>42914</v>
      </c>
      <c r="H365" s="20">
        <f>_xll.mirGetDate(G365,H$17,"Following",H$12,"Normal")</f>
        <v>43006</v>
      </c>
      <c r="I365" s="150">
        <f ca="1"/>
        <v>1.037348885547403E-2</v>
      </c>
      <c r="J365" s="136" t="s">
        <v>4</v>
      </c>
    </row>
    <row r="366" spans="1:10" x14ac:dyDescent="0.25">
      <c r="A366" s="142">
        <v>344</v>
      </c>
      <c r="B366" s="135"/>
      <c r="C366" s="152">
        <f>_xll.mirGetDate(C365,"1D","FOLLOWING",D$12,"NORMAL")</f>
        <v>42915</v>
      </c>
      <c r="D366" s="20">
        <f>_xll.mirGetDate(C366,D$17,"Following",D$12,"Normal")</f>
        <v>42916</v>
      </c>
      <c r="E366" s="150">
        <f ca="1"/>
        <v>8.1805309436067414E-3</v>
      </c>
      <c r="F366" s="7" t="s">
        <v>4</v>
      </c>
      <c r="G366" s="152">
        <f t="shared" si="5"/>
        <v>42915</v>
      </c>
      <c r="H366" s="20">
        <f>_xll.mirGetDate(G366,H$17,"Following",H$12,"Normal")</f>
        <v>43007</v>
      </c>
      <c r="I366" s="150">
        <f ca="1"/>
        <v>1.0381403353991594E-2</v>
      </c>
      <c r="J366" s="136" t="s">
        <v>4</v>
      </c>
    </row>
    <row r="367" spans="1:10" x14ac:dyDescent="0.25">
      <c r="A367" s="142">
        <v>345</v>
      </c>
      <c r="B367" s="135"/>
      <c r="C367" s="152">
        <f>_xll.mirGetDate(C366,"1D","FOLLOWING",D$12,"NORMAL")</f>
        <v>42916</v>
      </c>
      <c r="D367" s="20">
        <f>_xll.mirGetDate(C367,D$17,"Following",D$12,"Normal")</f>
        <v>42919</v>
      </c>
      <c r="E367" s="150">
        <f ca="1"/>
        <v>8.2036351449588391E-3</v>
      </c>
      <c r="F367" s="7" t="s">
        <v>4</v>
      </c>
      <c r="G367" s="152">
        <f t="shared" si="5"/>
        <v>42916</v>
      </c>
      <c r="H367" s="20">
        <f>_xll.mirGetDate(G367,H$17,"Following",H$12,"Normal")</f>
        <v>43010</v>
      </c>
      <c r="I367" s="150">
        <f ca="1"/>
        <v>1.0389317852508797E-2</v>
      </c>
      <c r="J367" s="136" t="s">
        <v>4</v>
      </c>
    </row>
    <row r="368" spans="1:10" x14ac:dyDescent="0.25">
      <c r="A368" s="142">
        <v>346</v>
      </c>
      <c r="B368" s="135"/>
      <c r="C368" s="152">
        <f>_xll.mirGetDate(C367,"1D","FOLLOWING",D$12,"NORMAL")</f>
        <v>42919</v>
      </c>
      <c r="D368" s="20">
        <f>_xll.mirGetDate(C368,D$17,"Following",D$12,"Normal")</f>
        <v>42921</v>
      </c>
      <c r="E368" s="150">
        <f ca="1"/>
        <v>8.2321251079875719E-3</v>
      </c>
      <c r="F368" s="7" t="s">
        <v>4</v>
      </c>
      <c r="G368" s="152">
        <f t="shared" si="5"/>
        <v>42919</v>
      </c>
      <c r="H368" s="20">
        <f>_xll.mirGetDate(G368,H$17,"Following",H$12,"Normal")</f>
        <v>43011</v>
      </c>
      <c r="I368" s="150">
        <f ca="1"/>
        <v>1.0413061348061081E-2</v>
      </c>
      <c r="J368" s="136" t="s">
        <v>4</v>
      </c>
    </row>
    <row r="369" spans="1:10" x14ac:dyDescent="0.25">
      <c r="A369" s="142">
        <v>347</v>
      </c>
      <c r="B369" s="135"/>
      <c r="C369" s="152">
        <f>_xll.mirGetDate(C368,"1D","FOLLOWING",D$12,"NORMAL")</f>
        <v>42921</v>
      </c>
      <c r="D369" s="20">
        <f>_xll.mirGetDate(C369,D$17,"Following",D$12,"Normal")</f>
        <v>42922</v>
      </c>
      <c r="E369" s="150">
        <f ca="1"/>
        <v>8.2491419223451896E-3</v>
      </c>
      <c r="F369" s="7" t="s">
        <v>4</v>
      </c>
      <c r="G369" s="152">
        <f t="shared" si="5"/>
        <v>42921</v>
      </c>
      <c r="H369" s="20">
        <f>_xll.mirGetDate(G369,H$17,"Following",H$12,"Normal")</f>
        <v>43013</v>
      </c>
      <c r="I369" s="150">
        <f ca="1"/>
        <v>1.0428890345095957E-2</v>
      </c>
      <c r="J369" s="136" t="s">
        <v>4</v>
      </c>
    </row>
    <row r="370" spans="1:10" x14ac:dyDescent="0.25">
      <c r="A370" s="142">
        <v>348</v>
      </c>
      <c r="B370" s="135"/>
      <c r="C370" s="152">
        <f>_xll.mirGetDate(C369,"1D","FOLLOWING",D$12,"NORMAL")</f>
        <v>42922</v>
      </c>
      <c r="D370" s="20">
        <f>_xll.mirGetDate(C370,D$17,"Following",D$12,"Normal")</f>
        <v>42923</v>
      </c>
      <c r="E370" s="150">
        <f ca="1"/>
        <v>8.2605317958695263E-3</v>
      </c>
      <c r="F370" s="7" t="s">
        <v>4</v>
      </c>
      <c r="G370" s="152">
        <f t="shared" si="5"/>
        <v>42922</v>
      </c>
      <c r="H370" s="20">
        <f>_xll.mirGetDate(G370,H$17,"Following",H$12,"Normal")</f>
        <v>43014</v>
      </c>
      <c r="I370" s="150">
        <f ca="1"/>
        <v>1.0436804843613291E-2</v>
      </c>
      <c r="J370" s="136" t="s">
        <v>4</v>
      </c>
    </row>
    <row r="371" spans="1:10" x14ac:dyDescent="0.25">
      <c r="A371" s="142">
        <v>349</v>
      </c>
      <c r="B371" s="135"/>
      <c r="C371" s="152">
        <f>_xll.mirGetDate(C370,"1D","FOLLOWING",D$12,"NORMAL")</f>
        <v>42923</v>
      </c>
      <c r="D371" s="20">
        <f>_xll.mirGetDate(C371,D$17,"Following",D$12,"Normal")</f>
        <v>42926</v>
      </c>
      <c r="E371" s="150">
        <f ca="1"/>
        <v>8.2834580924638114E-3</v>
      </c>
      <c r="F371" s="7" t="s">
        <v>4</v>
      </c>
      <c r="G371" s="152">
        <f t="shared" si="5"/>
        <v>42923</v>
      </c>
      <c r="H371" s="20">
        <f>_xll.mirGetDate(G371,H$17,"Following",H$12,"Normal")</f>
        <v>43018</v>
      </c>
      <c r="I371" s="150">
        <f ca="1"/>
        <v>1.0444719342130563E-2</v>
      </c>
      <c r="J371" s="136" t="s">
        <v>4</v>
      </c>
    </row>
    <row r="372" spans="1:10" x14ac:dyDescent="0.25">
      <c r="A372" s="142">
        <v>350</v>
      </c>
      <c r="B372" s="135"/>
      <c r="C372" s="152">
        <f>_xll.mirGetDate(C371,"1D","FOLLOWING",D$12,"NORMAL")</f>
        <v>42926</v>
      </c>
      <c r="D372" s="20">
        <f>_xll.mirGetDate(C372,D$17,"Following",D$12,"Normal")</f>
        <v>42927</v>
      </c>
      <c r="E372" s="150">
        <f ca="1"/>
        <v>8.3059587328815649E-3</v>
      </c>
      <c r="F372" s="7" t="s">
        <v>4</v>
      </c>
      <c r="G372" s="152">
        <f t="shared" si="5"/>
        <v>42926</v>
      </c>
      <c r="H372" s="20">
        <f>_xll.mirGetDate(G372,H$17,"Following",H$12,"Normal")</f>
        <v>43018</v>
      </c>
      <c r="I372" s="150">
        <f ca="1"/>
        <v>1.0468462837682477E-2</v>
      </c>
      <c r="J372" s="136" t="s">
        <v>4</v>
      </c>
    </row>
    <row r="373" spans="1:10" x14ac:dyDescent="0.25">
      <c r="A373" s="142">
        <v>351</v>
      </c>
      <c r="B373" s="135"/>
      <c r="C373" s="152">
        <f>_xll.mirGetDate(C372,"1D","FOLLOWING",D$12,"NORMAL")</f>
        <v>42927</v>
      </c>
      <c r="D373" s="20">
        <f>_xll.mirGetDate(C373,D$17,"Following",D$12,"Normal")</f>
        <v>42928</v>
      </c>
      <c r="E373" s="150">
        <f ca="1"/>
        <v>8.3172818971278002E-3</v>
      </c>
      <c r="F373" s="7" t="s">
        <v>4</v>
      </c>
      <c r="G373" s="152">
        <f t="shared" si="5"/>
        <v>42927</v>
      </c>
      <c r="H373" s="20">
        <f>_xll.mirGetDate(G373,H$17,"Following",H$12,"Normal")</f>
        <v>43019</v>
      </c>
      <c r="I373" s="150">
        <f ca="1"/>
        <v>1.0476377336200009E-2</v>
      </c>
      <c r="J373" s="136" t="s">
        <v>4</v>
      </c>
    </row>
    <row r="374" spans="1:10" x14ac:dyDescent="0.25">
      <c r="A374" s="142">
        <v>352</v>
      </c>
      <c r="B374" s="135"/>
      <c r="C374" s="152">
        <f>_xll.mirGetDate(C373,"1D","FOLLOWING",D$12,"NORMAL")</f>
        <v>42928</v>
      </c>
      <c r="D374" s="20">
        <f>_xll.mirGetDate(C374,D$17,"Following",D$12,"Normal")</f>
        <v>42929</v>
      </c>
      <c r="E374" s="150">
        <f ca="1"/>
        <v>8.3285914609732298E-3</v>
      </c>
      <c r="F374" s="7" t="s">
        <v>4</v>
      </c>
      <c r="G374" s="152">
        <f t="shared" si="5"/>
        <v>42928</v>
      </c>
      <c r="H374" s="20">
        <f>_xll.mirGetDate(G374,H$17,"Following",H$12,"Normal")</f>
        <v>43020</v>
      </c>
      <c r="I374" s="150">
        <f ca="1"/>
        <v>1.048429183471747E-2</v>
      </c>
      <c r="J374" s="136" t="s">
        <v>4</v>
      </c>
    </row>
    <row r="375" spans="1:10" x14ac:dyDescent="0.25">
      <c r="A375" s="142">
        <v>353</v>
      </c>
      <c r="B375" s="135"/>
      <c r="C375" s="152">
        <f>_xll.mirGetDate(C374,"1D","FOLLOWING",D$12,"NORMAL")</f>
        <v>42929</v>
      </c>
      <c r="D375" s="20">
        <f>_xll.mirGetDate(C375,D$17,"Following",D$12,"Normal")</f>
        <v>42930</v>
      </c>
      <c r="E375" s="150">
        <f ca="1"/>
        <v>8.3398873384865919E-3</v>
      </c>
      <c r="F375" s="7" t="s">
        <v>4</v>
      </c>
      <c r="G375" s="152">
        <f t="shared" si="5"/>
        <v>42929</v>
      </c>
      <c r="H375" s="20">
        <f>_xll.mirGetDate(G375,H$17,"Following",H$12,"Normal")</f>
        <v>43021</v>
      </c>
      <c r="I375" s="150">
        <f ca="1"/>
        <v>1.0492206333234848E-2</v>
      </c>
      <c r="J375" s="136" t="s">
        <v>4</v>
      </c>
    </row>
    <row r="376" spans="1:10" x14ac:dyDescent="0.25">
      <c r="A376" s="142">
        <v>354</v>
      </c>
      <c r="B376" s="135"/>
      <c r="C376" s="152">
        <f>_xll.mirGetDate(C375,"1D","FOLLOWING",D$12,"NORMAL")</f>
        <v>42930</v>
      </c>
      <c r="D376" s="20">
        <f>_xll.mirGetDate(C376,D$17,"Following",D$12,"Normal")</f>
        <v>42933</v>
      </c>
      <c r="E376" s="150">
        <f ca="1"/>
        <v>8.362627293445642E-3</v>
      </c>
      <c r="F376" s="7" t="s">
        <v>4</v>
      </c>
      <c r="G376" s="152">
        <f t="shared" si="5"/>
        <v>42930</v>
      </c>
      <c r="H376" s="20">
        <f>_xll.mirGetDate(G376,H$17,"Following",H$12,"Normal")</f>
        <v>43024</v>
      </c>
      <c r="I376" s="150">
        <f ca="1"/>
        <v>1.0500120831752056E-2</v>
      </c>
      <c r="J376" s="136" t="s">
        <v>4</v>
      </c>
    </row>
    <row r="377" spans="1:10" x14ac:dyDescent="0.25">
      <c r="A377" s="142">
        <v>355</v>
      </c>
      <c r="B377" s="135"/>
      <c r="C377" s="152">
        <f>_xll.mirGetDate(C376,"1D","FOLLOWING",D$12,"NORMAL")</f>
        <v>42933</v>
      </c>
      <c r="D377" s="20">
        <f>_xll.mirGetDate(C377,D$17,"Following",D$12,"Normal")</f>
        <v>42934</v>
      </c>
      <c r="E377" s="150">
        <f ca="1"/>
        <v>8.3849322611584693E-3</v>
      </c>
      <c r="F377" s="7" t="s">
        <v>4</v>
      </c>
      <c r="G377" s="152">
        <f t="shared" si="5"/>
        <v>42933</v>
      </c>
      <c r="H377" s="20">
        <f>_xll.mirGetDate(G377,H$17,"Following",H$12,"Normal")</f>
        <v>43025</v>
      </c>
      <c r="I377" s="150">
        <f ca="1"/>
        <v>1.0523864327304538E-2</v>
      </c>
      <c r="J377" s="136" t="s">
        <v>4</v>
      </c>
    </row>
    <row r="378" spans="1:10" x14ac:dyDescent="0.25">
      <c r="A378" s="142">
        <v>356</v>
      </c>
      <c r="B378" s="135"/>
      <c r="C378" s="152">
        <f>_xll.mirGetDate(C377,"1D","FOLLOWING",D$12,"NORMAL")</f>
        <v>42934</v>
      </c>
      <c r="D378" s="20">
        <f>_xll.mirGetDate(C378,D$17,"Following",D$12,"Normal")</f>
        <v>42935</v>
      </c>
      <c r="E378" s="150">
        <f ca="1"/>
        <v>8.3961584142855667E-3</v>
      </c>
      <c r="F378" s="7" t="s">
        <v>4</v>
      </c>
      <c r="G378" s="152">
        <f t="shared" si="5"/>
        <v>42934</v>
      </c>
      <c r="H378" s="20">
        <f>_xll.mirGetDate(G378,H$17,"Following",H$12,"Normal")</f>
        <v>43026</v>
      </c>
      <c r="I378" s="150">
        <f ca="1"/>
        <v>1.0531778825821549E-2</v>
      </c>
      <c r="J378" s="136" t="s">
        <v>4</v>
      </c>
    </row>
    <row r="379" spans="1:10" x14ac:dyDescent="0.25">
      <c r="A379" s="142">
        <v>357</v>
      </c>
      <c r="B379" s="135"/>
      <c r="C379" s="152">
        <f>_xll.mirGetDate(C378,"1D","FOLLOWING",D$12,"NORMAL")</f>
        <v>42935</v>
      </c>
      <c r="D379" s="20">
        <f>_xll.mirGetDate(C379,D$17,"Following",D$12,"Normal")</f>
        <v>42936</v>
      </c>
      <c r="E379" s="150">
        <f ca="1"/>
        <v>8.4073703641341108E-3</v>
      </c>
      <c r="F379" s="7" t="s">
        <v>4</v>
      </c>
      <c r="G379" s="152">
        <f t="shared" si="5"/>
        <v>42935</v>
      </c>
      <c r="H379" s="20">
        <f>_xll.mirGetDate(G379,H$17,"Following",H$12,"Normal")</f>
        <v>43027</v>
      </c>
      <c r="I379" s="150">
        <f ca="1"/>
        <v>1.0539693324338566E-2</v>
      </c>
      <c r="J379" s="136" t="s">
        <v>4</v>
      </c>
    </row>
    <row r="380" spans="1:10" x14ac:dyDescent="0.25">
      <c r="A380" s="142">
        <v>358</v>
      </c>
      <c r="B380" s="135"/>
      <c r="C380" s="152">
        <f>_xll.mirGetDate(C379,"1D","FOLLOWING",D$12,"NORMAL")</f>
        <v>42936</v>
      </c>
      <c r="D380" s="20">
        <f>_xll.mirGetDate(C380,D$17,"Following",D$12,"Normal")</f>
        <v>42937</v>
      </c>
      <c r="E380" s="150">
        <f ca="1"/>
        <v>8.4185680245330314E-3</v>
      </c>
      <c r="F380" s="7" t="s">
        <v>4</v>
      </c>
      <c r="G380" s="152">
        <f t="shared" si="5"/>
        <v>42936</v>
      </c>
      <c r="H380" s="20">
        <f>_xll.mirGetDate(G380,H$17,"Following",H$12,"Normal")</f>
        <v>43028</v>
      </c>
      <c r="I380" s="150">
        <f ca="1"/>
        <v>1.0547607822856124E-2</v>
      </c>
      <c r="J380" s="136" t="s">
        <v>4</v>
      </c>
    </row>
    <row r="381" spans="1:10" x14ac:dyDescent="0.25">
      <c r="A381" s="142">
        <v>359</v>
      </c>
      <c r="B381" s="135"/>
      <c r="C381" s="152">
        <f>_xll.mirGetDate(C380,"1D","FOLLOWING",D$12,"NORMAL")</f>
        <v>42937</v>
      </c>
      <c r="D381" s="20">
        <f>_xll.mirGetDate(C381,D$17,"Following",D$12,"Normal")</f>
        <v>42940</v>
      </c>
      <c r="E381" s="150">
        <f ca="1"/>
        <v>8.4411131986872629E-3</v>
      </c>
      <c r="F381" s="7" t="s">
        <v>4</v>
      </c>
      <c r="G381" s="152">
        <f t="shared" si="5"/>
        <v>42937</v>
      </c>
      <c r="H381" s="20">
        <f>_xll.mirGetDate(G381,H$17,"Following",H$12,"Normal")</f>
        <v>43031</v>
      </c>
      <c r="I381" s="150">
        <f ca="1"/>
        <v>1.055552232137367E-2</v>
      </c>
      <c r="J381" s="136" t="s">
        <v>4</v>
      </c>
    </row>
    <row r="382" spans="1:10" x14ac:dyDescent="0.25">
      <c r="A382" s="142">
        <v>360</v>
      </c>
      <c r="B382" s="135"/>
      <c r="C382" s="152">
        <f>_xll.mirGetDate(C381,"1D","FOLLOWING",D$12,"NORMAL")</f>
        <v>42940</v>
      </c>
      <c r="D382" s="20">
        <f>_xll.mirGetDate(C382,D$17,"Following",D$12,"Normal")</f>
        <v>42941</v>
      </c>
      <c r="E382" s="150">
        <f ca="1"/>
        <v>8.463214049010433E-3</v>
      </c>
      <c r="F382" s="7" t="s">
        <v>4</v>
      </c>
      <c r="G382" s="152">
        <f t="shared" si="5"/>
        <v>42940</v>
      </c>
      <c r="H382" s="20">
        <f>_xll.mirGetDate(G382,H$17,"Following",H$12,"Normal")</f>
        <v>43032</v>
      </c>
      <c r="I382" s="150">
        <f ca="1"/>
        <v>1.0579265816925575E-2</v>
      </c>
      <c r="J382" s="136" t="s">
        <v>4</v>
      </c>
    </row>
    <row r="383" spans="1:10" x14ac:dyDescent="0.25">
      <c r="A383" s="142">
        <v>361</v>
      </c>
      <c r="B383" s="135"/>
      <c r="C383" s="152">
        <f>_xll.mirGetDate(C382,"1D","FOLLOWING",D$12,"NORMAL")</f>
        <v>42941</v>
      </c>
      <c r="D383" s="20">
        <f>_xll.mirGetDate(C383,D$17,"Following",D$12,"Normal")</f>
        <v>42942</v>
      </c>
      <c r="E383" s="150">
        <f ca="1"/>
        <v>8.4743389700747979E-3</v>
      </c>
      <c r="F383" s="7" t="s">
        <v>4</v>
      </c>
      <c r="G383" s="152">
        <f t="shared" si="5"/>
        <v>42941</v>
      </c>
      <c r="H383" s="20">
        <f>_xll.mirGetDate(G383,H$17,"Following",H$12,"Normal")</f>
        <v>43033</v>
      </c>
      <c r="I383" s="150">
        <f ca="1"/>
        <v>1.0587180315443048E-2</v>
      </c>
      <c r="J383" s="136" t="s">
        <v>4</v>
      </c>
    </row>
    <row r="384" spans="1:10" x14ac:dyDescent="0.25">
      <c r="A384" s="142">
        <v>362</v>
      </c>
      <c r="B384" s="135"/>
      <c r="C384" s="152">
        <f>_xll.mirGetDate(C383,"1D","FOLLOWING",D$12,"NORMAL")</f>
        <v>42942</v>
      </c>
      <c r="D384" s="20">
        <f>_xll.mirGetDate(C384,D$17,"Following",D$12,"Normal")</f>
        <v>42943</v>
      </c>
      <c r="E384" s="150">
        <f ca="1"/>
        <v>8.4854490849029258E-3</v>
      </c>
      <c r="F384" s="7" t="s">
        <v>4</v>
      </c>
      <c r="G384" s="152">
        <f t="shared" si="5"/>
        <v>42942</v>
      </c>
      <c r="H384" s="20">
        <f>_xll.mirGetDate(G384,H$17,"Following",H$12,"Normal")</f>
        <v>43034</v>
      </c>
      <c r="I384" s="150">
        <f ca="1"/>
        <v>1.0595094813960404E-2</v>
      </c>
      <c r="J384" s="136" t="s">
        <v>4</v>
      </c>
    </row>
    <row r="385" spans="1:10" x14ac:dyDescent="0.25">
      <c r="A385" s="142">
        <v>363</v>
      </c>
      <c r="B385" s="135"/>
      <c r="C385" s="152">
        <f>_xll.mirGetDate(C384,"1D","FOLLOWING",D$12,"NORMAL")</f>
        <v>42943</v>
      </c>
      <c r="D385" s="20">
        <f>_xll.mirGetDate(C385,D$17,"Following",D$12,"Normal")</f>
        <v>42944</v>
      </c>
      <c r="E385" s="150">
        <f ca="1"/>
        <v>8.4965443072438102E-3</v>
      </c>
      <c r="F385" s="7" t="s">
        <v>4</v>
      </c>
      <c r="G385" s="152">
        <f t="shared" si="5"/>
        <v>42943</v>
      </c>
      <c r="H385" s="20">
        <f>_xll.mirGetDate(G385,H$17,"Following",H$12,"Normal")</f>
        <v>43035</v>
      </c>
      <c r="I385" s="150">
        <f ca="1"/>
        <v>1.060300931247771E-2</v>
      </c>
      <c r="J385" s="136" t="s">
        <v>4</v>
      </c>
    </row>
    <row r="386" spans="1:10" x14ac:dyDescent="0.25">
      <c r="A386" s="142">
        <v>364</v>
      </c>
      <c r="B386" s="135"/>
      <c r="C386" s="152">
        <f>_xll.mirGetDate(C385,"1D","FOLLOWING",D$12,"NORMAL")</f>
        <v>42944</v>
      </c>
      <c r="D386" s="20">
        <f>_xll.mirGetDate(C386,D$17,"Following",D$12,"Normal")</f>
        <v>42947</v>
      </c>
      <c r="E386" s="150">
        <f ca="1"/>
        <v>8.5188862589724874E-3</v>
      </c>
      <c r="F386" s="7" t="s">
        <v>4</v>
      </c>
      <c r="G386" s="152">
        <f t="shared" si="5"/>
        <v>42944</v>
      </c>
      <c r="H386" s="20">
        <f>_xll.mirGetDate(G386,H$17,"Following",H$12,"Normal")</f>
        <v>43038</v>
      </c>
      <c r="I386" s="150">
        <f ca="1"/>
        <v>1.0610923810994986E-2</v>
      </c>
      <c r="J386" s="136" t="s">
        <v>4</v>
      </c>
    </row>
    <row r="387" spans="1:10" x14ac:dyDescent="0.25">
      <c r="A387" s="142">
        <v>365</v>
      </c>
      <c r="B387" s="135"/>
      <c r="C387" s="152">
        <f>_xll.mirGetDate(C386,"1D","FOLLOWING",D$12,"NORMAL")</f>
        <v>42947</v>
      </c>
      <c r="D387" s="20">
        <f>_xll.mirGetDate(C387,D$17,"Following",D$12,"Normal")</f>
        <v>42948</v>
      </c>
      <c r="E387" s="150">
        <f ca="1"/>
        <v>8.5407745495118675E-3</v>
      </c>
      <c r="F387" s="7" t="s">
        <v>4</v>
      </c>
      <c r="G387" s="152">
        <f t="shared" si="5"/>
        <v>42947</v>
      </c>
      <c r="H387" s="20">
        <f>_xll.mirGetDate(G387,H$17,"Following",H$12,"Normal")</f>
        <v>43039</v>
      </c>
      <c r="I387" s="150">
        <f ca="1"/>
        <v>1.0634667306546906E-2</v>
      </c>
      <c r="J387" s="136" t="s">
        <v>4</v>
      </c>
    </row>
    <row r="388" spans="1:10" x14ac:dyDescent="0.25">
      <c r="A388" s="142">
        <v>366</v>
      </c>
      <c r="B388" s="135"/>
      <c r="C388" s="152">
        <f>_xll.mirGetDate(C387,"1D","FOLLOWING",D$12,"NORMAL")</f>
        <v>42948</v>
      </c>
      <c r="D388" s="20">
        <f>_xll.mirGetDate(C388,D$17,"Following",D$12,"Normal")</f>
        <v>42949</v>
      </c>
      <c r="E388" s="150">
        <f ca="1"/>
        <v>8.5517940174906527E-3</v>
      </c>
      <c r="F388" s="7" t="s">
        <v>4</v>
      </c>
      <c r="G388" s="152">
        <f t="shared" si="5"/>
        <v>42948</v>
      </c>
      <c r="H388" s="20">
        <f>_xll.mirGetDate(G388,H$17,"Following",H$12,"Normal")</f>
        <v>43040</v>
      </c>
      <c r="I388" s="150">
        <f ca="1"/>
        <v>1.0642581805064154E-2</v>
      </c>
      <c r="J388" s="136" t="s">
        <v>4</v>
      </c>
    </row>
    <row r="389" spans="1:10" x14ac:dyDescent="0.25">
      <c r="A389" s="142">
        <v>367</v>
      </c>
      <c r="B389" s="135"/>
      <c r="C389" s="152">
        <f>_xll.mirGetDate(C388,"1D","FOLLOWING",D$12,"NORMAL")</f>
        <v>42949</v>
      </c>
      <c r="D389" s="20">
        <f>_xll.mirGetDate(C389,D$17,"Following",D$12,"Normal")</f>
        <v>42950</v>
      </c>
      <c r="E389" s="150">
        <f ca="1"/>
        <v>8.5627980761948976E-3</v>
      </c>
      <c r="F389" s="7" t="s">
        <v>4</v>
      </c>
      <c r="G389" s="152">
        <f t="shared" si="5"/>
        <v>42949</v>
      </c>
      <c r="H389" s="20">
        <f>_xll.mirGetDate(G389,H$17,"Following",H$12,"Normal")</f>
        <v>43041</v>
      </c>
      <c r="I389" s="150">
        <f ca="1"/>
        <v>1.0650496303581402E-2</v>
      </c>
      <c r="J389" s="136" t="s">
        <v>4</v>
      </c>
    </row>
    <row r="390" spans="1:10" x14ac:dyDescent="0.25">
      <c r="A390" s="142">
        <v>368</v>
      </c>
      <c r="B390" s="135"/>
      <c r="C390" s="152">
        <f>_xll.mirGetDate(C389,"1D","FOLLOWING",D$12,"NORMAL")</f>
        <v>42950</v>
      </c>
      <c r="D390" s="20">
        <f>_xll.mirGetDate(C390,D$17,"Following",D$12,"Normal")</f>
        <v>42951</v>
      </c>
      <c r="E390" s="150">
        <f ca="1"/>
        <v>8.5737866395341512E-3</v>
      </c>
      <c r="F390" s="7" t="s">
        <v>4</v>
      </c>
      <c r="G390" s="152">
        <f t="shared" si="5"/>
        <v>42950</v>
      </c>
      <c r="H390" s="20">
        <f>_xll.mirGetDate(G390,H$17,"Following",H$12,"Normal")</f>
        <v>43042</v>
      </c>
      <c r="I390" s="150">
        <f ca="1"/>
        <v>1.0658410802098695E-2</v>
      </c>
      <c r="J390" s="136" t="s">
        <v>4</v>
      </c>
    </row>
    <row r="391" spans="1:10" x14ac:dyDescent="0.25">
      <c r="A391" s="142">
        <v>369</v>
      </c>
      <c r="B391" s="135"/>
      <c r="C391" s="152">
        <f>_xll.mirGetDate(C390,"1D","FOLLOWING",D$12,"NORMAL")</f>
        <v>42951</v>
      </c>
      <c r="D391" s="20">
        <f>_xll.mirGetDate(C391,D$17,"Following",D$12,"Normal")</f>
        <v>42954</v>
      </c>
      <c r="E391" s="150">
        <f ca="1"/>
        <v>8.5959169251648461E-3</v>
      </c>
      <c r="F391" s="7" t="s">
        <v>4</v>
      </c>
      <c r="G391" s="152">
        <f t="shared" si="5"/>
        <v>42951</v>
      </c>
      <c r="H391" s="20">
        <f>_xll.mirGetDate(G391,H$17,"Following",H$12,"Normal")</f>
        <v>43045</v>
      </c>
      <c r="I391" s="150">
        <f ca="1"/>
        <v>1.0666325300616081E-2</v>
      </c>
      <c r="J391" s="136" t="s">
        <v>4</v>
      </c>
    </row>
    <row r="392" spans="1:10" x14ac:dyDescent="0.25">
      <c r="A392" s="142">
        <v>370</v>
      </c>
      <c r="B392" s="135"/>
      <c r="C392" s="152">
        <f>_xll.mirGetDate(C391,"1D","FOLLOWING",D$12,"NORMAL")</f>
        <v>42954</v>
      </c>
      <c r="D392" s="20">
        <f>_xll.mirGetDate(C392,D$17,"Following",D$12,"Normal")</f>
        <v>42955</v>
      </c>
      <c r="E392" s="150">
        <f ca="1"/>
        <v>8.617584215659977E-3</v>
      </c>
      <c r="F392" s="7" t="s">
        <v>4</v>
      </c>
      <c r="G392" s="152">
        <f t="shared" si="5"/>
        <v>42954</v>
      </c>
      <c r="H392" s="20">
        <f>_xll.mirGetDate(G392,H$17,"Following",H$12,"Normal")</f>
        <v>43046</v>
      </c>
      <c r="I392" s="150">
        <f ca="1"/>
        <v>1.069006879616884E-2</v>
      </c>
      <c r="J392" s="136" t="s">
        <v>4</v>
      </c>
    </row>
    <row r="393" spans="1:10" x14ac:dyDescent="0.25">
      <c r="A393" s="142">
        <v>371</v>
      </c>
      <c r="B393" s="135"/>
      <c r="C393" s="152">
        <f>_xll.mirGetDate(C392,"1D","FOLLOWING",D$12,"NORMAL")</f>
        <v>42955</v>
      </c>
      <c r="D393" s="20">
        <f>_xll.mirGetDate(C393,D$17,"Following",D$12,"Normal")</f>
        <v>42956</v>
      </c>
      <c r="E393" s="150">
        <f ca="1"/>
        <v>8.6284940096082209E-3</v>
      </c>
      <c r="F393" s="7" t="s">
        <v>4</v>
      </c>
      <c r="G393" s="152">
        <f t="shared" si="5"/>
        <v>42955</v>
      </c>
      <c r="H393" s="20">
        <f>_xll.mirGetDate(G393,H$17,"Following",H$12,"Normal")</f>
        <v>43047</v>
      </c>
      <c r="I393" s="150">
        <f ca="1"/>
        <v>1.0697983294685916E-2</v>
      </c>
      <c r="J393" s="136" t="s">
        <v>4</v>
      </c>
    </row>
    <row r="394" spans="1:10" x14ac:dyDescent="0.25">
      <c r="A394" s="142">
        <v>372</v>
      </c>
      <c r="B394" s="135"/>
      <c r="C394" s="152">
        <f>_xll.mirGetDate(C393,"1D","FOLLOWING",D$12,"NORMAL")</f>
        <v>42956</v>
      </c>
      <c r="D394" s="20">
        <f>_xll.mirGetDate(C394,D$17,"Following",D$12,"Normal")</f>
        <v>42957</v>
      </c>
      <c r="E394" s="150">
        <f ca="1"/>
        <v>8.6393877914048602E-3</v>
      </c>
      <c r="F394" s="7" t="s">
        <v>4</v>
      </c>
      <c r="G394" s="152">
        <f t="shared" si="5"/>
        <v>42956</v>
      </c>
      <c r="H394" s="20">
        <f>_xll.mirGetDate(G394,H$17,"Following",H$12,"Normal")</f>
        <v>43048</v>
      </c>
      <c r="I394" s="150">
        <f ca="1"/>
        <v>1.0705897793202995E-2</v>
      </c>
      <c r="J394" s="136" t="s">
        <v>4</v>
      </c>
    </row>
    <row r="395" spans="1:10" x14ac:dyDescent="0.25">
      <c r="A395" s="142">
        <v>373</v>
      </c>
      <c r="B395" s="135"/>
      <c r="C395" s="152">
        <f>_xll.mirGetDate(C394,"1D","FOLLOWING",D$12,"NORMAL")</f>
        <v>42957</v>
      </c>
      <c r="D395" s="20">
        <f>_xll.mirGetDate(C395,D$17,"Following",D$12,"Normal")</f>
        <v>42958</v>
      </c>
      <c r="E395" s="150">
        <f ca="1"/>
        <v>8.6502654746390163E-3</v>
      </c>
      <c r="F395" s="7" t="s">
        <v>4</v>
      </c>
      <c r="G395" s="152">
        <f t="shared" si="5"/>
        <v>42957</v>
      </c>
      <c r="H395" s="20">
        <f>_xll.mirGetDate(G395,H$17,"Following",H$12,"Normal")</f>
        <v>43049</v>
      </c>
      <c r="I395" s="150">
        <f ca="1"/>
        <v>1.0713812291720085E-2</v>
      </c>
      <c r="J395" s="136" t="s">
        <v>4</v>
      </c>
    </row>
    <row r="396" spans="1:10" x14ac:dyDescent="0.25">
      <c r="A396" s="142">
        <v>374</v>
      </c>
      <c r="B396" s="135"/>
      <c r="C396" s="152">
        <f>_xll.mirGetDate(C395,"1D","FOLLOWING",D$12,"NORMAL")</f>
        <v>42958</v>
      </c>
      <c r="D396" s="20">
        <f>_xll.mirGetDate(C396,D$17,"Following",D$12,"Normal")</f>
        <v>42961</v>
      </c>
      <c r="E396" s="150">
        <f ca="1"/>
        <v>8.6721756478347657E-3</v>
      </c>
      <c r="F396" s="7" t="s">
        <v>4</v>
      </c>
      <c r="G396" s="152">
        <f t="shared" si="5"/>
        <v>42958</v>
      </c>
      <c r="H396" s="20">
        <f>_xll.mirGetDate(G396,H$17,"Following",H$12,"Normal")</f>
        <v>43052</v>
      </c>
      <c r="I396" s="150">
        <f ca="1"/>
        <v>1.0721726790237973E-2</v>
      </c>
      <c r="J396" s="136" t="s">
        <v>4</v>
      </c>
    </row>
    <row r="397" spans="1:10" x14ac:dyDescent="0.25">
      <c r="A397" s="142">
        <v>375</v>
      </c>
      <c r="B397" s="135"/>
      <c r="C397" s="152">
        <f>_xll.mirGetDate(C396,"1D","FOLLOWING",D$12,"NORMAL")</f>
        <v>42961</v>
      </c>
      <c r="D397" s="20">
        <f>_xll.mirGetDate(C397,D$17,"Following",D$12,"Normal")</f>
        <v>42962</v>
      </c>
      <c r="E397" s="150">
        <f ca="1"/>
        <v>8.6936135006077421E-3</v>
      </c>
      <c r="F397" s="7" t="s">
        <v>4</v>
      </c>
      <c r="G397" s="152">
        <f t="shared" si="5"/>
        <v>42961</v>
      </c>
      <c r="H397" s="20">
        <f>_xll.mirGetDate(G397,H$17,"Following",H$12,"Normal")</f>
        <v>43053</v>
      </c>
      <c r="I397" s="150">
        <f ca="1"/>
        <v>1.0745470285790291E-2</v>
      </c>
      <c r="J397" s="136" t="s">
        <v>4</v>
      </c>
    </row>
    <row r="398" spans="1:10" x14ac:dyDescent="0.25">
      <c r="A398" s="142">
        <v>376</v>
      </c>
      <c r="B398" s="135"/>
      <c r="C398" s="152">
        <f>_xll.mirGetDate(C397,"1D","FOLLOWING",D$12,"NORMAL")</f>
        <v>42962</v>
      </c>
      <c r="D398" s="20">
        <f>_xll.mirGetDate(C398,D$17,"Following",D$12,"Normal")</f>
        <v>42963</v>
      </c>
      <c r="E398" s="150">
        <f ca="1"/>
        <v>8.7044093995025974E-3</v>
      </c>
      <c r="F398" s="7" t="s">
        <v>4</v>
      </c>
      <c r="G398" s="152">
        <f t="shared" si="5"/>
        <v>42962</v>
      </c>
      <c r="H398" s="20">
        <f>_xll.mirGetDate(G398,H$17,"Following",H$12,"Normal")</f>
        <v>43054</v>
      </c>
      <c r="I398" s="150">
        <f ca="1"/>
        <v>1.0753384784307356E-2</v>
      </c>
      <c r="J398" s="136" t="s">
        <v>4</v>
      </c>
    </row>
    <row r="399" spans="1:10" x14ac:dyDescent="0.25">
      <c r="A399" s="142">
        <v>377</v>
      </c>
      <c r="B399" s="135"/>
      <c r="C399" s="152">
        <f>_xll.mirGetDate(C398,"1D","FOLLOWING",D$12,"NORMAL")</f>
        <v>42963</v>
      </c>
      <c r="D399" s="20">
        <f>_xll.mirGetDate(C399,D$17,"Following",D$12,"Normal")</f>
        <v>42964</v>
      </c>
      <c r="E399" s="150">
        <f ca="1"/>
        <v>8.7151886832082283E-3</v>
      </c>
      <c r="F399" s="7" t="s">
        <v>4</v>
      </c>
      <c r="G399" s="152">
        <f t="shared" si="5"/>
        <v>42963</v>
      </c>
      <c r="H399" s="20">
        <f>_xll.mirGetDate(G399,H$17,"Following",H$12,"Normal")</f>
        <v>43055</v>
      </c>
      <c r="I399" s="150">
        <f ca="1"/>
        <v>1.0761299282824403E-2</v>
      </c>
      <c r="J399" s="136" t="s">
        <v>4</v>
      </c>
    </row>
    <row r="400" spans="1:10" x14ac:dyDescent="0.25">
      <c r="A400" s="142">
        <v>378</v>
      </c>
      <c r="B400" s="135"/>
      <c r="C400" s="152">
        <f>_xll.mirGetDate(C399,"1D","FOLLOWING",D$12,"NORMAL")</f>
        <v>42964</v>
      </c>
      <c r="D400" s="20">
        <f>_xll.mirGetDate(C400,D$17,"Following",D$12,"Normal")</f>
        <v>42965</v>
      </c>
      <c r="E400" s="150">
        <f ca="1"/>
        <v>8.7259512655535644E-3</v>
      </c>
      <c r="F400" s="7" t="s">
        <v>4</v>
      </c>
      <c r="G400" s="152">
        <f t="shared" si="5"/>
        <v>42964</v>
      </c>
      <c r="H400" s="20">
        <f>_xll.mirGetDate(G400,H$17,"Following",H$12,"Normal")</f>
        <v>43056</v>
      </c>
      <c r="I400" s="150">
        <f ca="1"/>
        <v>1.0769213781342182E-2</v>
      </c>
      <c r="J400" s="136" t="s">
        <v>4</v>
      </c>
    </row>
    <row r="401" spans="1:10" x14ac:dyDescent="0.25">
      <c r="A401" s="142">
        <v>379</v>
      </c>
      <c r="B401" s="135"/>
      <c r="C401" s="152">
        <f>_xll.mirGetDate(C400,"1D","FOLLOWING",D$12,"NORMAL")</f>
        <v>42965</v>
      </c>
      <c r="D401" s="20">
        <f>_xll.mirGetDate(C401,D$17,"Following",D$12,"Normal")</f>
        <v>42968</v>
      </c>
      <c r="E401" s="150">
        <f ca="1"/>
        <v>8.7476328776859048E-3</v>
      </c>
      <c r="F401" s="7" t="s">
        <v>4</v>
      </c>
      <c r="G401" s="152">
        <f t="shared" si="5"/>
        <v>42965</v>
      </c>
      <c r="H401" s="20">
        <f>_xll.mirGetDate(G401,H$17,"Following",H$12,"Normal")</f>
        <v>43059</v>
      </c>
      <c r="I401" s="150">
        <f ca="1"/>
        <v>1.0777128279859946E-2</v>
      </c>
      <c r="J401" s="136" t="s">
        <v>4</v>
      </c>
    </row>
    <row r="402" spans="1:10" x14ac:dyDescent="0.25">
      <c r="A402" s="142">
        <v>380</v>
      </c>
      <c r="B402" s="135"/>
      <c r="C402" s="152">
        <f>_xll.mirGetDate(C401,"1D","FOLLOWING",D$12,"NORMAL")</f>
        <v>42968</v>
      </c>
      <c r="D402" s="20">
        <f>_xll.mirGetDate(C402,D$17,"Following",D$12,"Normal")</f>
        <v>42969</v>
      </c>
      <c r="E402" s="150">
        <f ca="1"/>
        <v>8.7688328572710673E-3</v>
      </c>
      <c r="F402" s="7" t="s">
        <v>4</v>
      </c>
      <c r="G402" s="152">
        <f t="shared" si="5"/>
        <v>42968</v>
      </c>
      <c r="H402" s="20">
        <f>_xll.mirGetDate(G402,H$17,"Following",H$12,"Normal")</f>
        <v>43060</v>
      </c>
      <c r="I402" s="150">
        <f ca="1"/>
        <v>1.0800871775411594E-2</v>
      </c>
      <c r="J402" s="136" t="s">
        <v>4</v>
      </c>
    </row>
    <row r="403" spans="1:10" x14ac:dyDescent="0.25">
      <c r="A403" s="142">
        <v>381</v>
      </c>
      <c r="B403" s="135"/>
      <c r="C403" s="152">
        <f>_xll.mirGetDate(C402,"1D","FOLLOWING",D$12,"NORMAL")</f>
        <v>42969</v>
      </c>
      <c r="D403" s="20">
        <f>_xll.mirGetDate(C403,D$17,"Following",D$12,"Normal")</f>
        <v>42970</v>
      </c>
      <c r="E403" s="150">
        <f ca="1"/>
        <v>8.7795106403288116E-3</v>
      </c>
      <c r="F403" s="7" t="s">
        <v>4</v>
      </c>
      <c r="G403" s="152">
        <f t="shared" si="5"/>
        <v>42969</v>
      </c>
      <c r="H403" s="20">
        <f>_xll.mirGetDate(G403,H$17,"Following",H$12,"Normal")</f>
        <v>43061</v>
      </c>
      <c r="I403" s="150">
        <f ca="1"/>
        <v>1.0808786273928735E-2</v>
      </c>
      <c r="J403" s="136" t="s">
        <v>4</v>
      </c>
    </row>
    <row r="404" spans="1:10" x14ac:dyDescent="0.25">
      <c r="A404" s="142">
        <v>382</v>
      </c>
      <c r="B404" s="135"/>
      <c r="C404" s="152">
        <f>_xll.mirGetDate(C403,"1D","FOLLOWING",D$12,"NORMAL")</f>
        <v>42970</v>
      </c>
      <c r="D404" s="20">
        <f>_xll.mirGetDate(C404,D$17,"Following",D$12,"Normal")</f>
        <v>42971</v>
      </c>
      <c r="E404" s="150">
        <f ca="1"/>
        <v>8.7906747398129818E-3</v>
      </c>
      <c r="F404" s="7" t="s">
        <v>4</v>
      </c>
      <c r="G404" s="152">
        <f t="shared" si="5"/>
        <v>42970</v>
      </c>
      <c r="H404" s="20">
        <f>_xll.mirGetDate(G404,H$17,"Following",H$12,"Normal")</f>
        <v>43063</v>
      </c>
      <c r="I404" s="150">
        <f ca="1"/>
        <v>1.0819863334674216E-2</v>
      </c>
      <c r="J404" s="136" t="s">
        <v>4</v>
      </c>
    </row>
    <row r="405" spans="1:10" x14ac:dyDescent="0.25">
      <c r="A405" s="142">
        <v>383</v>
      </c>
      <c r="B405" s="135"/>
      <c r="C405" s="152">
        <f>_xll.mirGetDate(C404,"1D","FOLLOWING",D$12,"NORMAL")</f>
        <v>42971</v>
      </c>
      <c r="D405" s="20">
        <f>_xll.mirGetDate(C405,D$17,"Following",D$12,"Normal")</f>
        <v>42972</v>
      </c>
      <c r="E405" s="150">
        <f ca="1"/>
        <v>8.8023366207945798E-3</v>
      </c>
      <c r="F405" s="7" t="s">
        <v>4</v>
      </c>
      <c r="G405" s="152">
        <f t="shared" si="5"/>
        <v>42971</v>
      </c>
      <c r="H405" s="20">
        <f>_xll.mirGetDate(G405,H$17,"Following",H$12,"Normal")</f>
        <v>43063</v>
      </c>
      <c r="I405" s="150">
        <f ca="1"/>
        <v>1.0824615270963369E-2</v>
      </c>
      <c r="J405" s="136" t="s">
        <v>4</v>
      </c>
    </row>
    <row r="406" spans="1:10" x14ac:dyDescent="0.25">
      <c r="A406" s="142">
        <v>384</v>
      </c>
      <c r="B406" s="135"/>
      <c r="C406" s="152">
        <f>_xll.mirGetDate(C405,"1D","FOLLOWING",D$12,"NORMAL")</f>
        <v>42972</v>
      </c>
      <c r="D406" s="20">
        <f>_xll.mirGetDate(C406,D$17,"Following",D$12,"Normal")</f>
        <v>42975</v>
      </c>
      <c r="E406" s="150">
        <f ca="1"/>
        <v>8.8258767529847716E-3</v>
      </c>
      <c r="F406" s="7" t="s">
        <v>4</v>
      </c>
      <c r="G406" s="152">
        <f t="shared" si="5"/>
        <v>42972</v>
      </c>
      <c r="H406" s="20">
        <f>_xll.mirGetDate(G406,H$17,"Following",H$12,"Normal")</f>
        <v>43066</v>
      </c>
      <c r="I406" s="150">
        <f ca="1"/>
        <v>1.0832529769480976E-2</v>
      </c>
      <c r="J406" s="136" t="s">
        <v>4</v>
      </c>
    </row>
    <row r="407" spans="1:10" x14ac:dyDescent="0.25">
      <c r="A407" s="142">
        <v>385</v>
      </c>
      <c r="B407" s="135"/>
      <c r="C407" s="152">
        <f>_xll.mirGetDate(C406,"1D","FOLLOWING",D$12,"NORMAL")</f>
        <v>42975</v>
      </c>
      <c r="D407" s="20">
        <f>_xll.mirGetDate(C407,D$17,"Following",D$12,"Normal")</f>
        <v>42976</v>
      </c>
      <c r="E407" s="150">
        <f ca="1"/>
        <v>8.8489841483152844E-3</v>
      </c>
      <c r="F407" s="7" t="s">
        <v>4</v>
      </c>
      <c r="G407" s="152">
        <f t="shared" si="5"/>
        <v>42975</v>
      </c>
      <c r="H407" s="20">
        <f>_xll.mirGetDate(G407,H$17,"Following",H$12,"Normal")</f>
        <v>43067</v>
      </c>
      <c r="I407" s="150">
        <f ca="1"/>
        <v>1.0856273265032501E-2</v>
      </c>
      <c r="J407" s="136" t="s">
        <v>4</v>
      </c>
    </row>
    <row r="408" spans="1:10" x14ac:dyDescent="0.25">
      <c r="A408" s="142">
        <v>386</v>
      </c>
      <c r="B408" s="135"/>
      <c r="C408" s="152">
        <f>_xll.mirGetDate(C407,"1D","FOLLOWING",D$12,"NORMAL")</f>
        <v>42976</v>
      </c>
      <c r="D408" s="20">
        <f>_xll.mirGetDate(C408,D$17,"Following",D$12,"Normal")</f>
        <v>42977</v>
      </c>
      <c r="E408" s="150">
        <f ca="1"/>
        <v>8.8606460311347092E-3</v>
      </c>
      <c r="F408" s="7" t="s">
        <v>4</v>
      </c>
      <c r="G408" s="152">
        <f t="shared" ref="G408:G471" si="6">$C408</f>
        <v>42976</v>
      </c>
      <c r="H408" s="20">
        <f>_xll.mirGetDate(G408,H$17,"Following",H$12,"Normal")</f>
        <v>43068</v>
      </c>
      <c r="I408" s="150">
        <f ca="1"/>
        <v>1.0864187763550373E-2</v>
      </c>
      <c r="J408" s="136" t="s">
        <v>4</v>
      </c>
    </row>
    <row r="409" spans="1:10" x14ac:dyDescent="0.25">
      <c r="A409" s="142">
        <v>387</v>
      </c>
      <c r="B409" s="135"/>
      <c r="C409" s="152">
        <f>_xll.mirGetDate(C408,"1D","FOLLOWING",D$12,"NORMAL")</f>
        <v>42977</v>
      </c>
      <c r="D409" s="20">
        <f>_xll.mirGetDate(C409,D$17,"Following",D$12,"Normal")</f>
        <v>42978</v>
      </c>
      <c r="E409" s="150">
        <f ca="1"/>
        <v>8.8723079143538143E-3</v>
      </c>
      <c r="F409" s="7" t="s">
        <v>4</v>
      </c>
      <c r="G409" s="152">
        <f t="shared" si="6"/>
        <v>42977</v>
      </c>
      <c r="H409" s="20">
        <f>_xll.mirGetDate(G409,H$17,"Following",H$12,"Normal")</f>
        <v>43069</v>
      </c>
      <c r="I409" s="150">
        <f ca="1"/>
        <v>1.0872102262068233E-2</v>
      </c>
      <c r="J409" s="136" t="s">
        <v>4</v>
      </c>
    </row>
    <row r="410" spans="1:10" x14ac:dyDescent="0.25">
      <c r="A410" s="142">
        <v>388</v>
      </c>
      <c r="B410" s="135"/>
      <c r="C410" s="152">
        <f>_xll.mirGetDate(C409,"1D","FOLLOWING",D$12,"NORMAL")</f>
        <v>42978</v>
      </c>
      <c r="D410" s="20">
        <f>_xll.mirGetDate(C410,D$17,"Following",D$12,"Normal")</f>
        <v>42979</v>
      </c>
      <c r="E410" s="150">
        <f ca="1"/>
        <v>8.8839697978926636E-3</v>
      </c>
      <c r="F410" s="7" t="s">
        <v>4</v>
      </c>
      <c r="G410" s="152">
        <f t="shared" si="6"/>
        <v>42978</v>
      </c>
      <c r="H410" s="20">
        <f>_xll.mirGetDate(G410,H$17,"Following",H$12,"Normal")</f>
        <v>43069</v>
      </c>
      <c r="I410" s="150">
        <f ca="1"/>
        <v>1.0880016760585448E-2</v>
      </c>
      <c r="J410" s="136" t="s">
        <v>4</v>
      </c>
    </row>
    <row r="411" spans="1:10" x14ac:dyDescent="0.25">
      <c r="A411" s="142">
        <v>389</v>
      </c>
      <c r="B411" s="135"/>
      <c r="C411" s="152">
        <f>_xll.mirGetDate(C410,"1D","FOLLOWING",D$12,"NORMAL")</f>
        <v>42979</v>
      </c>
      <c r="D411" s="20">
        <f>_xll.mirGetDate(C411,D$17,"Following",D$12,"Normal")</f>
        <v>42983</v>
      </c>
      <c r="E411" s="150">
        <f ca="1"/>
        <v>8.9236568391260242E-3</v>
      </c>
      <c r="F411" s="7" t="s">
        <v>4</v>
      </c>
      <c r="G411" s="152">
        <f t="shared" si="6"/>
        <v>42979</v>
      </c>
      <c r="H411" s="20">
        <f>_xll.mirGetDate(G411,H$17,"Following",H$12,"Normal")</f>
        <v>43070</v>
      </c>
      <c r="I411" s="150">
        <f ca="1"/>
        <v>1.0887931259102616E-2</v>
      </c>
      <c r="J411" s="136" t="s">
        <v>4</v>
      </c>
    </row>
    <row r="412" spans="1:10" x14ac:dyDescent="0.25">
      <c r="A412" s="142">
        <v>390</v>
      </c>
      <c r="B412" s="135"/>
      <c r="C412" s="152">
        <f>_xll.mirGetDate(C411,"1D","FOLLOWING",D$12,"NORMAL")</f>
        <v>42983</v>
      </c>
      <c r="D412" s="20">
        <f>_xll.mirGetDate(C412,D$17,"Following",D$12,"Normal")</f>
        <v>42984</v>
      </c>
      <c r="E412" s="150">
        <f ca="1"/>
        <v>8.9647411553351077E-3</v>
      </c>
      <c r="F412" s="7" t="s">
        <v>4</v>
      </c>
      <c r="G412" s="152">
        <f t="shared" si="6"/>
        <v>42983</v>
      </c>
      <c r="H412" s="20">
        <f>_xll.mirGetDate(G412,H$17,"Following",H$12,"Normal")</f>
        <v>43074</v>
      </c>
      <c r="I412" s="150">
        <f ca="1"/>
        <v>1.0919589253172145E-2</v>
      </c>
      <c r="J412" s="136" t="s">
        <v>4</v>
      </c>
    </row>
    <row r="413" spans="1:10" x14ac:dyDescent="0.25">
      <c r="A413" s="142">
        <v>391</v>
      </c>
      <c r="B413" s="135"/>
      <c r="C413" s="152">
        <f>_xll.mirGetDate(C412,"1D","FOLLOWING",D$12,"NORMAL")</f>
        <v>42984</v>
      </c>
      <c r="D413" s="20">
        <f>_xll.mirGetDate(C413,D$17,"Following",D$12,"Normal")</f>
        <v>42985</v>
      </c>
      <c r="E413" s="150">
        <f ca="1"/>
        <v>8.980861043959041E-3</v>
      </c>
      <c r="F413" s="7" t="s">
        <v>4</v>
      </c>
      <c r="G413" s="152">
        <f t="shared" si="6"/>
        <v>42984</v>
      </c>
      <c r="H413" s="20">
        <f>_xll.mirGetDate(G413,H$17,"Following",H$12,"Normal")</f>
        <v>43075</v>
      </c>
      <c r="I413" s="150">
        <f ca="1"/>
        <v>1.0927503751689585E-2</v>
      </c>
      <c r="J413" s="136" t="s">
        <v>4</v>
      </c>
    </row>
    <row r="414" spans="1:10" x14ac:dyDescent="0.25">
      <c r="A414" s="142">
        <v>392</v>
      </c>
      <c r="B414" s="135"/>
      <c r="C414" s="152">
        <f>_xll.mirGetDate(C413,"1D","FOLLOWING",D$12,"NORMAL")</f>
        <v>42985</v>
      </c>
      <c r="D414" s="20">
        <f>_xll.mirGetDate(C414,D$17,"Following",D$12,"Normal")</f>
        <v>42986</v>
      </c>
      <c r="E414" s="150">
        <f ca="1"/>
        <v>8.9967576224925551E-3</v>
      </c>
      <c r="F414" s="7" t="s">
        <v>4</v>
      </c>
      <c r="G414" s="152">
        <f t="shared" si="6"/>
        <v>42985</v>
      </c>
      <c r="H414" s="20">
        <f>_xll.mirGetDate(G414,H$17,"Following",H$12,"Normal")</f>
        <v>43076</v>
      </c>
      <c r="I414" s="150">
        <f ca="1"/>
        <v>1.0935418250206911E-2</v>
      </c>
      <c r="J414" s="136" t="s">
        <v>4</v>
      </c>
    </row>
    <row r="415" spans="1:10" x14ac:dyDescent="0.25">
      <c r="A415" s="142">
        <v>393</v>
      </c>
      <c r="B415" s="135"/>
      <c r="C415" s="152">
        <f>_xll.mirGetDate(C414,"1D","FOLLOWING",D$12,"NORMAL")</f>
        <v>42986</v>
      </c>
      <c r="D415" s="20">
        <f>_xll.mirGetDate(C415,D$17,"Following",D$12,"Normal")</f>
        <v>42989</v>
      </c>
      <c r="E415" s="150">
        <f ca="1"/>
        <v>9.0280327056025157E-3</v>
      </c>
      <c r="F415" s="7" t="s">
        <v>4</v>
      </c>
      <c r="G415" s="152">
        <f t="shared" si="6"/>
        <v>42986</v>
      </c>
      <c r="H415" s="20">
        <f>_xll.mirGetDate(G415,H$17,"Following",H$12,"Normal")</f>
        <v>43077</v>
      </c>
      <c r="I415" s="150">
        <f ca="1"/>
        <v>1.0943332748724121E-2</v>
      </c>
      <c r="J415" s="136" t="s">
        <v>4</v>
      </c>
    </row>
    <row r="416" spans="1:10" x14ac:dyDescent="0.25">
      <c r="A416" s="142">
        <v>394</v>
      </c>
      <c r="B416" s="135"/>
      <c r="C416" s="152">
        <f>_xll.mirGetDate(C415,"1D","FOLLOWING",D$12,"NORMAL")</f>
        <v>42989</v>
      </c>
      <c r="D416" s="20">
        <f>_xll.mirGetDate(C416,D$17,"Following",D$12,"Normal")</f>
        <v>42990</v>
      </c>
      <c r="E416" s="150">
        <f ca="1"/>
        <v>9.0581104298870559E-3</v>
      </c>
      <c r="F416" s="7" t="s">
        <v>4</v>
      </c>
      <c r="G416" s="152">
        <f t="shared" si="6"/>
        <v>42989</v>
      </c>
      <c r="H416" s="20">
        <f>_xll.mirGetDate(G416,H$17,"Following",H$12,"Normal")</f>
        <v>43080</v>
      </c>
      <c r="I416" s="150">
        <f ca="1"/>
        <v>1.0967076244275235E-2</v>
      </c>
      <c r="J416" s="136" t="s">
        <v>4</v>
      </c>
    </row>
    <row r="417" spans="1:10" x14ac:dyDescent="0.25">
      <c r="A417" s="142">
        <v>395</v>
      </c>
      <c r="B417" s="135"/>
      <c r="C417" s="152">
        <f>_xll.mirGetDate(C416,"1D","FOLLOWING",D$12,"NORMAL")</f>
        <v>42990</v>
      </c>
      <c r="D417" s="20">
        <f>_xll.mirGetDate(C417,D$17,"Following",D$12,"Normal")</f>
        <v>42991</v>
      </c>
      <c r="E417" s="150">
        <f ca="1"/>
        <v>9.0728901524528612E-3</v>
      </c>
      <c r="F417" s="7" t="s">
        <v>4</v>
      </c>
      <c r="G417" s="152">
        <f t="shared" si="6"/>
        <v>42990</v>
      </c>
      <c r="H417" s="20">
        <f>_xll.mirGetDate(G417,H$17,"Following",H$12,"Normal")</f>
        <v>43081</v>
      </c>
      <c r="I417" s="150">
        <f ca="1"/>
        <v>1.0974990742793086E-2</v>
      </c>
      <c r="J417" s="136" t="s">
        <v>4</v>
      </c>
    </row>
    <row r="418" spans="1:10" x14ac:dyDescent="0.25">
      <c r="A418" s="142">
        <v>396</v>
      </c>
      <c r="B418" s="135"/>
      <c r="C418" s="152">
        <f>_xll.mirGetDate(C417,"1D","FOLLOWING",D$12,"NORMAL")</f>
        <v>42991</v>
      </c>
      <c r="D418" s="20">
        <f>_xll.mirGetDate(C418,D$17,"Following",D$12,"Normal")</f>
        <v>42992</v>
      </c>
      <c r="E418" s="150">
        <f ca="1"/>
        <v>9.0874464417467823E-3</v>
      </c>
      <c r="F418" s="7" t="s">
        <v>4</v>
      </c>
      <c r="G418" s="152">
        <f t="shared" si="6"/>
        <v>42991</v>
      </c>
      <c r="H418" s="20">
        <f>_xll.mirGetDate(G418,H$17,"Following",H$12,"Normal")</f>
        <v>43082</v>
      </c>
      <c r="I418" s="150">
        <f ca="1"/>
        <v>1.0982905241310939E-2</v>
      </c>
      <c r="J418" s="136" t="s">
        <v>4</v>
      </c>
    </row>
    <row r="419" spans="1:10" x14ac:dyDescent="0.25">
      <c r="A419" s="142">
        <v>397</v>
      </c>
      <c r="B419" s="135"/>
      <c r="C419" s="152">
        <f>_xll.mirGetDate(C418,"1D","FOLLOWING",D$12,"NORMAL")</f>
        <v>42992</v>
      </c>
      <c r="D419" s="20">
        <f>_xll.mirGetDate(C419,D$17,"Following",D$12,"Normal")</f>
        <v>42993</v>
      </c>
      <c r="E419" s="150">
        <f ca="1"/>
        <v>9.1017792771445876E-3</v>
      </c>
      <c r="F419" s="7" t="s">
        <v>4</v>
      </c>
      <c r="G419" s="152">
        <f t="shared" si="6"/>
        <v>42992</v>
      </c>
      <c r="H419" s="20">
        <f>_xll.mirGetDate(G419,H$17,"Following",H$12,"Normal")</f>
        <v>43083</v>
      </c>
      <c r="I419" s="150">
        <f ca="1"/>
        <v>1.0990819739827925E-2</v>
      </c>
      <c r="J419" s="136" t="s">
        <v>4</v>
      </c>
    </row>
    <row r="420" spans="1:10" x14ac:dyDescent="0.25">
      <c r="A420" s="142">
        <v>398</v>
      </c>
      <c r="B420" s="135"/>
      <c r="C420" s="152">
        <f>_xll.mirGetDate(C419,"1D","FOLLOWING",D$12,"NORMAL")</f>
        <v>42993</v>
      </c>
      <c r="D420" s="20">
        <f>_xll.mirGetDate(C420,D$17,"Following",D$12,"Normal")</f>
        <v>42996</v>
      </c>
      <c r="E420" s="150">
        <f ca="1"/>
        <v>9.1299315297277747E-3</v>
      </c>
      <c r="F420" s="7" t="s">
        <v>4</v>
      </c>
      <c r="G420" s="152">
        <f t="shared" si="6"/>
        <v>42993</v>
      </c>
      <c r="H420" s="20">
        <f>_xll.mirGetDate(G420,H$17,"Following",H$12,"Normal")</f>
        <v>43084</v>
      </c>
      <c r="I420" s="150">
        <f ca="1"/>
        <v>1.0998734238344937E-2</v>
      </c>
      <c r="J420" s="136" t="s">
        <v>4</v>
      </c>
    </row>
    <row r="421" spans="1:10" x14ac:dyDescent="0.25">
      <c r="A421" s="142">
        <v>399</v>
      </c>
      <c r="B421" s="135"/>
      <c r="C421" s="152">
        <f>_xll.mirGetDate(C420,"1D","FOLLOWING",D$12,"NORMAL")</f>
        <v>42996</v>
      </c>
      <c r="D421" s="20">
        <f>_xll.mirGetDate(C421,D$17,"Following",D$12,"Normal")</f>
        <v>42997</v>
      </c>
      <c r="E421" s="150">
        <f ca="1"/>
        <v>9.1568756582028118E-3</v>
      </c>
      <c r="F421" s="7" t="s">
        <v>4</v>
      </c>
      <c r="G421" s="152">
        <f t="shared" si="6"/>
        <v>42996</v>
      </c>
      <c r="H421" s="20">
        <f>_xll.mirGetDate(G421,H$17,"Following",H$12,"Normal")</f>
        <v>43087</v>
      </c>
      <c r="I421" s="150">
        <f ca="1"/>
        <v>1.1022477733897343E-2</v>
      </c>
      <c r="J421" s="136" t="s">
        <v>4</v>
      </c>
    </row>
    <row r="422" spans="1:10" x14ac:dyDescent="0.25">
      <c r="A422" s="142">
        <v>400</v>
      </c>
      <c r="B422" s="135"/>
      <c r="C422" s="152">
        <f>_xll.mirGetDate(C421,"1D","FOLLOWING",D$12,"NORMAL")</f>
        <v>42997</v>
      </c>
      <c r="D422" s="20">
        <f>_xll.mirGetDate(C422,D$17,"Following",D$12,"Normal")</f>
        <v>42998</v>
      </c>
      <c r="E422" s="150">
        <f ca="1"/>
        <v>9.1700909074177491E-3</v>
      </c>
      <c r="F422" s="7" t="s">
        <v>4</v>
      </c>
      <c r="G422" s="152">
        <f t="shared" si="6"/>
        <v>42997</v>
      </c>
      <c r="H422" s="20">
        <f>_xll.mirGetDate(G422,H$17,"Following",H$12,"Normal")</f>
        <v>43088</v>
      </c>
      <c r="I422" s="150">
        <f ca="1"/>
        <v>1.1030392232414764E-2</v>
      </c>
      <c r="J422" s="136" t="s">
        <v>4</v>
      </c>
    </row>
    <row r="423" spans="1:10" x14ac:dyDescent="0.25">
      <c r="A423" s="142">
        <v>401</v>
      </c>
      <c r="B423" s="135"/>
      <c r="C423" s="152">
        <f>_xll.mirGetDate(C422,"1D","FOLLOWING",D$12,"NORMAL")</f>
        <v>42998</v>
      </c>
      <c r="D423" s="20">
        <f>_xll.mirGetDate(C423,D$17,"Following",D$12,"Normal")</f>
        <v>42999</v>
      </c>
      <c r="E423" s="150">
        <f ca="1"/>
        <v>9.1830825757189035E-3</v>
      </c>
      <c r="F423" s="7" t="s">
        <v>4</v>
      </c>
      <c r="G423" s="152">
        <f t="shared" si="6"/>
        <v>42998</v>
      </c>
      <c r="H423" s="20">
        <f>_xll.mirGetDate(G423,H$17,"Following",H$12,"Normal")</f>
        <v>43089</v>
      </c>
      <c r="I423" s="150">
        <f ca="1"/>
        <v>1.1038306730931762E-2</v>
      </c>
      <c r="J423" s="136" t="s">
        <v>4</v>
      </c>
    </row>
    <row r="424" spans="1:10" x14ac:dyDescent="0.25">
      <c r="A424" s="142">
        <v>402</v>
      </c>
      <c r="B424" s="135"/>
      <c r="C424" s="152">
        <f>_xll.mirGetDate(C423,"1D","FOLLOWING",D$12,"NORMAL")</f>
        <v>42999</v>
      </c>
      <c r="D424" s="20">
        <f>_xll.mirGetDate(C424,D$17,"Following",D$12,"Normal")</f>
        <v>43000</v>
      </c>
      <c r="E424" s="150">
        <f ca="1"/>
        <v>9.1958506416034754E-3</v>
      </c>
      <c r="F424" s="7" t="s">
        <v>4</v>
      </c>
      <c r="G424" s="152">
        <f t="shared" si="6"/>
        <v>42999</v>
      </c>
      <c r="H424" s="20">
        <f>_xll.mirGetDate(G424,H$17,"Following",H$12,"Normal")</f>
        <v>43090</v>
      </c>
      <c r="I424" s="150">
        <f ca="1"/>
        <v>1.1046173916827461E-2</v>
      </c>
      <c r="J424" s="136" t="s">
        <v>4</v>
      </c>
    </row>
    <row r="425" spans="1:10" x14ac:dyDescent="0.25">
      <c r="A425" s="142">
        <v>403</v>
      </c>
      <c r="B425" s="135"/>
      <c r="C425" s="152">
        <f>_xll.mirGetDate(C424,"1D","FOLLOWING",D$12,"NORMAL")</f>
        <v>43000</v>
      </c>
      <c r="D425" s="20">
        <f>_xll.mirGetDate(C425,D$17,"Following",D$12,"Normal")</f>
        <v>43003</v>
      </c>
      <c r="E425" s="150">
        <f ca="1"/>
        <v>9.2208774928348777E-3</v>
      </c>
      <c r="F425" s="7" t="s">
        <v>4</v>
      </c>
      <c r="G425" s="152">
        <f t="shared" si="6"/>
        <v>43000</v>
      </c>
      <c r="H425" s="20">
        <f>_xll.mirGetDate(G425,H$17,"Following",H$12,"Normal")</f>
        <v>43091</v>
      </c>
      <c r="I425" s="150">
        <f ca="1"/>
        <v>1.10540411027229E-2</v>
      </c>
      <c r="J425" s="136" t="s">
        <v>4</v>
      </c>
    </row>
    <row r="426" spans="1:10" x14ac:dyDescent="0.25">
      <c r="A426" s="142">
        <v>404</v>
      </c>
      <c r="B426" s="135"/>
      <c r="C426" s="152">
        <f>_xll.mirGetDate(C425,"1D","FOLLOWING",D$12,"NORMAL")</f>
        <v>43003</v>
      </c>
      <c r="D426" s="20">
        <f>_xll.mirGetDate(C426,D$17,"Following",D$12,"Normal")</f>
        <v>43004</v>
      </c>
      <c r="E426" s="150">
        <f ca="1"/>
        <v>9.2446864478823772E-3</v>
      </c>
      <c r="F426" s="7" t="s">
        <v>4</v>
      </c>
      <c r="G426" s="152">
        <f t="shared" si="6"/>
        <v>43003</v>
      </c>
      <c r="H426" s="20">
        <f>_xll.mirGetDate(G426,H$17,"Following",H$12,"Normal")</f>
        <v>43095</v>
      </c>
      <c r="I426" s="150">
        <f ca="1"/>
        <v>1.107764266040827E-2</v>
      </c>
      <c r="J426" s="136" t="s">
        <v>4</v>
      </c>
    </row>
    <row r="427" spans="1:10" x14ac:dyDescent="0.25">
      <c r="A427" s="142">
        <v>405</v>
      </c>
      <c r="B427" s="135"/>
      <c r="C427" s="152">
        <f>_xll.mirGetDate(C426,"1D","FOLLOWING",D$12,"NORMAL")</f>
        <v>43004</v>
      </c>
      <c r="D427" s="20">
        <f>_xll.mirGetDate(C427,D$17,"Following",D$12,"Normal")</f>
        <v>43005</v>
      </c>
      <c r="E427" s="150">
        <f ca="1"/>
        <v>9.2563361765041537E-3</v>
      </c>
      <c r="F427" s="7" t="s">
        <v>4</v>
      </c>
      <c r="G427" s="152">
        <f t="shared" si="6"/>
        <v>43004</v>
      </c>
      <c r="H427" s="20">
        <f>_xll.mirGetDate(G427,H$17,"Following",H$12,"Normal")</f>
        <v>43095</v>
      </c>
      <c r="I427" s="150">
        <f ca="1"/>
        <v>1.1085509846303037E-2</v>
      </c>
      <c r="J427" s="136" t="s">
        <v>4</v>
      </c>
    </row>
    <row r="428" spans="1:10" x14ac:dyDescent="0.25">
      <c r="A428" s="142">
        <v>406</v>
      </c>
      <c r="B428" s="135"/>
      <c r="C428" s="152">
        <f>_xll.mirGetDate(C427,"1D","FOLLOWING",D$12,"NORMAL")</f>
        <v>43005</v>
      </c>
      <c r="D428" s="20">
        <f>_xll.mirGetDate(C428,D$17,"Following",D$12,"Normal")</f>
        <v>43006</v>
      </c>
      <c r="E428" s="150">
        <f ca="1"/>
        <v>9.2677621721737654E-3</v>
      </c>
      <c r="F428" s="7" t="s">
        <v>4</v>
      </c>
      <c r="G428" s="152">
        <f t="shared" si="6"/>
        <v>43005</v>
      </c>
      <c r="H428" s="20">
        <f>_xll.mirGetDate(G428,H$17,"Following",H$12,"Normal")</f>
        <v>43096</v>
      </c>
      <c r="I428" s="150">
        <f ca="1"/>
        <v>1.1093377032198091E-2</v>
      </c>
      <c r="J428" s="136" t="s">
        <v>4</v>
      </c>
    </row>
    <row r="429" spans="1:10" x14ac:dyDescent="0.25">
      <c r="A429" s="142">
        <v>407</v>
      </c>
      <c r="B429" s="135"/>
      <c r="C429" s="152">
        <f>_xll.mirGetDate(C428,"1D","FOLLOWING",D$12,"NORMAL")</f>
        <v>43006</v>
      </c>
      <c r="D429" s="20">
        <f>_xll.mirGetDate(C429,D$17,"Following",D$12,"Normal")</f>
        <v>43007</v>
      </c>
      <c r="E429" s="150">
        <f ca="1"/>
        <v>9.2789644128288603E-3</v>
      </c>
      <c r="F429" s="7" t="s">
        <v>4</v>
      </c>
      <c r="G429" s="152">
        <f t="shared" si="6"/>
        <v>43006</v>
      </c>
      <c r="H429" s="20">
        <f>_xll.mirGetDate(G429,H$17,"Following",H$12,"Normal")</f>
        <v>43097</v>
      </c>
      <c r="I429" s="150">
        <f ca="1"/>
        <v>1.1101244218093246E-2</v>
      </c>
      <c r="J429" s="136" t="s">
        <v>4</v>
      </c>
    </row>
    <row r="430" spans="1:10" x14ac:dyDescent="0.25">
      <c r="A430" s="142">
        <v>408</v>
      </c>
      <c r="B430" s="135"/>
      <c r="C430" s="152">
        <f>_xll.mirGetDate(C429,"1D","FOLLOWING",D$12,"NORMAL")</f>
        <v>43007</v>
      </c>
      <c r="D430" s="20">
        <f>_xll.mirGetDate(C430,D$17,"Following",D$12,"Normal")</f>
        <v>43010</v>
      </c>
      <c r="E430" s="150">
        <f ca="1"/>
        <v>9.3008632182645431E-3</v>
      </c>
      <c r="F430" s="7" t="s">
        <v>4</v>
      </c>
      <c r="G430" s="152">
        <f t="shared" si="6"/>
        <v>43007</v>
      </c>
      <c r="H430" s="20">
        <f>_xll.mirGetDate(G430,H$17,"Following",H$12,"Normal")</f>
        <v>43098</v>
      </c>
      <c r="I430" s="150">
        <f ca="1"/>
        <v>1.110911140398845E-2</v>
      </c>
      <c r="J430" s="136" t="s">
        <v>4</v>
      </c>
    </row>
    <row r="431" spans="1:10" x14ac:dyDescent="0.25">
      <c r="A431" s="142">
        <v>409</v>
      </c>
      <c r="B431" s="135"/>
      <c r="C431" s="152">
        <f>_xll.mirGetDate(C430,"1D","FOLLOWING",D$12,"NORMAL")</f>
        <v>43010</v>
      </c>
      <c r="D431" s="20">
        <f>_xll.mirGetDate(C431,D$17,"Following",D$12,"Normal")</f>
        <v>43011</v>
      </c>
      <c r="E431" s="150">
        <f ca="1"/>
        <v>9.3215353839770972E-3</v>
      </c>
      <c r="F431" s="7" t="s">
        <v>4</v>
      </c>
      <c r="G431" s="152">
        <f t="shared" si="6"/>
        <v>43010</v>
      </c>
      <c r="H431" s="20">
        <f>_xll.mirGetDate(G431,H$17,"Following",H$12,"Normal")</f>
        <v>43102</v>
      </c>
      <c r="I431" s="150">
        <f ca="1"/>
        <v>1.1132712961672987E-2</v>
      </c>
      <c r="J431" s="136" t="s">
        <v>4</v>
      </c>
    </row>
    <row r="432" spans="1:10" x14ac:dyDescent="0.25">
      <c r="A432" s="142">
        <v>410</v>
      </c>
      <c r="B432" s="135"/>
      <c r="C432" s="152">
        <f>_xll.mirGetDate(C431,"1D","FOLLOWING",D$12,"NORMAL")</f>
        <v>43011</v>
      </c>
      <c r="D432" s="20">
        <f>_xll.mirGetDate(C432,D$17,"Following",D$12,"Normal")</f>
        <v>43012</v>
      </c>
      <c r="E432" s="150">
        <f ca="1"/>
        <v>9.3316185175851604E-3</v>
      </c>
      <c r="F432" s="7" t="s">
        <v>4</v>
      </c>
      <c r="G432" s="152">
        <f t="shared" si="6"/>
        <v>43011</v>
      </c>
      <c r="H432" s="20">
        <f>_xll.mirGetDate(G432,H$17,"Following",H$12,"Normal")</f>
        <v>43103</v>
      </c>
      <c r="I432" s="150">
        <f ca="1"/>
        <v>1.1140580147568649E-2</v>
      </c>
      <c r="J432" s="136" t="s">
        <v>4</v>
      </c>
    </row>
    <row r="433" spans="1:10" x14ac:dyDescent="0.25">
      <c r="A433" s="142">
        <v>411</v>
      </c>
      <c r="B433" s="135"/>
      <c r="C433" s="152">
        <f>_xll.mirGetDate(C432,"1D","FOLLOWING",D$12,"NORMAL")</f>
        <v>43012</v>
      </c>
      <c r="D433" s="20">
        <f>_xll.mirGetDate(C433,D$17,"Following",D$12,"Normal")</f>
        <v>43013</v>
      </c>
      <c r="E433" s="150">
        <f ca="1"/>
        <v>9.3414777626854902E-3</v>
      </c>
      <c r="F433" s="7" t="s">
        <v>4</v>
      </c>
      <c r="G433" s="152">
        <f t="shared" si="6"/>
        <v>43012</v>
      </c>
      <c r="H433" s="20">
        <f>_xll.mirGetDate(G433,H$17,"Following",H$12,"Normal")</f>
        <v>43104</v>
      </c>
      <c r="I433" s="150">
        <f ca="1"/>
        <v>1.1148447333464279E-2</v>
      </c>
      <c r="J433" s="136" t="s">
        <v>4</v>
      </c>
    </row>
    <row r="434" spans="1:10" x14ac:dyDescent="0.25">
      <c r="A434" s="142">
        <v>412</v>
      </c>
      <c r="B434" s="135"/>
      <c r="C434" s="152">
        <f>_xll.mirGetDate(C433,"1D","FOLLOWING",D$12,"NORMAL")</f>
        <v>43013</v>
      </c>
      <c r="D434" s="20">
        <f>_xll.mirGetDate(C434,D$17,"Following",D$12,"Normal")</f>
        <v>43014</v>
      </c>
      <c r="E434" s="150">
        <f ca="1"/>
        <v>9.3511130969759267E-3</v>
      </c>
      <c r="F434" s="7" t="s">
        <v>4</v>
      </c>
      <c r="G434" s="152">
        <f t="shared" si="6"/>
        <v>43013</v>
      </c>
      <c r="H434" s="20">
        <f>_xll.mirGetDate(G434,H$17,"Following",H$12,"Normal")</f>
        <v>43105</v>
      </c>
      <c r="I434" s="150">
        <f ca="1"/>
        <v>1.1156314519359556E-2</v>
      </c>
      <c r="J434" s="136" t="s">
        <v>4</v>
      </c>
    </row>
    <row r="435" spans="1:10" x14ac:dyDescent="0.25">
      <c r="A435" s="142">
        <v>413</v>
      </c>
      <c r="B435" s="135"/>
      <c r="C435" s="152">
        <f>_xll.mirGetDate(C434,"1D","FOLLOWING",D$12,"NORMAL")</f>
        <v>43014</v>
      </c>
      <c r="D435" s="20">
        <f>_xll.mirGetDate(C435,D$17,"Following",D$12,"Normal")</f>
        <v>43018</v>
      </c>
      <c r="E435" s="150">
        <f ca="1"/>
        <v>9.3744478261246888E-3</v>
      </c>
      <c r="F435" s="7" t="s">
        <v>4</v>
      </c>
      <c r="G435" s="152">
        <f t="shared" si="6"/>
        <v>43014</v>
      </c>
      <c r="H435" s="20">
        <f>_xll.mirGetDate(G435,H$17,"Following",H$12,"Normal")</f>
        <v>43108</v>
      </c>
      <c r="I435" s="150">
        <f ca="1"/>
        <v>1.1164181705254621E-2</v>
      </c>
      <c r="J435" s="136" t="s">
        <v>4</v>
      </c>
    </row>
    <row r="436" spans="1:10" x14ac:dyDescent="0.25">
      <c r="A436" s="142">
        <v>414</v>
      </c>
      <c r="B436" s="135"/>
      <c r="C436" s="152">
        <f>_xll.mirGetDate(C435,"1D","FOLLOWING",D$12,"NORMAL")</f>
        <v>43018</v>
      </c>
      <c r="D436" s="20">
        <f>_xll.mirGetDate(C436,D$17,"Following",D$12,"Normal")</f>
        <v>43019</v>
      </c>
      <c r="E436" s="150">
        <f ca="1"/>
        <v>9.3959303141933122E-3</v>
      </c>
      <c r="F436" s="7" t="s">
        <v>4</v>
      </c>
      <c r="G436" s="152">
        <f t="shared" si="6"/>
        <v>43018</v>
      </c>
      <c r="H436" s="20">
        <f>_xll.mirGetDate(G436,H$17,"Following",H$12,"Normal")</f>
        <v>43110</v>
      </c>
      <c r="I436" s="150">
        <f ca="1"/>
        <v>1.1195650448834559E-2</v>
      </c>
      <c r="J436" s="136" t="s">
        <v>4</v>
      </c>
    </row>
    <row r="437" spans="1:10" x14ac:dyDescent="0.25">
      <c r="A437" s="142">
        <v>415</v>
      </c>
      <c r="B437" s="135"/>
      <c r="C437" s="152">
        <f>_xll.mirGetDate(C436,"1D","FOLLOWING",D$12,"NORMAL")</f>
        <v>43019</v>
      </c>
      <c r="D437" s="20">
        <f>_xll.mirGetDate(C437,D$17,"Following",D$12,"Normal")</f>
        <v>43020</v>
      </c>
      <c r="E437" s="150">
        <f ca="1"/>
        <v>9.4042217077650366E-3</v>
      </c>
      <c r="F437" s="7" t="s">
        <v>4</v>
      </c>
      <c r="G437" s="152">
        <f t="shared" si="6"/>
        <v>43019</v>
      </c>
      <c r="H437" s="20">
        <f>_xll.mirGetDate(G437,H$17,"Following",H$12,"Normal")</f>
        <v>43111</v>
      </c>
      <c r="I437" s="150">
        <f ca="1"/>
        <v>1.1203517634729793E-2</v>
      </c>
      <c r="J437" s="136" t="s">
        <v>4</v>
      </c>
    </row>
    <row r="438" spans="1:10" x14ac:dyDescent="0.25">
      <c r="A438" s="142">
        <v>416</v>
      </c>
      <c r="B438" s="135"/>
      <c r="C438" s="152">
        <f>_xll.mirGetDate(C437,"1D","FOLLOWING",D$12,"NORMAL")</f>
        <v>43020</v>
      </c>
      <c r="D438" s="20">
        <f>_xll.mirGetDate(C438,D$17,"Following",D$12,"Normal")</f>
        <v>43021</v>
      </c>
      <c r="E438" s="150">
        <f ca="1"/>
        <v>9.4122890315340487E-3</v>
      </c>
      <c r="F438" s="7" t="s">
        <v>4</v>
      </c>
      <c r="G438" s="152">
        <f t="shared" si="6"/>
        <v>43020</v>
      </c>
      <c r="H438" s="20">
        <f>_xll.mirGetDate(G438,H$17,"Following",H$12,"Normal")</f>
        <v>43112</v>
      </c>
      <c r="I438" s="150">
        <f ca="1"/>
        <v>1.1211384820625036E-2</v>
      </c>
      <c r="J438" s="136" t="s">
        <v>4</v>
      </c>
    </row>
    <row r="439" spans="1:10" x14ac:dyDescent="0.25">
      <c r="A439" s="142">
        <v>417</v>
      </c>
      <c r="B439" s="135"/>
      <c r="C439" s="152">
        <f>_xll.mirGetDate(C438,"1D","FOLLOWING",D$12,"NORMAL")</f>
        <v>43021</v>
      </c>
      <c r="D439" s="20">
        <f>_xll.mirGetDate(C439,D$17,"Following",D$12,"Normal")</f>
        <v>43024</v>
      </c>
      <c r="E439" s="150">
        <f ca="1"/>
        <v>9.4279235587802265E-3</v>
      </c>
      <c r="F439" s="7" t="s">
        <v>4</v>
      </c>
      <c r="G439" s="152">
        <f t="shared" si="6"/>
        <v>43021</v>
      </c>
      <c r="H439" s="20">
        <f>_xll.mirGetDate(G439,H$17,"Following",H$12,"Normal")</f>
        <v>43116</v>
      </c>
      <c r="I439" s="150">
        <f ca="1"/>
        <v>1.1219252006519898E-2</v>
      </c>
      <c r="J439" s="136" t="s">
        <v>4</v>
      </c>
    </row>
    <row r="440" spans="1:10" x14ac:dyDescent="0.25">
      <c r="A440" s="142">
        <v>418</v>
      </c>
      <c r="B440" s="135"/>
      <c r="C440" s="152">
        <f>_xll.mirGetDate(C439,"1D","FOLLOWING",D$12,"NORMAL")</f>
        <v>43024</v>
      </c>
      <c r="D440" s="20">
        <f>_xll.mirGetDate(C440,D$17,"Following",D$12,"Normal")</f>
        <v>43025</v>
      </c>
      <c r="E440" s="150">
        <f ca="1"/>
        <v>9.4423171686308979E-3</v>
      </c>
      <c r="F440" s="7" t="s">
        <v>4</v>
      </c>
      <c r="G440" s="152">
        <f t="shared" si="6"/>
        <v>43024</v>
      </c>
      <c r="H440" s="20">
        <f>_xll.mirGetDate(G440,H$17,"Following",H$12,"Normal")</f>
        <v>43116</v>
      </c>
      <c r="I440" s="150">
        <f ca="1"/>
        <v>1.1242853564205105E-2</v>
      </c>
      <c r="J440" s="136" t="s">
        <v>4</v>
      </c>
    </row>
    <row r="441" spans="1:10" x14ac:dyDescent="0.25">
      <c r="A441" s="142">
        <v>419</v>
      </c>
      <c r="B441" s="135"/>
      <c r="C441" s="152">
        <f>_xll.mirGetDate(C440,"1D","FOLLOWING",D$12,"NORMAL")</f>
        <v>43025</v>
      </c>
      <c r="D441" s="20">
        <f>_xll.mirGetDate(C441,D$17,"Following",D$12,"Normal")</f>
        <v>43026</v>
      </c>
      <c r="E441" s="150">
        <f ca="1"/>
        <v>9.449263798142515E-3</v>
      </c>
      <c r="F441" s="7" t="s">
        <v>4</v>
      </c>
      <c r="G441" s="152">
        <f t="shared" si="6"/>
        <v>43025</v>
      </c>
      <c r="H441" s="20">
        <f>_xll.mirGetDate(G441,H$17,"Following",H$12,"Normal")</f>
        <v>43117</v>
      </c>
      <c r="I441" s="150">
        <f ca="1"/>
        <v>1.1250720750100515E-2</v>
      </c>
      <c r="J441" s="136" t="s">
        <v>4</v>
      </c>
    </row>
    <row r="442" spans="1:10" x14ac:dyDescent="0.25">
      <c r="A442" s="142">
        <v>420</v>
      </c>
      <c r="B442" s="135"/>
      <c r="C442" s="152">
        <f>_xll.mirGetDate(C441,"1D","FOLLOWING",D$12,"NORMAL")</f>
        <v>43026</v>
      </c>
      <c r="D442" s="20">
        <f>_xll.mirGetDate(C442,D$17,"Following",D$12,"Normal")</f>
        <v>43027</v>
      </c>
      <c r="E442" s="150">
        <f ca="1"/>
        <v>9.4559862194821039E-3</v>
      </c>
      <c r="F442" s="7" t="s">
        <v>4</v>
      </c>
      <c r="G442" s="152">
        <f t="shared" si="6"/>
        <v>43026</v>
      </c>
      <c r="H442" s="20">
        <f>_xll.mirGetDate(G442,H$17,"Following",H$12,"Normal")</f>
        <v>43118</v>
      </c>
      <c r="I442" s="150">
        <f ca="1"/>
        <v>1.1258587935995943E-2</v>
      </c>
      <c r="J442" s="136" t="s">
        <v>4</v>
      </c>
    </row>
    <row r="443" spans="1:10" x14ac:dyDescent="0.25">
      <c r="A443" s="142">
        <v>421</v>
      </c>
      <c r="B443" s="135"/>
      <c r="C443" s="152">
        <f>_xll.mirGetDate(C442,"1D","FOLLOWING",D$12,"NORMAL")</f>
        <v>43027</v>
      </c>
      <c r="D443" s="20">
        <f>_xll.mirGetDate(C443,D$17,"Following",D$12,"Normal")</f>
        <v>43028</v>
      </c>
      <c r="E443" s="150">
        <f ca="1"/>
        <v>9.4624844094682078E-3</v>
      </c>
      <c r="F443" s="7" t="s">
        <v>4</v>
      </c>
      <c r="G443" s="152">
        <f t="shared" si="6"/>
        <v>43027</v>
      </c>
      <c r="H443" s="20">
        <f>_xll.mirGetDate(G443,H$17,"Following",H$12,"Normal")</f>
        <v>43119</v>
      </c>
      <c r="I443" s="150">
        <f ca="1"/>
        <v>1.1266455121890777E-2</v>
      </c>
      <c r="J443" s="136" t="s">
        <v>4</v>
      </c>
    </row>
    <row r="444" spans="1:10" x14ac:dyDescent="0.25">
      <c r="A444" s="142">
        <v>422</v>
      </c>
      <c r="B444" s="135"/>
      <c r="C444" s="152">
        <f>_xll.mirGetDate(C443,"1D","FOLLOWING",D$12,"NORMAL")</f>
        <v>43028</v>
      </c>
      <c r="D444" s="20">
        <f>_xll.mirGetDate(C444,D$17,"Following",D$12,"Normal")</f>
        <v>43031</v>
      </c>
      <c r="E444" s="150">
        <f ca="1"/>
        <v>9.4749825999507539E-3</v>
      </c>
      <c r="F444" s="7" t="s">
        <v>4</v>
      </c>
      <c r="G444" s="152">
        <f t="shared" si="6"/>
        <v>43028</v>
      </c>
      <c r="H444" s="20">
        <f>_xll.mirGetDate(G444,H$17,"Following",H$12,"Normal")</f>
        <v>43122</v>
      </c>
      <c r="I444" s="150">
        <f ca="1"/>
        <v>1.127432230778563E-2</v>
      </c>
      <c r="J444" s="136" t="s">
        <v>4</v>
      </c>
    </row>
    <row r="445" spans="1:10" x14ac:dyDescent="0.25">
      <c r="A445" s="142">
        <v>423</v>
      </c>
      <c r="B445" s="135"/>
      <c r="C445" s="152">
        <f>_xll.mirGetDate(C444,"1D","FOLLOWING",D$12,"NORMAL")</f>
        <v>43031</v>
      </c>
      <c r="D445" s="20">
        <f>_xll.mirGetDate(C445,D$17,"Following",D$12,"Normal")</f>
        <v>43032</v>
      </c>
      <c r="E445" s="150">
        <f ca="1"/>
        <v>9.4862343897706199E-3</v>
      </c>
      <c r="F445" s="7" t="s">
        <v>4</v>
      </c>
      <c r="G445" s="152">
        <f t="shared" si="6"/>
        <v>43031</v>
      </c>
      <c r="H445" s="20">
        <f>_xll.mirGetDate(G445,H$17,"Following",H$12,"Normal")</f>
        <v>43123</v>
      </c>
      <c r="I445" s="150">
        <f ca="1"/>
        <v>1.1297923865471203E-2</v>
      </c>
      <c r="J445" s="136" t="s">
        <v>4</v>
      </c>
    </row>
    <row r="446" spans="1:10" x14ac:dyDescent="0.25">
      <c r="A446" s="142">
        <v>424</v>
      </c>
      <c r="B446" s="135"/>
      <c r="C446" s="152">
        <f>_xll.mirGetDate(C445,"1D","FOLLOWING",D$12,"NORMAL")</f>
        <v>43032</v>
      </c>
      <c r="D446" s="20">
        <f>_xll.mirGetDate(C446,D$17,"Following",D$12,"Normal")</f>
        <v>43033</v>
      </c>
      <c r="E446" s="150">
        <f ca="1"/>
        <v>9.4916110731891098E-3</v>
      </c>
      <c r="F446" s="7" t="s">
        <v>4</v>
      </c>
      <c r="G446" s="152">
        <f t="shared" si="6"/>
        <v>43032</v>
      </c>
      <c r="H446" s="20">
        <f>_xll.mirGetDate(G446,H$17,"Following",H$12,"Normal")</f>
        <v>43124</v>
      </c>
      <c r="I446" s="150">
        <f ca="1"/>
        <v>1.1305791051366643E-2</v>
      </c>
      <c r="J446" s="136" t="s">
        <v>4</v>
      </c>
    </row>
    <row r="447" spans="1:10" x14ac:dyDescent="0.25">
      <c r="A447" s="142">
        <v>425</v>
      </c>
      <c r="B447" s="135"/>
      <c r="C447" s="152">
        <f>_xll.mirGetDate(C446,"1D","FOLLOWING",D$12,"NORMAL")</f>
        <v>43033</v>
      </c>
      <c r="D447" s="20">
        <f>_xll.mirGetDate(C447,D$17,"Following",D$12,"Normal")</f>
        <v>43034</v>
      </c>
      <c r="E447" s="150">
        <f ca="1"/>
        <v>9.4967633851262053E-3</v>
      </c>
      <c r="F447" s="7" t="s">
        <v>4</v>
      </c>
      <c r="G447" s="152">
        <f t="shared" si="6"/>
        <v>43033</v>
      </c>
      <c r="H447" s="20">
        <f>_xll.mirGetDate(G447,H$17,"Following",H$12,"Normal")</f>
        <v>43125</v>
      </c>
      <c r="I447" s="150">
        <f ca="1"/>
        <v>1.1313658237262086E-2</v>
      </c>
      <c r="J447" s="136" t="s">
        <v>4</v>
      </c>
    </row>
    <row r="448" spans="1:10" x14ac:dyDescent="0.25">
      <c r="A448" s="142">
        <v>426</v>
      </c>
      <c r="B448" s="135"/>
      <c r="C448" s="152">
        <f>_xll.mirGetDate(C447,"1D","FOLLOWING",D$12,"NORMAL")</f>
        <v>43034</v>
      </c>
      <c r="D448" s="20">
        <f>_xll.mirGetDate(C448,D$17,"Following",D$12,"Normal")</f>
        <v>43035</v>
      </c>
      <c r="E448" s="150">
        <f ca="1"/>
        <v>9.5016913020807055E-3</v>
      </c>
      <c r="F448" s="7" t="s">
        <v>4</v>
      </c>
      <c r="G448" s="152">
        <f t="shared" si="6"/>
        <v>43034</v>
      </c>
      <c r="H448" s="20">
        <f>_xll.mirGetDate(G448,H$17,"Following",H$12,"Normal")</f>
        <v>43126</v>
      </c>
      <c r="I448" s="150">
        <f ca="1"/>
        <v>1.1321525423157529E-2</v>
      </c>
      <c r="J448" s="136" t="s">
        <v>4</v>
      </c>
    </row>
    <row r="449" spans="1:10" x14ac:dyDescent="0.25">
      <c r="A449" s="142">
        <v>427</v>
      </c>
      <c r="B449" s="135"/>
      <c r="C449" s="152">
        <f>_xll.mirGetDate(C448,"1D","FOLLOWING",D$12,"NORMAL")</f>
        <v>43035</v>
      </c>
      <c r="D449" s="20">
        <f>_xll.mirGetDate(C449,D$17,"Following",D$12,"Normal")</f>
        <v>43038</v>
      </c>
      <c r="E449" s="150">
        <f ca="1"/>
        <v>9.5110503020021681E-3</v>
      </c>
      <c r="F449" s="7" t="s">
        <v>4</v>
      </c>
      <c r="G449" s="152">
        <f t="shared" si="6"/>
        <v>43035</v>
      </c>
      <c r="H449" s="20">
        <f>_xll.mirGetDate(G449,H$17,"Following",H$12,"Normal")</f>
        <v>43129</v>
      </c>
      <c r="I449" s="150">
        <f ca="1"/>
        <v>1.1329392609052077E-2</v>
      </c>
      <c r="J449" s="136" t="s">
        <v>4</v>
      </c>
    </row>
    <row r="450" spans="1:10" x14ac:dyDescent="0.25">
      <c r="A450" s="142">
        <v>428</v>
      </c>
      <c r="B450" s="135"/>
      <c r="C450" s="152">
        <f>_xll.mirGetDate(C449,"1D","FOLLOWING",D$12,"NORMAL")</f>
        <v>43038</v>
      </c>
      <c r="D450" s="20">
        <f>_xll.mirGetDate(C450,D$17,"Following",D$12,"Normal")</f>
        <v>43039</v>
      </c>
      <c r="E450" s="150">
        <f ca="1"/>
        <v>9.5191585494092453E-3</v>
      </c>
      <c r="F450" s="7" t="s">
        <v>4</v>
      </c>
      <c r="G450" s="152">
        <f t="shared" si="6"/>
        <v>43038</v>
      </c>
      <c r="H450" s="20">
        <f>_xll.mirGetDate(G450,H$17,"Following",H$12,"Normal")</f>
        <v>43130</v>
      </c>
      <c r="I450" s="150">
        <f ca="1"/>
        <v>1.1352994166737618E-2</v>
      </c>
      <c r="J450" s="136" t="s">
        <v>4</v>
      </c>
    </row>
    <row r="451" spans="1:10" x14ac:dyDescent="0.25">
      <c r="A451" s="142">
        <v>429</v>
      </c>
      <c r="B451" s="135"/>
      <c r="C451" s="152">
        <f>_xll.mirGetDate(C450,"1D","FOLLOWING",D$12,"NORMAL")</f>
        <v>43039</v>
      </c>
      <c r="D451" s="20">
        <f>_xll.mirGetDate(C451,D$17,"Following",D$12,"Normal")</f>
        <v>43040</v>
      </c>
      <c r="E451" s="150">
        <f ca="1"/>
        <v>9.5229641381333954E-3</v>
      </c>
      <c r="F451" s="7" t="s">
        <v>4</v>
      </c>
      <c r="G451" s="152">
        <f t="shared" si="6"/>
        <v>43039</v>
      </c>
      <c r="H451" s="20">
        <f>_xll.mirGetDate(G451,H$17,"Following",H$12,"Normal")</f>
        <v>43131</v>
      </c>
      <c r="I451" s="150">
        <f ca="1"/>
        <v>1.1360861352632897E-2</v>
      </c>
      <c r="J451" s="136" t="s">
        <v>4</v>
      </c>
    </row>
    <row r="452" spans="1:10" x14ac:dyDescent="0.25">
      <c r="A452" s="142">
        <v>430</v>
      </c>
      <c r="B452" s="135"/>
      <c r="C452" s="152">
        <f>_xll.mirGetDate(C451,"1D","FOLLOWING",D$12,"NORMAL")</f>
        <v>43040</v>
      </c>
      <c r="D452" s="20">
        <f>_xll.mirGetDate(C452,D$17,"Following",D$12,"Normal")</f>
        <v>43041</v>
      </c>
      <c r="E452" s="150">
        <f ca="1"/>
        <v>9.5265451903881262E-3</v>
      </c>
      <c r="F452" s="7" t="s">
        <v>4</v>
      </c>
      <c r="G452" s="152">
        <f t="shared" si="6"/>
        <v>43040</v>
      </c>
      <c r="H452" s="20">
        <f>_xll.mirGetDate(G452,H$17,"Following",H$12,"Normal")</f>
        <v>43132</v>
      </c>
      <c r="I452" s="150">
        <f ca="1"/>
        <v>1.1368728538528019E-2</v>
      </c>
      <c r="J452" s="136" t="s">
        <v>4</v>
      </c>
    </row>
    <row r="453" spans="1:10" x14ac:dyDescent="0.25">
      <c r="A453" s="142">
        <v>431</v>
      </c>
      <c r="B453" s="135"/>
      <c r="C453" s="152">
        <f>_xll.mirGetDate(C452,"1D","FOLLOWING",D$12,"NORMAL")</f>
        <v>43041</v>
      </c>
      <c r="D453" s="20">
        <f>_xll.mirGetDate(C453,D$17,"Following",D$12,"Normal")</f>
        <v>43042</v>
      </c>
      <c r="E453" s="150">
        <f ca="1"/>
        <v>9.5299016825123664E-3</v>
      </c>
      <c r="F453" s="7" t="s">
        <v>4</v>
      </c>
      <c r="G453" s="152">
        <f t="shared" si="6"/>
        <v>43041</v>
      </c>
      <c r="H453" s="20">
        <f>_xll.mirGetDate(G453,H$17,"Following",H$12,"Normal")</f>
        <v>43133</v>
      </c>
      <c r="I453" s="150">
        <f ca="1"/>
        <v>1.1376595724422888E-2</v>
      </c>
      <c r="J453" s="136" t="s">
        <v>4</v>
      </c>
    </row>
    <row r="454" spans="1:10" x14ac:dyDescent="0.25">
      <c r="A454" s="142">
        <v>432</v>
      </c>
      <c r="B454" s="135"/>
      <c r="C454" s="152">
        <f>_xll.mirGetDate(C453,"1D","FOLLOWING",D$12,"NORMAL")</f>
        <v>43042</v>
      </c>
      <c r="D454" s="20">
        <f>_xll.mirGetDate(C454,D$17,"Following",D$12,"Normal")</f>
        <v>43045</v>
      </c>
      <c r="E454" s="150">
        <f ca="1"/>
        <v>9.5361186073806073E-3</v>
      </c>
      <c r="F454" s="7" t="s">
        <v>4</v>
      </c>
      <c r="G454" s="152">
        <f t="shared" si="6"/>
        <v>43042</v>
      </c>
      <c r="H454" s="20">
        <f>_xll.mirGetDate(G454,H$17,"Following",H$12,"Normal")</f>
        <v>43136</v>
      </c>
      <c r="I454" s="150">
        <f ca="1"/>
        <v>1.138446291031776E-2</v>
      </c>
      <c r="J454" s="136" t="s">
        <v>4</v>
      </c>
    </row>
    <row r="455" spans="1:10" x14ac:dyDescent="0.25">
      <c r="A455" s="142">
        <v>433</v>
      </c>
      <c r="B455" s="135"/>
      <c r="C455" s="152">
        <f>_xll.mirGetDate(C454,"1D","FOLLOWING",D$12,"NORMAL")</f>
        <v>43045</v>
      </c>
      <c r="D455" s="20">
        <f>_xll.mirGetDate(C455,D$17,"Following",D$12,"Normal")</f>
        <v>43046</v>
      </c>
      <c r="E455" s="150">
        <f ca="1"/>
        <v>9.5410815748842373E-3</v>
      </c>
      <c r="F455" s="7" t="s">
        <v>4</v>
      </c>
      <c r="G455" s="152">
        <f t="shared" si="6"/>
        <v>43045</v>
      </c>
      <c r="H455" s="20">
        <f>_xll.mirGetDate(G455,H$17,"Following",H$12,"Normal")</f>
        <v>43137</v>
      </c>
      <c r="I455" s="150">
        <f ca="1"/>
        <v>1.1408064468003501E-2</v>
      </c>
      <c r="J455" s="136" t="s">
        <v>4</v>
      </c>
    </row>
    <row r="456" spans="1:10" x14ac:dyDescent="0.25">
      <c r="A456" s="142">
        <v>434</v>
      </c>
      <c r="B456" s="135"/>
      <c r="C456" s="152">
        <f>_xll.mirGetDate(C455,"1D","FOLLOWING",D$12,"NORMAL")</f>
        <v>43046</v>
      </c>
      <c r="D456" s="20">
        <f>_xll.mirGetDate(C456,D$17,"Following",D$12,"Normal")</f>
        <v>43047</v>
      </c>
      <c r="E456" s="150">
        <f ca="1"/>
        <v>9.5433149101609507E-3</v>
      </c>
      <c r="F456" s="7" t="s">
        <v>4</v>
      </c>
      <c r="G456" s="152">
        <f t="shared" si="6"/>
        <v>43046</v>
      </c>
      <c r="H456" s="20">
        <f>_xll.mirGetDate(G456,H$17,"Following",H$12,"Normal")</f>
        <v>43138</v>
      </c>
      <c r="I456" s="150">
        <f ca="1"/>
        <v>1.1415931653898917E-2</v>
      </c>
      <c r="J456" s="136" t="s">
        <v>4</v>
      </c>
    </row>
    <row r="457" spans="1:10" x14ac:dyDescent="0.25">
      <c r="A457" s="142">
        <v>435</v>
      </c>
      <c r="B457" s="135"/>
      <c r="C457" s="152">
        <f>_xll.mirGetDate(C456,"1D","FOLLOWING",D$12,"NORMAL")</f>
        <v>43047</v>
      </c>
      <c r="D457" s="20">
        <f>_xll.mirGetDate(C457,D$17,"Following",D$12,"Normal")</f>
        <v>43048</v>
      </c>
      <c r="E457" s="150">
        <f ca="1"/>
        <v>9.5453235427811825E-3</v>
      </c>
      <c r="F457" s="7" t="s">
        <v>4</v>
      </c>
      <c r="G457" s="152">
        <f t="shared" si="6"/>
        <v>43047</v>
      </c>
      <c r="H457" s="20">
        <f>_xll.mirGetDate(G457,H$17,"Following",H$12,"Normal")</f>
        <v>43139</v>
      </c>
      <c r="I457" s="150">
        <f ca="1"/>
        <v>1.1423798839793527E-2</v>
      </c>
      <c r="J457" s="136" t="s">
        <v>4</v>
      </c>
    </row>
    <row r="458" spans="1:10" x14ac:dyDescent="0.25">
      <c r="A458" s="142">
        <v>436</v>
      </c>
      <c r="B458" s="135"/>
      <c r="C458" s="152">
        <f>_xll.mirGetDate(C457,"1D","FOLLOWING",D$12,"NORMAL")</f>
        <v>43048</v>
      </c>
      <c r="D458" s="20">
        <f>_xll.mirGetDate(C458,D$17,"Following",D$12,"Normal")</f>
        <v>43049</v>
      </c>
      <c r="E458" s="150">
        <f ca="1"/>
        <v>9.5471074489239874E-3</v>
      </c>
      <c r="F458" s="7" t="s">
        <v>4</v>
      </c>
      <c r="G458" s="152">
        <f t="shared" si="6"/>
        <v>43048</v>
      </c>
      <c r="H458" s="20">
        <f>_xll.mirGetDate(G458,H$17,"Following",H$12,"Normal")</f>
        <v>43140</v>
      </c>
      <c r="I458" s="150">
        <f ca="1"/>
        <v>1.1431666025688153E-2</v>
      </c>
      <c r="J458" s="136" t="s">
        <v>4</v>
      </c>
    </row>
    <row r="459" spans="1:10" x14ac:dyDescent="0.25">
      <c r="A459" s="142">
        <v>437</v>
      </c>
      <c r="B459" s="135"/>
      <c r="C459" s="152">
        <f>_xll.mirGetDate(C458,"1D","FOLLOWING",D$12,"NORMAL")</f>
        <v>43049</v>
      </c>
      <c r="D459" s="20">
        <f>_xll.mirGetDate(C459,D$17,"Following",D$12,"Normal")</f>
        <v>43052</v>
      </c>
      <c r="E459" s="150">
        <f ca="1"/>
        <v>9.5501793925035008E-3</v>
      </c>
      <c r="F459" s="7" t="s">
        <v>4</v>
      </c>
      <c r="G459" s="152">
        <f t="shared" si="6"/>
        <v>43049</v>
      </c>
      <c r="H459" s="20">
        <f>_xll.mirGetDate(G459,H$17,"Following",H$12,"Normal")</f>
        <v>43143</v>
      </c>
      <c r="I459" s="150">
        <f ca="1"/>
        <v>1.1439533211583329E-2</v>
      </c>
      <c r="J459" s="136" t="s">
        <v>4</v>
      </c>
    </row>
    <row r="460" spans="1:10" x14ac:dyDescent="0.25">
      <c r="A460" s="142">
        <v>438</v>
      </c>
      <c r="B460" s="135"/>
      <c r="C460" s="152">
        <f>_xll.mirGetDate(C459,"1D","FOLLOWING",D$12,"NORMAL")</f>
        <v>43052</v>
      </c>
      <c r="D460" s="20">
        <f>_xll.mirGetDate(C460,D$17,"Following",D$12,"Normal")</f>
        <v>43053</v>
      </c>
      <c r="E460" s="150">
        <f ca="1"/>
        <v>9.5519953322220977E-3</v>
      </c>
      <c r="F460" s="7" t="s">
        <v>4</v>
      </c>
      <c r="G460" s="152">
        <f t="shared" si="6"/>
        <v>43052</v>
      </c>
      <c r="H460" s="20">
        <f>_xll.mirGetDate(G460,H$17,"Following",H$12,"Normal")</f>
        <v>43144</v>
      </c>
      <c r="I460" s="150">
        <f ca="1"/>
        <v>1.1463134769269244E-2</v>
      </c>
      <c r="J460" s="136" t="s">
        <v>4</v>
      </c>
    </row>
    <row r="461" spans="1:10" x14ac:dyDescent="0.25">
      <c r="A461" s="142">
        <v>439</v>
      </c>
      <c r="B461" s="135"/>
      <c r="C461" s="152">
        <f>_xll.mirGetDate(C460,"1D","FOLLOWING",D$12,"NORMAL")</f>
        <v>43053</v>
      </c>
      <c r="D461" s="20">
        <f>_xll.mirGetDate(C461,D$17,"Following",D$12,"Normal")</f>
        <v>43054</v>
      </c>
      <c r="E461" s="150">
        <f ca="1"/>
        <v>9.5526552485836538E-3</v>
      </c>
      <c r="F461" s="7" t="s">
        <v>4</v>
      </c>
      <c r="G461" s="152">
        <f t="shared" si="6"/>
        <v>43053</v>
      </c>
      <c r="H461" s="20">
        <f>_xll.mirGetDate(G461,H$17,"Following",H$12,"Normal")</f>
        <v>43145</v>
      </c>
      <c r="I461" s="150">
        <f ca="1"/>
        <v>1.1471001955164015E-2</v>
      </c>
      <c r="J461" s="136" t="s">
        <v>4</v>
      </c>
    </row>
    <row r="462" spans="1:10" x14ac:dyDescent="0.25">
      <c r="A462" s="142">
        <v>440</v>
      </c>
      <c r="B462" s="135"/>
      <c r="C462" s="152">
        <f>_xll.mirGetDate(C461,"1D","FOLLOWING",D$12,"NORMAL")</f>
        <v>43054</v>
      </c>
      <c r="D462" s="20">
        <f>_xll.mirGetDate(C462,D$17,"Following",D$12,"Normal")</f>
        <v>43055</v>
      </c>
      <c r="E462" s="150">
        <f ca="1"/>
        <v>9.5530905636476496E-3</v>
      </c>
      <c r="F462" s="7" t="s">
        <v>4</v>
      </c>
      <c r="G462" s="152">
        <f t="shared" si="6"/>
        <v>43054</v>
      </c>
      <c r="H462" s="20">
        <f>_xll.mirGetDate(G462,H$17,"Following",H$12,"Normal")</f>
        <v>43146</v>
      </c>
      <c r="I462" s="150">
        <f ca="1"/>
        <v>1.147886914105878E-2</v>
      </c>
      <c r="J462" s="136" t="s">
        <v>4</v>
      </c>
    </row>
    <row r="463" spans="1:10" x14ac:dyDescent="0.25">
      <c r="A463" s="142">
        <v>441</v>
      </c>
      <c r="B463" s="135"/>
      <c r="C463" s="152">
        <f>_xll.mirGetDate(C462,"1D","FOLLOWING",D$12,"NORMAL")</f>
        <v>43055</v>
      </c>
      <c r="D463" s="20">
        <f>_xll.mirGetDate(C463,D$17,"Following",D$12,"Normal")</f>
        <v>43056</v>
      </c>
      <c r="E463" s="150">
        <f ca="1"/>
        <v>9.5533637931666596E-3</v>
      </c>
      <c r="F463" s="7" t="s">
        <v>4</v>
      </c>
      <c r="G463" s="152">
        <f t="shared" si="6"/>
        <v>43055</v>
      </c>
      <c r="H463" s="20">
        <f>_xll.mirGetDate(G463,H$17,"Following",H$12,"Normal")</f>
        <v>43147</v>
      </c>
      <c r="I463" s="150">
        <f ca="1"/>
        <v>1.1486736326954166E-2</v>
      </c>
      <c r="J463" s="136" t="s">
        <v>4</v>
      </c>
    </row>
    <row r="464" spans="1:10" x14ac:dyDescent="0.25">
      <c r="A464" s="142">
        <v>442</v>
      </c>
      <c r="B464" s="135"/>
      <c r="C464" s="152">
        <f>_xll.mirGetDate(C463,"1D","FOLLOWING",D$12,"NORMAL")</f>
        <v>43056</v>
      </c>
      <c r="D464" s="20">
        <f>_xll.mirGetDate(C464,D$17,"Following",D$12,"Normal")</f>
        <v>43059</v>
      </c>
      <c r="E464" s="150">
        <f ca="1"/>
        <v>9.5541244100694547E-3</v>
      </c>
      <c r="F464" s="7" t="s">
        <v>4</v>
      </c>
      <c r="G464" s="152">
        <f t="shared" si="6"/>
        <v>43056</v>
      </c>
      <c r="H464" s="20">
        <f>_xll.mirGetDate(G464,H$17,"Following",H$12,"Normal")</f>
        <v>43151</v>
      </c>
      <c r="I464" s="150">
        <f ca="1"/>
        <v>1.1494603512849618E-2</v>
      </c>
      <c r="J464" s="136" t="s">
        <v>4</v>
      </c>
    </row>
    <row r="465" spans="1:10" x14ac:dyDescent="0.25">
      <c r="A465" s="142">
        <v>443</v>
      </c>
      <c r="B465" s="135"/>
      <c r="C465" s="152">
        <f>_xll.mirGetDate(C464,"1D","FOLLOWING",D$12,"NORMAL")</f>
        <v>43059</v>
      </c>
      <c r="D465" s="20">
        <f>_xll.mirGetDate(C465,D$17,"Following",D$12,"Normal")</f>
        <v>43060</v>
      </c>
      <c r="E465" s="150">
        <f ca="1"/>
        <v>9.5543779759044503E-3</v>
      </c>
      <c r="F465" s="7" t="s">
        <v>4</v>
      </c>
      <c r="G465" s="152">
        <f t="shared" si="6"/>
        <v>43059</v>
      </c>
      <c r="H465" s="20">
        <f>_xll.mirGetDate(G465,H$17,"Following",H$12,"Normal")</f>
        <v>43151</v>
      </c>
      <c r="I465" s="150">
        <f ca="1"/>
        <v>1.1518205070535083E-2</v>
      </c>
      <c r="J465" s="136" t="s">
        <v>4</v>
      </c>
    </row>
    <row r="466" spans="1:10" x14ac:dyDescent="0.25">
      <c r="A466" s="142">
        <v>444</v>
      </c>
      <c r="B466" s="135"/>
      <c r="C466" s="152">
        <f>_xll.mirGetDate(C465,"1D","FOLLOWING",D$12,"NORMAL")</f>
        <v>43060</v>
      </c>
      <c r="D466" s="20">
        <f>_xll.mirGetDate(C466,D$17,"Following",D$12,"Normal")</f>
        <v>43061</v>
      </c>
      <c r="E466" s="150">
        <f ca="1"/>
        <v>9.5546315553011654E-3</v>
      </c>
      <c r="F466" s="7" t="s">
        <v>4</v>
      </c>
      <c r="G466" s="152">
        <f t="shared" si="6"/>
        <v>43060</v>
      </c>
      <c r="H466" s="20">
        <f>_xll.mirGetDate(G466,H$17,"Following",H$12,"Normal")</f>
        <v>43152</v>
      </c>
      <c r="I466" s="150">
        <f ca="1"/>
        <v>1.1526072256429595E-2</v>
      </c>
      <c r="J466" s="136" t="s">
        <v>4</v>
      </c>
    </row>
    <row r="467" spans="1:10" x14ac:dyDescent="0.25">
      <c r="A467" s="142">
        <v>445</v>
      </c>
      <c r="B467" s="135"/>
      <c r="C467" s="152">
        <f>_xll.mirGetDate(C466,"1D","FOLLOWING",D$12,"NORMAL")</f>
        <v>43061</v>
      </c>
      <c r="D467" s="20">
        <f>_xll.mirGetDate(C467,D$17,"Following",D$12,"Normal")</f>
        <v>43063</v>
      </c>
      <c r="E467" s="150">
        <f ca="1"/>
        <v>9.5551387543446956E-3</v>
      </c>
      <c r="F467" s="7" t="s">
        <v>4</v>
      </c>
      <c r="G467" s="152">
        <f t="shared" si="6"/>
        <v>43061</v>
      </c>
      <c r="H467" s="20">
        <f>_xll.mirGetDate(G467,H$17,"Following",H$12,"Normal")</f>
        <v>43153</v>
      </c>
      <c r="I467" s="150">
        <f ca="1"/>
        <v>1.1533939442324873E-2</v>
      </c>
      <c r="J467" s="136" t="s">
        <v>4</v>
      </c>
    </row>
    <row r="468" spans="1:10" x14ac:dyDescent="0.25">
      <c r="A468" s="142">
        <v>446</v>
      </c>
      <c r="B468" s="135"/>
      <c r="C468" s="152">
        <f>_xll.mirGetDate(C467,"1D","FOLLOWING",D$12,"NORMAL")</f>
        <v>43063</v>
      </c>
      <c r="D468" s="20">
        <f>_xll.mirGetDate(C468,D$17,"Following",D$12,"Normal")</f>
        <v>43066</v>
      </c>
      <c r="E468" s="150">
        <f ca="1"/>
        <v>9.5732808872473277E-3</v>
      </c>
      <c r="F468" s="7" t="s">
        <v>4</v>
      </c>
      <c r="G468" s="152">
        <f t="shared" si="6"/>
        <v>43063</v>
      </c>
      <c r="H468" s="20">
        <f>_xll.mirGetDate(G468,H$17,"Following",H$12,"Normal")</f>
        <v>43157</v>
      </c>
      <c r="I468" s="150">
        <f ca="1"/>
        <v>1.154967381384823E-2</v>
      </c>
      <c r="J468" s="136" t="s">
        <v>4</v>
      </c>
    </row>
    <row r="469" spans="1:10" x14ac:dyDescent="0.25">
      <c r="A469" s="142">
        <v>447</v>
      </c>
      <c r="B469" s="135"/>
      <c r="C469" s="152">
        <f>_xll.mirGetDate(C468,"1D","FOLLOWING",D$12,"NORMAL")</f>
        <v>43066</v>
      </c>
      <c r="D469" s="20">
        <f>_xll.mirGetDate(C469,D$17,"Following",D$12,"Normal")</f>
        <v>43067</v>
      </c>
      <c r="E469" s="150">
        <f ca="1"/>
        <v>9.5959550994884416E-3</v>
      </c>
      <c r="F469" s="7" t="s">
        <v>4</v>
      </c>
      <c r="G469" s="152">
        <f t="shared" si="6"/>
        <v>43066</v>
      </c>
      <c r="H469" s="20">
        <f>_xll.mirGetDate(G469,H$17,"Following",H$12,"Normal")</f>
        <v>43158</v>
      </c>
      <c r="I469" s="150">
        <f ca="1"/>
        <v>1.1573275371800525E-2</v>
      </c>
      <c r="J469" s="136" t="s">
        <v>4</v>
      </c>
    </row>
    <row r="470" spans="1:10" x14ac:dyDescent="0.25">
      <c r="A470" s="142">
        <v>448</v>
      </c>
      <c r="B470" s="135"/>
      <c r="C470" s="152">
        <f>_xll.mirGetDate(C469,"1D","FOLLOWING",D$12,"NORMAL")</f>
        <v>43067</v>
      </c>
      <c r="D470" s="20">
        <f>_xll.mirGetDate(C470,D$17,"Following",D$12,"Normal")</f>
        <v>43068</v>
      </c>
      <c r="E470" s="150">
        <f ca="1"/>
        <v>9.6069492809736437E-3</v>
      </c>
      <c r="F470" s="7" t="s">
        <v>4</v>
      </c>
      <c r="G470" s="152">
        <f t="shared" si="6"/>
        <v>43067</v>
      </c>
      <c r="H470" s="20">
        <f>_xll.mirGetDate(G470,H$17,"Following",H$12,"Normal")</f>
        <v>43159</v>
      </c>
      <c r="I470" s="150">
        <f ca="1"/>
        <v>1.1581142557695431E-2</v>
      </c>
      <c r="J470" s="136" t="s">
        <v>4</v>
      </c>
    </row>
    <row r="471" spans="1:10" x14ac:dyDescent="0.25">
      <c r="A471" s="142">
        <v>449</v>
      </c>
      <c r="B471" s="135"/>
      <c r="C471" s="152">
        <f>_xll.mirGetDate(C470,"1D","FOLLOWING",D$12,"NORMAL")</f>
        <v>43068</v>
      </c>
      <c r="D471" s="20">
        <f>_xll.mirGetDate(C471,D$17,"Following",D$12,"Normal")</f>
        <v>43069</v>
      </c>
      <c r="E471" s="150">
        <f ca="1"/>
        <v>9.6176612943299836E-3</v>
      </c>
      <c r="F471" s="7" t="s">
        <v>4</v>
      </c>
      <c r="G471" s="152">
        <f t="shared" si="6"/>
        <v>43068</v>
      </c>
      <c r="H471" s="20">
        <f>_xll.mirGetDate(G471,H$17,"Following",H$12,"Normal")</f>
        <v>43159</v>
      </c>
      <c r="I471" s="150">
        <f ca="1"/>
        <v>1.1589009743590346E-2</v>
      </c>
      <c r="J471" s="136" t="s">
        <v>4</v>
      </c>
    </row>
    <row r="472" spans="1:10" x14ac:dyDescent="0.25">
      <c r="A472" s="142">
        <v>450</v>
      </c>
      <c r="B472" s="135"/>
      <c r="C472" s="152">
        <f>_xll.mirGetDate(C471,"1D","FOLLOWING",D$12,"NORMAL")</f>
        <v>43069</v>
      </c>
      <c r="D472" s="20">
        <f>_xll.mirGetDate(C472,D$17,"Following",D$12,"Normal")</f>
        <v>43070</v>
      </c>
      <c r="E472" s="150">
        <f ca="1"/>
        <v>9.628091110220928E-3</v>
      </c>
      <c r="F472" s="7" t="s">
        <v>4</v>
      </c>
      <c r="G472" s="152">
        <f t="shared" ref="G472:G535" si="7">$C472</f>
        <v>43069</v>
      </c>
      <c r="H472" s="20">
        <f>_xll.mirGetDate(G472,H$17,"Following",H$12,"Normal")</f>
        <v>43159</v>
      </c>
      <c r="I472" s="150">
        <f ca="1"/>
        <v>1.1596876929486062E-2</v>
      </c>
      <c r="J472" s="136" t="s">
        <v>4</v>
      </c>
    </row>
    <row r="473" spans="1:10" x14ac:dyDescent="0.25">
      <c r="A473" s="142">
        <v>451</v>
      </c>
      <c r="B473" s="135"/>
      <c r="C473" s="152">
        <f>_xll.mirGetDate(C472,"1D","FOLLOWING",D$12,"NORMAL")</f>
        <v>43070</v>
      </c>
      <c r="D473" s="20">
        <f>_xll.mirGetDate(C473,D$17,"Following",D$12,"Normal")</f>
        <v>43073</v>
      </c>
      <c r="E473" s="150">
        <f ca="1"/>
        <v>9.6482685063481802E-3</v>
      </c>
      <c r="F473" s="7" t="s">
        <v>4</v>
      </c>
      <c r="G473" s="152">
        <f t="shared" si="7"/>
        <v>43070</v>
      </c>
      <c r="H473" s="20">
        <f>_xll.mirGetDate(G473,H$17,"Following",H$12,"Normal")</f>
        <v>43160</v>
      </c>
      <c r="I473" s="150">
        <f ca="1"/>
        <v>1.1604744115381796E-2</v>
      </c>
      <c r="J473" s="136" t="s">
        <v>4</v>
      </c>
    </row>
    <row r="474" spans="1:10" x14ac:dyDescent="0.25">
      <c r="A474" s="142">
        <v>452</v>
      </c>
      <c r="B474" s="135"/>
      <c r="C474" s="152">
        <f>_xll.mirGetDate(C473,"1D","FOLLOWING",D$12,"NORMAL")</f>
        <v>43073</v>
      </c>
      <c r="D474" s="20">
        <f>_xll.mirGetDate(C474,D$17,"Following",D$12,"Normal")</f>
        <v>43074</v>
      </c>
      <c r="E474" s="150">
        <f ca="1"/>
        <v>9.6669878118405342E-3</v>
      </c>
      <c r="F474" s="7" t="s">
        <v>4</v>
      </c>
      <c r="G474" s="152">
        <f t="shared" si="7"/>
        <v>43073</v>
      </c>
      <c r="H474" s="20">
        <f>_xll.mirGetDate(G474,H$17,"Following",H$12,"Normal")</f>
        <v>43164</v>
      </c>
      <c r="I474" s="150">
        <f ca="1"/>
        <v>1.1628345673065976E-2</v>
      </c>
      <c r="J474" s="136" t="s">
        <v>4</v>
      </c>
    </row>
    <row r="475" spans="1:10" x14ac:dyDescent="0.25">
      <c r="A475" s="142">
        <v>453</v>
      </c>
      <c r="B475" s="135"/>
      <c r="C475" s="152">
        <f>_xll.mirGetDate(C474,"1D","FOLLOWING",D$12,"NORMAL")</f>
        <v>43074</v>
      </c>
      <c r="D475" s="20">
        <f>_xll.mirGetDate(C475,D$17,"Following",D$12,"Normal")</f>
        <v>43075</v>
      </c>
      <c r="E475" s="150">
        <f ca="1"/>
        <v>9.6760061990775262E-3</v>
      </c>
      <c r="F475" s="7" t="s">
        <v>4</v>
      </c>
      <c r="G475" s="152">
        <f t="shared" si="7"/>
        <v>43074</v>
      </c>
      <c r="H475" s="20">
        <f>_xll.mirGetDate(G475,H$17,"Following",H$12,"Normal")</f>
        <v>43164</v>
      </c>
      <c r="I475" s="150">
        <f ca="1"/>
        <v>1.1636212858961105E-2</v>
      </c>
      <c r="J475" s="136" t="s">
        <v>4</v>
      </c>
    </row>
    <row r="476" spans="1:10" x14ac:dyDescent="0.25">
      <c r="A476" s="142">
        <v>454</v>
      </c>
      <c r="B476" s="135"/>
      <c r="C476" s="152">
        <f>_xll.mirGetDate(C475,"1D","FOLLOWING",D$12,"NORMAL")</f>
        <v>43075</v>
      </c>
      <c r="D476" s="20">
        <f>_xll.mirGetDate(C476,D$17,"Following",D$12,"Normal")</f>
        <v>43076</v>
      </c>
      <c r="E476" s="150">
        <f ca="1"/>
        <v>9.6847422117108187E-3</v>
      </c>
      <c r="F476" s="7" t="s">
        <v>4</v>
      </c>
      <c r="G476" s="152">
        <f t="shared" si="7"/>
        <v>43075</v>
      </c>
      <c r="H476" s="20">
        <f>_xll.mirGetDate(G476,H$17,"Following",H$12,"Normal")</f>
        <v>43165</v>
      </c>
      <c r="I476" s="150">
        <f ca="1"/>
        <v>1.1644080044856703E-2</v>
      </c>
      <c r="J476" s="136" t="s">
        <v>4</v>
      </c>
    </row>
    <row r="477" spans="1:10" x14ac:dyDescent="0.25">
      <c r="A477" s="142">
        <v>455</v>
      </c>
      <c r="B477" s="135"/>
      <c r="C477" s="152">
        <f>_xll.mirGetDate(C476,"1D","FOLLOWING",D$12,"NORMAL")</f>
        <v>43076</v>
      </c>
      <c r="D477" s="20">
        <f>_xll.mirGetDate(C477,D$17,"Following",D$12,"Normal")</f>
        <v>43077</v>
      </c>
      <c r="E477" s="150">
        <f ca="1"/>
        <v>9.6931958199242621E-3</v>
      </c>
      <c r="F477" s="7" t="s">
        <v>4</v>
      </c>
      <c r="G477" s="152">
        <f t="shared" si="7"/>
        <v>43076</v>
      </c>
      <c r="H477" s="20">
        <f>_xll.mirGetDate(G477,H$17,"Following",H$12,"Normal")</f>
        <v>43166</v>
      </c>
      <c r="I477" s="150">
        <f ca="1"/>
        <v>1.1651947230752331E-2</v>
      </c>
      <c r="J477" s="136" t="s">
        <v>4</v>
      </c>
    </row>
    <row r="478" spans="1:10" x14ac:dyDescent="0.25">
      <c r="A478" s="142">
        <v>456</v>
      </c>
      <c r="B478" s="135"/>
      <c r="C478" s="152">
        <f>_xll.mirGetDate(C477,"1D","FOLLOWING",D$12,"NORMAL")</f>
        <v>43077</v>
      </c>
      <c r="D478" s="20">
        <f>_xll.mirGetDate(C478,D$17,"Following",D$12,"Normal")</f>
        <v>43080</v>
      </c>
      <c r="E478" s="150">
        <f ca="1"/>
        <v>9.7094233961403723E-3</v>
      </c>
      <c r="F478" s="7" t="s">
        <v>4</v>
      </c>
      <c r="G478" s="152">
        <f t="shared" si="7"/>
        <v>43077</v>
      </c>
      <c r="H478" s="20">
        <f>_xll.mirGetDate(G478,H$17,"Following",H$12,"Normal")</f>
        <v>43167</v>
      </c>
      <c r="I478" s="150">
        <f ca="1"/>
        <v>1.1659814416646881E-2</v>
      </c>
      <c r="J478" s="136" t="s">
        <v>4</v>
      </c>
    </row>
    <row r="479" spans="1:10" x14ac:dyDescent="0.25">
      <c r="A479" s="142">
        <v>457</v>
      </c>
      <c r="B479" s="135"/>
      <c r="C479" s="152">
        <f>_xll.mirGetDate(C478,"1D","FOLLOWING",D$12,"NORMAL")</f>
        <v>43080</v>
      </c>
      <c r="D479" s="20">
        <f>_xll.mirGetDate(C479,D$17,"Following",D$12,"Normal")</f>
        <v>43081</v>
      </c>
      <c r="E479" s="150">
        <f ca="1"/>
        <v>9.7241856104180249E-3</v>
      </c>
      <c r="F479" s="7" t="s">
        <v>4</v>
      </c>
      <c r="G479" s="152">
        <f t="shared" si="7"/>
        <v>43080</v>
      </c>
      <c r="H479" s="20">
        <f>_xll.mirGetDate(G479,H$17,"Following",H$12,"Normal")</f>
        <v>43171</v>
      </c>
      <c r="I479" s="150">
        <f ca="1"/>
        <v>1.1683415974332458E-2</v>
      </c>
      <c r="J479" s="136" t="s">
        <v>4</v>
      </c>
    </row>
    <row r="480" spans="1:10" x14ac:dyDescent="0.25">
      <c r="A480" s="142">
        <v>458</v>
      </c>
      <c r="B480" s="135"/>
      <c r="C480" s="152">
        <f>_xll.mirGetDate(C479,"1D","FOLLOWING",D$12,"NORMAL")</f>
        <v>43081</v>
      </c>
      <c r="D480" s="20">
        <f>_xll.mirGetDate(C480,D$17,"Following",D$12,"Normal")</f>
        <v>43082</v>
      </c>
      <c r="E480" s="150">
        <f ca="1"/>
        <v>9.7312267472116423E-3</v>
      </c>
      <c r="F480" s="7" t="s">
        <v>4</v>
      </c>
      <c r="G480" s="152">
        <f t="shared" si="7"/>
        <v>43081</v>
      </c>
      <c r="H480" s="20">
        <f>_xll.mirGetDate(G480,H$17,"Following",H$12,"Normal")</f>
        <v>43171</v>
      </c>
      <c r="I480" s="150">
        <f ca="1"/>
        <v>1.1691283160227854E-2</v>
      </c>
      <c r="J480" s="136" t="s">
        <v>4</v>
      </c>
    </row>
    <row r="481" spans="1:10" x14ac:dyDescent="0.25">
      <c r="A481" s="142">
        <v>459</v>
      </c>
      <c r="B481" s="135"/>
      <c r="C481" s="152">
        <f>_xll.mirGetDate(C480,"1D","FOLLOWING",D$12,"NORMAL")</f>
        <v>43082</v>
      </c>
      <c r="D481" s="20">
        <f>_xll.mirGetDate(C481,D$17,"Following",D$12,"Normal")</f>
        <v>43083</v>
      </c>
      <c r="E481" s="150">
        <f ca="1"/>
        <v>9.7379852995686297E-3</v>
      </c>
      <c r="F481" s="7" t="s">
        <v>4</v>
      </c>
      <c r="G481" s="152">
        <f t="shared" si="7"/>
        <v>43082</v>
      </c>
      <c r="H481" s="20">
        <f>_xll.mirGetDate(G481,H$17,"Following",H$12,"Normal")</f>
        <v>43172</v>
      </c>
      <c r="I481" s="150">
        <f ca="1"/>
        <v>1.1699150346123064E-2</v>
      </c>
      <c r="J481" s="136" t="s">
        <v>4</v>
      </c>
    </row>
    <row r="482" spans="1:10" x14ac:dyDescent="0.25">
      <c r="A482" s="142">
        <v>460</v>
      </c>
      <c r="B482" s="135"/>
      <c r="C482" s="152">
        <f>_xll.mirGetDate(C481,"1D","FOLLOWING",D$12,"NORMAL")</f>
        <v>43083</v>
      </c>
      <c r="D482" s="20">
        <f>_xll.mirGetDate(C482,D$17,"Following",D$12,"Normal")</f>
        <v>43084</v>
      </c>
      <c r="E482" s="150">
        <f ca="1"/>
        <v>9.7444612371955577E-3</v>
      </c>
      <c r="F482" s="7" t="s">
        <v>4</v>
      </c>
      <c r="G482" s="152">
        <f t="shared" si="7"/>
        <v>43083</v>
      </c>
      <c r="H482" s="20">
        <f>_xll.mirGetDate(G482,H$17,"Following",H$12,"Normal")</f>
        <v>43173</v>
      </c>
      <c r="I482" s="150">
        <f ca="1"/>
        <v>1.1707017532017788E-2</v>
      </c>
      <c r="J482" s="136" t="s">
        <v>4</v>
      </c>
    </row>
    <row r="483" spans="1:10" x14ac:dyDescent="0.25">
      <c r="A483" s="142">
        <v>461</v>
      </c>
      <c r="B483" s="135"/>
      <c r="C483" s="152">
        <f>_xll.mirGetDate(C482,"1D","FOLLOWING",D$12,"NORMAL")</f>
        <v>43084</v>
      </c>
      <c r="D483" s="20">
        <f>_xll.mirGetDate(C483,D$17,"Following",D$12,"Normal")</f>
        <v>43087</v>
      </c>
      <c r="E483" s="150">
        <f ca="1"/>
        <v>9.7567353269934279E-3</v>
      </c>
      <c r="F483" s="7" t="s">
        <v>4</v>
      </c>
      <c r="G483" s="152">
        <f t="shared" si="7"/>
        <v>43084</v>
      </c>
      <c r="H483" s="20">
        <f>_xll.mirGetDate(G483,H$17,"Following",H$12,"Normal")</f>
        <v>43174</v>
      </c>
      <c r="I483" s="150">
        <f ca="1"/>
        <v>1.1714884717912519E-2</v>
      </c>
      <c r="J483" s="136" t="s">
        <v>4</v>
      </c>
    </row>
    <row r="484" spans="1:10" x14ac:dyDescent="0.25">
      <c r="A484" s="142">
        <v>462</v>
      </c>
      <c r="B484" s="135"/>
      <c r="C484" s="152">
        <f>_xll.mirGetDate(C483,"1D","FOLLOWING",D$12,"NORMAL")</f>
        <v>43087</v>
      </c>
      <c r="D484" s="20">
        <f>_xll.mirGetDate(C484,D$17,"Following",D$12,"Normal")</f>
        <v>43088</v>
      </c>
      <c r="E484" s="150">
        <f ca="1"/>
        <v>9.7675382332696251E-3</v>
      </c>
      <c r="F484" s="7" t="s">
        <v>4</v>
      </c>
      <c r="G484" s="152">
        <f t="shared" si="7"/>
        <v>43087</v>
      </c>
      <c r="H484" s="20">
        <f>_xll.mirGetDate(G484,H$17,"Following",H$12,"Normal")</f>
        <v>43178</v>
      </c>
      <c r="I484" s="150">
        <f ca="1"/>
        <v>1.1738486275598269E-2</v>
      </c>
      <c r="J484" s="136" t="s">
        <v>4</v>
      </c>
    </row>
    <row r="485" spans="1:10" x14ac:dyDescent="0.25">
      <c r="A485" s="142">
        <v>463</v>
      </c>
      <c r="B485" s="135"/>
      <c r="C485" s="152">
        <f>_xll.mirGetDate(C484,"1D","FOLLOWING",D$12,"NORMAL")</f>
        <v>43088</v>
      </c>
      <c r="D485" s="20">
        <f>_xll.mirGetDate(C485,D$17,"Following",D$12,"Normal")</f>
        <v>43089</v>
      </c>
      <c r="E485" s="150">
        <f ca="1"/>
        <v>9.7726006416021596E-3</v>
      </c>
      <c r="F485" s="7" t="s">
        <v>4</v>
      </c>
      <c r="G485" s="152">
        <f t="shared" si="7"/>
        <v>43088</v>
      </c>
      <c r="H485" s="20">
        <f>_xll.mirGetDate(G485,H$17,"Following",H$12,"Normal")</f>
        <v>43178</v>
      </c>
      <c r="I485" s="150">
        <f ca="1"/>
        <v>1.1746353461493565E-2</v>
      </c>
      <c r="J485" s="136" t="s">
        <v>4</v>
      </c>
    </row>
    <row r="486" spans="1:10" x14ac:dyDescent="0.25">
      <c r="A486" s="142">
        <v>464</v>
      </c>
      <c r="B486" s="135"/>
      <c r="C486" s="152">
        <f>_xll.mirGetDate(C485,"1D","FOLLOWING",D$12,"NORMAL")</f>
        <v>43089</v>
      </c>
      <c r="D486" s="20">
        <f>_xll.mirGetDate(C486,D$17,"Following",D$12,"Normal")</f>
        <v>43090</v>
      </c>
      <c r="E486" s="150">
        <f ca="1"/>
        <v>9.7773802528689294E-3</v>
      </c>
      <c r="F486" s="7" t="s">
        <v>4</v>
      </c>
      <c r="G486" s="152">
        <f t="shared" si="7"/>
        <v>43089</v>
      </c>
      <c r="H486" s="20">
        <f>_xll.mirGetDate(G486,H$17,"Following",H$12,"Normal")</f>
        <v>43179</v>
      </c>
      <c r="I486" s="150">
        <f ca="1"/>
        <v>1.1754220647388092E-2</v>
      </c>
      <c r="J486" s="136" t="s">
        <v>4</v>
      </c>
    </row>
    <row r="487" spans="1:10" x14ac:dyDescent="0.25">
      <c r="A487" s="142">
        <v>465</v>
      </c>
      <c r="B487" s="135"/>
      <c r="C487" s="152">
        <f>_xll.mirGetDate(C486,"1D","FOLLOWING",D$12,"NORMAL")</f>
        <v>43090</v>
      </c>
      <c r="D487" s="20">
        <f>_xll.mirGetDate(C487,D$17,"Following",D$12,"Normal")</f>
        <v>43091</v>
      </c>
      <c r="E487" s="150">
        <f ca="1"/>
        <v>9.7818770363744881E-3</v>
      </c>
      <c r="F487" s="7" t="s">
        <v>4</v>
      </c>
      <c r="G487" s="152">
        <f t="shared" si="7"/>
        <v>43090</v>
      </c>
      <c r="H487" s="20">
        <f>_xll.mirGetDate(G487,H$17,"Following",H$12,"Normal")</f>
        <v>43180</v>
      </c>
      <c r="I487" s="150">
        <f ca="1"/>
        <v>1.1760393260250289E-2</v>
      </c>
      <c r="J487" s="136" t="s">
        <v>4</v>
      </c>
    </row>
    <row r="488" spans="1:10" x14ac:dyDescent="0.25">
      <c r="A488" s="142">
        <v>466</v>
      </c>
      <c r="B488" s="135"/>
      <c r="C488" s="152">
        <f>_xll.mirGetDate(C487,"1D","FOLLOWING",D$12,"NORMAL")</f>
        <v>43091</v>
      </c>
      <c r="D488" s="20">
        <f>_xll.mirGetDate(C488,D$17,"Following",D$12,"Normal")</f>
        <v>43095</v>
      </c>
      <c r="E488" s="150">
        <f ca="1"/>
        <v>9.7921040849425003E-3</v>
      </c>
      <c r="F488" s="7" t="s">
        <v>4</v>
      </c>
      <c r="G488" s="152">
        <f t="shared" si="7"/>
        <v>43091</v>
      </c>
      <c r="H488" s="20">
        <f>_xll.mirGetDate(G488,H$17,"Following",H$12,"Normal")</f>
        <v>43181</v>
      </c>
      <c r="I488" s="150">
        <f ca="1"/>
        <v>1.1766565873112091E-2</v>
      </c>
      <c r="J488" s="136" t="s">
        <v>4</v>
      </c>
    </row>
    <row r="489" spans="1:10" x14ac:dyDescent="0.25">
      <c r="A489" s="142">
        <v>467</v>
      </c>
      <c r="B489" s="135"/>
      <c r="C489" s="152">
        <f>_xll.mirGetDate(C488,"1D","FOLLOWING",D$12,"NORMAL")</f>
        <v>43095</v>
      </c>
      <c r="D489" s="20">
        <f>_xll.mirGetDate(C489,D$17,"Following",D$12,"Normal")</f>
        <v>43096</v>
      </c>
      <c r="E489" s="150">
        <f ca="1"/>
        <v>9.8001174651419012E-3</v>
      </c>
      <c r="F489" s="7" t="s">
        <v>4</v>
      </c>
      <c r="G489" s="152">
        <f t="shared" si="7"/>
        <v>43095</v>
      </c>
      <c r="H489" s="20">
        <f>_xll.mirGetDate(G489,H$17,"Following",H$12,"Normal")</f>
        <v>43185</v>
      </c>
      <c r="I489" s="150">
        <f ca="1"/>
        <v>1.1791256324559095E-2</v>
      </c>
      <c r="J489" s="136" t="s">
        <v>4</v>
      </c>
    </row>
    <row r="490" spans="1:10" x14ac:dyDescent="0.25">
      <c r="A490" s="142">
        <v>468</v>
      </c>
      <c r="B490" s="135"/>
      <c r="C490" s="152">
        <f>_xll.mirGetDate(C489,"1D","FOLLOWING",D$12,"NORMAL")</f>
        <v>43096</v>
      </c>
      <c r="D490" s="20">
        <f>_xll.mirGetDate(C490,D$17,"Following",D$12,"Normal")</f>
        <v>43097</v>
      </c>
      <c r="E490" s="150">
        <f ca="1"/>
        <v>9.8029166382751845E-3</v>
      </c>
      <c r="F490" s="7" t="s">
        <v>4</v>
      </c>
      <c r="G490" s="152">
        <f t="shared" si="7"/>
        <v>43096</v>
      </c>
      <c r="H490" s="20">
        <f>_xll.mirGetDate(G490,H$17,"Following",H$12,"Normal")</f>
        <v>43186</v>
      </c>
      <c r="I490" s="150">
        <f ca="1"/>
        <v>1.1797428937421393E-2</v>
      </c>
      <c r="J490" s="136" t="s">
        <v>4</v>
      </c>
    </row>
    <row r="491" spans="1:10" x14ac:dyDescent="0.25">
      <c r="A491" s="142">
        <v>469</v>
      </c>
      <c r="B491" s="135"/>
      <c r="C491" s="152">
        <f>_xll.mirGetDate(C490,"1D","FOLLOWING",D$12,"NORMAL")</f>
        <v>43097</v>
      </c>
      <c r="D491" s="20">
        <f>_xll.mirGetDate(C491,D$17,"Following",D$12,"Normal")</f>
        <v>43098</v>
      </c>
      <c r="E491" s="150">
        <f ca="1"/>
        <v>9.8054327688590695E-3</v>
      </c>
      <c r="F491" s="7" t="s">
        <v>4</v>
      </c>
      <c r="G491" s="152">
        <f t="shared" si="7"/>
        <v>43097</v>
      </c>
      <c r="H491" s="20">
        <f>_xll.mirGetDate(G491,H$17,"Following",H$12,"Normal")</f>
        <v>43187</v>
      </c>
      <c r="I491" s="150">
        <f ca="1"/>
        <v>1.1803601550283706E-2</v>
      </c>
      <c r="J491" s="136" t="s">
        <v>4</v>
      </c>
    </row>
    <row r="492" spans="1:10" x14ac:dyDescent="0.25">
      <c r="A492" s="142">
        <v>470</v>
      </c>
      <c r="B492" s="135"/>
      <c r="C492" s="152">
        <f>_xll.mirGetDate(C491,"1D","FOLLOWING",D$12,"NORMAL")</f>
        <v>43098</v>
      </c>
      <c r="D492" s="20">
        <f>_xll.mirGetDate(C492,D$17,"Following",D$12,"Normal")</f>
        <v>43102</v>
      </c>
      <c r="E492" s="150">
        <f ca="1"/>
        <v>9.8107086288679382E-3</v>
      </c>
      <c r="F492" s="7" t="s">
        <v>4</v>
      </c>
      <c r="G492" s="152">
        <f t="shared" si="7"/>
        <v>43098</v>
      </c>
      <c r="H492" s="20">
        <f>_xll.mirGetDate(G492,H$17,"Following",H$12,"Normal")</f>
        <v>43188</v>
      </c>
      <c r="I492" s="150">
        <f ca="1"/>
        <v>1.1809774163145496E-2</v>
      </c>
      <c r="J492" s="136" t="s">
        <v>4</v>
      </c>
    </row>
    <row r="493" spans="1:10" x14ac:dyDescent="0.25">
      <c r="A493" s="142">
        <v>471</v>
      </c>
      <c r="B493" s="135"/>
      <c r="C493" s="152">
        <f>_xll.mirGetDate(C492,"1D","FOLLOWING",D$12,"NORMAL")</f>
        <v>43102</v>
      </c>
      <c r="D493" s="20">
        <f>_xll.mirGetDate(C493,D$17,"Following",D$12,"Normal")</f>
        <v>43103</v>
      </c>
      <c r="E493" s="150">
        <f ca="1"/>
        <v>9.8137667040809964E-3</v>
      </c>
      <c r="F493" s="7" t="s">
        <v>4</v>
      </c>
      <c r="G493" s="152">
        <f t="shared" si="7"/>
        <v>43102</v>
      </c>
      <c r="H493" s="20">
        <f>_xll.mirGetDate(G493,H$17,"Following",H$12,"Normal")</f>
        <v>43192</v>
      </c>
      <c r="I493" s="150">
        <f ca="1"/>
        <v>1.1834464614591844E-2</v>
      </c>
      <c r="J493" s="136" t="s">
        <v>4</v>
      </c>
    </row>
    <row r="494" spans="1:10" x14ac:dyDescent="0.25">
      <c r="A494" s="142">
        <v>472</v>
      </c>
      <c r="B494" s="135"/>
      <c r="C494" s="152">
        <f>_xll.mirGetDate(C493,"1D","FOLLOWING",D$12,"NORMAL")</f>
        <v>43103</v>
      </c>
      <c r="D494" s="20">
        <f>_xll.mirGetDate(C494,D$17,"Following",D$12,"Normal")</f>
        <v>43104</v>
      </c>
      <c r="E494" s="150">
        <f ca="1"/>
        <v>9.8145839316466157E-3</v>
      </c>
      <c r="F494" s="7" t="s">
        <v>4</v>
      </c>
      <c r="G494" s="152">
        <f t="shared" si="7"/>
        <v>43103</v>
      </c>
      <c r="H494" s="20">
        <f>_xll.mirGetDate(G494,H$17,"Following",H$12,"Normal")</f>
        <v>43193</v>
      </c>
      <c r="I494" s="150">
        <f ca="1"/>
        <v>1.1840637227453325E-2</v>
      </c>
      <c r="J494" s="136" t="s">
        <v>4</v>
      </c>
    </row>
    <row r="495" spans="1:10" x14ac:dyDescent="0.25">
      <c r="A495" s="142">
        <v>473</v>
      </c>
      <c r="B495" s="135"/>
      <c r="C495" s="152">
        <f>_xll.mirGetDate(C494,"1D","FOLLOWING",D$12,"NORMAL")</f>
        <v>43104</v>
      </c>
      <c r="D495" s="20">
        <f>_xll.mirGetDate(C495,D$17,"Following",D$12,"Normal")</f>
        <v>43105</v>
      </c>
      <c r="E495" s="150">
        <f ca="1"/>
        <v>9.815117910747552E-3</v>
      </c>
      <c r="F495" s="7" t="s">
        <v>4</v>
      </c>
      <c r="G495" s="152">
        <f t="shared" si="7"/>
        <v>43104</v>
      </c>
      <c r="H495" s="20">
        <f>_xll.mirGetDate(G495,H$17,"Following",H$12,"Normal")</f>
        <v>43194</v>
      </c>
      <c r="I495" s="150">
        <f ca="1"/>
        <v>1.1846809840315805E-2</v>
      </c>
      <c r="J495" s="136" t="s">
        <v>4</v>
      </c>
    </row>
    <row r="496" spans="1:10" x14ac:dyDescent="0.25">
      <c r="A496" s="142">
        <v>474</v>
      </c>
      <c r="B496" s="135"/>
      <c r="C496" s="152">
        <f>_xll.mirGetDate(C495,"1D","FOLLOWING",D$12,"NORMAL")</f>
        <v>43105</v>
      </c>
      <c r="D496" s="20">
        <f>_xll.mirGetDate(C496,D$17,"Following",D$12,"Normal")</f>
        <v>43108</v>
      </c>
      <c r="E496" s="150">
        <f ca="1"/>
        <v>9.8159600372758008E-3</v>
      </c>
      <c r="F496" s="7" t="s">
        <v>4</v>
      </c>
      <c r="G496" s="152">
        <f t="shared" si="7"/>
        <v>43105</v>
      </c>
      <c r="H496" s="20">
        <f>_xll.mirGetDate(G496,H$17,"Following",H$12,"Normal")</f>
        <v>43195</v>
      </c>
      <c r="I496" s="150">
        <f ca="1"/>
        <v>1.1852982453178266E-2</v>
      </c>
      <c r="J496" s="136" t="s">
        <v>4</v>
      </c>
    </row>
    <row r="497" spans="1:10" x14ac:dyDescent="0.25">
      <c r="A497" s="142">
        <v>475</v>
      </c>
      <c r="B497" s="135"/>
      <c r="C497" s="152">
        <f>_xll.mirGetDate(C496,"1D","FOLLOWING",D$12,"NORMAL")</f>
        <v>43108</v>
      </c>
      <c r="D497" s="20">
        <f>_xll.mirGetDate(C497,D$17,"Following",D$12,"Normal")</f>
        <v>43109</v>
      </c>
      <c r="E497" s="150">
        <f ca="1"/>
        <v>9.8162276919744676E-3</v>
      </c>
      <c r="F497" s="7" t="s">
        <v>4</v>
      </c>
      <c r="G497" s="152">
        <f t="shared" si="7"/>
        <v>43108</v>
      </c>
      <c r="H497" s="20">
        <f>_xll.mirGetDate(G497,H$17,"Following",H$12,"Normal")</f>
        <v>43199</v>
      </c>
      <c r="I497" s="150">
        <f ca="1"/>
        <v>1.1871500291763277E-2</v>
      </c>
      <c r="J497" s="136" t="s">
        <v>4</v>
      </c>
    </row>
    <row r="498" spans="1:10" x14ac:dyDescent="0.25">
      <c r="A498" s="142">
        <v>476</v>
      </c>
      <c r="B498" s="135"/>
      <c r="C498" s="152">
        <f>_xll.mirGetDate(C497,"1D","FOLLOWING",D$12,"NORMAL")</f>
        <v>43109</v>
      </c>
      <c r="D498" s="20">
        <f>_xll.mirGetDate(C498,D$17,"Following",D$12,"Normal")</f>
        <v>43110</v>
      </c>
      <c r="E498" s="150">
        <f ca="1"/>
        <v>9.816495361301171E-3</v>
      </c>
      <c r="F498" s="7" t="s">
        <v>4</v>
      </c>
      <c r="G498" s="152">
        <f t="shared" si="7"/>
        <v>43109</v>
      </c>
      <c r="H498" s="20">
        <f>_xll.mirGetDate(G498,H$17,"Following",H$12,"Normal")</f>
        <v>43199</v>
      </c>
      <c r="I498" s="150">
        <f ca="1"/>
        <v>1.1877672904624903E-2</v>
      </c>
      <c r="J498" s="136" t="s">
        <v>4</v>
      </c>
    </row>
    <row r="499" spans="1:10" x14ac:dyDescent="0.25">
      <c r="A499" s="142">
        <v>477</v>
      </c>
      <c r="B499" s="135"/>
      <c r="C499" s="152">
        <f>_xll.mirGetDate(C498,"1D","FOLLOWING",D$12,"NORMAL")</f>
        <v>43110</v>
      </c>
      <c r="D499" s="20">
        <f>_xll.mirGetDate(C499,D$17,"Following",D$12,"Normal")</f>
        <v>43111</v>
      </c>
      <c r="E499" s="150">
        <f ca="1"/>
        <v>9.816763045256173E-3</v>
      </c>
      <c r="F499" s="7" t="s">
        <v>4</v>
      </c>
      <c r="G499" s="152">
        <f t="shared" si="7"/>
        <v>43110</v>
      </c>
      <c r="H499" s="20">
        <f>_xll.mirGetDate(G499,H$17,"Following",H$12,"Normal")</f>
        <v>43200</v>
      </c>
      <c r="I499" s="150">
        <f ca="1"/>
        <v>1.1883845517486929E-2</v>
      </c>
      <c r="J499" s="136" t="s">
        <v>4</v>
      </c>
    </row>
    <row r="500" spans="1:10" x14ac:dyDescent="0.25">
      <c r="A500" s="142">
        <v>478</v>
      </c>
      <c r="B500" s="135"/>
      <c r="C500" s="152">
        <f>_xll.mirGetDate(C499,"1D","FOLLOWING",D$12,"NORMAL")</f>
        <v>43111</v>
      </c>
      <c r="D500" s="20">
        <f>_xll.mirGetDate(C500,D$17,"Following",D$12,"Normal")</f>
        <v>43112</v>
      </c>
      <c r="E500" s="150">
        <f ca="1"/>
        <v>9.8170307437595375E-3</v>
      </c>
      <c r="F500" s="7" t="s">
        <v>4</v>
      </c>
      <c r="G500" s="152">
        <f t="shared" si="7"/>
        <v>43111</v>
      </c>
      <c r="H500" s="20">
        <f>_xll.mirGetDate(G500,H$17,"Following",H$12,"Normal")</f>
        <v>43201</v>
      </c>
      <c r="I500" s="150">
        <f ca="1"/>
        <v>1.189001813034894E-2</v>
      </c>
      <c r="J500" s="136" t="s">
        <v>4</v>
      </c>
    </row>
    <row r="501" spans="1:10" x14ac:dyDescent="0.25">
      <c r="A501" s="142">
        <v>479</v>
      </c>
      <c r="B501" s="135"/>
      <c r="C501" s="152">
        <f>_xll.mirGetDate(C500,"1D","FOLLOWING",D$12,"NORMAL")</f>
        <v>43112</v>
      </c>
      <c r="D501" s="20">
        <f>_xll.mirGetDate(C501,D$17,"Following",D$12,"Normal")</f>
        <v>43116</v>
      </c>
      <c r="E501" s="150">
        <f ca="1"/>
        <v>9.818101683796189E-3</v>
      </c>
      <c r="F501" s="7" t="s">
        <v>4</v>
      </c>
      <c r="G501" s="152">
        <f t="shared" si="7"/>
        <v>43112</v>
      </c>
      <c r="H501" s="20">
        <f>_xll.mirGetDate(G501,H$17,"Following",H$12,"Normal")</f>
        <v>43202</v>
      </c>
      <c r="I501" s="150">
        <f ca="1"/>
        <v>1.189619074321081E-2</v>
      </c>
      <c r="J501" s="136" t="s">
        <v>4</v>
      </c>
    </row>
    <row r="502" spans="1:10" x14ac:dyDescent="0.25">
      <c r="A502" s="142">
        <v>480</v>
      </c>
      <c r="B502" s="135"/>
      <c r="C502" s="152">
        <f>_xll.mirGetDate(C501,"1D","FOLLOWING",D$12,"NORMAL")</f>
        <v>43116</v>
      </c>
      <c r="D502" s="20">
        <f>_xll.mirGetDate(C502,D$17,"Following",D$12,"Normal")</f>
        <v>43117</v>
      </c>
      <c r="E502" s="150">
        <f ca="1"/>
        <v>9.8183694553011583E-3</v>
      </c>
      <c r="F502" s="7" t="s">
        <v>4</v>
      </c>
      <c r="G502" s="152">
        <f t="shared" si="7"/>
        <v>43116</v>
      </c>
      <c r="H502" s="20">
        <f>_xll.mirGetDate(G502,H$17,"Following",H$12,"Normal")</f>
        <v>43206</v>
      </c>
      <c r="I502" s="150">
        <f ca="1"/>
        <v>1.1920881194657975E-2</v>
      </c>
      <c r="J502" s="136" t="s">
        <v>4</v>
      </c>
    </row>
    <row r="503" spans="1:10" x14ac:dyDescent="0.25">
      <c r="A503" s="142">
        <v>481</v>
      </c>
      <c r="B503" s="135"/>
      <c r="C503" s="152">
        <f>_xll.mirGetDate(C502,"1D","FOLLOWING",D$12,"NORMAL")</f>
        <v>43117</v>
      </c>
      <c r="D503" s="20">
        <f>_xll.mirGetDate(C503,D$17,"Following",D$12,"Normal")</f>
        <v>43118</v>
      </c>
      <c r="E503" s="150">
        <f ca="1"/>
        <v>9.8186372414943782E-3</v>
      </c>
      <c r="F503" s="7" t="s">
        <v>4</v>
      </c>
      <c r="G503" s="152">
        <f t="shared" si="7"/>
        <v>43117</v>
      </c>
      <c r="H503" s="20">
        <f>_xll.mirGetDate(G503,H$17,"Following",H$12,"Normal")</f>
        <v>43207</v>
      </c>
      <c r="I503" s="150">
        <f ca="1"/>
        <v>1.192705380751934E-2</v>
      </c>
      <c r="J503" s="136" t="s">
        <v>4</v>
      </c>
    </row>
    <row r="504" spans="1:10" x14ac:dyDescent="0.25">
      <c r="A504" s="142">
        <v>482</v>
      </c>
      <c r="B504" s="135"/>
      <c r="C504" s="152">
        <f>_xll.mirGetDate(C503,"1D","FOLLOWING",D$12,"NORMAL")</f>
        <v>43118</v>
      </c>
      <c r="D504" s="20">
        <f>_xll.mirGetDate(C504,D$17,"Following",D$12,"Normal")</f>
        <v>43119</v>
      </c>
      <c r="E504" s="150">
        <f ca="1"/>
        <v>9.8189050421560245E-3</v>
      </c>
      <c r="F504" s="7" t="s">
        <v>4</v>
      </c>
      <c r="G504" s="152">
        <f t="shared" si="7"/>
        <v>43118</v>
      </c>
      <c r="H504" s="20">
        <f>_xll.mirGetDate(G504,H$17,"Following",H$12,"Normal")</f>
        <v>43208</v>
      </c>
      <c r="I504" s="150">
        <f ca="1"/>
        <v>1.1933226420381762E-2</v>
      </c>
      <c r="J504" s="136" t="s">
        <v>4</v>
      </c>
    </row>
    <row r="505" spans="1:10" x14ac:dyDescent="0.25">
      <c r="A505" s="142">
        <v>483</v>
      </c>
      <c r="B505" s="135"/>
      <c r="C505" s="152">
        <f>_xll.mirGetDate(C504,"1D","FOLLOWING",D$12,"NORMAL")</f>
        <v>43119</v>
      </c>
      <c r="D505" s="20">
        <f>_xll.mirGetDate(C505,D$17,"Following",D$12,"Normal")</f>
        <v>43122</v>
      </c>
      <c r="E505" s="150">
        <f ca="1"/>
        <v>9.819708532070627E-3</v>
      </c>
      <c r="F505" s="7" t="s">
        <v>4</v>
      </c>
      <c r="G505" s="152">
        <f t="shared" si="7"/>
        <v>43119</v>
      </c>
      <c r="H505" s="20">
        <f>_xll.mirGetDate(G505,H$17,"Following",H$12,"Normal")</f>
        <v>43209</v>
      </c>
      <c r="I505" s="150">
        <f ca="1"/>
        <v>1.1939399033244152E-2</v>
      </c>
      <c r="J505" s="136" t="s">
        <v>4</v>
      </c>
    </row>
    <row r="506" spans="1:10" x14ac:dyDescent="0.25">
      <c r="A506" s="142">
        <v>484</v>
      </c>
      <c r="B506" s="135"/>
      <c r="C506" s="152">
        <f>_xll.mirGetDate(C505,"1D","FOLLOWING",D$12,"NORMAL")</f>
        <v>43122</v>
      </c>
      <c r="D506" s="20">
        <f>_xll.mirGetDate(C506,D$17,"Following",D$12,"Normal")</f>
        <v>43123</v>
      </c>
      <c r="E506" s="150">
        <f ca="1"/>
        <v>9.8199763912454677E-3</v>
      </c>
      <c r="F506" s="7" t="s">
        <v>4</v>
      </c>
      <c r="G506" s="152">
        <f t="shared" si="7"/>
        <v>43122</v>
      </c>
      <c r="H506" s="20">
        <f>_xll.mirGetDate(G506,H$17,"Following",H$12,"Normal")</f>
        <v>43213</v>
      </c>
      <c r="I506" s="150">
        <f ca="1"/>
        <v>1.1957916871829281E-2</v>
      </c>
      <c r="J506" s="136" t="s">
        <v>4</v>
      </c>
    </row>
    <row r="507" spans="1:10" x14ac:dyDescent="0.25">
      <c r="A507" s="142">
        <v>485</v>
      </c>
      <c r="B507" s="135"/>
      <c r="C507" s="152">
        <f>_xll.mirGetDate(C506,"1D","FOLLOWING",D$12,"NORMAL")</f>
        <v>43123</v>
      </c>
      <c r="D507" s="20">
        <f>_xll.mirGetDate(C507,D$17,"Following",D$12,"Normal")</f>
        <v>43124</v>
      </c>
      <c r="E507" s="150">
        <f ca="1"/>
        <v>9.8202442650486069E-3</v>
      </c>
      <c r="F507" s="7" t="s">
        <v>4</v>
      </c>
      <c r="G507" s="152">
        <f t="shared" si="7"/>
        <v>43123</v>
      </c>
      <c r="H507" s="20">
        <f>_xll.mirGetDate(G507,H$17,"Following",H$12,"Normal")</f>
        <v>43213</v>
      </c>
      <c r="I507" s="150">
        <f ca="1"/>
        <v>1.1964089484690793E-2</v>
      </c>
      <c r="J507" s="136" t="s">
        <v>4</v>
      </c>
    </row>
    <row r="508" spans="1:10" x14ac:dyDescent="0.25">
      <c r="A508" s="142">
        <v>486</v>
      </c>
      <c r="B508" s="135"/>
      <c r="C508" s="152">
        <f>_xll.mirGetDate(C507,"1D","FOLLOWING",D$12,"NORMAL")</f>
        <v>43124</v>
      </c>
      <c r="D508" s="20">
        <f>_xll.mirGetDate(C508,D$17,"Following",D$12,"Normal")</f>
        <v>43125</v>
      </c>
      <c r="E508" s="150">
        <f ca="1"/>
        <v>9.8205121534800446E-3</v>
      </c>
      <c r="F508" s="7" t="s">
        <v>4</v>
      </c>
      <c r="G508" s="152">
        <f t="shared" si="7"/>
        <v>43124</v>
      </c>
      <c r="H508" s="20">
        <f>_xll.mirGetDate(G508,H$17,"Following",H$12,"Normal")</f>
        <v>43214</v>
      </c>
      <c r="I508" s="150">
        <f ca="1"/>
        <v>1.1970262097552324E-2</v>
      </c>
      <c r="J508" s="136" t="s">
        <v>4</v>
      </c>
    </row>
    <row r="509" spans="1:10" x14ac:dyDescent="0.25">
      <c r="A509" s="142">
        <v>487</v>
      </c>
      <c r="B509" s="135"/>
      <c r="C509" s="152">
        <f>_xll.mirGetDate(C508,"1D","FOLLOWING",D$12,"NORMAL")</f>
        <v>43125</v>
      </c>
      <c r="D509" s="20">
        <f>_xll.mirGetDate(C509,D$17,"Following",D$12,"Normal")</f>
        <v>43126</v>
      </c>
      <c r="E509" s="150">
        <f ca="1"/>
        <v>9.820780056539781E-3</v>
      </c>
      <c r="F509" s="7" t="s">
        <v>4</v>
      </c>
      <c r="G509" s="152">
        <f t="shared" si="7"/>
        <v>43125</v>
      </c>
      <c r="H509" s="20">
        <f>_xll.mirGetDate(G509,H$17,"Following",H$12,"Normal")</f>
        <v>43215</v>
      </c>
      <c r="I509" s="150">
        <f ca="1"/>
        <v>1.1976434710413897E-2</v>
      </c>
      <c r="J509" s="136" t="s">
        <v>4</v>
      </c>
    </row>
    <row r="510" spans="1:10" x14ac:dyDescent="0.25">
      <c r="A510" s="142">
        <v>488</v>
      </c>
      <c r="B510" s="135"/>
      <c r="C510" s="152">
        <f>_xll.mirGetDate(C509,"1D","FOLLOWING",D$12,"NORMAL")</f>
        <v>43126</v>
      </c>
      <c r="D510" s="20">
        <f>_xll.mirGetDate(C510,D$17,"Following",D$12,"Normal")</f>
        <v>43129</v>
      </c>
      <c r="E510" s="150">
        <f ca="1"/>
        <v>9.8215838532753567E-3</v>
      </c>
      <c r="F510" s="7" t="s">
        <v>4</v>
      </c>
      <c r="G510" s="152">
        <f t="shared" si="7"/>
        <v>43126</v>
      </c>
      <c r="H510" s="20">
        <f>_xll.mirGetDate(G510,H$17,"Following",H$12,"Normal")</f>
        <v>43216</v>
      </c>
      <c r="I510" s="150">
        <f ca="1"/>
        <v>1.1982607323276313E-2</v>
      </c>
      <c r="J510" s="136" t="s">
        <v>4</v>
      </c>
    </row>
    <row r="511" spans="1:10" x14ac:dyDescent="0.25">
      <c r="A511" s="142">
        <v>489</v>
      </c>
      <c r="B511" s="135"/>
      <c r="C511" s="152">
        <f>_xll.mirGetDate(C510,"1D","FOLLOWING",D$12,"NORMAL")</f>
        <v>43129</v>
      </c>
      <c r="D511" s="20">
        <f>_xll.mirGetDate(C511,D$17,"Following",D$12,"Normal")</f>
        <v>43130</v>
      </c>
      <c r="E511" s="150">
        <f ca="1"/>
        <v>9.8218518148219039E-3</v>
      </c>
      <c r="F511" s="7" t="s">
        <v>4</v>
      </c>
      <c r="G511" s="152">
        <f t="shared" si="7"/>
        <v>43129</v>
      </c>
      <c r="H511" s="20">
        <f>_xll.mirGetDate(G511,H$17,"Following",H$12,"Normal")</f>
        <v>43220</v>
      </c>
      <c r="I511" s="150">
        <f ca="1"/>
        <v>1.2001125161862287E-2</v>
      </c>
      <c r="J511" s="136" t="s">
        <v>4</v>
      </c>
    </row>
    <row r="512" spans="1:10" x14ac:dyDescent="0.25">
      <c r="A512" s="142">
        <v>490</v>
      </c>
      <c r="B512" s="135"/>
      <c r="C512" s="152">
        <f>_xll.mirGetDate(C511,"1D","FOLLOWING",D$12,"NORMAL")</f>
        <v>43130</v>
      </c>
      <c r="D512" s="20">
        <f>_xll.mirGetDate(C512,D$17,"Following",D$12,"Normal")</f>
        <v>43131</v>
      </c>
      <c r="E512" s="150">
        <f ca="1"/>
        <v>9.822119790943197E-3</v>
      </c>
      <c r="F512" s="7" t="s">
        <v>4</v>
      </c>
      <c r="G512" s="152">
        <f t="shared" si="7"/>
        <v>43130</v>
      </c>
      <c r="H512" s="20">
        <f>_xll.mirGetDate(G512,H$17,"Following",H$12,"Normal")</f>
        <v>43220</v>
      </c>
      <c r="I512" s="150">
        <f ca="1"/>
        <v>1.2007297774723971E-2</v>
      </c>
      <c r="J512" s="136" t="s">
        <v>4</v>
      </c>
    </row>
    <row r="513" spans="1:10" x14ac:dyDescent="0.25">
      <c r="A513" s="142">
        <v>491</v>
      </c>
      <c r="B513" s="135"/>
      <c r="C513" s="152">
        <f>_xll.mirGetDate(C512,"1D","FOLLOWING",D$12,"NORMAL")</f>
        <v>43131</v>
      </c>
      <c r="D513" s="20">
        <f>_xll.mirGetDate(C513,D$17,"Following",D$12,"Normal")</f>
        <v>43132</v>
      </c>
      <c r="E513" s="150">
        <f ca="1"/>
        <v>9.8223877816927888E-3</v>
      </c>
      <c r="F513" s="7" t="s">
        <v>4</v>
      </c>
      <c r="G513" s="152">
        <f t="shared" si="7"/>
        <v>43131</v>
      </c>
      <c r="H513" s="20">
        <f>_xll.mirGetDate(G513,H$17,"Following",H$12,"Normal")</f>
        <v>43220</v>
      </c>
      <c r="I513" s="150">
        <f ca="1"/>
        <v>1.2013470387585642E-2</v>
      </c>
      <c r="J513" s="136" t="s">
        <v>4</v>
      </c>
    </row>
    <row r="514" spans="1:10" x14ac:dyDescent="0.25">
      <c r="A514" s="142">
        <v>492</v>
      </c>
      <c r="B514" s="135"/>
      <c r="C514" s="152">
        <f>_xll.mirGetDate(C513,"1D","FOLLOWING",D$12,"NORMAL")</f>
        <v>43132</v>
      </c>
      <c r="D514" s="20">
        <f>_xll.mirGetDate(C514,D$17,"Following",D$12,"Normal")</f>
        <v>43133</v>
      </c>
      <c r="E514" s="150">
        <f ca="1"/>
        <v>9.822655786990743E-3</v>
      </c>
      <c r="F514" s="7" t="s">
        <v>4</v>
      </c>
      <c r="G514" s="152">
        <f t="shared" si="7"/>
        <v>43132</v>
      </c>
      <c r="H514" s="20">
        <f>_xll.mirGetDate(G514,H$17,"Following",H$12,"Normal")</f>
        <v>43221</v>
      </c>
      <c r="I514" s="150">
        <f ca="1"/>
        <v>1.2019643000447682E-2</v>
      </c>
      <c r="J514" s="136" t="s">
        <v>4</v>
      </c>
    </row>
    <row r="515" spans="1:10" x14ac:dyDescent="0.25">
      <c r="A515" s="142">
        <v>493</v>
      </c>
      <c r="B515" s="135"/>
      <c r="C515" s="152">
        <f>_xll.mirGetDate(C514,"1D","FOLLOWING",D$12,"NORMAL")</f>
        <v>43133</v>
      </c>
      <c r="D515" s="20">
        <f>_xll.mirGetDate(C515,D$17,"Following",D$12,"Normal")</f>
        <v>43136</v>
      </c>
      <c r="E515" s="150">
        <f ca="1"/>
        <v>9.8234598909208506E-3</v>
      </c>
      <c r="F515" s="7" t="s">
        <v>4</v>
      </c>
      <c r="G515" s="152">
        <f t="shared" si="7"/>
        <v>43133</v>
      </c>
      <c r="H515" s="20">
        <f>_xll.mirGetDate(G515,H$17,"Following",H$12,"Normal")</f>
        <v>43222</v>
      </c>
      <c r="I515" s="150">
        <f ca="1"/>
        <v>1.2025815613309721E-2</v>
      </c>
      <c r="J515" s="136" t="s">
        <v>4</v>
      </c>
    </row>
    <row r="516" spans="1:10" x14ac:dyDescent="0.25">
      <c r="A516" s="142">
        <v>494</v>
      </c>
      <c r="B516" s="135"/>
      <c r="C516" s="152">
        <f>_xll.mirGetDate(C515,"1D","FOLLOWING",D$12,"NORMAL")</f>
        <v>43136</v>
      </c>
      <c r="D516" s="20">
        <f>_xll.mirGetDate(C516,D$17,"Following",D$12,"Normal")</f>
        <v>43137</v>
      </c>
      <c r="E516" s="150">
        <f ca="1"/>
        <v>9.8237279548652259E-3</v>
      </c>
      <c r="F516" s="7" t="s">
        <v>4</v>
      </c>
      <c r="G516" s="152">
        <f t="shared" si="7"/>
        <v>43136</v>
      </c>
      <c r="H516" s="20">
        <f>_xll.mirGetDate(G516,H$17,"Following",H$12,"Normal")</f>
        <v>43227</v>
      </c>
      <c r="I516" s="150">
        <f ca="1"/>
        <v>1.2044333451894821E-2</v>
      </c>
      <c r="J516" s="136" t="s">
        <v>4</v>
      </c>
    </row>
    <row r="517" spans="1:10" x14ac:dyDescent="0.25">
      <c r="A517" s="142">
        <v>495</v>
      </c>
      <c r="B517" s="135"/>
      <c r="C517" s="152">
        <f>_xll.mirGetDate(C516,"1D","FOLLOWING",D$12,"NORMAL")</f>
        <v>43137</v>
      </c>
      <c r="D517" s="20">
        <f>_xll.mirGetDate(C517,D$17,"Following",D$12,"Normal")</f>
        <v>43138</v>
      </c>
      <c r="E517" s="150">
        <f ca="1"/>
        <v>9.823996033304673E-3</v>
      </c>
      <c r="F517" s="7" t="s">
        <v>4</v>
      </c>
      <c r="G517" s="152">
        <f t="shared" si="7"/>
        <v>43137</v>
      </c>
      <c r="H517" s="20">
        <f>_xll.mirGetDate(G517,H$17,"Following",H$12,"Normal")</f>
        <v>43227</v>
      </c>
      <c r="I517" s="150">
        <f ca="1"/>
        <v>1.2050506064756611E-2</v>
      </c>
      <c r="J517" s="136" t="s">
        <v>4</v>
      </c>
    </row>
    <row r="518" spans="1:10" x14ac:dyDescent="0.25">
      <c r="A518" s="142">
        <v>496</v>
      </c>
      <c r="B518" s="135"/>
      <c r="C518" s="152">
        <f>_xll.mirGetDate(C517,"1D","FOLLOWING",D$12,"NORMAL")</f>
        <v>43138</v>
      </c>
      <c r="D518" s="20">
        <f>_xll.mirGetDate(C518,D$17,"Following",D$12,"Normal")</f>
        <v>43139</v>
      </c>
      <c r="E518" s="150">
        <f ca="1"/>
        <v>9.8242641263724187E-3</v>
      </c>
      <c r="F518" s="7" t="s">
        <v>4</v>
      </c>
      <c r="G518" s="152">
        <f t="shared" si="7"/>
        <v>43138</v>
      </c>
      <c r="H518" s="20">
        <f>_xll.mirGetDate(G518,H$17,"Following",H$12,"Normal")</f>
        <v>43227</v>
      </c>
      <c r="I518" s="150">
        <f ca="1"/>
        <v>1.2056678677618454E-2</v>
      </c>
      <c r="J518" s="136" t="s">
        <v>4</v>
      </c>
    </row>
    <row r="519" spans="1:10" x14ac:dyDescent="0.25">
      <c r="A519" s="142">
        <v>497</v>
      </c>
      <c r="B519" s="135"/>
      <c r="C519" s="152">
        <f>_xll.mirGetDate(C518,"1D","FOLLOWING",D$12,"NORMAL")</f>
        <v>43139</v>
      </c>
      <c r="D519" s="20">
        <f>_xll.mirGetDate(C519,D$17,"Following",D$12,"Normal")</f>
        <v>43140</v>
      </c>
      <c r="E519" s="150">
        <f ca="1"/>
        <v>9.824532234228335E-3</v>
      </c>
      <c r="F519" s="7" t="s">
        <v>4</v>
      </c>
      <c r="G519" s="152">
        <f t="shared" si="7"/>
        <v>43139</v>
      </c>
      <c r="H519" s="20">
        <f>_xll.mirGetDate(G519,H$17,"Following",H$12,"Normal")</f>
        <v>43228</v>
      </c>
      <c r="I519" s="150">
        <f ca="1"/>
        <v>1.2062851290480356E-2</v>
      </c>
      <c r="J519" s="136" t="s">
        <v>4</v>
      </c>
    </row>
    <row r="520" spans="1:10" x14ac:dyDescent="0.25">
      <c r="A520" s="142">
        <v>498</v>
      </c>
      <c r="B520" s="135"/>
      <c r="C520" s="152">
        <f>_xll.mirGetDate(C519,"1D","FOLLOWING",D$12,"NORMAL")</f>
        <v>43140</v>
      </c>
      <c r="D520" s="20">
        <f>_xll.mirGetDate(C520,D$17,"Following",D$12,"Normal")</f>
        <v>43143</v>
      </c>
      <c r="E520" s="150">
        <f ca="1"/>
        <v>9.8253366453793581E-3</v>
      </c>
      <c r="F520" s="7" t="s">
        <v>4</v>
      </c>
      <c r="G520" s="152">
        <f t="shared" si="7"/>
        <v>43140</v>
      </c>
      <c r="H520" s="20">
        <f>_xll.mirGetDate(G520,H$17,"Following",H$12,"Normal")</f>
        <v>43229</v>
      </c>
      <c r="I520" s="150">
        <f ca="1"/>
        <v>1.2069023903342349E-2</v>
      </c>
      <c r="J520" s="136" t="s">
        <v>4</v>
      </c>
    </row>
    <row r="521" spans="1:10" x14ac:dyDescent="0.25">
      <c r="A521" s="142">
        <v>499</v>
      </c>
      <c r="B521" s="135"/>
      <c r="C521" s="152">
        <f>_xll.mirGetDate(C520,"1D","FOLLOWING",D$12,"NORMAL")</f>
        <v>43143</v>
      </c>
      <c r="D521" s="20">
        <f>_xll.mirGetDate(C521,D$17,"Following",D$12,"Normal")</f>
        <v>43144</v>
      </c>
      <c r="E521" s="150">
        <f ca="1"/>
        <v>9.825604811695178E-3</v>
      </c>
      <c r="F521" s="7" t="s">
        <v>4</v>
      </c>
      <c r="G521" s="152">
        <f t="shared" si="7"/>
        <v>43143</v>
      </c>
      <c r="H521" s="20">
        <f>_xll.mirGetDate(G521,H$17,"Following",H$12,"Normal")</f>
        <v>43234</v>
      </c>
      <c r="I521" s="150">
        <f ca="1"/>
        <v>1.2087541741927632E-2</v>
      </c>
      <c r="J521" s="136" t="s">
        <v>4</v>
      </c>
    </row>
    <row r="522" spans="1:10" x14ac:dyDescent="0.25">
      <c r="A522" s="142">
        <v>500</v>
      </c>
      <c r="B522" s="135"/>
      <c r="C522" s="152">
        <f>_xll.mirGetDate(C521,"1D","FOLLOWING",D$12,"NORMAL")</f>
        <v>43144</v>
      </c>
      <c r="D522" s="20">
        <f>_xll.mirGetDate(C522,D$17,"Following",D$12,"Normal")</f>
        <v>43145</v>
      </c>
      <c r="E522" s="150">
        <f ca="1"/>
        <v>9.8258729926126512E-3</v>
      </c>
      <c r="F522" s="7" t="s">
        <v>4</v>
      </c>
      <c r="G522" s="152">
        <f t="shared" si="7"/>
        <v>43144</v>
      </c>
      <c r="H522" s="20">
        <f>_xll.mirGetDate(G522,H$17,"Following",H$12,"Normal")</f>
        <v>43234</v>
      </c>
      <c r="I522" s="150">
        <f ca="1"/>
        <v>1.2093714354789478E-2</v>
      </c>
      <c r="J522" s="136" t="s">
        <v>4</v>
      </c>
    </row>
    <row r="523" spans="1:10" x14ac:dyDescent="0.25">
      <c r="A523" s="142">
        <v>501</v>
      </c>
      <c r="B523" s="135"/>
      <c r="C523" s="152">
        <f>_xll.mirGetDate(C522,"1D","FOLLOWING",D$12,"NORMAL")</f>
        <v>43145</v>
      </c>
      <c r="D523" s="20">
        <f>_xll.mirGetDate(C523,D$17,"Following",D$12,"Normal")</f>
        <v>43146</v>
      </c>
      <c r="E523" s="150">
        <f ca="1"/>
        <v>9.826141188238359E-3</v>
      </c>
      <c r="F523" s="7" t="s">
        <v>4</v>
      </c>
      <c r="G523" s="152">
        <f t="shared" si="7"/>
        <v>43145</v>
      </c>
      <c r="H523" s="20">
        <f>_xll.mirGetDate(G523,H$17,"Following",H$12,"Normal")</f>
        <v>43234</v>
      </c>
      <c r="I523" s="150">
        <f ca="1"/>
        <v>1.209988696765134E-2</v>
      </c>
      <c r="J523" s="136" t="s">
        <v>4</v>
      </c>
    </row>
    <row r="524" spans="1:10" x14ac:dyDescent="0.25">
      <c r="A524" s="142">
        <v>502</v>
      </c>
      <c r="B524" s="135"/>
      <c r="C524" s="152">
        <f>_xll.mirGetDate(C523,"1D","FOLLOWING",D$12,"NORMAL")</f>
        <v>43146</v>
      </c>
      <c r="D524" s="20">
        <f>_xll.mirGetDate(C524,D$17,"Following",D$12,"Normal")</f>
        <v>43147</v>
      </c>
      <c r="E524" s="150">
        <f ca="1"/>
        <v>9.8264093984923653E-3</v>
      </c>
      <c r="F524" s="7" t="s">
        <v>4</v>
      </c>
      <c r="G524" s="152">
        <f t="shared" si="7"/>
        <v>43146</v>
      </c>
      <c r="H524" s="20">
        <f>_xll.mirGetDate(G524,H$17,"Following",H$12,"Normal")</f>
        <v>43235</v>
      </c>
      <c r="I524" s="150">
        <f ca="1"/>
        <v>1.2106059580513201E-2</v>
      </c>
      <c r="J524" s="136" t="s">
        <v>4</v>
      </c>
    </row>
    <row r="525" spans="1:10" x14ac:dyDescent="0.25">
      <c r="A525" s="142">
        <v>503</v>
      </c>
      <c r="B525" s="135"/>
      <c r="C525" s="152">
        <f>_xll.mirGetDate(C524,"1D","FOLLOWING",D$12,"NORMAL")</f>
        <v>43147</v>
      </c>
      <c r="D525" s="20">
        <f>_xll.mirGetDate(C525,D$17,"Following",D$12,"Normal")</f>
        <v>43151</v>
      </c>
      <c r="E525" s="150">
        <f ca="1"/>
        <v>9.8274823858713126E-3</v>
      </c>
      <c r="F525" s="7" t="s">
        <v>4</v>
      </c>
      <c r="G525" s="152">
        <f t="shared" si="7"/>
        <v>43147</v>
      </c>
      <c r="H525" s="20">
        <f>_xll.mirGetDate(G525,H$17,"Following",H$12,"Normal")</f>
        <v>43236</v>
      </c>
      <c r="I525" s="150">
        <f ca="1"/>
        <v>1.2112232193375079E-2</v>
      </c>
      <c r="J525" s="136" t="s">
        <v>4</v>
      </c>
    </row>
    <row r="526" spans="1:10" x14ac:dyDescent="0.25">
      <c r="A526" s="142">
        <v>504</v>
      </c>
      <c r="B526" s="135"/>
      <c r="C526" s="152">
        <f>_xll.mirGetDate(C525,"1D","FOLLOWING",D$12,"NORMAL")</f>
        <v>43151</v>
      </c>
      <c r="D526" s="20">
        <f>_xll.mirGetDate(C526,D$17,"Following",D$12,"Normal")</f>
        <v>43152</v>
      </c>
      <c r="E526" s="150">
        <f ca="1"/>
        <v>9.8277506693467478E-3</v>
      </c>
      <c r="F526" s="7" t="s">
        <v>4</v>
      </c>
      <c r="G526" s="152">
        <f t="shared" si="7"/>
        <v>43151</v>
      </c>
      <c r="H526" s="20">
        <f>_xll.mirGetDate(G526,H$17,"Following",H$12,"Normal")</f>
        <v>43241</v>
      </c>
      <c r="I526" s="150">
        <f ca="1"/>
        <v>1.2136922644822676E-2</v>
      </c>
      <c r="J526" s="136" t="s">
        <v>4</v>
      </c>
    </row>
    <row r="527" spans="1:10" x14ac:dyDescent="0.25">
      <c r="A527" s="142">
        <v>505</v>
      </c>
      <c r="B527" s="135"/>
      <c r="C527" s="152">
        <f>_xll.mirGetDate(C526,"1D","FOLLOWING",D$12,"NORMAL")</f>
        <v>43152</v>
      </c>
      <c r="D527" s="20">
        <f>_xll.mirGetDate(C527,D$17,"Following",D$12,"Normal")</f>
        <v>43153</v>
      </c>
      <c r="E527" s="150">
        <f ca="1"/>
        <v>9.8280189674504817E-3</v>
      </c>
      <c r="F527" s="7" t="s">
        <v>4</v>
      </c>
      <c r="G527" s="152">
        <f t="shared" si="7"/>
        <v>43152</v>
      </c>
      <c r="H527" s="20">
        <f>_xll.mirGetDate(G527,H$17,"Following",H$12,"Normal")</f>
        <v>43241</v>
      </c>
      <c r="I527" s="150">
        <f ca="1"/>
        <v>1.2143095257684294E-2</v>
      </c>
      <c r="J527" s="136" t="s">
        <v>4</v>
      </c>
    </row>
    <row r="528" spans="1:10" x14ac:dyDescent="0.25">
      <c r="A528" s="142">
        <v>506</v>
      </c>
      <c r="B528" s="135"/>
      <c r="C528" s="152">
        <f>_xll.mirGetDate(C527,"1D","FOLLOWING",D$12,"NORMAL")</f>
        <v>43153</v>
      </c>
      <c r="D528" s="20">
        <f>_xll.mirGetDate(C528,D$17,"Following",D$12,"Normal")</f>
        <v>43154</v>
      </c>
      <c r="E528" s="150">
        <f ca="1"/>
        <v>9.8282872801825141E-3</v>
      </c>
      <c r="F528" s="7" t="s">
        <v>4</v>
      </c>
      <c r="G528" s="152">
        <f t="shared" si="7"/>
        <v>43153</v>
      </c>
      <c r="H528" s="20">
        <f>_xll.mirGetDate(G528,H$17,"Following",H$12,"Normal")</f>
        <v>43242</v>
      </c>
      <c r="I528" s="150">
        <f ca="1"/>
        <v>1.2149267870545917E-2</v>
      </c>
      <c r="J528" s="136" t="s">
        <v>4</v>
      </c>
    </row>
    <row r="529" spans="1:10" x14ac:dyDescent="0.25">
      <c r="A529" s="142">
        <v>507</v>
      </c>
      <c r="B529" s="135"/>
      <c r="C529" s="152">
        <f>_xll.mirGetDate(C528,"1D","FOLLOWING",D$12,"NORMAL")</f>
        <v>43154</v>
      </c>
      <c r="D529" s="20">
        <f>_xll.mirGetDate(C529,D$17,"Following",D$12,"Normal")</f>
        <v>43157</v>
      </c>
      <c r="E529" s="150">
        <f ca="1"/>
        <v>9.829092306388211E-3</v>
      </c>
      <c r="F529" s="7" t="s">
        <v>4</v>
      </c>
      <c r="G529" s="152">
        <f t="shared" si="7"/>
        <v>43154</v>
      </c>
      <c r="H529" s="20">
        <f>_xll.mirGetDate(G529,H$17,"Following",H$12,"Normal")</f>
        <v>43243</v>
      </c>
      <c r="I529" s="150">
        <f ca="1"/>
        <v>1.2153440383230478E-2</v>
      </c>
      <c r="J529" s="136" t="s">
        <v>4</v>
      </c>
    </row>
    <row r="530" spans="1:10" x14ac:dyDescent="0.25">
      <c r="A530" s="142">
        <v>508</v>
      </c>
      <c r="B530" s="135"/>
      <c r="C530" s="152">
        <f>_xll.mirGetDate(C529,"1D","FOLLOWING",D$12,"NORMAL")</f>
        <v>43157</v>
      </c>
      <c r="D530" s="20">
        <f>_xll.mirGetDate(C530,D$17,"Following",D$12,"Normal")</f>
        <v>43158</v>
      </c>
      <c r="E530" s="150">
        <f ca="1"/>
        <v>9.8293607273536657E-3</v>
      </c>
      <c r="F530" s="7" t="s">
        <v>4</v>
      </c>
      <c r="G530" s="152">
        <f t="shared" si="7"/>
        <v>43157</v>
      </c>
      <c r="H530" s="20">
        <f>_xll.mirGetDate(G530,H$17,"Following",H$12,"Normal")</f>
        <v>43249</v>
      </c>
      <c r="I530" s="150">
        <f ca="1"/>
        <v>1.217395832199393E-2</v>
      </c>
      <c r="J530" s="136" t="s">
        <v>4</v>
      </c>
    </row>
    <row r="531" spans="1:10" x14ac:dyDescent="0.25">
      <c r="A531" s="142">
        <v>509</v>
      </c>
      <c r="B531" s="135"/>
      <c r="C531" s="152">
        <f>_xll.mirGetDate(C530,"1D","FOLLOWING",D$12,"NORMAL")</f>
        <v>43158</v>
      </c>
      <c r="D531" s="20">
        <f>_xll.mirGetDate(C531,D$17,"Following",D$12,"Normal")</f>
        <v>43159</v>
      </c>
      <c r="E531" s="150">
        <f ca="1"/>
        <v>9.8296385566332481E-3</v>
      </c>
      <c r="F531" s="7" t="s">
        <v>4</v>
      </c>
      <c r="G531" s="152">
        <f t="shared" si="7"/>
        <v>43158</v>
      </c>
      <c r="H531" s="20">
        <f>_xll.mirGetDate(G531,H$17,"Following",H$12,"Normal")</f>
        <v>43249</v>
      </c>
      <c r="I531" s="150">
        <f ca="1"/>
        <v>1.2180130934855647E-2</v>
      </c>
      <c r="J531" s="136" t="s">
        <v>4</v>
      </c>
    </row>
    <row r="532" spans="1:10" x14ac:dyDescent="0.25">
      <c r="A532" s="142">
        <v>510</v>
      </c>
      <c r="B532" s="135"/>
      <c r="C532" s="152">
        <f>_xll.mirGetDate(C531,"1D","FOLLOWING",D$12,"NORMAL")</f>
        <v>43159</v>
      </c>
      <c r="D532" s="20">
        <f>_xll.mirGetDate(C532,D$17,"Following",D$12,"Normal")</f>
        <v>43160</v>
      </c>
      <c r="E532" s="150">
        <f ca="1"/>
        <v>9.829946099824162E-3</v>
      </c>
      <c r="F532" s="7" t="s">
        <v>4</v>
      </c>
      <c r="G532" s="152">
        <f t="shared" si="7"/>
        <v>43159</v>
      </c>
      <c r="H532" s="20">
        <f>_xll.mirGetDate(G532,H$17,"Following",H$12,"Normal")</f>
        <v>43249</v>
      </c>
      <c r="I532" s="150">
        <f ca="1"/>
        <v>1.2186303547717367E-2</v>
      </c>
      <c r="J532" s="136" t="s">
        <v>4</v>
      </c>
    </row>
    <row r="533" spans="1:10" x14ac:dyDescent="0.25">
      <c r="A533" s="142">
        <v>511</v>
      </c>
      <c r="B533" s="135"/>
      <c r="C533" s="152">
        <f>_xll.mirGetDate(C532,"1D","FOLLOWING",D$12,"NORMAL")</f>
        <v>43160</v>
      </c>
      <c r="D533" s="20">
        <f>_xll.mirGetDate(C533,D$17,"Following",D$12,"Normal")</f>
        <v>43161</v>
      </c>
      <c r="E533" s="150">
        <f ca="1"/>
        <v>9.8302860250321436E-3</v>
      </c>
      <c r="F533" s="7" t="s">
        <v>4</v>
      </c>
      <c r="G533" s="152">
        <f t="shared" si="7"/>
        <v>43160</v>
      </c>
      <c r="H533" s="20">
        <f>_xll.mirGetDate(G533,H$17,"Following",H$12,"Normal")</f>
        <v>43252</v>
      </c>
      <c r="I533" s="150">
        <f ca="1"/>
        <v>1.2192476160579259E-2</v>
      </c>
      <c r="J533" s="136" t="s">
        <v>4</v>
      </c>
    </row>
    <row r="534" spans="1:10" x14ac:dyDescent="0.25">
      <c r="A534" s="142">
        <v>512</v>
      </c>
      <c r="B534" s="135"/>
      <c r="C534" s="152">
        <f>_xll.mirGetDate(C533,"1D","FOLLOWING",D$12,"NORMAL")</f>
        <v>43161</v>
      </c>
      <c r="D534" s="20">
        <f>_xll.mirGetDate(C534,D$17,"Following",D$12,"Normal")</f>
        <v>43164</v>
      </c>
      <c r="E534" s="150">
        <f ca="1"/>
        <v>9.8313423080393474E-3</v>
      </c>
      <c r="F534" s="7" t="s">
        <v>4</v>
      </c>
      <c r="G534" s="152">
        <f t="shared" si="7"/>
        <v>43161</v>
      </c>
      <c r="H534" s="20">
        <f>_xll.mirGetDate(G534,H$17,"Following",H$12,"Normal")</f>
        <v>43255</v>
      </c>
      <c r="I534" s="150">
        <f ca="1"/>
        <v>1.2198648773441175E-2</v>
      </c>
      <c r="J534" s="136" t="s">
        <v>4</v>
      </c>
    </row>
    <row r="535" spans="1:10" x14ac:dyDescent="0.25">
      <c r="A535" s="142">
        <v>513</v>
      </c>
      <c r="B535" s="135"/>
      <c r="C535" s="152">
        <f>_xll.mirGetDate(C534,"1D","FOLLOWING",D$12,"NORMAL")</f>
        <v>43164</v>
      </c>
      <c r="D535" s="20">
        <f>_xll.mirGetDate(C535,D$17,"Following",D$12,"Normal")</f>
        <v>43165</v>
      </c>
      <c r="E535" s="150">
        <f ca="1"/>
        <v>9.8319696171778395E-3</v>
      </c>
      <c r="F535" s="7" t="s">
        <v>4</v>
      </c>
      <c r="G535" s="152">
        <f t="shared" si="7"/>
        <v>43164</v>
      </c>
      <c r="H535" s="20">
        <f>_xll.mirGetDate(G535,H$17,"Following",H$12,"Normal")</f>
        <v>43256</v>
      </c>
      <c r="I535" s="150">
        <f ca="1"/>
        <v>1.2217166612026932E-2</v>
      </c>
      <c r="J535" s="136" t="s">
        <v>4</v>
      </c>
    </row>
    <row r="536" spans="1:10" x14ac:dyDescent="0.25">
      <c r="A536" s="142">
        <v>514</v>
      </c>
      <c r="B536" s="135"/>
      <c r="C536" s="152">
        <f>_xll.mirGetDate(C535,"1D","FOLLOWING",D$12,"NORMAL")</f>
        <v>43165</v>
      </c>
      <c r="D536" s="20">
        <f>_xll.mirGetDate(C536,D$17,"Following",D$12,"Normal")</f>
        <v>43166</v>
      </c>
      <c r="E536" s="150">
        <f ca="1"/>
        <v>9.8324715057885106E-3</v>
      </c>
      <c r="F536" s="7" t="s">
        <v>4</v>
      </c>
      <c r="G536" s="152">
        <f t="shared" ref="G536:G599" si="8">$C536</f>
        <v>43165</v>
      </c>
      <c r="H536" s="20">
        <f>_xll.mirGetDate(G536,H$17,"Following",H$12,"Normal")</f>
        <v>43257</v>
      </c>
      <c r="I536" s="150">
        <f ca="1"/>
        <v>1.2223339224888769E-2</v>
      </c>
      <c r="J536" s="136" t="s">
        <v>4</v>
      </c>
    </row>
    <row r="537" spans="1:10" x14ac:dyDescent="0.25">
      <c r="A537" s="142">
        <v>515</v>
      </c>
      <c r="B537" s="135"/>
      <c r="C537" s="152">
        <f>_xll.mirGetDate(C536,"1D","FOLLOWING",D$12,"NORMAL")</f>
        <v>43166</v>
      </c>
      <c r="D537" s="20">
        <f>_xll.mirGetDate(C537,D$17,"Following",D$12,"Normal")</f>
        <v>43167</v>
      </c>
      <c r="E537" s="150">
        <f ca="1"/>
        <v>9.8330057975993049E-3</v>
      </c>
      <c r="F537" s="7" t="s">
        <v>4</v>
      </c>
      <c r="G537" s="152">
        <f t="shared" si="8"/>
        <v>43166</v>
      </c>
      <c r="H537" s="20">
        <f>_xll.mirGetDate(G537,H$17,"Following",H$12,"Normal")</f>
        <v>43258</v>
      </c>
      <c r="I537" s="150">
        <f ca="1"/>
        <v>1.2229511837750291E-2</v>
      </c>
      <c r="J537" s="136" t="s">
        <v>4</v>
      </c>
    </row>
    <row r="538" spans="1:10" x14ac:dyDescent="0.25">
      <c r="A538" s="142">
        <v>516</v>
      </c>
      <c r="B538" s="135"/>
      <c r="C538" s="152">
        <f>_xll.mirGetDate(C537,"1D","FOLLOWING",D$12,"NORMAL")</f>
        <v>43167</v>
      </c>
      <c r="D538" s="20">
        <f>_xll.mirGetDate(C538,D$17,"Following",D$12,"Normal")</f>
        <v>43168</v>
      </c>
      <c r="E538" s="150">
        <f ca="1"/>
        <v>9.8335724962872809E-3</v>
      </c>
      <c r="F538" s="7" t="s">
        <v>4</v>
      </c>
      <c r="G538" s="152">
        <f t="shared" si="8"/>
        <v>43167</v>
      </c>
      <c r="H538" s="20">
        <f>_xll.mirGetDate(G538,H$17,"Following",H$12,"Normal")</f>
        <v>43259</v>
      </c>
      <c r="I538" s="150">
        <f ca="1"/>
        <v>1.2235684450611801E-2</v>
      </c>
      <c r="J538" s="136" t="s">
        <v>4</v>
      </c>
    </row>
    <row r="539" spans="1:10" x14ac:dyDescent="0.25">
      <c r="A539" s="142">
        <v>517</v>
      </c>
      <c r="B539" s="135"/>
      <c r="C539" s="152">
        <f>_xll.mirGetDate(C538,"1D","FOLLOWING",D$12,"NORMAL")</f>
        <v>43168</v>
      </c>
      <c r="D539" s="20">
        <f>_xll.mirGetDate(C539,D$17,"Following",D$12,"Normal")</f>
        <v>43171</v>
      </c>
      <c r="E539" s="150">
        <f ca="1"/>
        <v>9.8350826131188632E-3</v>
      </c>
      <c r="F539" s="7" t="s">
        <v>4</v>
      </c>
      <c r="G539" s="152">
        <f t="shared" si="8"/>
        <v>43168</v>
      </c>
      <c r="H539" s="20">
        <f>_xll.mirGetDate(G539,H$17,"Following",H$12,"Normal")</f>
        <v>43262</v>
      </c>
      <c r="I539" s="150">
        <f ca="1"/>
        <v>1.2241857063473797E-2</v>
      </c>
      <c r="J539" s="136" t="s">
        <v>4</v>
      </c>
    </row>
    <row r="540" spans="1:10" x14ac:dyDescent="0.25">
      <c r="A540" s="142">
        <v>518</v>
      </c>
      <c r="B540" s="135"/>
      <c r="C540" s="152">
        <f>_xll.mirGetDate(C539,"1D","FOLLOWING",D$12,"NORMAL")</f>
        <v>43171</v>
      </c>
      <c r="D540" s="20">
        <f>_xll.mirGetDate(C540,D$17,"Following",D$12,"Normal")</f>
        <v>43172</v>
      </c>
      <c r="E540" s="150">
        <f ca="1"/>
        <v>9.8361634300747972E-3</v>
      </c>
      <c r="F540" s="7" t="s">
        <v>4</v>
      </c>
      <c r="G540" s="152">
        <f t="shared" si="8"/>
        <v>43171</v>
      </c>
      <c r="H540" s="20">
        <f>_xll.mirGetDate(G540,H$17,"Following",H$12,"Normal")</f>
        <v>43263</v>
      </c>
      <c r="I540" s="150">
        <f ca="1"/>
        <v>1.2260374902059628E-2</v>
      </c>
      <c r="J540" s="136" t="s">
        <v>4</v>
      </c>
    </row>
    <row r="541" spans="1:10" x14ac:dyDescent="0.25">
      <c r="A541" s="142">
        <v>519</v>
      </c>
      <c r="B541" s="135"/>
      <c r="C541" s="152">
        <f>_xll.mirGetDate(C540,"1D","FOLLOWING",D$12,"NORMAL")</f>
        <v>43172</v>
      </c>
      <c r="D541" s="20">
        <f>_xll.mirGetDate(C541,D$17,"Following",D$12,"Normal")</f>
        <v>43173</v>
      </c>
      <c r="E541" s="150">
        <f ca="1"/>
        <v>9.8368922160663522E-3</v>
      </c>
      <c r="F541" s="7" t="s">
        <v>4</v>
      </c>
      <c r="G541" s="152">
        <f t="shared" si="8"/>
        <v>43172</v>
      </c>
      <c r="H541" s="20">
        <f>_xll.mirGetDate(G541,H$17,"Following",H$12,"Normal")</f>
        <v>43264</v>
      </c>
      <c r="I541" s="150">
        <f ca="1"/>
        <v>1.226654751492154E-2</v>
      </c>
      <c r="J541" s="136" t="s">
        <v>4</v>
      </c>
    </row>
    <row r="542" spans="1:10" x14ac:dyDescent="0.25">
      <c r="A542" s="142">
        <v>520</v>
      </c>
      <c r="B542" s="135"/>
      <c r="C542" s="152">
        <f>_xll.mirGetDate(C541,"1D","FOLLOWING",D$12,"NORMAL")</f>
        <v>43173</v>
      </c>
      <c r="D542" s="20">
        <f>_xll.mirGetDate(C542,D$17,"Following",D$12,"Normal")</f>
        <v>43174</v>
      </c>
      <c r="E542" s="150">
        <f ca="1"/>
        <v>9.8376534300382082E-3</v>
      </c>
      <c r="F542" s="7" t="s">
        <v>4</v>
      </c>
      <c r="G542" s="152">
        <f t="shared" si="8"/>
        <v>43173</v>
      </c>
      <c r="H542" s="20">
        <f>_xll.mirGetDate(G542,H$17,"Following",H$12,"Normal")</f>
        <v>43265</v>
      </c>
      <c r="I542" s="150">
        <f ca="1"/>
        <v>1.2272720127783439E-2</v>
      </c>
      <c r="J542" s="136" t="s">
        <v>4</v>
      </c>
    </row>
    <row r="543" spans="1:10" x14ac:dyDescent="0.25">
      <c r="A543" s="142">
        <v>521</v>
      </c>
      <c r="B543" s="135"/>
      <c r="C543" s="152">
        <f>_xll.mirGetDate(C542,"1D","FOLLOWING",D$12,"NORMAL")</f>
        <v>43174</v>
      </c>
      <c r="D543" s="20">
        <f>_xll.mirGetDate(C543,D$17,"Following",D$12,"Normal")</f>
        <v>43175</v>
      </c>
      <c r="E543" s="150">
        <f ca="1"/>
        <v>9.8384470757473599E-3</v>
      </c>
      <c r="F543" s="7" t="s">
        <v>4</v>
      </c>
      <c r="G543" s="152">
        <f t="shared" si="8"/>
        <v>43174</v>
      </c>
      <c r="H543" s="20">
        <f>_xll.mirGetDate(G543,H$17,"Following",H$12,"Normal")</f>
        <v>43266</v>
      </c>
      <c r="I543" s="150">
        <f ca="1"/>
        <v>1.2278892740644981E-2</v>
      </c>
      <c r="J543" s="136" t="s">
        <v>4</v>
      </c>
    </row>
    <row r="544" spans="1:10" x14ac:dyDescent="0.25">
      <c r="A544" s="142">
        <v>522</v>
      </c>
      <c r="B544" s="135"/>
      <c r="C544" s="152">
        <f>_xll.mirGetDate(C543,"1D","FOLLOWING",D$12,"NORMAL")</f>
        <v>43175</v>
      </c>
      <c r="D544" s="20">
        <f>_xll.mirGetDate(C544,D$17,"Following",D$12,"Normal")</f>
        <v>43178</v>
      </c>
      <c r="E544" s="150">
        <f ca="1"/>
        <v>9.840411460482236E-3</v>
      </c>
      <c r="F544" s="7" t="s">
        <v>4</v>
      </c>
      <c r="G544" s="152">
        <f t="shared" si="8"/>
        <v>43175</v>
      </c>
      <c r="H544" s="20">
        <f>_xll.mirGetDate(G544,H$17,"Following",H$12,"Normal")</f>
        <v>43269</v>
      </c>
      <c r="I544" s="150">
        <f ca="1"/>
        <v>1.2285065353506493E-2</v>
      </c>
      <c r="J544" s="136" t="s">
        <v>4</v>
      </c>
    </row>
    <row r="545" spans="1:10" x14ac:dyDescent="0.25">
      <c r="A545" s="142">
        <v>523</v>
      </c>
      <c r="B545" s="135"/>
      <c r="C545" s="152">
        <f>_xll.mirGetDate(C544,"1D","FOLLOWING",D$12,"NORMAL")</f>
        <v>43178</v>
      </c>
      <c r="D545" s="20">
        <f>_xll.mirGetDate(C545,D$17,"Following",D$12,"Normal")</f>
        <v>43179</v>
      </c>
      <c r="E545" s="150">
        <f ca="1"/>
        <v>9.8419460456611665E-3</v>
      </c>
      <c r="F545" s="7" t="s">
        <v>4</v>
      </c>
      <c r="G545" s="152">
        <f t="shared" si="8"/>
        <v>43178</v>
      </c>
      <c r="H545" s="20">
        <f>_xll.mirGetDate(G545,H$17,"Following",H$12,"Normal")</f>
        <v>43270</v>
      </c>
      <c r="I545" s="150">
        <f ca="1"/>
        <v>1.2303583192093091E-2</v>
      </c>
      <c r="J545" s="136" t="s">
        <v>4</v>
      </c>
    </row>
    <row r="546" spans="1:10" x14ac:dyDescent="0.25">
      <c r="A546" s="142">
        <v>524</v>
      </c>
      <c r="B546" s="135"/>
      <c r="C546" s="152">
        <f>_xll.mirGetDate(C545,"1D","FOLLOWING",D$12,"NORMAL")</f>
        <v>43179</v>
      </c>
      <c r="D546" s="20">
        <f>_xll.mirGetDate(C546,D$17,"Following",D$12,"Normal")</f>
        <v>43180</v>
      </c>
      <c r="E546" s="150">
        <f ca="1"/>
        <v>9.842901902734659E-3</v>
      </c>
      <c r="F546" s="7" t="s">
        <v>4</v>
      </c>
      <c r="G546" s="152">
        <f t="shared" si="8"/>
        <v>43179</v>
      </c>
      <c r="H546" s="20">
        <f>_xll.mirGetDate(G546,H$17,"Following",H$12,"Normal")</f>
        <v>43271</v>
      </c>
      <c r="I546" s="150">
        <f ca="1"/>
        <v>1.2309755804954544E-2</v>
      </c>
      <c r="J546" s="136" t="s">
        <v>4</v>
      </c>
    </row>
    <row r="547" spans="1:10" x14ac:dyDescent="0.25">
      <c r="A547" s="142">
        <v>525</v>
      </c>
      <c r="B547" s="135"/>
      <c r="C547" s="152">
        <f>_xll.mirGetDate(C546,"1D","FOLLOWING",D$12,"NORMAL")</f>
        <v>43180</v>
      </c>
      <c r="D547" s="20">
        <f>_xll.mirGetDate(C547,D$17,"Following",D$12,"Normal")</f>
        <v>43181</v>
      </c>
      <c r="E547" s="150">
        <f ca="1"/>
        <v>9.8438902128084385E-3</v>
      </c>
      <c r="F547" s="7" t="s">
        <v>4</v>
      </c>
      <c r="G547" s="152">
        <f t="shared" si="8"/>
        <v>43180</v>
      </c>
      <c r="H547" s="20">
        <f>_xll.mirGetDate(G547,H$17,"Following",H$12,"Normal")</f>
        <v>43272</v>
      </c>
      <c r="I547" s="150">
        <f ca="1"/>
        <v>1.2315928417815926E-2</v>
      </c>
      <c r="J547" s="136" t="s">
        <v>4</v>
      </c>
    </row>
    <row r="548" spans="1:10" x14ac:dyDescent="0.25">
      <c r="A548" s="142">
        <v>526</v>
      </c>
      <c r="B548" s="135"/>
      <c r="C548" s="152">
        <f>_xll.mirGetDate(C547,"1D","FOLLOWING",D$12,"NORMAL")</f>
        <v>43181</v>
      </c>
      <c r="D548" s="20">
        <f>_xll.mirGetDate(C548,D$17,"Following",D$12,"Normal")</f>
        <v>43182</v>
      </c>
      <c r="E548" s="150">
        <f ca="1"/>
        <v>9.8449109792398196E-3</v>
      </c>
      <c r="F548" s="7" t="s">
        <v>4</v>
      </c>
      <c r="G548" s="152">
        <f t="shared" si="8"/>
        <v>43181</v>
      </c>
      <c r="H548" s="20">
        <f>_xll.mirGetDate(G548,H$17,"Following",H$12,"Normal")</f>
        <v>43273</v>
      </c>
      <c r="I548" s="150">
        <f ca="1"/>
        <v>1.2323154782529913E-2</v>
      </c>
      <c r="J548" s="136" t="s">
        <v>4</v>
      </c>
    </row>
    <row r="549" spans="1:10" x14ac:dyDescent="0.25">
      <c r="A549" s="142">
        <v>527</v>
      </c>
      <c r="B549" s="135"/>
      <c r="C549" s="152">
        <f>_xll.mirGetDate(C548,"1D","FOLLOWING",D$12,"NORMAL")</f>
        <v>43182</v>
      </c>
      <c r="D549" s="20">
        <f>_xll.mirGetDate(C549,D$17,"Following",D$12,"Normal")</f>
        <v>43185</v>
      </c>
      <c r="E549" s="150">
        <f ca="1"/>
        <v>9.847330066836725E-3</v>
      </c>
      <c r="F549" s="7" t="s">
        <v>4</v>
      </c>
      <c r="G549" s="152">
        <f t="shared" si="8"/>
        <v>43182</v>
      </c>
      <c r="H549" s="20">
        <f>_xll.mirGetDate(G549,H$17,"Following",H$12,"Normal")</f>
        <v>43276</v>
      </c>
      <c r="I549" s="150">
        <f ca="1"/>
        <v>1.2330381147243975E-2</v>
      </c>
      <c r="J549" s="136" t="s">
        <v>4</v>
      </c>
    </row>
    <row r="550" spans="1:10" x14ac:dyDescent="0.25">
      <c r="A550" s="142">
        <v>528</v>
      </c>
      <c r="B550" s="135"/>
      <c r="C550" s="152">
        <f>_xll.mirGetDate(C549,"1D","FOLLOWING",D$12,"NORMAL")</f>
        <v>43185</v>
      </c>
      <c r="D550" s="20">
        <f>_xll.mirGetDate(C550,D$17,"Following",D$12,"Normal")</f>
        <v>43186</v>
      </c>
      <c r="E550" s="150">
        <f ca="1"/>
        <v>9.8493186811232994E-3</v>
      </c>
      <c r="F550" s="7" t="s">
        <v>4</v>
      </c>
      <c r="G550" s="152">
        <f t="shared" si="8"/>
        <v>43185</v>
      </c>
      <c r="H550" s="20">
        <f>_xll.mirGetDate(G550,H$17,"Following",H$12,"Normal")</f>
        <v>43277</v>
      </c>
      <c r="I550" s="150">
        <f ca="1"/>
        <v>1.2352060241386265E-2</v>
      </c>
      <c r="J550" s="136" t="s">
        <v>4</v>
      </c>
    </row>
    <row r="551" spans="1:10" x14ac:dyDescent="0.25">
      <c r="A551" s="142">
        <v>529</v>
      </c>
      <c r="B551" s="135"/>
      <c r="C551" s="152">
        <f>_xll.mirGetDate(C550,"1D","FOLLOWING",D$12,"NORMAL")</f>
        <v>43186</v>
      </c>
      <c r="D551" s="20">
        <f>_xll.mirGetDate(C551,D$17,"Following",D$12,"Normal")</f>
        <v>43187</v>
      </c>
      <c r="E551" s="150">
        <f ca="1"/>
        <v>9.8505017834593991E-3</v>
      </c>
      <c r="F551" s="7" t="s">
        <v>4</v>
      </c>
      <c r="G551" s="152">
        <f t="shared" si="8"/>
        <v>43186</v>
      </c>
      <c r="H551" s="20">
        <f>_xll.mirGetDate(G551,H$17,"Following",H$12,"Normal")</f>
        <v>43278</v>
      </c>
      <c r="I551" s="150">
        <f ca="1"/>
        <v>1.2359286606100356E-2</v>
      </c>
      <c r="J551" s="136" t="s">
        <v>4</v>
      </c>
    </row>
    <row r="552" spans="1:10" x14ac:dyDescent="0.25">
      <c r="A552" s="142">
        <v>530</v>
      </c>
      <c r="B552" s="135"/>
      <c r="C552" s="152">
        <f>_xll.mirGetDate(C551,"1D","FOLLOWING",D$12,"NORMAL")</f>
        <v>43187</v>
      </c>
      <c r="D552" s="20">
        <f>_xll.mirGetDate(C552,D$17,"Following",D$12,"Normal")</f>
        <v>43188</v>
      </c>
      <c r="E552" s="150">
        <f ca="1"/>
        <v>9.8517173634960278E-3</v>
      </c>
      <c r="F552" s="7" t="s">
        <v>4</v>
      </c>
      <c r="G552" s="152">
        <f t="shared" si="8"/>
        <v>43187</v>
      </c>
      <c r="H552" s="20">
        <f>_xll.mirGetDate(G552,H$17,"Following",H$12,"Normal")</f>
        <v>43279</v>
      </c>
      <c r="I552" s="150">
        <f ca="1"/>
        <v>1.2366512970814453E-2</v>
      </c>
      <c r="J552" s="136" t="s">
        <v>4</v>
      </c>
    </row>
    <row r="553" spans="1:10" x14ac:dyDescent="0.25">
      <c r="A553" s="142">
        <v>531</v>
      </c>
      <c r="B553" s="135"/>
      <c r="C553" s="152">
        <f>_xll.mirGetDate(C552,"1D","FOLLOWING",D$12,"NORMAL")</f>
        <v>43188</v>
      </c>
      <c r="D553" s="20">
        <f>_xll.mirGetDate(C553,D$17,"Following",D$12,"Normal")</f>
        <v>43189</v>
      </c>
      <c r="E553" s="150">
        <f ca="1"/>
        <v>9.8529654250701162E-3</v>
      </c>
      <c r="F553" s="7" t="s">
        <v>4</v>
      </c>
      <c r="G553" s="152">
        <f t="shared" si="8"/>
        <v>43188</v>
      </c>
      <c r="H553" s="20">
        <f>_xll.mirGetDate(G553,H$17,"Following",H$12,"Normal")</f>
        <v>43280</v>
      </c>
      <c r="I553" s="150">
        <f ca="1"/>
        <v>1.2373739335528549E-2</v>
      </c>
      <c r="J553" s="136" t="s">
        <v>4</v>
      </c>
    </row>
    <row r="554" spans="1:10" x14ac:dyDescent="0.25">
      <c r="A554" s="142">
        <v>532</v>
      </c>
      <c r="B554" s="135"/>
      <c r="C554" s="152">
        <f>_xll.mirGetDate(C553,"1D","FOLLOWING",D$12,"NORMAL")</f>
        <v>43189</v>
      </c>
      <c r="D554" s="20">
        <f>_xll.mirGetDate(C554,D$17,"Following",D$12,"Normal")</f>
        <v>43192</v>
      </c>
      <c r="E554" s="150">
        <f ca="1"/>
        <v>9.8558396514736649E-3</v>
      </c>
      <c r="F554" s="7" t="s">
        <v>4</v>
      </c>
      <c r="G554" s="152">
        <f t="shared" si="8"/>
        <v>43189</v>
      </c>
      <c r="H554" s="20">
        <f>_xll.mirGetDate(G554,H$17,"Following",H$12,"Normal")</f>
        <v>43283</v>
      </c>
      <c r="I554" s="150">
        <f ca="1"/>
        <v>1.2380965700242441E-2</v>
      </c>
      <c r="J554" s="136" t="s">
        <v>4</v>
      </c>
    </row>
    <row r="555" spans="1:10" x14ac:dyDescent="0.25">
      <c r="A555" s="142">
        <v>533</v>
      </c>
      <c r="B555" s="135"/>
      <c r="C555" s="152">
        <f>_xll.mirGetDate(C554,"1D","FOLLOWING",D$12,"NORMAL")</f>
        <v>43192</v>
      </c>
      <c r="D555" s="20">
        <f>_xll.mirGetDate(C555,D$17,"Following",D$12,"Normal")</f>
        <v>43193</v>
      </c>
      <c r="E555" s="150">
        <f ca="1"/>
        <v>9.8582825562854373E-3</v>
      </c>
      <c r="F555" s="7" t="s">
        <v>4</v>
      </c>
      <c r="G555" s="152">
        <f t="shared" si="8"/>
        <v>43192</v>
      </c>
      <c r="H555" s="20">
        <f>_xll.mirGetDate(G555,H$17,"Following",H$12,"Normal")</f>
        <v>43283</v>
      </c>
      <c r="I555" s="150">
        <f ca="1"/>
        <v>1.240264479438518E-2</v>
      </c>
      <c r="J555" s="136" t="s">
        <v>4</v>
      </c>
    </row>
    <row r="556" spans="1:10" x14ac:dyDescent="0.25">
      <c r="A556" s="142">
        <v>534</v>
      </c>
      <c r="B556" s="135"/>
      <c r="C556" s="152">
        <f>_xll.mirGetDate(C555,"1D","FOLLOWING",D$12,"NORMAL")</f>
        <v>43193</v>
      </c>
      <c r="D556" s="20">
        <f>_xll.mirGetDate(C556,D$17,"Following",D$12,"Normal")</f>
        <v>43194</v>
      </c>
      <c r="E556" s="150">
        <f ca="1"/>
        <v>9.8596930783046224E-3</v>
      </c>
      <c r="F556" s="7" t="s">
        <v>4</v>
      </c>
      <c r="G556" s="152">
        <f t="shared" si="8"/>
        <v>43193</v>
      </c>
      <c r="H556" s="20">
        <f>_xll.mirGetDate(G556,H$17,"Following",H$12,"Normal")</f>
        <v>43284</v>
      </c>
      <c r="I556" s="150">
        <f ca="1"/>
        <v>1.2409871159099119E-2</v>
      </c>
      <c r="J556" s="136" t="s">
        <v>4</v>
      </c>
    </row>
    <row r="557" spans="1:10" x14ac:dyDescent="0.25">
      <c r="A557" s="142">
        <v>535</v>
      </c>
      <c r="B557" s="135"/>
      <c r="C557" s="152">
        <f>_xll.mirGetDate(C556,"1D","FOLLOWING",D$12,"NORMAL")</f>
        <v>43194</v>
      </c>
      <c r="D557" s="20">
        <f>_xll.mirGetDate(C557,D$17,"Following",D$12,"Normal")</f>
        <v>43195</v>
      </c>
      <c r="E557" s="150">
        <f ca="1"/>
        <v>9.8611361030443226E-3</v>
      </c>
      <c r="F557" s="7" t="s">
        <v>4</v>
      </c>
      <c r="G557" s="152">
        <f t="shared" si="8"/>
        <v>43194</v>
      </c>
      <c r="H557" s="20">
        <f>_xll.mirGetDate(G557,H$17,"Following",H$12,"Normal")</f>
        <v>43286</v>
      </c>
      <c r="I557" s="150">
        <f ca="1"/>
        <v>1.2417097523813063E-2</v>
      </c>
      <c r="J557" s="136" t="s">
        <v>4</v>
      </c>
    </row>
    <row r="558" spans="1:10" x14ac:dyDescent="0.25">
      <c r="A558" s="142">
        <v>536</v>
      </c>
      <c r="B558" s="135"/>
      <c r="C558" s="152">
        <f>_xll.mirGetDate(C557,"1D","FOLLOWING",D$12,"NORMAL")</f>
        <v>43195</v>
      </c>
      <c r="D558" s="20">
        <f>_xll.mirGetDate(C558,D$17,"Following",D$12,"Normal")</f>
        <v>43196</v>
      </c>
      <c r="E558" s="150">
        <f ca="1"/>
        <v>9.8626116341815964E-3</v>
      </c>
      <c r="F558" s="7" t="s">
        <v>4</v>
      </c>
      <c r="G558" s="152">
        <f t="shared" si="8"/>
        <v>43195</v>
      </c>
      <c r="H558" s="20">
        <f>_xll.mirGetDate(G558,H$17,"Following",H$12,"Normal")</f>
        <v>43286</v>
      </c>
      <c r="I558" s="150">
        <f ca="1"/>
        <v>1.2424323888527053E-2</v>
      </c>
      <c r="J558" s="136" t="s">
        <v>4</v>
      </c>
    </row>
    <row r="559" spans="1:10" x14ac:dyDescent="0.25">
      <c r="A559" s="142">
        <v>537</v>
      </c>
      <c r="B559" s="135"/>
      <c r="C559" s="152">
        <f>_xll.mirGetDate(C558,"1D","FOLLOWING",D$12,"NORMAL")</f>
        <v>43196</v>
      </c>
      <c r="D559" s="20">
        <f>_xll.mirGetDate(C559,D$17,"Following",D$12,"Normal")</f>
        <v>43199</v>
      </c>
      <c r="E559" s="150">
        <f ca="1"/>
        <v>9.8659414366153789E-3</v>
      </c>
      <c r="F559" s="7" t="s">
        <v>4</v>
      </c>
      <c r="G559" s="152">
        <f t="shared" si="8"/>
        <v>43196</v>
      </c>
      <c r="H559" s="20">
        <f>_xll.mirGetDate(G559,H$17,"Following",H$12,"Normal")</f>
        <v>43287</v>
      </c>
      <c r="I559" s="150">
        <f ca="1"/>
        <v>1.2431550253241053E-2</v>
      </c>
      <c r="J559" s="136" t="s">
        <v>4</v>
      </c>
    </row>
    <row r="560" spans="1:10" x14ac:dyDescent="0.25">
      <c r="A560" s="142">
        <v>538</v>
      </c>
      <c r="B560" s="135"/>
      <c r="C560" s="152">
        <f>_xll.mirGetDate(C559,"1D","FOLLOWING",D$12,"NORMAL")</f>
        <v>43199</v>
      </c>
      <c r="D560" s="20">
        <f>_xll.mirGetDate(C560,D$17,"Following",D$12,"Normal")</f>
        <v>43200</v>
      </c>
      <c r="E560" s="150">
        <f ca="1"/>
        <v>9.8688388940893282E-3</v>
      </c>
      <c r="F560" s="7" t="s">
        <v>4</v>
      </c>
      <c r="G560" s="152">
        <f t="shared" si="8"/>
        <v>43199</v>
      </c>
      <c r="H560" s="20">
        <f>_xll.mirGetDate(G560,H$17,"Following",H$12,"Normal")</f>
        <v>43290</v>
      </c>
      <c r="I560" s="150">
        <f ca="1"/>
        <v>1.2453229347382777E-2</v>
      </c>
      <c r="J560" s="136" t="s">
        <v>4</v>
      </c>
    </row>
    <row r="561" spans="1:10" x14ac:dyDescent="0.25">
      <c r="A561" s="142">
        <v>539</v>
      </c>
      <c r="B561" s="135"/>
      <c r="C561" s="152">
        <f>_xll.mirGetDate(C560,"1D","FOLLOWING",D$12,"NORMAL")</f>
        <v>43200</v>
      </c>
      <c r="D561" s="20">
        <f>_xll.mirGetDate(C561,D$17,"Following",D$12,"Normal")</f>
        <v>43201</v>
      </c>
      <c r="E561" s="150">
        <f ca="1"/>
        <v>9.8704770106916931E-3</v>
      </c>
      <c r="F561" s="7" t="s">
        <v>4</v>
      </c>
      <c r="G561" s="152">
        <f t="shared" si="8"/>
        <v>43200</v>
      </c>
      <c r="H561" s="20">
        <f>_xll.mirGetDate(G561,H$17,"Following",H$12,"Normal")</f>
        <v>43291</v>
      </c>
      <c r="I561" s="150">
        <f ca="1"/>
        <v>1.246045571209717E-2</v>
      </c>
      <c r="J561" s="136" t="s">
        <v>4</v>
      </c>
    </row>
    <row r="562" spans="1:10" x14ac:dyDescent="0.25">
      <c r="A562" s="142">
        <v>540</v>
      </c>
      <c r="B562" s="135"/>
      <c r="C562" s="152">
        <f>_xll.mirGetDate(C561,"1D","FOLLOWING",D$12,"NORMAL")</f>
        <v>43201</v>
      </c>
      <c r="D562" s="20">
        <f>_xll.mirGetDate(C562,D$17,"Following",D$12,"Normal")</f>
        <v>43202</v>
      </c>
      <c r="E562" s="150">
        <f ca="1"/>
        <v>9.8721476551944312E-3</v>
      </c>
      <c r="F562" s="7" t="s">
        <v>4</v>
      </c>
      <c r="G562" s="152">
        <f t="shared" si="8"/>
        <v>43201</v>
      </c>
      <c r="H562" s="20">
        <f>_xll.mirGetDate(G562,H$17,"Following",H$12,"Normal")</f>
        <v>43292</v>
      </c>
      <c r="I562" s="150">
        <f ca="1"/>
        <v>1.2467682076811266E-2</v>
      </c>
      <c r="J562" s="136" t="s">
        <v>4</v>
      </c>
    </row>
    <row r="563" spans="1:10" x14ac:dyDescent="0.25">
      <c r="A563" s="142">
        <v>541</v>
      </c>
      <c r="B563" s="135"/>
      <c r="C563" s="152">
        <f>_xll.mirGetDate(C562,"1D","FOLLOWING",D$12,"NORMAL")</f>
        <v>43202</v>
      </c>
      <c r="D563" s="20">
        <f>_xll.mirGetDate(C563,D$17,"Following",D$12,"Normal")</f>
        <v>43203</v>
      </c>
      <c r="E563" s="150">
        <f ca="1"/>
        <v>9.8738508311147291E-3</v>
      </c>
      <c r="F563" s="7" t="s">
        <v>4</v>
      </c>
      <c r="G563" s="152">
        <f t="shared" si="8"/>
        <v>43202</v>
      </c>
      <c r="H563" s="20">
        <f>_xll.mirGetDate(G563,H$17,"Following",H$12,"Normal")</f>
        <v>43293</v>
      </c>
      <c r="I563" s="150">
        <f ca="1"/>
        <v>1.2474908441525226E-2</v>
      </c>
      <c r="J563" s="136" t="s">
        <v>4</v>
      </c>
    </row>
    <row r="564" spans="1:10" x14ac:dyDescent="0.25">
      <c r="A564" s="142">
        <v>542</v>
      </c>
      <c r="B564" s="135"/>
      <c r="C564" s="152">
        <f>_xll.mirGetDate(C563,"1D","FOLLOWING",D$12,"NORMAL")</f>
        <v>43203</v>
      </c>
      <c r="D564" s="20">
        <f>_xll.mirGetDate(C564,D$17,"Following",D$12,"Normal")</f>
        <v>43206</v>
      </c>
      <c r="E564" s="150">
        <f ca="1"/>
        <v>9.877636648081313E-3</v>
      </c>
      <c r="F564" s="7" t="s">
        <v>4</v>
      </c>
      <c r="G564" s="152">
        <f t="shared" si="8"/>
        <v>43203</v>
      </c>
      <c r="H564" s="20">
        <f>_xll.mirGetDate(G564,H$17,"Following",H$12,"Normal")</f>
        <v>43294</v>
      </c>
      <c r="I564" s="150">
        <f ca="1"/>
        <v>1.248213480623909E-2</v>
      </c>
      <c r="J564" s="136" t="s">
        <v>4</v>
      </c>
    </row>
    <row r="565" spans="1:10" x14ac:dyDescent="0.25">
      <c r="A565" s="142">
        <v>543</v>
      </c>
      <c r="B565" s="135"/>
      <c r="C565" s="152">
        <f>_xll.mirGetDate(C564,"1D","FOLLOWING",D$12,"NORMAL")</f>
        <v>43206</v>
      </c>
      <c r="D565" s="20">
        <f>_xll.mirGetDate(C565,D$17,"Following",D$12,"Normal")</f>
        <v>43207</v>
      </c>
      <c r="E565" s="150">
        <f ca="1"/>
        <v>9.8809889209123918E-3</v>
      </c>
      <c r="F565" s="7" t="s">
        <v>4</v>
      </c>
      <c r="G565" s="152">
        <f t="shared" si="8"/>
        <v>43206</v>
      </c>
      <c r="H565" s="20">
        <f>_xll.mirGetDate(G565,H$17,"Following",H$12,"Normal")</f>
        <v>43297</v>
      </c>
      <c r="I565" s="150">
        <f ca="1"/>
        <v>1.2503813900381055E-2</v>
      </c>
      <c r="J565" s="136" t="s">
        <v>4</v>
      </c>
    </row>
    <row r="566" spans="1:10" x14ac:dyDescent="0.25">
      <c r="A566" s="142">
        <v>544</v>
      </c>
      <c r="B566" s="135"/>
      <c r="C566" s="152">
        <f>_xll.mirGetDate(C565,"1D","FOLLOWING",D$12,"NORMAL")</f>
        <v>43207</v>
      </c>
      <c r="D566" s="20">
        <f>_xll.mirGetDate(C566,D$17,"Following",D$12,"Normal")</f>
        <v>43208</v>
      </c>
      <c r="E566" s="150">
        <f ca="1"/>
        <v>9.88285480779897E-3</v>
      </c>
      <c r="F566" s="7" t="s">
        <v>4</v>
      </c>
      <c r="G566" s="152">
        <f t="shared" si="8"/>
        <v>43207</v>
      </c>
      <c r="H566" s="20">
        <f>_xll.mirGetDate(G566,H$17,"Following",H$12,"Normal")</f>
        <v>43298</v>
      </c>
      <c r="I566" s="150">
        <f ca="1"/>
        <v>1.2511040265095263E-2</v>
      </c>
      <c r="J566" s="136" t="s">
        <v>4</v>
      </c>
    </row>
    <row r="567" spans="1:10" x14ac:dyDescent="0.25">
      <c r="A567" s="142">
        <v>545</v>
      </c>
      <c r="B567" s="135"/>
      <c r="C567" s="152">
        <f>_xll.mirGetDate(C566,"1D","FOLLOWING",D$12,"NORMAL")</f>
        <v>43208</v>
      </c>
      <c r="D567" s="20">
        <f>_xll.mirGetDate(C567,D$17,"Following",D$12,"Normal")</f>
        <v>43209</v>
      </c>
      <c r="E567" s="150">
        <f ca="1"/>
        <v>9.8847532476842651E-3</v>
      </c>
      <c r="F567" s="7" t="s">
        <v>4</v>
      </c>
      <c r="G567" s="152">
        <f t="shared" si="8"/>
        <v>43208</v>
      </c>
      <c r="H567" s="20">
        <f>_xll.mirGetDate(G567,H$17,"Following",H$12,"Normal")</f>
        <v>43299</v>
      </c>
      <c r="I567" s="150">
        <f ca="1"/>
        <v>1.2518266629809479E-2</v>
      </c>
      <c r="J567" s="136" t="s">
        <v>4</v>
      </c>
    </row>
    <row r="568" spans="1:10" x14ac:dyDescent="0.25">
      <c r="A568" s="142">
        <v>546</v>
      </c>
      <c r="B568" s="135"/>
      <c r="C568" s="152">
        <f>_xll.mirGetDate(C567,"1D","FOLLOWING",D$12,"NORMAL")</f>
        <v>43209</v>
      </c>
      <c r="D568" s="20">
        <f>_xll.mirGetDate(C568,D$17,"Following",D$12,"Normal")</f>
        <v>43210</v>
      </c>
      <c r="E568" s="150">
        <f ca="1"/>
        <v>9.8866842441669781E-3</v>
      </c>
      <c r="F568" s="7" t="s">
        <v>4</v>
      </c>
      <c r="G568" s="152">
        <f t="shared" si="8"/>
        <v>43209</v>
      </c>
      <c r="H568" s="20">
        <f>_xll.mirGetDate(G568,H$17,"Following",H$12,"Normal")</f>
        <v>43300</v>
      </c>
      <c r="I568" s="150">
        <f ca="1"/>
        <v>1.2525492994523386E-2</v>
      </c>
      <c r="J568" s="136" t="s">
        <v>4</v>
      </c>
    </row>
    <row r="569" spans="1:10" x14ac:dyDescent="0.25">
      <c r="A569" s="142">
        <v>547</v>
      </c>
      <c r="B569" s="135"/>
      <c r="C569" s="152">
        <f>_xll.mirGetDate(C568,"1D","FOLLOWING",D$12,"NORMAL")</f>
        <v>43210</v>
      </c>
      <c r="D569" s="20">
        <f>_xll.mirGetDate(C569,D$17,"Following",D$12,"Normal")</f>
        <v>43213</v>
      </c>
      <c r="E569" s="150">
        <f ca="1"/>
        <v>9.890926515687716E-3</v>
      </c>
      <c r="F569" s="7" t="s">
        <v>4</v>
      </c>
      <c r="G569" s="152">
        <f t="shared" si="8"/>
        <v>43210</v>
      </c>
      <c r="H569" s="20">
        <f>_xll.mirGetDate(G569,H$17,"Following",H$12,"Normal")</f>
        <v>43301</v>
      </c>
      <c r="I569" s="150">
        <f ca="1"/>
        <v>1.2532719359237297E-2</v>
      </c>
      <c r="J569" s="136" t="s">
        <v>4</v>
      </c>
    </row>
    <row r="570" spans="1:10" x14ac:dyDescent="0.25">
      <c r="A570" s="142">
        <v>548</v>
      </c>
      <c r="B570" s="135"/>
      <c r="C570" s="152">
        <f>_xll.mirGetDate(C569,"1D","FOLLOWING",D$12,"NORMAL")</f>
        <v>43213</v>
      </c>
      <c r="D570" s="20">
        <f>_xll.mirGetDate(C570,D$17,"Following",D$12,"Normal")</f>
        <v>43214</v>
      </c>
      <c r="E570" s="150">
        <f ca="1"/>
        <v>9.8947338676147814E-3</v>
      </c>
      <c r="F570" s="7" t="s">
        <v>4</v>
      </c>
      <c r="G570" s="152">
        <f t="shared" si="8"/>
        <v>43213</v>
      </c>
      <c r="H570" s="20">
        <f>_xll.mirGetDate(G570,H$17,"Following",H$12,"Normal")</f>
        <v>43304</v>
      </c>
      <c r="I570" s="150">
        <f ca="1"/>
        <v>1.2554398453379488E-2</v>
      </c>
      <c r="J570" s="136" t="s">
        <v>4</v>
      </c>
    </row>
    <row r="571" spans="1:10" x14ac:dyDescent="0.25">
      <c r="A571" s="142">
        <v>549</v>
      </c>
      <c r="B571" s="135"/>
      <c r="C571" s="152">
        <f>_xll.mirGetDate(C570,"1D","FOLLOWING",D$12,"NORMAL")</f>
        <v>43214</v>
      </c>
      <c r="D571" s="20">
        <f>_xll.mirGetDate(C571,D$17,"Following",D$12,"Normal")</f>
        <v>43215</v>
      </c>
      <c r="E571" s="150">
        <f ca="1"/>
        <v>9.8968277009614872E-3</v>
      </c>
      <c r="F571" s="7" t="s">
        <v>4</v>
      </c>
      <c r="G571" s="152">
        <f t="shared" si="8"/>
        <v>43214</v>
      </c>
      <c r="H571" s="20">
        <f>_xll.mirGetDate(G571,H$17,"Following",H$12,"Normal")</f>
        <v>43305</v>
      </c>
      <c r="I571" s="150">
        <f ca="1"/>
        <v>1.2561624818093298E-2</v>
      </c>
      <c r="J571" s="136" t="s">
        <v>4</v>
      </c>
    </row>
    <row r="572" spans="1:10" x14ac:dyDescent="0.25">
      <c r="A572" s="142">
        <v>550</v>
      </c>
      <c r="B572" s="135"/>
      <c r="C572" s="152">
        <f>_xll.mirGetDate(C571,"1D","FOLLOWING",D$12,"NORMAL")</f>
        <v>43215</v>
      </c>
      <c r="D572" s="20">
        <f>_xll.mirGetDate(C572,D$17,"Following",D$12,"Normal")</f>
        <v>43216</v>
      </c>
      <c r="E572" s="150">
        <f ca="1"/>
        <v>9.8989541124883465E-3</v>
      </c>
      <c r="F572" s="7" t="s">
        <v>4</v>
      </c>
      <c r="G572" s="152">
        <f t="shared" si="8"/>
        <v>43215</v>
      </c>
      <c r="H572" s="20">
        <f>_xll.mirGetDate(G572,H$17,"Following",H$12,"Normal")</f>
        <v>43306</v>
      </c>
      <c r="I572" s="150">
        <f ca="1"/>
        <v>1.2568851182807442E-2</v>
      </c>
      <c r="J572" s="136" t="s">
        <v>4</v>
      </c>
    </row>
    <row r="573" spans="1:10" x14ac:dyDescent="0.25">
      <c r="A573" s="142">
        <v>551</v>
      </c>
      <c r="B573" s="135"/>
      <c r="C573" s="152">
        <f>_xll.mirGetDate(C572,"1D","FOLLOWING",D$12,"NORMAL")</f>
        <v>43216</v>
      </c>
      <c r="D573" s="20">
        <f>_xll.mirGetDate(C573,D$17,"Following",D$12,"Normal")</f>
        <v>43217</v>
      </c>
      <c r="E573" s="150">
        <f ca="1"/>
        <v>9.9011131058724181E-3</v>
      </c>
      <c r="F573" s="7" t="s">
        <v>4</v>
      </c>
      <c r="G573" s="152">
        <f t="shared" si="8"/>
        <v>43216</v>
      </c>
      <c r="H573" s="20">
        <f>_xll.mirGetDate(G573,H$17,"Following",H$12,"Normal")</f>
        <v>43307</v>
      </c>
      <c r="I573" s="150">
        <f ca="1"/>
        <v>1.2576077547521585E-2</v>
      </c>
      <c r="J573" s="136" t="s">
        <v>4</v>
      </c>
    </row>
    <row r="574" spans="1:10" x14ac:dyDescent="0.25">
      <c r="A574" s="142">
        <v>552</v>
      </c>
      <c r="B574" s="135"/>
      <c r="C574" s="152">
        <f>_xll.mirGetDate(C573,"1D","FOLLOWING",D$12,"NORMAL")</f>
        <v>43217</v>
      </c>
      <c r="D574" s="20">
        <f>_xll.mirGetDate(C574,D$17,"Following",D$12,"Normal")</f>
        <v>43220</v>
      </c>
      <c r="E574" s="150">
        <f ca="1"/>
        <v>9.9058122738071921E-3</v>
      </c>
      <c r="F574" s="7" t="s">
        <v>4</v>
      </c>
      <c r="G574" s="152">
        <f t="shared" si="8"/>
        <v>43217</v>
      </c>
      <c r="H574" s="20">
        <f>_xll.mirGetDate(G574,H$17,"Following",H$12,"Normal")</f>
        <v>43308</v>
      </c>
      <c r="I574" s="150">
        <f ca="1"/>
        <v>1.2583303912235376E-2</v>
      </c>
      <c r="J574" s="136" t="s">
        <v>4</v>
      </c>
    </row>
    <row r="575" spans="1:10" x14ac:dyDescent="0.25">
      <c r="A575" s="142">
        <v>553</v>
      </c>
      <c r="B575" s="135"/>
      <c r="C575" s="152">
        <f>_xll.mirGetDate(C574,"1D","FOLLOWING",D$12,"NORMAL")</f>
        <v>43220</v>
      </c>
      <c r="D575" s="20">
        <f>_xll.mirGetDate(C575,D$17,"Following",D$12,"Normal")</f>
        <v>43221</v>
      </c>
      <c r="E575" s="150">
        <f ca="1"/>
        <v>9.9100749695235982E-3</v>
      </c>
      <c r="F575" s="7" t="s">
        <v>4</v>
      </c>
      <c r="G575" s="152">
        <f t="shared" si="8"/>
        <v>43220</v>
      </c>
      <c r="H575" s="20">
        <f>_xll.mirGetDate(G575,H$17,"Following",H$12,"Normal")</f>
        <v>43311</v>
      </c>
      <c r="I575" s="150">
        <f ca="1"/>
        <v>1.2604983006377217E-2</v>
      </c>
      <c r="J575" s="136" t="s">
        <v>4</v>
      </c>
    </row>
    <row r="576" spans="1:10" x14ac:dyDescent="0.25">
      <c r="A576" s="142">
        <v>554</v>
      </c>
      <c r="B576" s="135"/>
      <c r="C576" s="152">
        <f>_xll.mirGetDate(C575,"1D","FOLLOWING",D$12,"NORMAL")</f>
        <v>43221</v>
      </c>
      <c r="D576" s="20">
        <f>_xll.mirGetDate(C576,D$17,"Following",D$12,"Normal")</f>
        <v>43222</v>
      </c>
      <c r="E576" s="150">
        <f ca="1"/>
        <v>9.9123969261505698E-3</v>
      </c>
      <c r="F576" s="7" t="s">
        <v>4</v>
      </c>
      <c r="G576" s="152">
        <f t="shared" si="8"/>
        <v>43221</v>
      </c>
      <c r="H576" s="20">
        <f>_xll.mirGetDate(G576,H$17,"Following",H$12,"Normal")</f>
        <v>43313</v>
      </c>
      <c r="I576" s="150">
        <f ca="1"/>
        <v>1.2612209371091389E-2</v>
      </c>
      <c r="J576" s="136" t="s">
        <v>4</v>
      </c>
    </row>
    <row r="577" spans="1:10" x14ac:dyDescent="0.25">
      <c r="A577" s="142">
        <v>555</v>
      </c>
      <c r="B577" s="135"/>
      <c r="C577" s="152">
        <f>_xll.mirGetDate(C576,"1D","FOLLOWING",D$12,"NORMAL")</f>
        <v>43222</v>
      </c>
      <c r="D577" s="20">
        <f>_xll.mirGetDate(C577,D$17,"Following",D$12,"Normal")</f>
        <v>43223</v>
      </c>
      <c r="E577" s="150">
        <f ca="1"/>
        <v>9.9147514862174893E-3</v>
      </c>
      <c r="F577" s="7" t="s">
        <v>4</v>
      </c>
      <c r="G577" s="152">
        <f t="shared" si="8"/>
        <v>43222</v>
      </c>
      <c r="H577" s="20">
        <f>_xll.mirGetDate(G577,H$17,"Following",H$12,"Normal")</f>
        <v>43314</v>
      </c>
      <c r="I577" s="150">
        <f ca="1"/>
        <v>1.2619435735805573E-2</v>
      </c>
      <c r="J577" s="136" t="s">
        <v>4</v>
      </c>
    </row>
    <row r="578" spans="1:10" x14ac:dyDescent="0.25">
      <c r="A578" s="142">
        <v>556</v>
      </c>
      <c r="B578" s="135"/>
      <c r="C578" s="152">
        <f>_xll.mirGetDate(C577,"1D","FOLLOWING",D$12,"NORMAL")</f>
        <v>43223</v>
      </c>
      <c r="D578" s="20">
        <f>_xll.mirGetDate(C578,D$17,"Following",D$12,"Normal")</f>
        <v>43224</v>
      </c>
      <c r="E578" s="150">
        <f ca="1"/>
        <v>9.9171386535612874E-3</v>
      </c>
      <c r="F578" s="7" t="s">
        <v>4</v>
      </c>
      <c r="G578" s="152">
        <f t="shared" si="8"/>
        <v>43223</v>
      </c>
      <c r="H578" s="20">
        <f>_xll.mirGetDate(G578,H$17,"Following",H$12,"Normal")</f>
        <v>43315</v>
      </c>
      <c r="I578" s="150">
        <f ca="1"/>
        <v>1.2626662100519761E-2</v>
      </c>
      <c r="J578" s="136" t="s">
        <v>4</v>
      </c>
    </row>
    <row r="579" spans="1:10" x14ac:dyDescent="0.25">
      <c r="A579" s="142">
        <v>557</v>
      </c>
      <c r="B579" s="135"/>
      <c r="C579" s="152">
        <f>_xll.mirGetDate(C578,"1D","FOLLOWING",D$12,"NORMAL")</f>
        <v>43224</v>
      </c>
      <c r="D579" s="20">
        <f>_xll.mirGetDate(C579,D$17,"Following",D$12,"Normal")</f>
        <v>43227</v>
      </c>
      <c r="E579" s="150">
        <f ca="1"/>
        <v>9.9222951618483171E-3</v>
      </c>
      <c r="F579" s="7" t="s">
        <v>4</v>
      </c>
      <c r="G579" s="152">
        <f t="shared" si="8"/>
        <v>43224</v>
      </c>
      <c r="H579" s="20">
        <f>_xll.mirGetDate(G579,H$17,"Following",H$12,"Normal")</f>
        <v>43318</v>
      </c>
      <c r="I579" s="150">
        <f ca="1"/>
        <v>1.263388846523395E-2</v>
      </c>
      <c r="J579" s="136" t="s">
        <v>4</v>
      </c>
    </row>
    <row r="580" spans="1:10" x14ac:dyDescent="0.25">
      <c r="A580" s="142">
        <v>558</v>
      </c>
      <c r="B580" s="135"/>
      <c r="C580" s="152">
        <f>_xll.mirGetDate(C579,"1D","FOLLOWING",D$12,"NORMAL")</f>
        <v>43227</v>
      </c>
      <c r="D580" s="20">
        <f>_xll.mirGetDate(C580,D$17,"Following",D$12,"Normal")</f>
        <v>43228</v>
      </c>
      <c r="E580" s="150">
        <f ca="1"/>
        <v>9.9270134669282931E-3</v>
      </c>
      <c r="F580" s="7" t="s">
        <v>4</v>
      </c>
      <c r="G580" s="152">
        <f t="shared" si="8"/>
        <v>43227</v>
      </c>
      <c r="H580" s="20">
        <f>_xll.mirGetDate(G580,H$17,"Following",H$12,"Normal")</f>
        <v>43319</v>
      </c>
      <c r="I580" s="150">
        <f ca="1"/>
        <v>1.2655567559376151E-2</v>
      </c>
      <c r="J580" s="136" t="s">
        <v>4</v>
      </c>
    </row>
    <row r="581" spans="1:10" x14ac:dyDescent="0.25">
      <c r="A581" s="142">
        <v>559</v>
      </c>
      <c r="B581" s="135"/>
      <c r="C581" s="152">
        <f>_xll.mirGetDate(C580,"1D","FOLLOWING",D$12,"NORMAL")</f>
        <v>43228</v>
      </c>
      <c r="D581" s="20">
        <f>_xll.mirGetDate(C581,D$17,"Following",D$12,"Normal")</f>
        <v>43229</v>
      </c>
      <c r="E581" s="150">
        <f ca="1"/>
        <v>9.929563724533387E-3</v>
      </c>
      <c r="F581" s="7" t="s">
        <v>4</v>
      </c>
      <c r="G581" s="152">
        <f t="shared" si="8"/>
        <v>43228</v>
      </c>
      <c r="H581" s="20">
        <f>_xll.mirGetDate(G581,H$17,"Following",H$12,"Normal")</f>
        <v>43320</v>
      </c>
      <c r="I581" s="150">
        <f ca="1"/>
        <v>1.2662793924090025E-2</v>
      </c>
      <c r="J581" s="136" t="s">
        <v>4</v>
      </c>
    </row>
    <row r="582" spans="1:10" x14ac:dyDescent="0.25">
      <c r="A582" s="142">
        <v>560</v>
      </c>
      <c r="B582" s="135"/>
      <c r="C582" s="152">
        <f>_xll.mirGetDate(C581,"1D","FOLLOWING",D$12,"NORMAL")</f>
        <v>43229</v>
      </c>
      <c r="D582" s="20">
        <f>_xll.mirGetDate(C582,D$17,"Following",D$12,"Normal")</f>
        <v>43230</v>
      </c>
      <c r="E582" s="150">
        <f ca="1"/>
        <v>9.9321466109980952E-3</v>
      </c>
      <c r="F582" s="7" t="s">
        <v>4</v>
      </c>
      <c r="G582" s="152">
        <f t="shared" si="8"/>
        <v>43229</v>
      </c>
      <c r="H582" s="20">
        <f>_xll.mirGetDate(G582,H$17,"Following",H$12,"Normal")</f>
        <v>43321</v>
      </c>
      <c r="I582" s="150">
        <f ca="1"/>
        <v>1.2670020288803792E-2</v>
      </c>
      <c r="J582" s="136" t="s">
        <v>4</v>
      </c>
    </row>
    <row r="583" spans="1:10" x14ac:dyDescent="0.25">
      <c r="A583" s="142">
        <v>561</v>
      </c>
      <c r="B583" s="135"/>
      <c r="C583" s="152">
        <f>_xll.mirGetDate(C582,"1D","FOLLOWING",D$12,"NORMAL")</f>
        <v>43230</v>
      </c>
      <c r="D583" s="20">
        <f>_xll.mirGetDate(C583,D$17,"Following",D$12,"Normal")</f>
        <v>43231</v>
      </c>
      <c r="E583" s="150">
        <f ca="1"/>
        <v>9.9347621301593483E-3</v>
      </c>
      <c r="F583" s="7" t="s">
        <v>4</v>
      </c>
      <c r="G583" s="152">
        <f t="shared" si="8"/>
        <v>43230</v>
      </c>
      <c r="H583" s="20">
        <f>_xll.mirGetDate(G583,H$17,"Following",H$12,"Normal")</f>
        <v>43322</v>
      </c>
      <c r="I583" s="150">
        <f ca="1"/>
        <v>1.2677246653517545E-2</v>
      </c>
      <c r="J583" s="136" t="s">
        <v>4</v>
      </c>
    </row>
    <row r="584" spans="1:10" x14ac:dyDescent="0.25">
      <c r="A584" s="142">
        <v>562</v>
      </c>
      <c r="B584" s="135"/>
      <c r="C584" s="152">
        <f>_xll.mirGetDate(C583,"1D","FOLLOWING",D$12,"NORMAL")</f>
        <v>43231</v>
      </c>
      <c r="D584" s="20">
        <f>_xll.mirGetDate(C584,D$17,"Following",D$12,"Normal")</f>
        <v>43234</v>
      </c>
      <c r="E584" s="150">
        <f ca="1"/>
        <v>9.940376424681964E-3</v>
      </c>
      <c r="F584" s="7" t="s">
        <v>4</v>
      </c>
      <c r="G584" s="152">
        <f t="shared" si="8"/>
        <v>43231</v>
      </c>
      <c r="H584" s="20">
        <f>_xll.mirGetDate(G584,H$17,"Following",H$12,"Normal")</f>
        <v>43325</v>
      </c>
      <c r="I584" s="150">
        <f ca="1"/>
        <v>1.2684473018231772E-2</v>
      </c>
      <c r="J584" s="136" t="s">
        <v>4</v>
      </c>
    </row>
    <row r="585" spans="1:10" x14ac:dyDescent="0.25">
      <c r="A585" s="142">
        <v>563</v>
      </c>
      <c r="B585" s="135"/>
      <c r="C585" s="152">
        <f>_xll.mirGetDate(C584,"1D","FOLLOWING",D$12,"NORMAL")</f>
        <v>43234</v>
      </c>
      <c r="D585" s="20">
        <f>_xll.mirGetDate(C585,D$17,"Following",D$12,"Normal")</f>
        <v>43235</v>
      </c>
      <c r="E585" s="150">
        <f ca="1"/>
        <v>9.9455506058721346E-3</v>
      </c>
      <c r="F585" s="7" t="s">
        <v>4</v>
      </c>
      <c r="G585" s="152">
        <f t="shared" si="8"/>
        <v>43234</v>
      </c>
      <c r="H585" s="20">
        <f>_xll.mirGetDate(G585,H$17,"Following",H$12,"Normal")</f>
        <v>43326</v>
      </c>
      <c r="I585" s="150">
        <f ca="1"/>
        <v>1.2706152112374004E-2</v>
      </c>
      <c r="J585" s="136" t="s">
        <v>4</v>
      </c>
    </row>
    <row r="586" spans="1:10" x14ac:dyDescent="0.25">
      <c r="A586" s="142">
        <v>564</v>
      </c>
      <c r="B586" s="135"/>
      <c r="C586" s="152">
        <f>_xll.mirGetDate(C585,"1D","FOLLOWING",D$12,"NORMAL")</f>
        <v>43235</v>
      </c>
      <c r="D586" s="20">
        <f>_xll.mirGetDate(C586,D$17,"Following",D$12,"Normal")</f>
        <v>43236</v>
      </c>
      <c r="E586" s="150">
        <f ca="1"/>
        <v>9.9483293429525679E-3</v>
      </c>
      <c r="F586" s="7" t="s">
        <v>4</v>
      </c>
      <c r="G586" s="152">
        <f t="shared" si="8"/>
        <v>43235</v>
      </c>
      <c r="H586" s="20">
        <f>_xll.mirGetDate(G586,H$17,"Following",H$12,"Normal")</f>
        <v>43327</v>
      </c>
      <c r="I586" s="150">
        <f ca="1"/>
        <v>1.2713378477088059E-2</v>
      </c>
      <c r="J586" s="136" t="s">
        <v>4</v>
      </c>
    </row>
    <row r="587" spans="1:10" x14ac:dyDescent="0.25">
      <c r="A587" s="142">
        <v>565</v>
      </c>
      <c r="B587" s="135"/>
      <c r="C587" s="152">
        <f>_xll.mirGetDate(C586,"1D","FOLLOWING",D$12,"NORMAL")</f>
        <v>43236</v>
      </c>
      <c r="D587" s="20">
        <f>_xll.mirGetDate(C587,D$17,"Following",D$12,"Normal")</f>
        <v>43237</v>
      </c>
      <c r="E587" s="150">
        <f ca="1"/>
        <v>9.9511407344721539E-3</v>
      </c>
      <c r="F587" s="7" t="s">
        <v>4</v>
      </c>
      <c r="G587" s="152">
        <f t="shared" si="8"/>
        <v>43236</v>
      </c>
      <c r="H587" s="20">
        <f>_xll.mirGetDate(G587,H$17,"Following",H$12,"Normal")</f>
        <v>43328</v>
      </c>
      <c r="I587" s="150">
        <f ca="1"/>
        <v>1.2720604841802157E-2</v>
      </c>
      <c r="J587" s="136" t="s">
        <v>4</v>
      </c>
    </row>
    <row r="588" spans="1:10" x14ac:dyDescent="0.25">
      <c r="A588" s="142">
        <v>566</v>
      </c>
      <c r="B588" s="135"/>
      <c r="C588" s="152">
        <f>_xll.mirGetDate(C587,"1D","FOLLOWING",D$12,"NORMAL")</f>
        <v>43237</v>
      </c>
      <c r="D588" s="20">
        <f>_xll.mirGetDate(C588,D$17,"Following",D$12,"Normal")</f>
        <v>43238</v>
      </c>
      <c r="E588" s="150">
        <f ca="1"/>
        <v>9.9539847841878873E-3</v>
      </c>
      <c r="F588" s="7" t="s">
        <v>4</v>
      </c>
      <c r="G588" s="152">
        <f t="shared" si="8"/>
        <v>43237</v>
      </c>
      <c r="H588" s="20">
        <f>_xll.mirGetDate(G588,H$17,"Following",H$12,"Normal")</f>
        <v>43329</v>
      </c>
      <c r="I588" s="150">
        <f ca="1"/>
        <v>1.2727831206516349E-2</v>
      </c>
      <c r="J588" s="136" t="s">
        <v>4</v>
      </c>
    </row>
    <row r="589" spans="1:10" x14ac:dyDescent="0.25">
      <c r="A589" s="142">
        <v>567</v>
      </c>
      <c r="B589" s="135"/>
      <c r="C589" s="152">
        <f>_xll.mirGetDate(C588,"1D","FOLLOWING",D$12,"NORMAL")</f>
        <v>43238</v>
      </c>
      <c r="D589" s="20">
        <f>_xll.mirGetDate(C589,D$17,"Following",D$12,"Normal")</f>
        <v>43241</v>
      </c>
      <c r="E589" s="150">
        <f ca="1"/>
        <v>9.9600573132541462E-3</v>
      </c>
      <c r="F589" s="7" t="s">
        <v>4</v>
      </c>
      <c r="G589" s="152">
        <f t="shared" si="8"/>
        <v>43238</v>
      </c>
      <c r="H589" s="20">
        <f>_xll.mirGetDate(G589,H$17,"Following",H$12,"Normal")</f>
        <v>43332</v>
      </c>
      <c r="I589" s="150">
        <f ca="1"/>
        <v>1.273505757123055E-2</v>
      </c>
      <c r="J589" s="136" t="s">
        <v>4</v>
      </c>
    </row>
    <row r="590" spans="1:10" x14ac:dyDescent="0.25">
      <c r="A590" s="142">
        <v>568</v>
      </c>
      <c r="B590" s="135"/>
      <c r="C590" s="152">
        <f>_xll.mirGetDate(C589,"1D","FOLLOWING",D$12,"NORMAL")</f>
        <v>43241</v>
      </c>
      <c r="D590" s="20">
        <f>_xll.mirGetDate(C590,D$17,"Following",D$12,"Normal")</f>
        <v>43242</v>
      </c>
      <c r="E590" s="150">
        <f ca="1"/>
        <v>9.96568763871334E-3</v>
      </c>
      <c r="F590" s="7" t="s">
        <v>4</v>
      </c>
      <c r="G590" s="152">
        <f t="shared" si="8"/>
        <v>43241</v>
      </c>
      <c r="H590" s="20">
        <f>_xll.mirGetDate(G590,H$17,"Following",H$12,"Normal")</f>
        <v>43333</v>
      </c>
      <c r="I590" s="150">
        <f ca="1"/>
        <v>1.2756736665372425E-2</v>
      </c>
      <c r="J590" s="136" t="s">
        <v>4</v>
      </c>
    </row>
    <row r="591" spans="1:10" x14ac:dyDescent="0.25">
      <c r="A591" s="142">
        <v>569</v>
      </c>
      <c r="B591" s="135"/>
      <c r="C591" s="152">
        <f>_xll.mirGetDate(C590,"1D","FOLLOWING",D$12,"NORMAL")</f>
        <v>43242</v>
      </c>
      <c r="D591" s="20">
        <f>_xll.mirGetDate(C591,D$17,"Following",D$12,"Normal")</f>
        <v>43243</v>
      </c>
      <c r="E591" s="150">
        <f ca="1"/>
        <v>9.9686950345656902E-3</v>
      </c>
      <c r="F591" s="7" t="s">
        <v>4</v>
      </c>
      <c r="G591" s="152">
        <f t="shared" si="8"/>
        <v>43242</v>
      </c>
      <c r="H591" s="20">
        <f>_xll.mirGetDate(G591,H$17,"Following",H$12,"Normal")</f>
        <v>43334</v>
      </c>
      <c r="I591" s="150">
        <f ca="1"/>
        <v>1.276396303008729E-2</v>
      </c>
      <c r="J591" s="136" t="s">
        <v>4</v>
      </c>
    </row>
    <row r="592" spans="1:10" x14ac:dyDescent="0.25">
      <c r="A592" s="142">
        <v>570</v>
      </c>
      <c r="B592" s="135"/>
      <c r="C592" s="152">
        <f>_xll.mirGetDate(C591,"1D","FOLLOWING",D$12,"NORMAL")</f>
        <v>43243</v>
      </c>
      <c r="D592" s="20">
        <f>_xll.mirGetDate(C592,D$17,"Following",D$12,"Normal")</f>
        <v>43244</v>
      </c>
      <c r="E592" s="150">
        <f ca="1"/>
        <v>9.9710745346826349E-3</v>
      </c>
      <c r="F592" s="7" t="s">
        <v>4</v>
      </c>
      <c r="G592" s="152">
        <f t="shared" si="8"/>
        <v>43243</v>
      </c>
      <c r="H592" s="20">
        <f>_xll.mirGetDate(G592,H$17,"Following",H$12,"Normal")</f>
        <v>43335</v>
      </c>
      <c r="I592" s="150">
        <f ca="1"/>
        <v>1.2772574868743823E-2</v>
      </c>
      <c r="J592" s="136" t="s">
        <v>4</v>
      </c>
    </row>
    <row r="593" spans="1:10" x14ac:dyDescent="0.25">
      <c r="A593" s="142">
        <v>571</v>
      </c>
      <c r="B593" s="135"/>
      <c r="C593" s="152">
        <f>_xll.mirGetDate(C592,"1D","FOLLOWING",D$12,"NORMAL")</f>
        <v>43244</v>
      </c>
      <c r="D593" s="20">
        <f>_xll.mirGetDate(C593,D$17,"Following",D$12,"Normal")</f>
        <v>43245</v>
      </c>
      <c r="E593" s="150">
        <f ca="1"/>
        <v>9.9728120940590151E-3</v>
      </c>
      <c r="F593" s="7" t="s">
        <v>4</v>
      </c>
      <c r="G593" s="152">
        <f t="shared" si="8"/>
        <v>43244</v>
      </c>
      <c r="H593" s="20">
        <f>_xll.mirGetDate(G593,H$17,"Following",H$12,"Normal")</f>
        <v>43336</v>
      </c>
      <c r="I593" s="150">
        <f ca="1"/>
        <v>1.2778415759515429E-2</v>
      </c>
      <c r="J593" s="136" t="s">
        <v>4</v>
      </c>
    </row>
    <row r="594" spans="1:10" x14ac:dyDescent="0.25">
      <c r="A594" s="142">
        <v>572</v>
      </c>
      <c r="B594" s="135"/>
      <c r="C594" s="152">
        <f>_xll.mirGetDate(C593,"1D","FOLLOWING",D$12,"NORMAL")</f>
        <v>43245</v>
      </c>
      <c r="D594" s="20">
        <f>_xll.mirGetDate(C594,D$17,"Following",D$12,"Normal")</f>
        <v>43249</v>
      </c>
      <c r="E594" s="150">
        <f ca="1"/>
        <v>9.9776288387421266E-3</v>
      </c>
      <c r="F594" s="7" t="s">
        <v>4</v>
      </c>
      <c r="G594" s="152">
        <f t="shared" si="8"/>
        <v>43245</v>
      </c>
      <c r="H594" s="20">
        <f>_xll.mirGetDate(G594,H$17,"Following",H$12,"Normal")</f>
        <v>43339</v>
      </c>
      <c r="I594" s="150">
        <f ca="1"/>
        <v>1.2785642124229333E-2</v>
      </c>
      <c r="J594" s="136" t="s">
        <v>4</v>
      </c>
    </row>
    <row r="595" spans="1:10" x14ac:dyDescent="0.25">
      <c r="A595" s="142">
        <v>573</v>
      </c>
      <c r="B595" s="135"/>
      <c r="C595" s="152">
        <f>_xll.mirGetDate(C594,"1D","FOLLOWING",D$12,"NORMAL")</f>
        <v>43249</v>
      </c>
      <c r="D595" s="20">
        <f>_xll.mirGetDate(C595,D$17,"Following",D$12,"Normal")</f>
        <v>43250</v>
      </c>
      <c r="E595" s="150">
        <f ca="1"/>
        <v>9.9816741080616458E-3</v>
      </c>
      <c r="F595" s="7" t="s">
        <v>4</v>
      </c>
      <c r="G595" s="152">
        <f t="shared" si="8"/>
        <v>43249</v>
      </c>
      <c r="H595" s="20">
        <f>_xll.mirGetDate(G595,H$17,"Following",H$12,"Normal")</f>
        <v>43341</v>
      </c>
      <c r="I595" s="150">
        <f ca="1"/>
        <v>1.281454758308459E-2</v>
      </c>
      <c r="J595" s="136" t="s">
        <v>4</v>
      </c>
    </row>
    <row r="596" spans="1:10" x14ac:dyDescent="0.25">
      <c r="A596" s="142">
        <v>574</v>
      </c>
      <c r="B596" s="135"/>
      <c r="C596" s="152">
        <f>_xll.mirGetDate(C595,"1D","FOLLOWING",D$12,"NORMAL")</f>
        <v>43250</v>
      </c>
      <c r="D596" s="20">
        <f>_xll.mirGetDate(C596,D$17,"Following",D$12,"Normal")</f>
        <v>43251</v>
      </c>
      <c r="E596" s="150">
        <f ca="1"/>
        <v>9.9834813634469902E-3</v>
      </c>
      <c r="F596" s="7" t="s">
        <v>4</v>
      </c>
      <c r="G596" s="152">
        <f t="shared" si="8"/>
        <v>43250</v>
      </c>
      <c r="H596" s="20">
        <f>_xll.mirGetDate(G596,H$17,"Following",H$12,"Normal")</f>
        <v>43342</v>
      </c>
      <c r="I596" s="150">
        <f ca="1"/>
        <v>1.282177394779902E-2</v>
      </c>
      <c r="J596" s="136" t="s">
        <v>4</v>
      </c>
    </row>
    <row r="597" spans="1:10" x14ac:dyDescent="0.25">
      <c r="A597" s="142">
        <v>575</v>
      </c>
      <c r="B597" s="135"/>
      <c r="C597" s="152">
        <f>_xll.mirGetDate(C596,"1D","FOLLOWING",D$12,"NORMAL")</f>
        <v>43251</v>
      </c>
      <c r="D597" s="20">
        <f>_xll.mirGetDate(C597,D$17,"Following",D$12,"Normal")</f>
        <v>43252</v>
      </c>
      <c r="E597" s="150">
        <f ca="1"/>
        <v>9.9853002394552012E-3</v>
      </c>
      <c r="F597" s="7" t="s">
        <v>4</v>
      </c>
      <c r="G597" s="152">
        <f t="shared" si="8"/>
        <v>43251</v>
      </c>
      <c r="H597" s="20">
        <f>_xll.mirGetDate(G597,H$17,"Following",H$12,"Normal")</f>
        <v>43343</v>
      </c>
      <c r="I597" s="150">
        <f ca="1"/>
        <v>1.2829000312513002E-2</v>
      </c>
      <c r="J597" s="136" t="s">
        <v>4</v>
      </c>
    </row>
    <row r="598" spans="1:10" x14ac:dyDescent="0.25">
      <c r="A598" s="142">
        <v>576</v>
      </c>
      <c r="B598" s="135"/>
      <c r="C598" s="152">
        <f>_xll.mirGetDate(C597,"1D","FOLLOWING",D$12,"NORMAL")</f>
        <v>43252</v>
      </c>
      <c r="D598" s="20">
        <f>_xll.mirGetDate(C598,D$17,"Following",D$12,"Normal")</f>
        <v>43255</v>
      </c>
      <c r="E598" s="150">
        <f ca="1"/>
        <v>9.9892539013879747E-3</v>
      </c>
      <c r="F598" s="7" t="s">
        <v>4</v>
      </c>
      <c r="G598" s="152">
        <f t="shared" si="8"/>
        <v>43252</v>
      </c>
      <c r="H598" s="20">
        <f>_xll.mirGetDate(G598,H$17,"Following",H$12,"Normal")</f>
        <v>43347</v>
      </c>
      <c r="I598" s="150">
        <f ca="1"/>
        <v>1.2836226677226963E-2</v>
      </c>
      <c r="J598" s="136" t="s">
        <v>4</v>
      </c>
    </row>
    <row r="599" spans="1:10" x14ac:dyDescent="0.25">
      <c r="A599" s="142">
        <v>577</v>
      </c>
      <c r="B599" s="135"/>
      <c r="C599" s="152">
        <f>_xll.mirGetDate(C598,"1D","FOLLOWING",D$12,"NORMAL")</f>
        <v>43255</v>
      </c>
      <c r="D599" s="20">
        <f>_xll.mirGetDate(C599,D$17,"Following",D$12,"Normal")</f>
        <v>43256</v>
      </c>
      <c r="E599" s="150">
        <f ca="1"/>
        <v>9.9926919751603185E-3</v>
      </c>
      <c r="F599" s="7" t="s">
        <v>4</v>
      </c>
      <c r="G599" s="152">
        <f t="shared" si="8"/>
        <v>43255</v>
      </c>
      <c r="H599" s="20">
        <f>_xll.mirGetDate(G599,H$17,"Following",H$12,"Normal")</f>
        <v>43347</v>
      </c>
      <c r="I599" s="150">
        <f ca="1"/>
        <v>1.2857905771368871E-2</v>
      </c>
      <c r="J599" s="136" t="s">
        <v>4</v>
      </c>
    </row>
    <row r="600" spans="1:10" x14ac:dyDescent="0.25">
      <c r="A600" s="142">
        <v>578</v>
      </c>
      <c r="B600" s="135"/>
      <c r="C600" s="152">
        <f>_xll.mirGetDate(C599,"1D","FOLLOWING",D$12,"NORMAL")</f>
        <v>43256</v>
      </c>
      <c r="D600" s="20">
        <f>_xll.mirGetDate(C600,D$17,"Following",D$12,"Normal")</f>
        <v>43257</v>
      </c>
      <c r="E600" s="150">
        <f ca="1"/>
        <v>9.994568973636965E-3</v>
      </c>
      <c r="F600" s="7" t="s">
        <v>4</v>
      </c>
      <c r="G600" s="152">
        <f t="shared" ref="G600:G663" si="9">$C600</f>
        <v>43256</v>
      </c>
      <c r="H600" s="20">
        <f>_xll.mirGetDate(G600,H$17,"Following",H$12,"Normal")</f>
        <v>43348</v>
      </c>
      <c r="I600" s="150">
        <f ca="1"/>
        <v>1.2865132136082917E-2</v>
      </c>
      <c r="J600" s="136" t="s">
        <v>4</v>
      </c>
    </row>
    <row r="601" spans="1:10" x14ac:dyDescent="0.25">
      <c r="A601" s="142">
        <v>579</v>
      </c>
      <c r="B601" s="135"/>
      <c r="C601" s="152">
        <f>_xll.mirGetDate(C600,"1D","FOLLOWING",D$12,"NORMAL")</f>
        <v>43257</v>
      </c>
      <c r="D601" s="20">
        <f>_xll.mirGetDate(C601,D$17,"Following",D$12,"Normal")</f>
        <v>43258</v>
      </c>
      <c r="E601" s="150">
        <f ca="1"/>
        <v>9.9964576004918718E-3</v>
      </c>
      <c r="F601" s="7" t="s">
        <v>4</v>
      </c>
      <c r="G601" s="152">
        <f t="shared" si="9"/>
        <v>43257</v>
      </c>
      <c r="H601" s="20">
        <f>_xll.mirGetDate(G601,H$17,"Following",H$12,"Normal")</f>
        <v>43349</v>
      </c>
      <c r="I601" s="150">
        <f ca="1"/>
        <v>1.2872358500797083E-2</v>
      </c>
      <c r="J601" s="136" t="s">
        <v>4</v>
      </c>
    </row>
    <row r="602" spans="1:10" x14ac:dyDescent="0.25">
      <c r="A602" s="142">
        <v>580</v>
      </c>
      <c r="B602" s="135"/>
      <c r="C602" s="152">
        <f>_xll.mirGetDate(C601,"1D","FOLLOWING",D$12,"NORMAL")</f>
        <v>43258</v>
      </c>
      <c r="D602" s="20">
        <f>_xll.mirGetDate(C602,D$17,"Following",D$12,"Normal")</f>
        <v>43259</v>
      </c>
      <c r="E602" s="150">
        <f ca="1"/>
        <v>9.9983578572438239E-3</v>
      </c>
      <c r="F602" s="7" t="s">
        <v>4</v>
      </c>
      <c r="G602" s="152">
        <f t="shared" si="9"/>
        <v>43258</v>
      </c>
      <c r="H602" s="20">
        <f>_xll.mirGetDate(G602,H$17,"Following",H$12,"Normal")</f>
        <v>43350</v>
      </c>
      <c r="I602" s="150">
        <f ca="1"/>
        <v>1.2879584865511247E-2</v>
      </c>
      <c r="J602" s="136" t="s">
        <v>4</v>
      </c>
    </row>
    <row r="603" spans="1:10" x14ac:dyDescent="0.25">
      <c r="A603" s="142">
        <v>581</v>
      </c>
      <c r="B603" s="135"/>
      <c r="C603" s="152">
        <f>_xll.mirGetDate(C602,"1D","FOLLOWING",D$12,"NORMAL")</f>
        <v>43259</v>
      </c>
      <c r="D603" s="20">
        <f>_xll.mirGetDate(C603,D$17,"Following",D$12,"Normal")</f>
        <v>43262</v>
      </c>
      <c r="E603" s="150">
        <f ca="1"/>
        <v>1.0002475045354266E-2</v>
      </c>
      <c r="F603" s="7" t="s">
        <v>4</v>
      </c>
      <c r="G603" s="152">
        <f t="shared" si="9"/>
        <v>43259</v>
      </c>
      <c r="H603" s="20">
        <f>_xll.mirGetDate(G603,H$17,"Following",H$12,"Normal")</f>
        <v>43353</v>
      </c>
      <c r="I603" s="150">
        <f ca="1"/>
        <v>1.2886811230225392E-2</v>
      </c>
      <c r="J603" s="136" t="s">
        <v>4</v>
      </c>
    </row>
    <row r="604" spans="1:10" x14ac:dyDescent="0.25">
      <c r="A604" s="142">
        <v>582</v>
      </c>
      <c r="B604" s="135"/>
      <c r="C604" s="152">
        <f>_xll.mirGetDate(C603,"1D","FOLLOWING",D$12,"NORMAL")</f>
        <v>43262</v>
      </c>
      <c r="D604" s="20">
        <f>_xll.mirGetDate(C604,D$17,"Following",D$12,"Normal")</f>
        <v>43263</v>
      </c>
      <c r="E604" s="150">
        <f ca="1"/>
        <v>1.0006075207602584E-2</v>
      </c>
      <c r="F604" s="7" t="s">
        <v>4</v>
      </c>
      <c r="G604" s="152">
        <f t="shared" si="9"/>
        <v>43262</v>
      </c>
      <c r="H604" s="20">
        <f>_xll.mirGetDate(G604,H$17,"Following",H$12,"Normal")</f>
        <v>43354</v>
      </c>
      <c r="I604" s="150">
        <f ca="1"/>
        <v>1.290849032436772E-2</v>
      </c>
      <c r="J604" s="136" t="s">
        <v>4</v>
      </c>
    </row>
    <row r="605" spans="1:10" x14ac:dyDescent="0.25">
      <c r="A605" s="142">
        <v>583</v>
      </c>
      <c r="B605" s="135"/>
      <c r="C605" s="152">
        <f>_xll.mirGetDate(C604,"1D","FOLLOWING",D$12,"NORMAL")</f>
        <v>43263</v>
      </c>
      <c r="D605" s="20">
        <f>_xll.mirGetDate(C605,D$17,"Following",D$12,"Normal")</f>
        <v>43264</v>
      </c>
      <c r="E605" s="150">
        <f ca="1"/>
        <v>1.0008033632784609E-2</v>
      </c>
      <c r="F605" s="7" t="s">
        <v>4</v>
      </c>
      <c r="G605" s="152">
        <f t="shared" si="9"/>
        <v>43263</v>
      </c>
      <c r="H605" s="20">
        <f>_xll.mirGetDate(G605,H$17,"Following",H$12,"Normal")</f>
        <v>43355</v>
      </c>
      <c r="I605" s="150">
        <f ca="1"/>
        <v>1.2915716689081248E-2</v>
      </c>
      <c r="J605" s="136" t="s">
        <v>4</v>
      </c>
    </row>
    <row r="606" spans="1:10" x14ac:dyDescent="0.25">
      <c r="A606" s="142">
        <v>584</v>
      </c>
      <c r="B606" s="135"/>
      <c r="C606" s="152">
        <f>_xll.mirGetDate(C605,"1D","FOLLOWING",D$12,"NORMAL")</f>
        <v>43264</v>
      </c>
      <c r="D606" s="20">
        <f>_xll.mirGetDate(C606,D$17,"Following",D$12,"Normal")</f>
        <v>43265</v>
      </c>
      <c r="E606" s="150">
        <f ca="1"/>
        <v>1.0010003695537542E-2</v>
      </c>
      <c r="F606" s="7" t="s">
        <v>4</v>
      </c>
      <c r="G606" s="152">
        <f t="shared" si="9"/>
        <v>43264</v>
      </c>
      <c r="H606" s="20">
        <f>_xll.mirGetDate(G606,H$17,"Following",H$12,"Normal")</f>
        <v>43356</v>
      </c>
      <c r="I606" s="150">
        <f ca="1"/>
        <v>1.2922943053794749E-2</v>
      </c>
      <c r="J606" s="136" t="s">
        <v>4</v>
      </c>
    </row>
    <row r="607" spans="1:10" x14ac:dyDescent="0.25">
      <c r="A607" s="142">
        <v>585</v>
      </c>
      <c r="B607" s="135"/>
      <c r="C607" s="152">
        <f>_xll.mirGetDate(C606,"1D","FOLLOWING",D$12,"NORMAL")</f>
        <v>43265</v>
      </c>
      <c r="D607" s="20">
        <f>_xll.mirGetDate(C607,D$17,"Following",D$12,"Normal")</f>
        <v>43266</v>
      </c>
      <c r="E607" s="150">
        <f ca="1"/>
        <v>1.001198539730023E-2</v>
      </c>
      <c r="F607" s="7" t="s">
        <v>4</v>
      </c>
      <c r="G607" s="152">
        <f t="shared" si="9"/>
        <v>43265</v>
      </c>
      <c r="H607" s="20">
        <f>_xll.mirGetDate(G607,H$17,"Following",H$12,"Normal")</f>
        <v>43357</v>
      </c>
      <c r="I607" s="150">
        <f ca="1"/>
        <v>1.293016941850918E-2</v>
      </c>
      <c r="J607" s="136" t="s">
        <v>4</v>
      </c>
    </row>
    <row r="608" spans="1:10" x14ac:dyDescent="0.25">
      <c r="A608" s="142">
        <v>586</v>
      </c>
      <c r="B608" s="135"/>
      <c r="C608" s="152">
        <f>_xll.mirGetDate(C607,"1D","FOLLOWING",D$12,"NORMAL")</f>
        <v>43266</v>
      </c>
      <c r="D608" s="20">
        <f>_xll.mirGetDate(C608,D$17,"Following",D$12,"Normal")</f>
        <v>43269</v>
      </c>
      <c r="E608" s="150">
        <f ca="1"/>
        <v>1.0016266273220645E-2</v>
      </c>
      <c r="F608" s="7" t="s">
        <v>4</v>
      </c>
      <c r="G608" s="152">
        <f t="shared" si="9"/>
        <v>43266</v>
      </c>
      <c r="H608" s="20">
        <f>_xll.mirGetDate(G608,H$17,"Following",H$12,"Normal")</f>
        <v>43360</v>
      </c>
      <c r="I608" s="150">
        <f ca="1"/>
        <v>1.2937395783223586E-2</v>
      </c>
      <c r="J608" s="136" t="s">
        <v>4</v>
      </c>
    </row>
    <row r="609" spans="1:10" x14ac:dyDescent="0.25">
      <c r="A609" s="142">
        <v>587</v>
      </c>
      <c r="B609" s="135"/>
      <c r="C609" s="152">
        <f>_xll.mirGetDate(C608,"1D","FOLLOWING",D$12,"NORMAL")</f>
        <v>43269</v>
      </c>
      <c r="D609" s="20">
        <f>_xll.mirGetDate(C609,D$17,"Following",D$12,"Normal")</f>
        <v>43270</v>
      </c>
      <c r="E609" s="150">
        <f ca="1"/>
        <v>1.0020028620267888E-2</v>
      </c>
      <c r="F609" s="7" t="s">
        <v>4</v>
      </c>
      <c r="G609" s="152">
        <f t="shared" si="9"/>
        <v>43269</v>
      </c>
      <c r="H609" s="20">
        <f>_xll.mirGetDate(G609,H$17,"Following",H$12,"Normal")</f>
        <v>43361</v>
      </c>
      <c r="I609" s="150">
        <f ca="1"/>
        <v>1.2959074877365388E-2</v>
      </c>
      <c r="J609" s="136" t="s">
        <v>4</v>
      </c>
    </row>
    <row r="610" spans="1:10" x14ac:dyDescent="0.25">
      <c r="A610" s="142">
        <v>588</v>
      </c>
      <c r="B610" s="135"/>
      <c r="C610" s="152">
        <f>_xll.mirGetDate(C609,"1D","FOLLOWING",D$12,"NORMAL")</f>
        <v>43270</v>
      </c>
      <c r="D610" s="20">
        <f>_xll.mirGetDate(C610,D$17,"Following",D$12,"Normal")</f>
        <v>43271</v>
      </c>
      <c r="E610" s="150">
        <f ca="1"/>
        <v>1.0022068536583753E-2</v>
      </c>
      <c r="F610" s="7" t="s">
        <v>4</v>
      </c>
      <c r="G610" s="152">
        <f t="shared" si="9"/>
        <v>43270</v>
      </c>
      <c r="H610" s="20">
        <f>_xll.mirGetDate(G610,H$17,"Following",H$12,"Normal")</f>
        <v>43362</v>
      </c>
      <c r="I610" s="150">
        <f ca="1"/>
        <v>1.2966301242079351E-2</v>
      </c>
      <c r="J610" s="136" t="s">
        <v>4</v>
      </c>
    </row>
    <row r="611" spans="1:10" x14ac:dyDescent="0.25">
      <c r="A611" s="142">
        <v>589</v>
      </c>
      <c r="B611" s="135"/>
      <c r="C611" s="152">
        <f>_xll.mirGetDate(C610,"1D","FOLLOWING",D$12,"NORMAL")</f>
        <v>43271</v>
      </c>
      <c r="D611" s="20">
        <f>_xll.mirGetDate(C611,D$17,"Following",D$12,"Normal")</f>
        <v>43272</v>
      </c>
      <c r="E611" s="150">
        <f ca="1"/>
        <v>1.0024120099902981E-2</v>
      </c>
      <c r="F611" s="7" t="s">
        <v>4</v>
      </c>
      <c r="G611" s="152">
        <f t="shared" si="9"/>
        <v>43271</v>
      </c>
      <c r="H611" s="20">
        <f>_xll.mirGetDate(G611,H$17,"Following",H$12,"Normal")</f>
        <v>43363</v>
      </c>
      <c r="I611" s="150">
        <f ca="1"/>
        <v>1.2973527606793975E-2</v>
      </c>
      <c r="J611" s="136" t="s">
        <v>4</v>
      </c>
    </row>
    <row r="612" spans="1:10" x14ac:dyDescent="0.25">
      <c r="A612" s="142">
        <v>590</v>
      </c>
      <c r="B612" s="135"/>
      <c r="C612" s="152">
        <f>_xll.mirGetDate(C611,"1D","FOLLOWING",D$12,"NORMAL")</f>
        <v>43272</v>
      </c>
      <c r="D612" s="20">
        <f>_xll.mirGetDate(C612,D$17,"Following",D$12,"Normal")</f>
        <v>43273</v>
      </c>
      <c r="E612" s="150">
        <f ca="1"/>
        <v>1.0026183311264739E-2</v>
      </c>
      <c r="F612" s="7" t="s">
        <v>4</v>
      </c>
      <c r="G612" s="152">
        <f t="shared" si="9"/>
        <v>43272</v>
      </c>
      <c r="H612" s="20">
        <f>_xll.mirGetDate(G612,H$17,"Following",H$12,"Normal")</f>
        <v>43364</v>
      </c>
      <c r="I612" s="150">
        <f ca="1"/>
        <v>1.2980160425056132E-2</v>
      </c>
      <c r="J612" s="136" t="s">
        <v>4</v>
      </c>
    </row>
    <row r="613" spans="1:10" x14ac:dyDescent="0.25">
      <c r="A613" s="142">
        <v>591</v>
      </c>
      <c r="B613" s="135"/>
      <c r="C613" s="152">
        <f>_xll.mirGetDate(C612,"1D","FOLLOWING",D$12,"NORMAL")</f>
        <v>43273</v>
      </c>
      <c r="D613" s="20">
        <f>_xll.mirGetDate(C613,D$17,"Following",D$12,"Normal")</f>
        <v>43276</v>
      </c>
      <c r="E613" s="150">
        <f ca="1"/>
        <v>1.0030628037132098E-2</v>
      </c>
      <c r="F613" s="7" t="s">
        <v>4</v>
      </c>
      <c r="G613" s="152">
        <f t="shared" si="9"/>
        <v>43273</v>
      </c>
      <c r="H613" s="20">
        <f>_xll.mirGetDate(G613,H$17,"Following",H$12,"Normal")</f>
        <v>43367</v>
      </c>
      <c r="I613" s="150">
        <f ca="1"/>
        <v>1.2986793243318296E-2</v>
      </c>
      <c r="J613" s="136" t="s">
        <v>4</v>
      </c>
    </row>
    <row r="614" spans="1:10" x14ac:dyDescent="0.25">
      <c r="A614" s="142">
        <v>592</v>
      </c>
      <c r="B614" s="135"/>
      <c r="C614" s="152">
        <f>_xll.mirGetDate(C613,"1D","FOLLOWING",D$12,"NORMAL")</f>
        <v>43276</v>
      </c>
      <c r="D614" s="20">
        <f>_xll.mirGetDate(C614,D$17,"Following",D$12,"Normal")</f>
        <v>43277</v>
      </c>
      <c r="E614" s="150">
        <f ca="1"/>
        <v>1.0034552665594313E-2</v>
      </c>
      <c r="F614" s="7" t="s">
        <v>4</v>
      </c>
      <c r="G614" s="152">
        <f t="shared" si="9"/>
        <v>43276</v>
      </c>
      <c r="H614" s="20">
        <f>_xll.mirGetDate(G614,H$17,"Following",H$12,"Normal")</f>
        <v>43368</v>
      </c>
      <c r="I614" s="150">
        <f ca="1"/>
        <v>1.3006691698104719E-2</v>
      </c>
      <c r="J614" s="136" t="s">
        <v>4</v>
      </c>
    </row>
    <row r="615" spans="1:10" x14ac:dyDescent="0.25">
      <c r="A615" s="142">
        <v>593</v>
      </c>
      <c r="B615" s="135"/>
      <c r="C615" s="152">
        <f>_xll.mirGetDate(C614,"1D","FOLLOWING",D$12,"NORMAL")</f>
        <v>43277</v>
      </c>
      <c r="D615" s="20">
        <f>_xll.mirGetDate(C615,D$17,"Following",D$12,"Normal")</f>
        <v>43278</v>
      </c>
      <c r="E615" s="150">
        <f ca="1"/>
        <v>1.0036674138032034E-2</v>
      </c>
      <c r="F615" s="7" t="s">
        <v>4</v>
      </c>
      <c r="G615" s="152">
        <f t="shared" si="9"/>
        <v>43277</v>
      </c>
      <c r="H615" s="20">
        <f>_xll.mirGetDate(G615,H$17,"Following",H$12,"Normal")</f>
        <v>43369</v>
      </c>
      <c r="I615" s="150">
        <f ca="1"/>
        <v>1.3013324516366734E-2</v>
      </c>
      <c r="J615" s="136" t="s">
        <v>4</v>
      </c>
    </row>
    <row r="616" spans="1:10" x14ac:dyDescent="0.25">
      <c r="A616" s="142">
        <v>594</v>
      </c>
      <c r="B616" s="135"/>
      <c r="C616" s="152">
        <f>_xll.mirGetDate(C615,"1D","FOLLOWING",D$12,"NORMAL")</f>
        <v>43278</v>
      </c>
      <c r="D616" s="20">
        <f>_xll.mirGetDate(C616,D$17,"Following",D$12,"Normal")</f>
        <v>43279</v>
      </c>
      <c r="E616" s="150">
        <f ca="1"/>
        <v>1.0038807266505892E-2</v>
      </c>
      <c r="F616" s="7" t="s">
        <v>4</v>
      </c>
      <c r="G616" s="152">
        <f t="shared" si="9"/>
        <v>43278</v>
      </c>
      <c r="H616" s="20">
        <f>_xll.mirGetDate(G616,H$17,"Following",H$12,"Normal")</f>
        <v>43370</v>
      </c>
      <c r="I616" s="150">
        <f ca="1"/>
        <v>1.3019957334628891E-2</v>
      </c>
      <c r="J616" s="136" t="s">
        <v>4</v>
      </c>
    </row>
    <row r="617" spans="1:10" x14ac:dyDescent="0.25">
      <c r="A617" s="142">
        <v>595</v>
      </c>
      <c r="B617" s="135"/>
      <c r="C617" s="152">
        <f>_xll.mirGetDate(C616,"1D","FOLLOWING",D$12,"NORMAL")</f>
        <v>43279</v>
      </c>
      <c r="D617" s="20">
        <f>_xll.mirGetDate(C617,D$17,"Following",D$12,"Normal")</f>
        <v>43280</v>
      </c>
      <c r="E617" s="150">
        <f ca="1"/>
        <v>1.0040952052534672E-2</v>
      </c>
      <c r="F617" s="7" t="s">
        <v>4</v>
      </c>
      <c r="G617" s="152">
        <f t="shared" si="9"/>
        <v>43279</v>
      </c>
      <c r="H617" s="20">
        <f>_xll.mirGetDate(G617,H$17,"Following",H$12,"Normal")</f>
        <v>43371</v>
      </c>
      <c r="I617" s="150">
        <f ca="1"/>
        <v>1.302659015289105E-2</v>
      </c>
      <c r="J617" s="136" t="s">
        <v>4</v>
      </c>
    </row>
    <row r="618" spans="1:10" x14ac:dyDescent="0.25">
      <c r="A618" s="142">
        <v>596</v>
      </c>
      <c r="B618" s="135"/>
      <c r="C618" s="152">
        <f>_xll.mirGetDate(C617,"1D","FOLLOWING",D$12,"NORMAL")</f>
        <v>43280</v>
      </c>
      <c r="D618" s="20">
        <f>_xll.mirGetDate(C618,D$17,"Following",D$12,"Normal")</f>
        <v>43283</v>
      </c>
      <c r="E618" s="150">
        <f ca="1"/>
        <v>1.0045560791098787E-2</v>
      </c>
      <c r="F618" s="7" t="s">
        <v>4</v>
      </c>
      <c r="G618" s="152">
        <f t="shared" si="9"/>
        <v>43280</v>
      </c>
      <c r="H618" s="20">
        <f>_xll.mirGetDate(G618,H$17,"Following",H$12,"Normal")</f>
        <v>43374</v>
      </c>
      <c r="I618" s="150">
        <f ca="1"/>
        <v>1.3033222971153025E-2</v>
      </c>
      <c r="J618" s="136" t="s">
        <v>4</v>
      </c>
    </row>
    <row r="619" spans="1:10" x14ac:dyDescent="0.25">
      <c r="A619" s="142">
        <v>597</v>
      </c>
      <c r="B619" s="135"/>
      <c r="C619" s="152">
        <f>_xll.mirGetDate(C618,"1D","FOLLOWING",D$12,"NORMAL")</f>
        <v>43283</v>
      </c>
      <c r="D619" s="20">
        <f>_xll.mirGetDate(C619,D$17,"Following",D$12,"Normal")</f>
        <v>43284</v>
      </c>
      <c r="E619" s="150">
        <f ca="1"/>
        <v>1.0049647798018349E-2</v>
      </c>
      <c r="F619" s="7" t="s">
        <v>4</v>
      </c>
      <c r="G619" s="152">
        <f t="shared" si="9"/>
        <v>43283</v>
      </c>
      <c r="H619" s="20">
        <f>_xll.mirGetDate(G619,H$17,"Following",H$12,"Normal")</f>
        <v>43375</v>
      </c>
      <c r="I619" s="150">
        <f ca="1"/>
        <v>1.3053121425940124E-2</v>
      </c>
      <c r="J619" s="136" t="s">
        <v>4</v>
      </c>
    </row>
    <row r="620" spans="1:10" x14ac:dyDescent="0.25">
      <c r="A620" s="142">
        <v>598</v>
      </c>
      <c r="B620" s="135"/>
      <c r="C620" s="152">
        <f>_xll.mirGetDate(C619,"1D","FOLLOWING",D$12,"NORMAL")</f>
        <v>43284</v>
      </c>
      <c r="D620" s="20">
        <f>_xll.mirGetDate(C620,D$17,"Following",D$12,"Normal")</f>
        <v>43286</v>
      </c>
      <c r="E620" s="150">
        <f ca="1"/>
        <v>1.0053098634714744E-2</v>
      </c>
      <c r="F620" s="7" t="s">
        <v>4</v>
      </c>
      <c r="G620" s="152">
        <f t="shared" si="9"/>
        <v>43284</v>
      </c>
      <c r="H620" s="20">
        <f>_xll.mirGetDate(G620,H$17,"Following",H$12,"Normal")</f>
        <v>43376</v>
      </c>
      <c r="I620" s="150">
        <f ca="1"/>
        <v>1.3059754244202458E-2</v>
      </c>
      <c r="J620" s="136" t="s">
        <v>4</v>
      </c>
    </row>
    <row r="621" spans="1:10" x14ac:dyDescent="0.25">
      <c r="A621" s="142">
        <v>599</v>
      </c>
      <c r="B621" s="135"/>
      <c r="C621" s="152">
        <f>_xll.mirGetDate(C620,"1D","FOLLOWING",D$12,"NORMAL")</f>
        <v>43286</v>
      </c>
      <c r="D621" s="20">
        <f>_xll.mirGetDate(C621,D$17,"Following",D$12,"Normal")</f>
        <v>43287</v>
      </c>
      <c r="E621" s="150">
        <f ca="1"/>
        <v>1.0056292076026133E-2</v>
      </c>
      <c r="F621" s="7" t="s">
        <v>4</v>
      </c>
      <c r="G621" s="152">
        <f t="shared" si="9"/>
        <v>43286</v>
      </c>
      <c r="H621" s="20">
        <f>_xll.mirGetDate(G621,H$17,"Following",H$12,"Normal")</f>
        <v>43378</v>
      </c>
      <c r="I621" s="150">
        <f ca="1"/>
        <v>1.3073019880726651E-2</v>
      </c>
      <c r="J621" s="136" t="s">
        <v>4</v>
      </c>
    </row>
    <row r="622" spans="1:10" x14ac:dyDescent="0.25">
      <c r="A622" s="142">
        <v>600</v>
      </c>
      <c r="B622" s="135"/>
      <c r="C622" s="152">
        <f>_xll.mirGetDate(C621,"1D","FOLLOWING",D$12,"NORMAL")</f>
        <v>43287</v>
      </c>
      <c r="D622" s="20">
        <f>_xll.mirGetDate(C622,D$17,"Following",D$12,"Normal")</f>
        <v>43290</v>
      </c>
      <c r="E622" s="150">
        <f ca="1"/>
        <v>1.0061064990996052E-2</v>
      </c>
      <c r="F622" s="7" t="s">
        <v>4</v>
      </c>
      <c r="G622" s="152">
        <f t="shared" si="9"/>
        <v>43287</v>
      </c>
      <c r="H622" s="20">
        <f>_xll.mirGetDate(G622,H$17,"Following",H$12,"Normal")</f>
        <v>43382</v>
      </c>
      <c r="I622" s="150">
        <f ca="1"/>
        <v>1.307965269898863E-2</v>
      </c>
      <c r="J622" s="136" t="s">
        <v>4</v>
      </c>
    </row>
    <row r="623" spans="1:10" x14ac:dyDescent="0.25">
      <c r="A623" s="142">
        <v>601</v>
      </c>
      <c r="B623" s="135"/>
      <c r="C623" s="152">
        <f>_xll.mirGetDate(C622,"1D","FOLLOWING",D$12,"NORMAL")</f>
        <v>43290</v>
      </c>
      <c r="D623" s="20">
        <f>_xll.mirGetDate(C623,D$17,"Following",D$12,"Normal")</f>
        <v>43291</v>
      </c>
      <c r="E623" s="150">
        <f ca="1"/>
        <v>1.0065314473655143E-2</v>
      </c>
      <c r="F623" s="7" t="s">
        <v>4</v>
      </c>
      <c r="G623" s="152">
        <f t="shared" si="9"/>
        <v>43290</v>
      </c>
      <c r="H623" s="20">
        <f>_xll.mirGetDate(G623,H$17,"Following",H$12,"Normal")</f>
        <v>43382</v>
      </c>
      <c r="I623" s="150">
        <f ca="1"/>
        <v>1.3099551153774598E-2</v>
      </c>
      <c r="J623" s="136" t="s">
        <v>4</v>
      </c>
    </row>
    <row r="624" spans="1:10" x14ac:dyDescent="0.25">
      <c r="A624" s="142">
        <v>602</v>
      </c>
      <c r="B624" s="135"/>
      <c r="C624" s="152">
        <f>_xll.mirGetDate(C623,"1D","FOLLOWING",D$12,"NORMAL")</f>
        <v>43291</v>
      </c>
      <c r="D624" s="20">
        <f>_xll.mirGetDate(C624,D$17,"Following",D$12,"Normal")</f>
        <v>43292</v>
      </c>
      <c r="E624" s="150">
        <f ca="1"/>
        <v>1.0067599253460494E-2</v>
      </c>
      <c r="F624" s="7" t="s">
        <v>4</v>
      </c>
      <c r="G624" s="152">
        <f t="shared" si="9"/>
        <v>43291</v>
      </c>
      <c r="H624" s="20">
        <f>_xll.mirGetDate(G624,H$17,"Following",H$12,"Normal")</f>
        <v>43383</v>
      </c>
      <c r="I624" s="150">
        <f ca="1"/>
        <v>1.3106183972036755E-2</v>
      </c>
      <c r="J624" s="136" t="s">
        <v>4</v>
      </c>
    </row>
    <row r="625" spans="1:10" x14ac:dyDescent="0.25">
      <c r="A625" s="142">
        <v>603</v>
      </c>
      <c r="B625" s="135"/>
      <c r="C625" s="152">
        <f>_xll.mirGetDate(C624,"1D","FOLLOWING",D$12,"NORMAL")</f>
        <v>43292</v>
      </c>
      <c r="D625" s="20">
        <f>_xll.mirGetDate(C625,D$17,"Following",D$12,"Normal")</f>
        <v>43293</v>
      </c>
      <c r="E625" s="150">
        <f ca="1"/>
        <v>1.0069895708007018E-2</v>
      </c>
      <c r="F625" s="7" t="s">
        <v>4</v>
      </c>
      <c r="G625" s="152">
        <f t="shared" si="9"/>
        <v>43292</v>
      </c>
      <c r="H625" s="20">
        <f>_xll.mirGetDate(G625,H$17,"Following",H$12,"Normal")</f>
        <v>43384</v>
      </c>
      <c r="I625" s="150">
        <f ca="1"/>
        <v>1.3112816790299194E-2</v>
      </c>
      <c r="J625" s="136" t="s">
        <v>4</v>
      </c>
    </row>
    <row r="626" spans="1:10" x14ac:dyDescent="0.25">
      <c r="A626" s="142">
        <v>604</v>
      </c>
      <c r="B626" s="135"/>
      <c r="C626" s="152">
        <f>_xll.mirGetDate(C625,"1D","FOLLOWING",D$12,"NORMAL")</f>
        <v>43293</v>
      </c>
      <c r="D626" s="20">
        <f>_xll.mirGetDate(C626,D$17,"Following",D$12,"Normal")</f>
        <v>43294</v>
      </c>
      <c r="E626" s="150">
        <f ca="1"/>
        <v>1.0072203838893437E-2</v>
      </c>
      <c r="F626" s="7" t="s">
        <v>4</v>
      </c>
      <c r="G626" s="152">
        <f t="shared" si="9"/>
        <v>43293</v>
      </c>
      <c r="H626" s="20">
        <f>_xll.mirGetDate(G626,H$17,"Following",H$12,"Normal")</f>
        <v>43385</v>
      </c>
      <c r="I626" s="150">
        <f ca="1"/>
        <v>1.3119449608561623E-2</v>
      </c>
      <c r="J626" s="136" t="s">
        <v>4</v>
      </c>
    </row>
    <row r="627" spans="1:10" x14ac:dyDescent="0.25">
      <c r="A627" s="142">
        <v>605</v>
      </c>
      <c r="B627" s="135"/>
      <c r="C627" s="152">
        <f>_xll.mirGetDate(C626,"1D","FOLLOWING",D$12,"NORMAL")</f>
        <v>43294</v>
      </c>
      <c r="D627" s="20">
        <f>_xll.mirGetDate(C627,D$17,"Following",D$12,"Normal")</f>
        <v>43297</v>
      </c>
      <c r="E627" s="150">
        <f ca="1"/>
        <v>1.0077141094510576E-2</v>
      </c>
      <c r="F627" s="7" t="s">
        <v>4</v>
      </c>
      <c r="G627" s="152">
        <f t="shared" si="9"/>
        <v>43294</v>
      </c>
      <c r="H627" s="20">
        <f>_xll.mirGetDate(G627,H$17,"Following",H$12,"Normal")</f>
        <v>43388</v>
      </c>
      <c r="I627" s="150">
        <f ca="1"/>
        <v>1.3126082426823924E-2</v>
      </c>
      <c r="J627" s="136" t="s">
        <v>4</v>
      </c>
    </row>
    <row r="628" spans="1:10" x14ac:dyDescent="0.25">
      <c r="A628" s="142">
        <v>606</v>
      </c>
      <c r="B628" s="135"/>
      <c r="C628" s="152">
        <f>_xll.mirGetDate(C627,"1D","FOLLOWING",D$12,"NORMAL")</f>
        <v>43297</v>
      </c>
      <c r="D628" s="20">
        <f>_xll.mirGetDate(C628,D$17,"Following",D$12,"Normal")</f>
        <v>43298</v>
      </c>
      <c r="E628" s="150">
        <f ca="1"/>
        <v>1.0081553150618242E-2</v>
      </c>
      <c r="F628" s="7" t="s">
        <v>4</v>
      </c>
      <c r="G628" s="152">
        <f t="shared" si="9"/>
        <v>43297</v>
      </c>
      <c r="H628" s="20">
        <f>_xll.mirGetDate(G628,H$17,"Following",H$12,"Normal")</f>
        <v>43389</v>
      </c>
      <c r="I628" s="150">
        <f ca="1"/>
        <v>1.3145980881610743E-2</v>
      </c>
      <c r="J628" s="136" t="s">
        <v>4</v>
      </c>
    </row>
    <row r="629" spans="1:10" x14ac:dyDescent="0.25">
      <c r="A629" s="142">
        <v>607</v>
      </c>
      <c r="B629" s="135"/>
      <c r="C629" s="152">
        <f>_xll.mirGetDate(C628,"1D","FOLLOWING",D$12,"NORMAL")</f>
        <v>43298</v>
      </c>
      <c r="D629" s="20">
        <f>_xll.mirGetDate(C629,D$17,"Following",D$12,"Normal")</f>
        <v>43299</v>
      </c>
      <c r="E629" s="150">
        <f ca="1"/>
        <v>1.0083919682468726E-2</v>
      </c>
      <c r="F629" s="7" t="s">
        <v>4</v>
      </c>
      <c r="G629" s="152">
        <f t="shared" si="9"/>
        <v>43298</v>
      </c>
      <c r="H629" s="20">
        <f>_xll.mirGetDate(G629,H$17,"Following",H$12,"Normal")</f>
        <v>43390</v>
      </c>
      <c r="I629" s="150">
        <f ca="1"/>
        <v>1.3152613699872522E-2</v>
      </c>
      <c r="J629" s="136" t="s">
        <v>4</v>
      </c>
    </row>
    <row r="630" spans="1:10" x14ac:dyDescent="0.25">
      <c r="A630" s="142">
        <v>608</v>
      </c>
      <c r="B630" s="135"/>
      <c r="C630" s="152">
        <f>_xll.mirGetDate(C629,"1D","FOLLOWING",D$12,"NORMAL")</f>
        <v>43299</v>
      </c>
      <c r="D630" s="20">
        <f>_xll.mirGetDate(C630,D$17,"Following",D$12,"Normal")</f>
        <v>43300</v>
      </c>
      <c r="E630" s="150">
        <f ca="1"/>
        <v>1.0086297898492838E-2</v>
      </c>
      <c r="F630" s="7" t="s">
        <v>4</v>
      </c>
      <c r="G630" s="152">
        <f t="shared" si="9"/>
        <v>43299</v>
      </c>
      <c r="H630" s="20">
        <f>_xll.mirGetDate(G630,H$17,"Following",H$12,"Normal")</f>
        <v>43391</v>
      </c>
      <c r="I630" s="150">
        <f ca="1"/>
        <v>1.3159246518134275E-2</v>
      </c>
      <c r="J630" s="136" t="s">
        <v>4</v>
      </c>
    </row>
    <row r="631" spans="1:10" x14ac:dyDescent="0.25">
      <c r="A631" s="142">
        <v>609</v>
      </c>
      <c r="B631" s="135"/>
      <c r="C631" s="152">
        <f>_xll.mirGetDate(C630,"1D","FOLLOWING",D$12,"NORMAL")</f>
        <v>43300</v>
      </c>
      <c r="D631" s="20">
        <f>_xll.mirGetDate(C631,D$17,"Following",D$12,"Normal")</f>
        <v>43301</v>
      </c>
      <c r="E631" s="150">
        <f ca="1"/>
        <v>1.0088687800049493E-2</v>
      </c>
      <c r="F631" s="7" t="s">
        <v>4</v>
      </c>
      <c r="G631" s="152">
        <f t="shared" si="9"/>
        <v>43300</v>
      </c>
      <c r="H631" s="20">
        <f>_xll.mirGetDate(G631,H$17,"Following",H$12,"Normal")</f>
        <v>43392</v>
      </c>
      <c r="I631" s="150">
        <f ca="1"/>
        <v>1.3165879336396883E-2</v>
      </c>
      <c r="J631" s="136" t="s">
        <v>4</v>
      </c>
    </row>
    <row r="632" spans="1:10" x14ac:dyDescent="0.25">
      <c r="A632" s="142">
        <v>610</v>
      </c>
      <c r="B632" s="135"/>
      <c r="C632" s="152">
        <f>_xll.mirGetDate(C631,"1D","FOLLOWING",D$12,"NORMAL")</f>
        <v>43301</v>
      </c>
      <c r="D632" s="20">
        <f>_xll.mirGetDate(C632,D$17,"Following",D$12,"Normal")</f>
        <v>43304</v>
      </c>
      <c r="E632" s="150">
        <f ca="1"/>
        <v>1.0093789561462821E-2</v>
      </c>
      <c r="F632" s="7" t="s">
        <v>4</v>
      </c>
      <c r="G632" s="152">
        <f t="shared" si="9"/>
        <v>43301</v>
      </c>
      <c r="H632" s="20">
        <f>_xll.mirGetDate(G632,H$17,"Following",H$12,"Normal")</f>
        <v>43395</v>
      </c>
      <c r="I632" s="150">
        <f ca="1"/>
        <v>1.3172512154659474E-2</v>
      </c>
      <c r="J632" s="136" t="s">
        <v>4</v>
      </c>
    </row>
    <row r="633" spans="1:10" x14ac:dyDescent="0.25">
      <c r="A633" s="142">
        <v>611</v>
      </c>
      <c r="B633" s="135"/>
      <c r="C633" s="152">
        <f>_xll.mirGetDate(C632,"1D","FOLLOWING",D$12,"NORMAL")</f>
        <v>43304</v>
      </c>
      <c r="D633" s="20">
        <f>_xll.mirGetDate(C633,D$17,"Following",D$12,"Normal")</f>
        <v>43305</v>
      </c>
      <c r="E633" s="150">
        <f ca="1"/>
        <v>1.0098364289179465E-2</v>
      </c>
      <c r="F633" s="7" t="s">
        <v>4</v>
      </c>
      <c r="G633" s="152">
        <f t="shared" si="9"/>
        <v>43304</v>
      </c>
      <c r="H633" s="20">
        <f>_xll.mirGetDate(G633,H$17,"Following",H$12,"Normal")</f>
        <v>43396</v>
      </c>
      <c r="I633" s="150">
        <f ca="1"/>
        <v>1.3192410609445674E-2</v>
      </c>
      <c r="J633" s="136" t="s">
        <v>4</v>
      </c>
    </row>
    <row r="634" spans="1:10" x14ac:dyDescent="0.25">
      <c r="A634" s="142">
        <v>612</v>
      </c>
      <c r="B634" s="135"/>
      <c r="C634" s="152">
        <f>_xll.mirGetDate(C633,"1D","FOLLOWING",D$12,"NORMAL")</f>
        <v>43305</v>
      </c>
      <c r="D634" s="20">
        <f>_xll.mirGetDate(C634,D$17,"Following",D$12,"Normal")</f>
        <v>43306</v>
      </c>
      <c r="E634" s="150">
        <f ca="1"/>
        <v>1.0100812638942394E-2</v>
      </c>
      <c r="F634" s="7" t="s">
        <v>4</v>
      </c>
      <c r="G634" s="152">
        <f t="shared" si="9"/>
        <v>43305</v>
      </c>
      <c r="H634" s="20">
        <f>_xll.mirGetDate(G634,H$17,"Following",H$12,"Normal")</f>
        <v>43397</v>
      </c>
      <c r="I634" s="150">
        <f ca="1"/>
        <v>1.3199043427708003E-2</v>
      </c>
      <c r="J634" s="136" t="s">
        <v>4</v>
      </c>
    </row>
    <row r="635" spans="1:10" x14ac:dyDescent="0.25">
      <c r="A635" s="142">
        <v>613</v>
      </c>
      <c r="B635" s="135"/>
      <c r="C635" s="152">
        <f>_xll.mirGetDate(C634,"1D","FOLLOWING",D$12,"NORMAL")</f>
        <v>43306</v>
      </c>
      <c r="D635" s="20">
        <f>_xll.mirGetDate(C635,D$17,"Following",D$12,"Normal")</f>
        <v>43307</v>
      </c>
      <c r="E635" s="150">
        <f ca="1"/>
        <v>1.0103272682231471E-2</v>
      </c>
      <c r="F635" s="7" t="s">
        <v>4</v>
      </c>
      <c r="G635" s="152">
        <f t="shared" si="9"/>
        <v>43306</v>
      </c>
      <c r="H635" s="20">
        <f>_xll.mirGetDate(G635,H$17,"Following",H$12,"Normal")</f>
        <v>43398</v>
      </c>
      <c r="I635" s="150">
        <f ca="1"/>
        <v>1.3205676245970379E-2</v>
      </c>
      <c r="J635" s="136" t="s">
        <v>4</v>
      </c>
    </row>
    <row r="636" spans="1:10" x14ac:dyDescent="0.25">
      <c r="A636" s="142">
        <v>614</v>
      </c>
      <c r="B636" s="135"/>
      <c r="C636" s="152">
        <f>_xll.mirGetDate(C635,"1D","FOLLOWING",D$12,"NORMAL")</f>
        <v>43307</v>
      </c>
      <c r="D636" s="20">
        <f>_xll.mirGetDate(C636,D$17,"Following",D$12,"Normal")</f>
        <v>43308</v>
      </c>
      <c r="E636" s="150">
        <f ca="1"/>
        <v>1.0105744420645416E-2</v>
      </c>
      <c r="F636" s="7" t="s">
        <v>4</v>
      </c>
      <c r="G636" s="152">
        <f t="shared" si="9"/>
        <v>43307</v>
      </c>
      <c r="H636" s="20">
        <f>_xll.mirGetDate(G636,H$17,"Following",H$12,"Normal")</f>
        <v>43399</v>
      </c>
      <c r="I636" s="150">
        <f ca="1"/>
        <v>1.3212309064232769E-2</v>
      </c>
      <c r="J636" s="136" t="s">
        <v>4</v>
      </c>
    </row>
    <row r="637" spans="1:10" x14ac:dyDescent="0.25">
      <c r="A637" s="142">
        <v>615</v>
      </c>
      <c r="B637" s="135"/>
      <c r="C637" s="152">
        <f>_xll.mirGetDate(C636,"1D","FOLLOWING",D$12,"NORMAL")</f>
        <v>43308</v>
      </c>
      <c r="D637" s="20">
        <f>_xll.mirGetDate(C637,D$17,"Following",D$12,"Normal")</f>
        <v>43311</v>
      </c>
      <c r="E637" s="150">
        <f ca="1"/>
        <v>1.0111010853561845E-2</v>
      </c>
      <c r="F637" s="7" t="s">
        <v>4</v>
      </c>
      <c r="G637" s="152">
        <f t="shared" si="9"/>
        <v>43308</v>
      </c>
      <c r="H637" s="20">
        <f>_xll.mirGetDate(G637,H$17,"Following",H$12,"Normal")</f>
        <v>43402</v>
      </c>
      <c r="I637" s="150">
        <f ca="1"/>
        <v>1.3218941882494556E-2</v>
      </c>
      <c r="J637" s="136" t="s">
        <v>4</v>
      </c>
    </row>
    <row r="638" spans="1:10" x14ac:dyDescent="0.25">
      <c r="A638" s="142">
        <v>616</v>
      </c>
      <c r="B638" s="135"/>
      <c r="C638" s="152">
        <f>_xll.mirGetDate(C637,"1D","FOLLOWING",D$12,"NORMAL")</f>
        <v>43311</v>
      </c>
      <c r="D638" s="20">
        <f>_xll.mirGetDate(C638,D$17,"Following",D$12,"Normal")</f>
        <v>43312</v>
      </c>
      <c r="E638" s="150">
        <f ca="1"/>
        <v>1.0115748351449164E-2</v>
      </c>
      <c r="F638" s="7" t="s">
        <v>4</v>
      </c>
      <c r="G638" s="152">
        <f t="shared" si="9"/>
        <v>43311</v>
      </c>
      <c r="H638" s="20">
        <f>_xll.mirGetDate(G638,H$17,"Following",H$12,"Normal")</f>
        <v>43403</v>
      </c>
      <c r="I638" s="150">
        <f ca="1"/>
        <v>1.3238840337281172E-2</v>
      </c>
      <c r="J638" s="136" t="s">
        <v>4</v>
      </c>
    </row>
    <row r="639" spans="1:10" x14ac:dyDescent="0.25">
      <c r="A639" s="142">
        <v>617</v>
      </c>
      <c r="B639" s="135"/>
      <c r="C639" s="152">
        <f>_xll.mirGetDate(C638,"1D","FOLLOWING",D$12,"NORMAL")</f>
        <v>43312</v>
      </c>
      <c r="D639" s="20">
        <f>_xll.mirGetDate(C639,D$17,"Following",D$12,"Normal")</f>
        <v>43313</v>
      </c>
      <c r="E639" s="150">
        <f ca="1"/>
        <v>1.0118278585231658E-2</v>
      </c>
      <c r="F639" s="7" t="s">
        <v>4</v>
      </c>
      <c r="G639" s="152">
        <f t="shared" si="9"/>
        <v>43312</v>
      </c>
      <c r="H639" s="20">
        <f>_xll.mirGetDate(G639,H$17,"Following",H$12,"Normal")</f>
        <v>43404</v>
      </c>
      <c r="I639" s="150">
        <f ca="1"/>
        <v>1.3245473155543083E-2</v>
      </c>
      <c r="J639" s="136" t="s">
        <v>4</v>
      </c>
    </row>
    <row r="640" spans="1:10" x14ac:dyDescent="0.25">
      <c r="A640" s="142">
        <v>618</v>
      </c>
      <c r="B640" s="135"/>
      <c r="C640" s="152">
        <f>_xll.mirGetDate(C639,"1D","FOLLOWING",D$12,"NORMAL")</f>
        <v>43313</v>
      </c>
      <c r="D640" s="20">
        <f>_xll.mirGetDate(C640,D$17,"Following",D$12,"Normal")</f>
        <v>43314</v>
      </c>
      <c r="E640" s="150">
        <f ca="1"/>
        <v>1.0120820522212562E-2</v>
      </c>
      <c r="F640" s="7" t="s">
        <v>4</v>
      </c>
      <c r="G640" s="152">
        <f t="shared" si="9"/>
        <v>43313</v>
      </c>
      <c r="H640" s="20">
        <f>_xll.mirGetDate(G640,H$17,"Following",H$12,"Normal")</f>
        <v>43405</v>
      </c>
      <c r="I640" s="150">
        <f ca="1"/>
        <v>1.3252105973805011E-2</v>
      </c>
      <c r="J640" s="136" t="s">
        <v>4</v>
      </c>
    </row>
    <row r="641" spans="1:10" x14ac:dyDescent="0.25">
      <c r="A641" s="142">
        <v>619</v>
      </c>
      <c r="B641" s="135"/>
      <c r="C641" s="152">
        <f>_xll.mirGetDate(C640,"1D","FOLLOWING",D$12,"NORMAL")</f>
        <v>43314</v>
      </c>
      <c r="D641" s="20">
        <f>_xll.mirGetDate(C641,D$17,"Following",D$12,"Normal")</f>
        <v>43315</v>
      </c>
      <c r="E641" s="150">
        <f ca="1"/>
        <v>1.0123374163590918E-2</v>
      </c>
      <c r="F641" s="7" t="s">
        <v>4</v>
      </c>
      <c r="G641" s="152">
        <f t="shared" si="9"/>
        <v>43314</v>
      </c>
      <c r="H641" s="20">
        <f>_xll.mirGetDate(G641,H$17,"Following",H$12,"Normal")</f>
        <v>43406</v>
      </c>
      <c r="I641" s="150">
        <f ca="1"/>
        <v>1.3258738792067114E-2</v>
      </c>
      <c r="J641" s="136" t="s">
        <v>4</v>
      </c>
    </row>
    <row r="642" spans="1:10" x14ac:dyDescent="0.25">
      <c r="A642" s="142">
        <v>620</v>
      </c>
      <c r="B642" s="135"/>
      <c r="C642" s="152">
        <f>_xll.mirGetDate(C641,"1D","FOLLOWING",D$12,"NORMAL")</f>
        <v>43315</v>
      </c>
      <c r="D642" s="20">
        <f>_xll.mirGetDate(C642,D$17,"Following",D$12,"Normal")</f>
        <v>43318</v>
      </c>
      <c r="E642" s="150">
        <f ca="1"/>
        <v>1.0128805434730418E-2</v>
      </c>
      <c r="F642" s="7" t="s">
        <v>4</v>
      </c>
      <c r="G642" s="152">
        <f t="shared" si="9"/>
        <v>43315</v>
      </c>
      <c r="H642" s="20">
        <f>_xll.mirGetDate(G642,H$17,"Following",H$12,"Normal")</f>
        <v>43409</v>
      </c>
      <c r="I642" s="150">
        <f ca="1"/>
        <v>1.3265371610329346E-2</v>
      </c>
      <c r="J642" s="136" t="s">
        <v>4</v>
      </c>
    </row>
    <row r="643" spans="1:10" x14ac:dyDescent="0.25">
      <c r="A643" s="142">
        <v>621</v>
      </c>
      <c r="B643" s="135"/>
      <c r="C643" s="152">
        <f>_xll.mirGetDate(C642,"1D","FOLLOWING",D$12,"NORMAL")</f>
        <v>43318</v>
      </c>
      <c r="D643" s="20">
        <f>_xll.mirGetDate(C643,D$17,"Following",D$12,"Normal")</f>
        <v>43319</v>
      </c>
      <c r="E643" s="150">
        <f ca="1"/>
        <v>1.0133705801775897E-2</v>
      </c>
      <c r="F643" s="7" t="s">
        <v>4</v>
      </c>
      <c r="G643" s="152">
        <f t="shared" si="9"/>
        <v>43318</v>
      </c>
      <c r="H643" s="20">
        <f>_xll.mirGetDate(G643,H$17,"Following",H$12,"Normal")</f>
        <v>43410</v>
      </c>
      <c r="I643" s="150">
        <f ca="1"/>
        <v>1.3285270065116589E-2</v>
      </c>
      <c r="J643" s="136" t="s">
        <v>4</v>
      </c>
    </row>
    <row r="644" spans="1:10" x14ac:dyDescent="0.25">
      <c r="A644" s="142">
        <v>622</v>
      </c>
      <c r="B644" s="135"/>
      <c r="C644" s="152">
        <f>_xll.mirGetDate(C643,"1D","FOLLOWING",D$12,"NORMAL")</f>
        <v>43319</v>
      </c>
      <c r="D644" s="20">
        <f>_xll.mirGetDate(C644,D$17,"Following",D$12,"Normal")</f>
        <v>43320</v>
      </c>
      <c r="E644" s="150">
        <f ca="1"/>
        <v>1.0136317986164692E-2</v>
      </c>
      <c r="F644" s="7" t="s">
        <v>4</v>
      </c>
      <c r="G644" s="152">
        <f t="shared" si="9"/>
        <v>43319</v>
      </c>
      <c r="H644" s="20">
        <f>_xll.mirGetDate(G644,H$17,"Following",H$12,"Normal")</f>
        <v>43411</v>
      </c>
      <c r="I644" s="150">
        <f ca="1"/>
        <v>1.329190288337888E-2</v>
      </c>
      <c r="J644" s="136" t="s">
        <v>4</v>
      </c>
    </row>
    <row r="645" spans="1:10" x14ac:dyDescent="0.25">
      <c r="A645" s="142">
        <v>623</v>
      </c>
      <c r="B645" s="135"/>
      <c r="C645" s="152">
        <f>_xll.mirGetDate(C644,"1D","FOLLOWING",D$12,"NORMAL")</f>
        <v>43320</v>
      </c>
      <c r="D645" s="20">
        <f>_xll.mirGetDate(C645,D$17,"Following",D$12,"Normal")</f>
        <v>43321</v>
      </c>
      <c r="E645" s="150">
        <f ca="1"/>
        <v>1.0138941883264288E-2</v>
      </c>
      <c r="F645" s="7" t="s">
        <v>4</v>
      </c>
      <c r="G645" s="152">
        <f t="shared" si="9"/>
        <v>43320</v>
      </c>
      <c r="H645" s="20">
        <f>_xll.mirGetDate(G645,H$17,"Following",H$12,"Normal")</f>
        <v>43412</v>
      </c>
      <c r="I645" s="150">
        <f ca="1"/>
        <v>1.3298535701641018E-2</v>
      </c>
      <c r="J645" s="136" t="s">
        <v>4</v>
      </c>
    </row>
    <row r="646" spans="1:10" x14ac:dyDescent="0.25">
      <c r="A646" s="142">
        <v>624</v>
      </c>
      <c r="B646" s="135"/>
      <c r="C646" s="152">
        <f>_xll.mirGetDate(C645,"1D","FOLLOWING",D$12,"NORMAL")</f>
        <v>43321</v>
      </c>
      <c r="D646" s="20">
        <f>_xll.mirGetDate(C646,D$17,"Following",D$12,"Normal")</f>
        <v>43322</v>
      </c>
      <c r="E646" s="150">
        <f ca="1"/>
        <v>1.0141577494353663E-2</v>
      </c>
      <c r="F646" s="7" t="s">
        <v>4</v>
      </c>
      <c r="G646" s="152">
        <f t="shared" si="9"/>
        <v>43321</v>
      </c>
      <c r="H646" s="20">
        <f>_xll.mirGetDate(G646,H$17,"Following",H$12,"Normal")</f>
        <v>43413</v>
      </c>
      <c r="I646" s="150">
        <f ca="1"/>
        <v>1.3305168519903033E-2</v>
      </c>
      <c r="J646" s="136" t="s">
        <v>4</v>
      </c>
    </row>
    <row r="647" spans="1:10" x14ac:dyDescent="0.25">
      <c r="A647" s="142">
        <v>625</v>
      </c>
      <c r="B647" s="135"/>
      <c r="C647" s="152">
        <f>_xll.mirGetDate(C646,"1D","FOLLOWING",D$12,"NORMAL")</f>
        <v>43322</v>
      </c>
      <c r="D647" s="20">
        <f>_xll.mirGetDate(C647,D$17,"Following",D$12,"Normal")</f>
        <v>43325</v>
      </c>
      <c r="E647" s="150">
        <f ca="1"/>
        <v>1.0147173771049048E-2</v>
      </c>
      <c r="F647" s="7" t="s">
        <v>4</v>
      </c>
      <c r="G647" s="152">
        <f t="shared" si="9"/>
        <v>43322</v>
      </c>
      <c r="H647" s="20">
        <f>_xll.mirGetDate(G647,H$17,"Following",H$12,"Normal")</f>
        <v>43417</v>
      </c>
      <c r="I647" s="150">
        <f ca="1"/>
        <v>1.3311801338164873E-2</v>
      </c>
      <c r="J647" s="136" t="s">
        <v>4</v>
      </c>
    </row>
    <row r="648" spans="1:10" x14ac:dyDescent="0.25">
      <c r="A648" s="142">
        <v>626</v>
      </c>
      <c r="B648" s="135"/>
      <c r="C648" s="152">
        <f>_xll.mirGetDate(C647,"1D","FOLLOWING",D$12,"NORMAL")</f>
        <v>43325</v>
      </c>
      <c r="D648" s="20">
        <f>_xll.mirGetDate(C648,D$17,"Following",D$12,"Normal")</f>
        <v>43326</v>
      </c>
      <c r="E648" s="150">
        <f ca="1"/>
        <v>1.0152237106586562E-2</v>
      </c>
      <c r="F648" s="7" t="s">
        <v>4</v>
      </c>
      <c r="G648" s="152">
        <f t="shared" si="9"/>
        <v>43325</v>
      </c>
      <c r="H648" s="20">
        <f>_xll.mirGetDate(G648,H$17,"Following",H$12,"Normal")</f>
        <v>43417</v>
      </c>
      <c r="I648" s="150">
        <f ca="1"/>
        <v>1.3331699792950642E-2</v>
      </c>
      <c r="J648" s="136" t="s">
        <v>4</v>
      </c>
    </row>
    <row r="649" spans="1:10" x14ac:dyDescent="0.25">
      <c r="A649" s="142">
        <v>627</v>
      </c>
      <c r="B649" s="135"/>
      <c r="C649" s="152">
        <f>_xll.mirGetDate(C648,"1D","FOLLOWING",D$12,"NORMAL")</f>
        <v>43326</v>
      </c>
      <c r="D649" s="20">
        <f>_xll.mirGetDate(C649,D$17,"Following",D$12,"Normal")</f>
        <v>43327</v>
      </c>
      <c r="E649" s="150">
        <f ca="1"/>
        <v>1.0154931308408202E-2</v>
      </c>
      <c r="F649" s="7" t="s">
        <v>4</v>
      </c>
      <c r="G649" s="152">
        <f t="shared" si="9"/>
        <v>43326</v>
      </c>
      <c r="H649" s="20">
        <f>_xll.mirGetDate(G649,H$17,"Following",H$12,"Normal")</f>
        <v>43418</v>
      </c>
      <c r="I649" s="150">
        <f ca="1"/>
        <v>1.3338332611213161E-2</v>
      </c>
      <c r="J649" s="136" t="s">
        <v>4</v>
      </c>
    </row>
    <row r="650" spans="1:10" x14ac:dyDescent="0.25">
      <c r="A650" s="142">
        <v>628</v>
      </c>
      <c r="B650" s="135"/>
      <c r="C650" s="152">
        <f>_xll.mirGetDate(C649,"1D","FOLLOWING",D$12,"NORMAL")</f>
        <v>43327</v>
      </c>
      <c r="D650" s="20">
        <f>_xll.mirGetDate(C650,D$17,"Following",D$12,"Normal")</f>
        <v>43328</v>
      </c>
      <c r="E650" s="150">
        <f ca="1"/>
        <v>1.0157637232532971E-2</v>
      </c>
      <c r="F650" s="7" t="s">
        <v>4</v>
      </c>
      <c r="G650" s="152">
        <f t="shared" si="9"/>
        <v>43327</v>
      </c>
      <c r="H650" s="20">
        <f>_xll.mirGetDate(G650,H$17,"Following",H$12,"Normal")</f>
        <v>43419</v>
      </c>
      <c r="I650" s="150">
        <f ca="1"/>
        <v>1.3344965429475665E-2</v>
      </c>
      <c r="J650" s="136" t="s">
        <v>4</v>
      </c>
    </row>
    <row r="651" spans="1:10" x14ac:dyDescent="0.25">
      <c r="A651" s="142">
        <v>629</v>
      </c>
      <c r="B651" s="135"/>
      <c r="C651" s="152">
        <f>_xll.mirGetDate(C650,"1D","FOLLOWING",D$12,"NORMAL")</f>
        <v>43328</v>
      </c>
      <c r="D651" s="20">
        <f>_xll.mirGetDate(C651,D$17,"Following",D$12,"Normal")</f>
        <v>43329</v>
      </c>
      <c r="E651" s="150">
        <f ca="1"/>
        <v>1.0160354880159908E-2</v>
      </c>
      <c r="F651" s="7" t="s">
        <v>4</v>
      </c>
      <c r="G651" s="152">
        <f t="shared" si="9"/>
        <v>43328</v>
      </c>
      <c r="H651" s="20">
        <f>_xll.mirGetDate(G651,H$17,"Following",H$12,"Normal")</f>
        <v>43420</v>
      </c>
      <c r="I651" s="150">
        <f ca="1"/>
        <v>1.335159824773784E-2</v>
      </c>
      <c r="J651" s="136" t="s">
        <v>4</v>
      </c>
    </row>
    <row r="652" spans="1:10" x14ac:dyDescent="0.25">
      <c r="A652" s="142">
        <v>630</v>
      </c>
      <c r="B652" s="135"/>
      <c r="C652" s="152">
        <f>_xll.mirGetDate(C651,"1D","FOLLOWING",D$12,"NORMAL")</f>
        <v>43329</v>
      </c>
      <c r="D652" s="20">
        <f>_xll.mirGetDate(C652,D$17,"Following",D$12,"Normal")</f>
        <v>43332</v>
      </c>
      <c r="E652" s="150">
        <f ca="1"/>
        <v>1.0166116330836453E-2</v>
      </c>
      <c r="F652" s="7" t="s">
        <v>4</v>
      </c>
      <c r="G652" s="152">
        <f t="shared" si="9"/>
        <v>43329</v>
      </c>
      <c r="H652" s="20">
        <f>_xll.mirGetDate(G652,H$17,"Following",H$12,"Normal")</f>
        <v>43423</v>
      </c>
      <c r="I652" s="150">
        <f ca="1"/>
        <v>1.3358231066000025E-2</v>
      </c>
      <c r="J652" s="136" t="s">
        <v>4</v>
      </c>
    </row>
    <row r="653" spans="1:10" x14ac:dyDescent="0.25">
      <c r="A653" s="142">
        <v>631</v>
      </c>
      <c r="B653" s="135"/>
      <c r="C653" s="152">
        <f>_xll.mirGetDate(C652,"1D","FOLLOWING",D$12,"NORMAL")</f>
        <v>43332</v>
      </c>
      <c r="D653" s="20">
        <f>_xll.mirGetDate(C653,D$17,"Following",D$12,"Normal")</f>
        <v>43333</v>
      </c>
      <c r="E653" s="150">
        <f ca="1"/>
        <v>1.0171342734706138E-2</v>
      </c>
      <c r="F653" s="7" t="s">
        <v>4</v>
      </c>
      <c r="G653" s="152">
        <f t="shared" si="9"/>
        <v>43332</v>
      </c>
      <c r="H653" s="20">
        <f>_xll.mirGetDate(G653,H$17,"Following",H$12,"Normal")</f>
        <v>43424</v>
      </c>
      <c r="I653" s="150">
        <f ca="1"/>
        <v>1.3378129520786725E-2</v>
      </c>
      <c r="J653" s="136" t="s">
        <v>4</v>
      </c>
    </row>
    <row r="654" spans="1:10" x14ac:dyDescent="0.25">
      <c r="A654" s="142">
        <v>632</v>
      </c>
      <c r="B654" s="135"/>
      <c r="C654" s="152">
        <f>_xll.mirGetDate(C653,"1D","FOLLOWING",D$12,"NORMAL")</f>
        <v>43333</v>
      </c>
      <c r="D654" s="20">
        <f>_xll.mirGetDate(C654,D$17,"Following",D$12,"Normal")</f>
        <v>43334</v>
      </c>
      <c r="E654" s="150">
        <f ca="1"/>
        <v>1.0174119021186848E-2</v>
      </c>
      <c r="F654" s="7" t="s">
        <v>4</v>
      </c>
      <c r="G654" s="152">
        <f t="shared" si="9"/>
        <v>43333</v>
      </c>
      <c r="H654" s="20">
        <f>_xll.mirGetDate(G654,H$17,"Following",H$12,"Normal")</f>
        <v>43425</v>
      </c>
      <c r="I654" s="150">
        <f ca="1"/>
        <v>1.3384762339048827E-2</v>
      </c>
      <c r="J654" s="136" t="s">
        <v>4</v>
      </c>
    </row>
    <row r="655" spans="1:10" x14ac:dyDescent="0.25">
      <c r="A655" s="142">
        <v>633</v>
      </c>
      <c r="B655" s="135"/>
      <c r="C655" s="152">
        <f>_xll.mirGetDate(C654,"1D","FOLLOWING",D$12,"NORMAL")</f>
        <v>43334</v>
      </c>
      <c r="D655" s="20">
        <f>_xll.mirGetDate(C655,D$17,"Following",D$12,"Normal")</f>
        <v>43335</v>
      </c>
      <c r="E655" s="150">
        <f ca="1"/>
        <v>1.0176907039403141E-2</v>
      </c>
      <c r="F655" s="7" t="s">
        <v>4</v>
      </c>
      <c r="G655" s="152">
        <f t="shared" si="9"/>
        <v>43334</v>
      </c>
      <c r="H655" s="20">
        <f>_xll.mirGetDate(G655,H$17,"Following",H$12,"Normal")</f>
        <v>43427</v>
      </c>
      <c r="I655" s="150">
        <f ca="1"/>
        <v>1.3392017177171438E-2</v>
      </c>
      <c r="J655" s="136" t="s">
        <v>4</v>
      </c>
    </row>
    <row r="656" spans="1:10" x14ac:dyDescent="0.25">
      <c r="A656" s="142">
        <v>634</v>
      </c>
      <c r="B656" s="135"/>
      <c r="C656" s="152">
        <f>_xll.mirGetDate(C655,"1D","FOLLOWING",D$12,"NORMAL")</f>
        <v>43335</v>
      </c>
      <c r="D656" s="20">
        <f>_xll.mirGetDate(C656,D$17,"Following",D$12,"Normal")</f>
        <v>43336</v>
      </c>
      <c r="E656" s="150">
        <f ca="1"/>
        <v>1.0178958868269953E-2</v>
      </c>
      <c r="F656" s="7" t="s">
        <v>4</v>
      </c>
      <c r="G656" s="152">
        <f t="shared" si="9"/>
        <v>43335</v>
      </c>
      <c r="H656" s="20">
        <f>_xll.mirGetDate(G656,H$17,"Following",H$12,"Normal")</f>
        <v>43427</v>
      </c>
      <c r="I656" s="150">
        <f ca="1"/>
        <v>1.3399312145607628E-2</v>
      </c>
      <c r="J656" s="136" t="s">
        <v>4</v>
      </c>
    </row>
    <row r="657" spans="1:10" x14ac:dyDescent="0.25">
      <c r="A657" s="142">
        <v>635</v>
      </c>
      <c r="B657" s="135"/>
      <c r="C657" s="152">
        <f>_xll.mirGetDate(C656,"1D","FOLLOWING",D$12,"NORMAL")</f>
        <v>43336</v>
      </c>
      <c r="D657" s="20">
        <f>_xll.mirGetDate(C657,D$17,"Following",D$12,"Normal")</f>
        <v>43339</v>
      </c>
      <c r="E657" s="150">
        <f ca="1"/>
        <v>1.0181962899746858E-2</v>
      </c>
      <c r="F657" s="7" t="s">
        <v>4</v>
      </c>
      <c r="G657" s="152">
        <f t="shared" si="9"/>
        <v>43336</v>
      </c>
      <c r="H657" s="20">
        <f>_xll.mirGetDate(G657,H$17,"Following",H$12,"Normal")</f>
        <v>43430</v>
      </c>
      <c r="I657" s="150">
        <f ca="1"/>
        <v>1.3405282813695739E-2</v>
      </c>
      <c r="J657" s="136" t="s">
        <v>4</v>
      </c>
    </row>
    <row r="658" spans="1:10" x14ac:dyDescent="0.25">
      <c r="A658" s="142">
        <v>636</v>
      </c>
      <c r="B658" s="135"/>
      <c r="C658" s="152">
        <f>_xll.mirGetDate(C657,"1D","FOLLOWING",D$12,"NORMAL")</f>
        <v>43339</v>
      </c>
      <c r="D658" s="20">
        <f>_xll.mirGetDate(C658,D$17,"Following",D$12,"Normal")</f>
        <v>43340</v>
      </c>
      <c r="E658" s="150">
        <f ca="1"/>
        <v>1.0184516558018367E-2</v>
      </c>
      <c r="F658" s="7" t="s">
        <v>4</v>
      </c>
      <c r="G658" s="152">
        <f t="shared" si="9"/>
        <v>43339</v>
      </c>
      <c r="H658" s="20">
        <f>_xll.mirGetDate(G658,H$17,"Following",H$12,"Normal")</f>
        <v>43431</v>
      </c>
      <c r="I658" s="150">
        <f ca="1"/>
        <v>1.342455924862153E-2</v>
      </c>
      <c r="J658" s="136" t="s">
        <v>4</v>
      </c>
    </row>
    <row r="659" spans="1:10" x14ac:dyDescent="0.25">
      <c r="A659" s="142">
        <v>637</v>
      </c>
      <c r="B659" s="135"/>
      <c r="C659" s="152">
        <f>_xll.mirGetDate(C658,"1D","FOLLOWING",D$12,"NORMAL")</f>
        <v>43340</v>
      </c>
      <c r="D659" s="20">
        <f>_xll.mirGetDate(C659,D$17,"Following",D$12,"Normal")</f>
        <v>43341</v>
      </c>
      <c r="E659" s="150">
        <f ca="1"/>
        <v>1.0186000159020417E-2</v>
      </c>
      <c r="F659" s="7" t="s">
        <v>4</v>
      </c>
      <c r="G659" s="152">
        <f t="shared" si="9"/>
        <v>43340</v>
      </c>
      <c r="H659" s="20">
        <f>_xll.mirGetDate(G659,H$17,"Following",H$12,"Normal")</f>
        <v>43432</v>
      </c>
      <c r="I659" s="150">
        <f ca="1"/>
        <v>1.3431192066883986E-2</v>
      </c>
      <c r="J659" s="136" t="s">
        <v>4</v>
      </c>
    </row>
    <row r="660" spans="1:10" x14ac:dyDescent="0.25">
      <c r="A660" s="142">
        <v>638</v>
      </c>
      <c r="B660" s="135"/>
      <c r="C660" s="152">
        <f>_xll.mirGetDate(C659,"1D","FOLLOWING",D$12,"NORMAL")</f>
        <v>43341</v>
      </c>
      <c r="D660" s="20">
        <f>_xll.mirGetDate(C660,D$17,"Following",D$12,"Normal")</f>
        <v>43342</v>
      </c>
      <c r="E660" s="150">
        <f ca="1"/>
        <v>1.0187521440039943E-2</v>
      </c>
      <c r="F660" s="7" t="s">
        <v>4</v>
      </c>
      <c r="G660" s="152">
        <f t="shared" si="9"/>
        <v>43341</v>
      </c>
      <c r="H660" s="20">
        <f>_xll.mirGetDate(G660,H$17,"Following",H$12,"Normal")</f>
        <v>43433</v>
      </c>
      <c r="I660" s="150">
        <f ca="1"/>
        <v>1.3437824885146442E-2</v>
      </c>
      <c r="J660" s="136" t="s">
        <v>4</v>
      </c>
    </row>
    <row r="661" spans="1:10" x14ac:dyDescent="0.25">
      <c r="A661" s="142">
        <v>639</v>
      </c>
      <c r="B661" s="135"/>
      <c r="C661" s="152">
        <f>_xll.mirGetDate(C660,"1D","FOLLOWING",D$12,"NORMAL")</f>
        <v>43342</v>
      </c>
      <c r="D661" s="20">
        <f>_xll.mirGetDate(C661,D$17,"Following",D$12,"Normal")</f>
        <v>43343</v>
      </c>
      <c r="E661" s="150">
        <f ca="1"/>
        <v>1.0189080405398379E-2</v>
      </c>
      <c r="F661" s="7" t="s">
        <v>4</v>
      </c>
      <c r="G661" s="152">
        <f t="shared" si="9"/>
        <v>43342</v>
      </c>
      <c r="H661" s="20">
        <f>_xll.mirGetDate(G661,H$17,"Following",H$12,"Normal")</f>
        <v>43434</v>
      </c>
      <c r="I661" s="150">
        <f ca="1"/>
        <v>1.3444457703408508E-2</v>
      </c>
      <c r="J661" s="136" t="s">
        <v>4</v>
      </c>
    </row>
    <row r="662" spans="1:10" x14ac:dyDescent="0.25">
      <c r="A662" s="142">
        <v>640</v>
      </c>
      <c r="B662" s="135"/>
      <c r="C662" s="152">
        <f>_xll.mirGetDate(C661,"1D","FOLLOWING",D$12,"NORMAL")</f>
        <v>43343</v>
      </c>
      <c r="D662" s="20">
        <f>_xll.mirGetDate(C662,D$17,"Following",D$12,"Normal")</f>
        <v>43347</v>
      </c>
      <c r="E662" s="150">
        <f ca="1"/>
        <v>1.0193599204833018E-2</v>
      </c>
      <c r="F662" s="7" t="s">
        <v>4</v>
      </c>
      <c r="G662" s="152">
        <f t="shared" si="9"/>
        <v>43343</v>
      </c>
      <c r="H662" s="20">
        <f>_xll.mirGetDate(G662,H$17,"Following",H$12,"Normal")</f>
        <v>43434</v>
      </c>
      <c r="I662" s="150">
        <f ca="1"/>
        <v>1.3451090521670584E-2</v>
      </c>
      <c r="J662" s="136" t="s">
        <v>4</v>
      </c>
    </row>
    <row r="663" spans="1:10" x14ac:dyDescent="0.25">
      <c r="A663" s="142">
        <v>641</v>
      </c>
      <c r="B663" s="135"/>
      <c r="C663" s="152">
        <f>_xll.mirGetDate(C662,"1D","FOLLOWING",D$12,"NORMAL")</f>
        <v>43347</v>
      </c>
      <c r="D663" s="20">
        <f>_xll.mirGetDate(C663,D$17,"Following",D$12,"Normal")</f>
        <v>43348</v>
      </c>
      <c r="E663" s="150">
        <f ca="1"/>
        <v>1.0197440645498582E-2</v>
      </c>
      <c r="F663" s="7" t="s">
        <v>4</v>
      </c>
      <c r="G663" s="152">
        <f t="shared" si="9"/>
        <v>43347</v>
      </c>
      <c r="H663" s="20">
        <f>_xll.mirGetDate(G663,H$17,"Following",H$12,"Normal")</f>
        <v>43438</v>
      </c>
      <c r="I663" s="150">
        <f ca="1"/>
        <v>1.3477621794719157E-2</v>
      </c>
      <c r="J663" s="136" t="s">
        <v>4</v>
      </c>
    </row>
    <row r="664" spans="1:10" x14ac:dyDescent="0.25">
      <c r="A664" s="142">
        <v>642</v>
      </c>
      <c r="B664" s="135"/>
      <c r="C664" s="152">
        <f>_xll.mirGetDate(C663,"1D","FOLLOWING",D$12,"NORMAL")</f>
        <v>43348</v>
      </c>
      <c r="D664" s="20">
        <f>_xll.mirGetDate(C664,D$17,"Following",D$12,"Normal")</f>
        <v>43349</v>
      </c>
      <c r="E664" s="150">
        <f ca="1"/>
        <v>1.0199225806397686E-2</v>
      </c>
      <c r="F664" s="7" t="s">
        <v>4</v>
      </c>
      <c r="G664" s="152">
        <f t="shared" ref="G664:G727" si="10">$C664</f>
        <v>43348</v>
      </c>
      <c r="H664" s="20">
        <f>_xll.mirGetDate(G664,H$17,"Following",H$12,"Normal")</f>
        <v>43439</v>
      </c>
      <c r="I664" s="150">
        <f ca="1"/>
        <v>1.3484254612981183E-2</v>
      </c>
      <c r="J664" s="136" t="s">
        <v>4</v>
      </c>
    </row>
    <row r="665" spans="1:10" x14ac:dyDescent="0.25">
      <c r="A665" s="142">
        <v>643</v>
      </c>
      <c r="B665" s="135"/>
      <c r="C665" s="152">
        <f>_xll.mirGetDate(C664,"1D","FOLLOWING",D$12,"NORMAL")</f>
        <v>43349</v>
      </c>
      <c r="D665" s="20">
        <f>_xll.mirGetDate(C665,D$17,"Following",D$12,"Normal")</f>
        <v>43350</v>
      </c>
      <c r="E665" s="150">
        <f ca="1"/>
        <v>1.0201048681448591E-2</v>
      </c>
      <c r="F665" s="7" t="s">
        <v>4</v>
      </c>
      <c r="G665" s="152">
        <f t="shared" si="10"/>
        <v>43349</v>
      </c>
      <c r="H665" s="20">
        <f>_xll.mirGetDate(G665,H$17,"Following",H$12,"Normal")</f>
        <v>43440</v>
      </c>
      <c r="I665" s="150">
        <f ca="1"/>
        <v>1.3490887431243203E-2</v>
      </c>
      <c r="J665" s="136" t="s">
        <v>4</v>
      </c>
    </row>
    <row r="666" spans="1:10" x14ac:dyDescent="0.25">
      <c r="A666" s="142">
        <v>644</v>
      </c>
      <c r="B666" s="135"/>
      <c r="C666" s="152">
        <f>_xll.mirGetDate(C665,"1D","FOLLOWING",D$12,"NORMAL")</f>
        <v>43350</v>
      </c>
      <c r="D666" s="20">
        <f>_xll.mirGetDate(C666,D$17,"Following",D$12,"Normal")</f>
        <v>43353</v>
      </c>
      <c r="E666" s="150">
        <f ca="1"/>
        <v>1.0205109443255403E-2</v>
      </c>
      <c r="F666" s="7" t="s">
        <v>4</v>
      </c>
      <c r="G666" s="152">
        <f t="shared" si="10"/>
        <v>43350</v>
      </c>
      <c r="H666" s="20">
        <f>_xll.mirGetDate(G666,H$17,"Following",H$12,"Normal")</f>
        <v>43441</v>
      </c>
      <c r="I666" s="150">
        <f ca="1"/>
        <v>1.3497520249505436E-2</v>
      </c>
      <c r="J666" s="136" t="s">
        <v>4</v>
      </c>
    </row>
    <row r="667" spans="1:10" x14ac:dyDescent="0.25">
      <c r="A667" s="142">
        <v>645</v>
      </c>
      <c r="B667" s="135"/>
      <c r="C667" s="152">
        <f>_xll.mirGetDate(C666,"1D","FOLLOWING",D$12,"NORMAL")</f>
        <v>43353</v>
      </c>
      <c r="D667" s="20">
        <f>_xll.mirGetDate(C667,D$17,"Following",D$12,"Normal")</f>
        <v>43354</v>
      </c>
      <c r="E667" s="150">
        <f ca="1"/>
        <v>1.020871741030053E-2</v>
      </c>
      <c r="F667" s="7" t="s">
        <v>4</v>
      </c>
      <c r="G667" s="152">
        <f t="shared" si="10"/>
        <v>43353</v>
      </c>
      <c r="H667" s="20">
        <f>_xll.mirGetDate(G667,H$17,"Following",H$12,"Normal")</f>
        <v>43444</v>
      </c>
      <c r="I667" s="150">
        <f ca="1"/>
        <v>1.3517418704292615E-2</v>
      </c>
      <c r="J667" s="136" t="s">
        <v>4</v>
      </c>
    </row>
    <row r="668" spans="1:10" x14ac:dyDescent="0.25">
      <c r="A668" s="142">
        <v>646</v>
      </c>
      <c r="B668" s="135"/>
      <c r="C668" s="152">
        <f>_xll.mirGetDate(C667,"1D","FOLLOWING",D$12,"NORMAL")</f>
        <v>43354</v>
      </c>
      <c r="D668" s="20">
        <f>_xll.mirGetDate(C668,D$17,"Following",D$12,"Normal")</f>
        <v>43355</v>
      </c>
      <c r="E668" s="150">
        <f ca="1"/>
        <v>1.0210728921178394E-2</v>
      </c>
      <c r="F668" s="7" t="s">
        <v>4</v>
      </c>
      <c r="G668" s="152">
        <f t="shared" si="10"/>
        <v>43354</v>
      </c>
      <c r="H668" s="20">
        <f>_xll.mirGetDate(G668,H$17,"Following",H$12,"Normal")</f>
        <v>43445</v>
      </c>
      <c r="I668" s="150">
        <f ca="1"/>
        <v>1.3524051522554797E-2</v>
      </c>
      <c r="J668" s="136" t="s">
        <v>4</v>
      </c>
    </row>
    <row r="669" spans="1:10" x14ac:dyDescent="0.25">
      <c r="A669" s="142">
        <v>647</v>
      </c>
      <c r="B669" s="135"/>
      <c r="C669" s="152">
        <f>_xll.mirGetDate(C668,"1D","FOLLOWING",D$12,"NORMAL")</f>
        <v>43355</v>
      </c>
      <c r="D669" s="20">
        <f>_xll.mirGetDate(C669,D$17,"Following",D$12,"Normal")</f>
        <v>43356</v>
      </c>
      <c r="E669" s="150">
        <f ca="1"/>
        <v>1.0212778172107343E-2</v>
      </c>
      <c r="F669" s="7" t="s">
        <v>4</v>
      </c>
      <c r="G669" s="152">
        <f t="shared" si="10"/>
        <v>43355</v>
      </c>
      <c r="H669" s="20">
        <f>_xll.mirGetDate(G669,H$17,"Following",H$12,"Normal")</f>
        <v>43446</v>
      </c>
      <c r="I669" s="150">
        <f ca="1"/>
        <v>1.3530684340816846E-2</v>
      </c>
      <c r="J669" s="136" t="s">
        <v>4</v>
      </c>
    </row>
    <row r="670" spans="1:10" x14ac:dyDescent="0.25">
      <c r="A670" s="142">
        <v>648</v>
      </c>
      <c r="B670" s="135"/>
      <c r="C670" s="152">
        <f>_xll.mirGetDate(C669,"1D","FOLLOWING",D$12,"NORMAL")</f>
        <v>43356</v>
      </c>
      <c r="D670" s="20">
        <f>_xll.mirGetDate(C670,D$17,"Following",D$12,"Normal")</f>
        <v>43357</v>
      </c>
      <c r="E670" s="150">
        <f ca="1"/>
        <v>1.0214865167403922E-2</v>
      </c>
      <c r="F670" s="7" t="s">
        <v>4</v>
      </c>
      <c r="G670" s="152">
        <f t="shared" si="10"/>
        <v>43356</v>
      </c>
      <c r="H670" s="20">
        <f>_xll.mirGetDate(G670,H$17,"Following",H$12,"Normal")</f>
        <v>43447</v>
      </c>
      <c r="I670" s="150">
        <f ca="1"/>
        <v>1.3537317159078747E-2</v>
      </c>
      <c r="J670" s="136" t="s">
        <v>4</v>
      </c>
    </row>
    <row r="671" spans="1:10" x14ac:dyDescent="0.25">
      <c r="A671" s="142">
        <v>649</v>
      </c>
      <c r="B671" s="135"/>
      <c r="C671" s="152">
        <f>_xll.mirGetDate(C670,"1D","FOLLOWING",D$12,"NORMAL")</f>
        <v>43357</v>
      </c>
      <c r="D671" s="20">
        <f>_xll.mirGetDate(C671,D$17,"Following",D$12,"Normal")</f>
        <v>43360</v>
      </c>
      <c r="E671" s="150">
        <f ca="1"/>
        <v>1.0219455083877485E-2</v>
      </c>
      <c r="F671" s="7" t="s">
        <v>4</v>
      </c>
      <c r="G671" s="152">
        <f t="shared" si="10"/>
        <v>43357</v>
      </c>
      <c r="H671" s="20">
        <f>_xll.mirGetDate(G671,H$17,"Following",H$12,"Normal")</f>
        <v>43448</v>
      </c>
      <c r="I671" s="150">
        <f ca="1"/>
        <v>1.3543949977340637E-2</v>
      </c>
      <c r="J671" s="136" t="s">
        <v>4</v>
      </c>
    </row>
    <row r="672" spans="1:10" x14ac:dyDescent="0.25">
      <c r="A672" s="142">
        <v>650</v>
      </c>
      <c r="B672" s="135"/>
      <c r="C672" s="152">
        <f>_xll.mirGetDate(C671,"1D","FOLLOWING",D$12,"NORMAL")</f>
        <v>43360</v>
      </c>
      <c r="D672" s="20">
        <f>_xll.mirGetDate(C672,D$17,"Following",D$12,"Normal")</f>
        <v>43361</v>
      </c>
      <c r="E672" s="150">
        <f ca="1"/>
        <v>1.0223590678517561E-2</v>
      </c>
      <c r="F672" s="7" t="s">
        <v>4</v>
      </c>
      <c r="G672" s="152">
        <f t="shared" si="10"/>
        <v>43360</v>
      </c>
      <c r="H672" s="20">
        <f>_xll.mirGetDate(G672,H$17,"Following",H$12,"Normal")</f>
        <v>43451</v>
      </c>
      <c r="I672" s="150">
        <f ca="1"/>
        <v>1.3563848432127473E-2</v>
      </c>
      <c r="J672" s="136" t="s">
        <v>4</v>
      </c>
    </row>
    <row r="673" spans="1:10" x14ac:dyDescent="0.25">
      <c r="A673" s="142">
        <v>651</v>
      </c>
      <c r="B673" s="135"/>
      <c r="C673" s="152">
        <f>_xll.mirGetDate(C672,"1D","FOLLOWING",D$12,"NORMAL")</f>
        <v>43361</v>
      </c>
      <c r="D673" s="20">
        <f>_xll.mirGetDate(C673,D$17,"Following",D$12,"Normal")</f>
        <v>43362</v>
      </c>
      <c r="E673" s="150">
        <f ca="1"/>
        <v>1.0225866460400504E-2</v>
      </c>
      <c r="F673" s="7" t="s">
        <v>4</v>
      </c>
      <c r="G673" s="152">
        <f t="shared" si="10"/>
        <v>43361</v>
      </c>
      <c r="H673" s="20">
        <f>_xll.mirGetDate(G673,H$17,"Following",H$12,"Normal")</f>
        <v>43452</v>
      </c>
      <c r="I673" s="150">
        <f ca="1"/>
        <v>1.3570481250389668E-2</v>
      </c>
      <c r="J673" s="136" t="s">
        <v>4</v>
      </c>
    </row>
    <row r="674" spans="1:10" x14ac:dyDescent="0.25">
      <c r="A674" s="142">
        <v>652</v>
      </c>
      <c r="B674" s="135"/>
      <c r="C674" s="152">
        <f>_xll.mirGetDate(C673,"1D","FOLLOWING",D$12,"NORMAL")</f>
        <v>43362</v>
      </c>
      <c r="D674" s="20">
        <f>_xll.mirGetDate(C674,D$17,"Following",D$12,"Normal")</f>
        <v>43363</v>
      </c>
      <c r="E674" s="150">
        <f ca="1"/>
        <v>1.0228180012550362E-2</v>
      </c>
      <c r="F674" s="7" t="s">
        <v>4</v>
      </c>
      <c r="G674" s="152">
        <f t="shared" si="10"/>
        <v>43362</v>
      </c>
      <c r="H674" s="20">
        <f>_xll.mirGetDate(G674,H$17,"Following",H$12,"Normal")</f>
        <v>43453</v>
      </c>
      <c r="I674" s="150">
        <f ca="1"/>
        <v>1.3577114068651195E-2</v>
      </c>
      <c r="J674" s="136" t="s">
        <v>4</v>
      </c>
    </row>
    <row r="675" spans="1:10" x14ac:dyDescent="0.25">
      <c r="A675" s="142">
        <v>653</v>
      </c>
      <c r="B675" s="135"/>
      <c r="C675" s="152">
        <f>_xll.mirGetDate(C674,"1D","FOLLOWING",D$12,"NORMAL")</f>
        <v>43363</v>
      </c>
      <c r="D675" s="20">
        <f>_xll.mirGetDate(C675,D$17,"Following",D$12,"Normal")</f>
        <v>43364</v>
      </c>
      <c r="E675" s="150">
        <f ca="1"/>
        <v>1.0230531339203744E-2</v>
      </c>
      <c r="F675" s="7" t="s">
        <v>4</v>
      </c>
      <c r="G675" s="152">
        <f t="shared" si="10"/>
        <v>43363</v>
      </c>
      <c r="H675" s="20">
        <f>_xll.mirGetDate(G675,H$17,"Following",H$12,"Normal")</f>
        <v>43454</v>
      </c>
      <c r="I675" s="150">
        <f ca="1"/>
        <v>1.3583844728521541E-2</v>
      </c>
      <c r="J675" s="136" t="s">
        <v>4</v>
      </c>
    </row>
    <row r="676" spans="1:10" x14ac:dyDescent="0.25">
      <c r="A676" s="142">
        <v>654</v>
      </c>
      <c r="B676" s="135"/>
      <c r="C676" s="152">
        <f>_xll.mirGetDate(C675,"1D","FOLLOWING",D$12,"NORMAL")</f>
        <v>43364</v>
      </c>
      <c r="D676" s="20">
        <f>_xll.mirGetDate(C676,D$17,"Following",D$12,"Normal")</f>
        <v>43367</v>
      </c>
      <c r="E676" s="150">
        <f ca="1"/>
        <v>1.0235650939707278E-2</v>
      </c>
      <c r="F676" s="7" t="s">
        <v>4</v>
      </c>
      <c r="G676" s="152">
        <f t="shared" si="10"/>
        <v>43364</v>
      </c>
      <c r="H676" s="20">
        <f>_xll.mirGetDate(G676,H$17,"Following",H$12,"Normal")</f>
        <v>43455</v>
      </c>
      <c r="I676" s="150">
        <f ca="1"/>
        <v>1.3590726089902062E-2</v>
      </c>
      <c r="J676" s="136" t="s">
        <v>4</v>
      </c>
    </row>
    <row r="677" spans="1:10" x14ac:dyDescent="0.25">
      <c r="A677" s="142">
        <v>655</v>
      </c>
      <c r="B677" s="135"/>
      <c r="C677" s="152">
        <f>_xll.mirGetDate(C676,"1D","FOLLOWING",D$12,"NORMAL")</f>
        <v>43367</v>
      </c>
      <c r="D677" s="20">
        <f>_xll.mirGetDate(C677,D$17,"Following",D$12,"Normal")</f>
        <v>43368</v>
      </c>
      <c r="E677" s="150">
        <f ca="1"/>
        <v>1.0240314478942062E-2</v>
      </c>
      <c r="F677" s="7" t="s">
        <v>4</v>
      </c>
      <c r="G677" s="152">
        <f t="shared" si="10"/>
        <v>43367</v>
      </c>
      <c r="H677" s="20">
        <f>_xll.mirGetDate(G677,H$17,"Following",H$12,"Normal")</f>
        <v>43458</v>
      </c>
      <c r="I677" s="150">
        <f ca="1"/>
        <v>1.3612203510469604E-2</v>
      </c>
      <c r="J677" s="136" t="s">
        <v>4</v>
      </c>
    </row>
    <row r="678" spans="1:10" x14ac:dyDescent="0.25">
      <c r="A678" s="142">
        <v>656</v>
      </c>
      <c r="B678" s="135"/>
      <c r="C678" s="152">
        <f>_xll.mirGetDate(C677,"1D","FOLLOWING",D$12,"NORMAL")</f>
        <v>43368</v>
      </c>
      <c r="D678" s="20">
        <f>_xll.mirGetDate(C678,D$17,"Following",D$12,"Normal")</f>
        <v>43369</v>
      </c>
      <c r="E678" s="150">
        <f ca="1"/>
        <v>1.0242854743580701E-2</v>
      </c>
      <c r="F678" s="7" t="s">
        <v>4</v>
      </c>
      <c r="G678" s="152">
        <f t="shared" si="10"/>
        <v>43368</v>
      </c>
      <c r="H678" s="20">
        <f>_xll.mirGetDate(G678,H$17,"Following",H$12,"Normal")</f>
        <v>43460</v>
      </c>
      <c r="I678" s="150">
        <f ca="1"/>
        <v>1.3619616805255761E-2</v>
      </c>
      <c r="J678" s="136" t="s">
        <v>4</v>
      </c>
    </row>
    <row r="679" spans="1:10" x14ac:dyDescent="0.25">
      <c r="A679" s="142">
        <v>657</v>
      </c>
      <c r="B679" s="135"/>
      <c r="C679" s="152">
        <f>_xll.mirGetDate(C678,"1D","FOLLOWING",D$12,"NORMAL")</f>
        <v>43369</v>
      </c>
      <c r="D679" s="20">
        <f>_xll.mirGetDate(C679,D$17,"Following",D$12,"Normal")</f>
        <v>43370</v>
      </c>
      <c r="E679" s="150">
        <f ca="1"/>
        <v>1.0245432809021829E-2</v>
      </c>
      <c r="F679" s="7" t="s">
        <v>4</v>
      </c>
      <c r="G679" s="152">
        <f t="shared" si="10"/>
        <v>43369</v>
      </c>
      <c r="H679" s="20">
        <f>_xll.mirGetDate(G679,H$17,"Following",H$12,"Normal")</f>
        <v>43460</v>
      </c>
      <c r="I679" s="150">
        <f ca="1"/>
        <v>1.3627145365234562E-2</v>
      </c>
      <c r="J679" s="136" t="s">
        <v>4</v>
      </c>
    </row>
    <row r="680" spans="1:10" x14ac:dyDescent="0.25">
      <c r="A680" s="142">
        <v>658</v>
      </c>
      <c r="B680" s="135"/>
      <c r="C680" s="152">
        <f>_xll.mirGetDate(C679,"1D","FOLLOWING",D$12,"NORMAL")</f>
        <v>43370</v>
      </c>
      <c r="D680" s="20">
        <f>_xll.mirGetDate(C680,D$17,"Following",D$12,"Normal")</f>
        <v>43371</v>
      </c>
      <c r="E680" s="150">
        <f ca="1"/>
        <v>1.024804867942212E-2</v>
      </c>
      <c r="F680" s="7" t="s">
        <v>4</v>
      </c>
      <c r="G680" s="152">
        <f t="shared" si="10"/>
        <v>43370</v>
      </c>
      <c r="H680" s="20">
        <f>_xll.mirGetDate(G680,H$17,"Following",H$12,"Normal")</f>
        <v>43461</v>
      </c>
      <c r="I680" s="150">
        <f ca="1"/>
        <v>1.36347821031425E-2</v>
      </c>
      <c r="J680" s="136" t="s">
        <v>4</v>
      </c>
    </row>
    <row r="681" spans="1:10" x14ac:dyDescent="0.25">
      <c r="A681" s="142">
        <v>659</v>
      </c>
      <c r="B681" s="135"/>
      <c r="C681" s="152">
        <f>_xll.mirGetDate(C680,"1D","FOLLOWING",D$12,"NORMAL")</f>
        <v>43371</v>
      </c>
      <c r="D681" s="20">
        <f>_xll.mirGetDate(C681,D$17,"Following",D$12,"Normal")</f>
        <v>43374</v>
      </c>
      <c r="E681" s="150">
        <f ca="1"/>
        <v>1.0253698495423827E-2</v>
      </c>
      <c r="F681" s="7" t="s">
        <v>4</v>
      </c>
      <c r="G681" s="152">
        <f t="shared" si="10"/>
        <v>43371</v>
      </c>
      <c r="H681" s="20">
        <f>_xll.mirGetDate(G681,H$17,"Following",H$12,"Normal")</f>
        <v>43462</v>
      </c>
      <c r="I681" s="150">
        <f ca="1"/>
        <v>1.3642519931716071E-2</v>
      </c>
      <c r="J681" s="136" t="s">
        <v>4</v>
      </c>
    </row>
    <row r="682" spans="1:10" x14ac:dyDescent="0.25">
      <c r="A682" s="142">
        <v>660</v>
      </c>
      <c r="B682" s="135"/>
      <c r="C682" s="152">
        <f>_xll.mirGetDate(C681,"1D","FOLLOWING",D$12,"NORMAL")</f>
        <v>43374</v>
      </c>
      <c r="D682" s="20">
        <f>_xll.mirGetDate(C682,D$17,"Following",D$12,"Normal")</f>
        <v>43375</v>
      </c>
      <c r="E682" s="150">
        <f ca="1"/>
        <v>1.0258890297425475E-2</v>
      </c>
      <c r="F682" s="7" t="s">
        <v>4</v>
      </c>
      <c r="G682" s="152">
        <f t="shared" si="10"/>
        <v>43374</v>
      </c>
      <c r="H682" s="20">
        <f>_xll.mirGetDate(G682,H$17,"Following",H$12,"Normal")</f>
        <v>43467</v>
      </c>
      <c r="I682" s="150">
        <f ca="1"/>
        <v>1.3666269088795514E-2</v>
      </c>
      <c r="J682" s="136" t="s">
        <v>4</v>
      </c>
    </row>
    <row r="683" spans="1:10" x14ac:dyDescent="0.25">
      <c r="A683" s="142">
        <v>661</v>
      </c>
      <c r="B683" s="135"/>
      <c r="C683" s="152">
        <f>_xll.mirGetDate(C682,"1D","FOLLOWING",D$12,"NORMAL")</f>
        <v>43375</v>
      </c>
      <c r="D683" s="20">
        <f>_xll.mirGetDate(C683,D$17,"Following",D$12,"Normal")</f>
        <v>43376</v>
      </c>
      <c r="E683" s="150">
        <f ca="1"/>
        <v>1.0261695257929341E-2</v>
      </c>
      <c r="F683" s="7" t="s">
        <v>4</v>
      </c>
      <c r="G683" s="152">
        <f t="shared" si="10"/>
        <v>43375</v>
      </c>
      <c r="H683" s="20">
        <f>_xll.mirGetDate(G683,H$17,"Following",H$12,"Normal")</f>
        <v>43467</v>
      </c>
      <c r="I683" s="150">
        <f ca="1"/>
        <v>1.3674340407396551E-2</v>
      </c>
      <c r="J683" s="136" t="s">
        <v>4</v>
      </c>
    </row>
    <row r="684" spans="1:10" x14ac:dyDescent="0.25">
      <c r="A684" s="142">
        <v>662</v>
      </c>
      <c r="B684" s="135"/>
      <c r="C684" s="152">
        <f>_xll.mirGetDate(C683,"1D","FOLLOWING",D$12,"NORMAL")</f>
        <v>43376</v>
      </c>
      <c r="D684" s="20">
        <f>_xll.mirGetDate(C684,D$17,"Following",D$12,"Normal")</f>
        <v>43377</v>
      </c>
      <c r="E684" s="150">
        <f ca="1"/>
        <v>1.0264538049531461E-2</v>
      </c>
      <c r="F684" s="7" t="s">
        <v>4</v>
      </c>
      <c r="G684" s="152">
        <f t="shared" si="10"/>
        <v>43376</v>
      </c>
      <c r="H684" s="20">
        <f>_xll.mirGetDate(G684,H$17,"Following",H$12,"Normal")</f>
        <v>43468</v>
      </c>
      <c r="I684" s="150">
        <f ca="1"/>
        <v>1.3682477380345693E-2</v>
      </c>
      <c r="J684" s="136" t="s">
        <v>4</v>
      </c>
    </row>
    <row r="685" spans="1:10" x14ac:dyDescent="0.25">
      <c r="A685" s="142">
        <v>663</v>
      </c>
      <c r="B685" s="135"/>
      <c r="C685" s="152">
        <f>_xll.mirGetDate(C684,"1D","FOLLOWING",D$12,"NORMAL")</f>
        <v>43377</v>
      </c>
      <c r="D685" s="20">
        <f>_xll.mirGetDate(C685,D$17,"Following",D$12,"Normal")</f>
        <v>43378</v>
      </c>
      <c r="E685" s="150">
        <f ca="1"/>
        <v>1.0267418676628318E-2</v>
      </c>
      <c r="F685" s="7" t="s">
        <v>4</v>
      </c>
      <c r="G685" s="152">
        <f t="shared" si="10"/>
        <v>43377</v>
      </c>
      <c r="H685" s="20">
        <f>_xll.mirGetDate(G685,H$17,"Following",H$12,"Normal")</f>
        <v>43469</v>
      </c>
      <c r="I685" s="150">
        <f ca="1"/>
        <v>1.3690672920379426E-2</v>
      </c>
      <c r="J685" s="136" t="s">
        <v>4</v>
      </c>
    </row>
    <row r="686" spans="1:10" x14ac:dyDescent="0.25">
      <c r="A686" s="142">
        <v>664</v>
      </c>
      <c r="B686" s="135"/>
      <c r="C686" s="152">
        <f>_xll.mirGetDate(C685,"1D","FOLLOWING",D$12,"NORMAL")</f>
        <v>43378</v>
      </c>
      <c r="D686" s="20">
        <f>_xll.mirGetDate(C686,D$17,"Following",D$12,"Normal")</f>
        <v>43382</v>
      </c>
      <c r="E686" s="150">
        <f ca="1"/>
        <v>1.027524935047767E-2</v>
      </c>
      <c r="F686" s="7" t="s">
        <v>4</v>
      </c>
      <c r="G686" s="152">
        <f t="shared" si="10"/>
        <v>43378</v>
      </c>
      <c r="H686" s="20">
        <f>_xll.mirGetDate(G686,H$17,"Following",H$12,"Normal")</f>
        <v>43472</v>
      </c>
      <c r="I686" s="150">
        <f ca="1"/>
        <v>1.3698919940234252E-2</v>
      </c>
      <c r="J686" s="136" t="s">
        <v>4</v>
      </c>
    </row>
    <row r="687" spans="1:10" x14ac:dyDescent="0.25">
      <c r="A687" s="142">
        <v>665</v>
      </c>
      <c r="B687" s="135"/>
      <c r="C687" s="152">
        <f>_xll.mirGetDate(C686,"1D","FOLLOWING",D$12,"NORMAL")</f>
        <v>43382</v>
      </c>
      <c r="D687" s="20">
        <f>_xll.mirGetDate(C687,D$17,"Following",D$12,"Normal")</f>
        <v>43383</v>
      </c>
      <c r="E687" s="150">
        <f ca="1"/>
        <v>1.0282389497371406E-2</v>
      </c>
      <c r="F687" s="7" t="s">
        <v>4</v>
      </c>
      <c r="G687" s="152">
        <f t="shared" si="10"/>
        <v>43382</v>
      </c>
      <c r="H687" s="20">
        <f>_xll.mirGetDate(G687,H$17,"Following",H$12,"Normal")</f>
        <v>43474</v>
      </c>
      <c r="I687" s="150">
        <f ca="1"/>
        <v>1.3732281072594331E-2</v>
      </c>
      <c r="J687" s="136" t="s">
        <v>4</v>
      </c>
    </row>
    <row r="688" spans="1:10" x14ac:dyDescent="0.25">
      <c r="A688" s="142">
        <v>666</v>
      </c>
      <c r="B688" s="135"/>
      <c r="C688" s="152">
        <f>_xll.mirGetDate(C687,"1D","FOLLOWING",D$12,"NORMAL")</f>
        <v>43383</v>
      </c>
      <c r="D688" s="20">
        <f>_xll.mirGetDate(C688,D$17,"Following",D$12,"Normal")</f>
        <v>43384</v>
      </c>
      <c r="E688" s="150">
        <f ca="1"/>
        <v>1.0285497229283217E-2</v>
      </c>
      <c r="F688" s="7" t="s">
        <v>4</v>
      </c>
      <c r="G688" s="152">
        <f t="shared" si="10"/>
        <v>43383</v>
      </c>
      <c r="H688" s="20">
        <f>_xll.mirGetDate(G688,H$17,"Following",H$12,"Normal")</f>
        <v>43475</v>
      </c>
      <c r="I688" s="150">
        <f ca="1"/>
        <v>1.3740679182602014E-2</v>
      </c>
      <c r="J688" s="136" t="s">
        <v>4</v>
      </c>
    </row>
    <row r="689" spans="1:10" x14ac:dyDescent="0.25">
      <c r="A689" s="142">
        <v>667</v>
      </c>
      <c r="B689" s="135"/>
      <c r="C689" s="152">
        <f>_xll.mirGetDate(C688,"1D","FOLLOWING",D$12,"NORMAL")</f>
        <v>43384</v>
      </c>
      <c r="D689" s="20">
        <f>_xll.mirGetDate(C689,D$17,"Following",D$12,"Normal")</f>
        <v>43385</v>
      </c>
      <c r="E689" s="150">
        <f ca="1"/>
        <v>1.0288642827385211E-2</v>
      </c>
      <c r="F689" s="7" t="s">
        <v>4</v>
      </c>
      <c r="G689" s="152">
        <f t="shared" si="10"/>
        <v>43384</v>
      </c>
      <c r="H689" s="20">
        <f>_xll.mirGetDate(G689,H$17,"Following",H$12,"Normal")</f>
        <v>43476</v>
      </c>
      <c r="I689" s="150">
        <f ca="1"/>
        <v>1.3749086248849749E-2</v>
      </c>
      <c r="J689" s="136" t="s">
        <v>4</v>
      </c>
    </row>
    <row r="690" spans="1:10" x14ac:dyDescent="0.25">
      <c r="A690" s="142">
        <v>668</v>
      </c>
      <c r="B690" s="135"/>
      <c r="C690" s="152">
        <f>_xll.mirGetDate(C689,"1D","FOLLOWING",D$12,"NORMAL")</f>
        <v>43385</v>
      </c>
      <c r="D690" s="20">
        <f>_xll.mirGetDate(C690,D$17,"Following",D$12,"Normal")</f>
        <v>43388</v>
      </c>
      <c r="E690" s="150">
        <f ca="1"/>
        <v>1.0295354680644507E-2</v>
      </c>
      <c r="F690" s="7" t="s">
        <v>4</v>
      </c>
      <c r="G690" s="152">
        <f t="shared" si="10"/>
        <v>43385</v>
      </c>
      <c r="H690" s="20">
        <f>_xll.mirGetDate(G690,H$17,"Following",H$12,"Normal")</f>
        <v>43479</v>
      </c>
      <c r="I690" s="150">
        <f ca="1"/>
        <v>1.3757495573266117E-2</v>
      </c>
      <c r="J690" s="136" t="s">
        <v>4</v>
      </c>
    </row>
    <row r="691" spans="1:10" x14ac:dyDescent="0.25">
      <c r="A691" s="142">
        <v>669</v>
      </c>
      <c r="B691" s="135"/>
      <c r="C691" s="152">
        <f>_xll.mirGetDate(C690,"1D","FOLLOWING",D$12,"NORMAL")</f>
        <v>43388</v>
      </c>
      <c r="D691" s="20">
        <f>_xll.mirGetDate(C691,D$17,"Following",D$12,"Normal")</f>
        <v>43389</v>
      </c>
      <c r="E691" s="150">
        <f ca="1"/>
        <v>1.0301603969225007E-2</v>
      </c>
      <c r="F691" s="7" t="s">
        <v>4</v>
      </c>
      <c r="G691" s="152">
        <f t="shared" si="10"/>
        <v>43388</v>
      </c>
      <c r="H691" s="20">
        <f>_xll.mirGetDate(G691,H$17,"Following",H$12,"Normal")</f>
        <v>43480</v>
      </c>
      <c r="I691" s="150">
        <f ca="1"/>
        <v>1.3782713186465161E-2</v>
      </c>
      <c r="J691" s="136" t="s">
        <v>4</v>
      </c>
    </row>
    <row r="692" spans="1:10" x14ac:dyDescent="0.25">
      <c r="A692" s="142">
        <v>670</v>
      </c>
      <c r="B692" s="135"/>
      <c r="C692" s="152">
        <f>_xll.mirGetDate(C691,"1D","FOLLOWING",D$12,"NORMAL")</f>
        <v>43389</v>
      </c>
      <c r="D692" s="20">
        <f>_xll.mirGetDate(C692,D$17,"Following",D$12,"Normal")</f>
        <v>43390</v>
      </c>
      <c r="E692" s="150">
        <f ca="1"/>
        <v>1.030493896414523E-2</v>
      </c>
      <c r="F692" s="7" t="s">
        <v>4</v>
      </c>
      <c r="G692" s="152">
        <f t="shared" si="10"/>
        <v>43389</v>
      </c>
      <c r="H692" s="20">
        <f>_xll.mirGetDate(G692,H$17,"Following",H$12,"Normal")</f>
        <v>43481</v>
      </c>
      <c r="I692" s="150">
        <f ca="1"/>
        <v>1.3791111462593878E-2</v>
      </c>
      <c r="J692" s="136" t="s">
        <v>4</v>
      </c>
    </row>
    <row r="693" spans="1:10" x14ac:dyDescent="0.25">
      <c r="A693" s="142">
        <v>671</v>
      </c>
      <c r="B693" s="135"/>
      <c r="C693" s="152">
        <f>_xll.mirGetDate(C692,"1D","FOLLOWING",D$12,"NORMAL")</f>
        <v>43390</v>
      </c>
      <c r="D693" s="20">
        <f>_xll.mirGetDate(C693,D$17,"Following",D$12,"Normal")</f>
        <v>43391</v>
      </c>
      <c r="E693" s="150">
        <f ca="1"/>
        <v>1.03083118515546E-2</v>
      </c>
      <c r="F693" s="7" t="s">
        <v>4</v>
      </c>
      <c r="G693" s="152">
        <f t="shared" si="10"/>
        <v>43390</v>
      </c>
      <c r="H693" s="20">
        <f>_xll.mirGetDate(G693,H$17,"Following",H$12,"Normal")</f>
        <v>43482</v>
      </c>
      <c r="I693" s="150">
        <f ca="1"/>
        <v>1.3799503879400465E-2</v>
      </c>
      <c r="J693" s="136" t="s">
        <v>4</v>
      </c>
    </row>
    <row r="694" spans="1:10" x14ac:dyDescent="0.25">
      <c r="A694" s="142">
        <v>672</v>
      </c>
      <c r="B694" s="135"/>
      <c r="C694" s="152">
        <f>_xll.mirGetDate(C693,"1D","FOLLOWING",D$12,"NORMAL")</f>
        <v>43391</v>
      </c>
      <c r="D694" s="20">
        <f>_xll.mirGetDate(C694,D$17,"Following",D$12,"Normal")</f>
        <v>43392</v>
      </c>
      <c r="E694" s="150">
        <f ca="1"/>
        <v>1.0311722636089407E-2</v>
      </c>
      <c r="F694" s="7" t="s">
        <v>4</v>
      </c>
      <c r="G694" s="152">
        <f t="shared" si="10"/>
        <v>43391</v>
      </c>
      <c r="H694" s="20">
        <f>_xll.mirGetDate(G694,H$17,"Following",H$12,"Normal")</f>
        <v>43483</v>
      </c>
      <c r="I694" s="150">
        <f ca="1"/>
        <v>1.380788919977294E-2</v>
      </c>
      <c r="J694" s="136" t="s">
        <v>4</v>
      </c>
    </row>
    <row r="695" spans="1:10" x14ac:dyDescent="0.25">
      <c r="A695" s="142">
        <v>673</v>
      </c>
      <c r="B695" s="135"/>
      <c r="C695" s="152">
        <f>_xll.mirGetDate(C694,"1D","FOLLOWING",D$12,"NORMAL")</f>
        <v>43392</v>
      </c>
      <c r="D695" s="20">
        <f>_xll.mirGetDate(C695,D$17,"Following",D$12,"Normal")</f>
        <v>43395</v>
      </c>
      <c r="E695" s="150">
        <f ca="1"/>
        <v>1.0318966317184356E-2</v>
      </c>
      <c r="F695" s="7" t="s">
        <v>4</v>
      </c>
      <c r="G695" s="152">
        <f t="shared" si="10"/>
        <v>43392</v>
      </c>
      <c r="H695" s="20">
        <f>_xll.mirGetDate(G695,H$17,"Following",H$12,"Normal")</f>
        <v>43487</v>
      </c>
      <c r="I695" s="150">
        <f ca="1"/>
        <v>1.381626618659931E-2</v>
      </c>
      <c r="J695" s="136" t="s">
        <v>4</v>
      </c>
    </row>
    <row r="696" spans="1:10" x14ac:dyDescent="0.25">
      <c r="A696" s="142">
        <v>674</v>
      </c>
      <c r="B696" s="135"/>
      <c r="C696" s="152">
        <f>_xll.mirGetDate(C695,"1D","FOLLOWING",D$12,"NORMAL")</f>
        <v>43395</v>
      </c>
      <c r="D696" s="20">
        <f>_xll.mirGetDate(C696,D$17,"Following",D$12,"Normal")</f>
        <v>43396</v>
      </c>
      <c r="E696" s="150">
        <f ca="1"/>
        <v>1.0325744832693254E-2</v>
      </c>
      <c r="F696" s="7" t="s">
        <v>4</v>
      </c>
      <c r="G696" s="152">
        <f t="shared" si="10"/>
        <v>43395</v>
      </c>
      <c r="H696" s="20">
        <f>_xll.mirGetDate(G696,H$17,"Following",H$12,"Normal")</f>
        <v>43487</v>
      </c>
      <c r="I696" s="150">
        <f ca="1"/>
        <v>1.3841334774681954E-2</v>
      </c>
      <c r="J696" s="136" t="s">
        <v>4</v>
      </c>
    </row>
    <row r="697" spans="1:10" x14ac:dyDescent="0.25">
      <c r="A697" s="142">
        <v>675</v>
      </c>
      <c r="B697" s="135"/>
      <c r="C697" s="152">
        <f>_xll.mirGetDate(C696,"1D","FOLLOWING",D$12,"NORMAL")</f>
        <v>43396</v>
      </c>
      <c r="D697" s="20">
        <f>_xll.mirGetDate(C697,D$17,"Following",D$12,"Normal")</f>
        <v>43397</v>
      </c>
      <c r="E697" s="150">
        <f ca="1"/>
        <v>1.0329345168722562E-2</v>
      </c>
      <c r="F697" s="7" t="s">
        <v>4</v>
      </c>
      <c r="G697" s="152">
        <f t="shared" si="10"/>
        <v>43396</v>
      </c>
      <c r="H697" s="20">
        <f>_xll.mirGetDate(G697,H$17,"Following",H$12,"Normal")</f>
        <v>43488</v>
      </c>
      <c r="I697" s="150">
        <f ca="1"/>
        <v>1.3849666056204054E-2</v>
      </c>
      <c r="J697" s="136" t="s">
        <v>4</v>
      </c>
    </row>
    <row r="698" spans="1:10" x14ac:dyDescent="0.25">
      <c r="A698" s="142">
        <v>676</v>
      </c>
      <c r="B698" s="135"/>
      <c r="C698" s="152">
        <f>_xll.mirGetDate(C697,"1D","FOLLOWING",D$12,"NORMAL")</f>
        <v>43397</v>
      </c>
      <c r="D698" s="20">
        <f>_xll.mirGetDate(C698,D$17,"Following",D$12,"Normal")</f>
        <v>43398</v>
      </c>
      <c r="E698" s="150">
        <f ca="1"/>
        <v>1.0332983428336143E-2</v>
      </c>
      <c r="F698" s="7" t="s">
        <v>4</v>
      </c>
      <c r="G698" s="152">
        <f t="shared" si="10"/>
        <v>43397</v>
      </c>
      <c r="H698" s="20">
        <f>_xll.mirGetDate(G698,H$17,"Following",H$12,"Normal")</f>
        <v>43489</v>
      </c>
      <c r="I698" s="150">
        <f ca="1"/>
        <v>1.3857982818620123E-2</v>
      </c>
      <c r="J698" s="136" t="s">
        <v>4</v>
      </c>
    </row>
    <row r="699" spans="1:10" x14ac:dyDescent="0.25">
      <c r="A699" s="142">
        <v>677</v>
      </c>
      <c r="B699" s="135"/>
      <c r="C699" s="152">
        <f>_xll.mirGetDate(C698,"1D","FOLLOWING",D$12,"NORMAL")</f>
        <v>43398</v>
      </c>
      <c r="D699" s="20">
        <f>_xll.mirGetDate(C699,D$17,"Following",D$12,"Normal")</f>
        <v>43399</v>
      </c>
      <c r="E699" s="150">
        <f ca="1"/>
        <v>1.033665961593048E-2</v>
      </c>
      <c r="F699" s="7" t="s">
        <v>4</v>
      </c>
      <c r="G699" s="152">
        <f t="shared" si="10"/>
        <v>43398</v>
      </c>
      <c r="H699" s="20">
        <f>_xll.mirGetDate(G699,H$17,"Following",H$12,"Normal")</f>
        <v>43490</v>
      </c>
      <c r="I699" s="150">
        <f ca="1"/>
        <v>1.386628382481817E-2</v>
      </c>
      <c r="J699" s="136" t="s">
        <v>4</v>
      </c>
    </row>
    <row r="700" spans="1:10" x14ac:dyDescent="0.25">
      <c r="A700" s="142">
        <v>678</v>
      </c>
      <c r="B700" s="135"/>
      <c r="C700" s="152">
        <f>_xll.mirGetDate(C699,"1D","FOLLOWING",D$12,"NORMAL")</f>
        <v>43399</v>
      </c>
      <c r="D700" s="20">
        <f>_xll.mirGetDate(C700,D$17,"Following",D$12,"Normal")</f>
        <v>43402</v>
      </c>
      <c r="E700" s="150">
        <f ca="1"/>
        <v>1.034443566879876E-2</v>
      </c>
      <c r="F700" s="7" t="s">
        <v>4</v>
      </c>
      <c r="G700" s="152">
        <f t="shared" si="10"/>
        <v>43399</v>
      </c>
      <c r="H700" s="20">
        <f>_xll.mirGetDate(G700,H$17,"Following",H$12,"Normal")</f>
        <v>43493</v>
      </c>
      <c r="I700" s="150">
        <f ca="1"/>
        <v>1.3874567837686213E-2</v>
      </c>
      <c r="J700" s="136" t="s">
        <v>4</v>
      </c>
    </row>
    <row r="701" spans="1:10" x14ac:dyDescent="0.25">
      <c r="A701" s="142">
        <v>679</v>
      </c>
      <c r="B701" s="135"/>
      <c r="C701" s="152">
        <f>_xll.mirGetDate(C700,"1D","FOLLOWING",D$12,"NORMAL")</f>
        <v>43402</v>
      </c>
      <c r="D701" s="20">
        <f>_xll.mirGetDate(C701,D$17,"Following",D$12,"Normal")</f>
        <v>43403</v>
      </c>
      <c r="E701" s="150">
        <f ca="1"/>
        <v>1.0351743736283262E-2</v>
      </c>
      <c r="F701" s="7" t="s">
        <v>4</v>
      </c>
      <c r="G701" s="152">
        <f t="shared" si="10"/>
        <v>43402</v>
      </c>
      <c r="H701" s="20">
        <f>_xll.mirGetDate(G701,H$17,"Following",H$12,"Normal")</f>
        <v>43494</v>
      </c>
      <c r="I701" s="150">
        <f ca="1"/>
        <v>1.3899305545190425E-2</v>
      </c>
      <c r="J701" s="136" t="s">
        <v>4</v>
      </c>
    </row>
    <row r="702" spans="1:10" x14ac:dyDescent="0.25">
      <c r="A702" s="142">
        <v>680</v>
      </c>
      <c r="B702" s="135"/>
      <c r="C702" s="152">
        <f>_xll.mirGetDate(C701,"1D","FOLLOWING",D$12,"NORMAL")</f>
        <v>43403</v>
      </c>
      <c r="D702" s="20">
        <f>_xll.mirGetDate(C702,D$17,"Following",D$12,"Normal")</f>
        <v>43404</v>
      </c>
      <c r="E702" s="150">
        <f ca="1"/>
        <v>1.035560963108754E-2</v>
      </c>
      <c r="F702" s="7" t="s">
        <v>4</v>
      </c>
      <c r="G702" s="152">
        <f t="shared" si="10"/>
        <v>43403</v>
      </c>
      <c r="H702" s="20">
        <f>_xll.mirGetDate(G702,H$17,"Following",H$12,"Normal")</f>
        <v>43495</v>
      </c>
      <c r="I702" s="150">
        <f ca="1"/>
        <v>1.3907509213618571E-2</v>
      </c>
      <c r="J702" s="136" t="s">
        <v>4</v>
      </c>
    </row>
    <row r="703" spans="1:10" x14ac:dyDescent="0.25">
      <c r="A703" s="142">
        <v>681</v>
      </c>
      <c r="B703" s="135"/>
      <c r="C703" s="152">
        <f>_xll.mirGetDate(C702,"1D","FOLLOWING",D$12,"NORMAL")</f>
        <v>43404</v>
      </c>
      <c r="D703" s="20">
        <f>_xll.mirGetDate(C703,D$17,"Following",D$12,"Normal")</f>
        <v>43405</v>
      </c>
      <c r="E703" s="150">
        <f ca="1"/>
        <v>1.0359513480731089E-2</v>
      </c>
      <c r="F703" s="7" t="s">
        <v>4</v>
      </c>
      <c r="G703" s="152">
        <f t="shared" si="10"/>
        <v>43404</v>
      </c>
      <c r="H703" s="20">
        <f>_xll.mirGetDate(G703,H$17,"Following",H$12,"Normal")</f>
        <v>43496</v>
      </c>
      <c r="I703" s="150">
        <f ca="1"/>
        <v>1.3915689703156776E-2</v>
      </c>
      <c r="J703" s="136" t="s">
        <v>4</v>
      </c>
    </row>
    <row r="704" spans="1:10" x14ac:dyDescent="0.25">
      <c r="A704" s="142">
        <v>682</v>
      </c>
      <c r="B704" s="135"/>
      <c r="C704" s="152">
        <f>_xll.mirGetDate(C703,"1D","FOLLOWING",D$12,"NORMAL")</f>
        <v>43405</v>
      </c>
      <c r="D704" s="20">
        <f>_xll.mirGetDate(C704,D$17,"Following",D$12,"Normal")</f>
        <v>43406</v>
      </c>
      <c r="E704" s="150">
        <f ca="1"/>
        <v>1.036345528969033E-2</v>
      </c>
      <c r="F704" s="7" t="s">
        <v>4</v>
      </c>
      <c r="G704" s="152">
        <f t="shared" si="10"/>
        <v>43405</v>
      </c>
      <c r="H704" s="20">
        <f>_xll.mirGetDate(G704,H$17,"Following",H$12,"Normal")</f>
        <v>43497</v>
      </c>
      <c r="I704" s="150">
        <f ca="1"/>
        <v>1.3923845776693058E-2</v>
      </c>
      <c r="J704" s="136" t="s">
        <v>4</v>
      </c>
    </row>
    <row r="705" spans="1:10" x14ac:dyDescent="0.25">
      <c r="A705" s="142">
        <v>683</v>
      </c>
      <c r="B705" s="135"/>
      <c r="C705" s="152">
        <f>_xll.mirGetDate(C704,"1D","FOLLOWING",D$12,"NORMAL")</f>
        <v>43406</v>
      </c>
      <c r="D705" s="20">
        <f>_xll.mirGetDate(C705,D$17,"Following",D$12,"Normal")</f>
        <v>43409</v>
      </c>
      <c r="E705" s="150">
        <f ca="1"/>
        <v>1.0371764261893937E-2</v>
      </c>
      <c r="F705" s="7" t="s">
        <v>4</v>
      </c>
      <c r="G705" s="152">
        <f t="shared" si="10"/>
        <v>43406</v>
      </c>
      <c r="H705" s="20">
        <f>_xll.mirGetDate(G705,H$17,"Following",H$12,"Normal")</f>
        <v>43500</v>
      </c>
      <c r="I705" s="150">
        <f ca="1"/>
        <v>1.3931976197115425E-2</v>
      </c>
      <c r="J705" s="136" t="s">
        <v>4</v>
      </c>
    </row>
    <row r="706" spans="1:10" x14ac:dyDescent="0.25">
      <c r="A706" s="142">
        <v>684</v>
      </c>
      <c r="B706" s="135"/>
      <c r="C706" s="152">
        <f>_xll.mirGetDate(C705,"1D","FOLLOWING",D$12,"NORMAL")</f>
        <v>43409</v>
      </c>
      <c r="D706" s="20">
        <f>_xll.mirGetDate(C706,D$17,"Following",D$12,"Normal")</f>
        <v>43410</v>
      </c>
      <c r="E706" s="150">
        <f ca="1"/>
        <v>1.0379602208212583E-2</v>
      </c>
      <c r="F706" s="7" t="s">
        <v>4</v>
      </c>
      <c r="G706" s="152">
        <f t="shared" si="10"/>
        <v>43409</v>
      </c>
      <c r="H706" s="20">
        <f>_xll.mirGetDate(G706,H$17,"Following",H$12,"Normal")</f>
        <v>43501</v>
      </c>
      <c r="I706" s="150">
        <f ca="1"/>
        <v>1.3956201168579182E-2</v>
      </c>
      <c r="J706" s="136" t="s">
        <v>4</v>
      </c>
    </row>
    <row r="707" spans="1:10" x14ac:dyDescent="0.25">
      <c r="A707" s="142">
        <v>685</v>
      </c>
      <c r="B707" s="135"/>
      <c r="C707" s="152">
        <f>_xll.mirGetDate(C706,"1D","FOLLOWING",D$12,"NORMAL")</f>
        <v>43410</v>
      </c>
      <c r="D707" s="20">
        <f>_xll.mirGetDate(C707,D$17,"Following",D$12,"Normal")</f>
        <v>43411</v>
      </c>
      <c r="E707" s="150">
        <f ca="1"/>
        <v>1.0383733881056437E-2</v>
      </c>
      <c r="F707" s="7" t="s">
        <v>4</v>
      </c>
      <c r="G707" s="152">
        <f t="shared" si="10"/>
        <v>43410</v>
      </c>
      <c r="H707" s="20">
        <f>_xll.mirGetDate(G707,H$17,"Following",H$12,"Normal")</f>
        <v>43502</v>
      </c>
      <c r="I707" s="150">
        <f ca="1"/>
        <v>1.396421660542603E-2</v>
      </c>
      <c r="J707" s="136" t="s">
        <v>4</v>
      </c>
    </row>
    <row r="708" spans="1:10" x14ac:dyDescent="0.25">
      <c r="A708" s="142">
        <v>686</v>
      </c>
      <c r="B708" s="135"/>
      <c r="C708" s="152">
        <f>_xll.mirGetDate(C707,"1D","FOLLOWING",D$12,"NORMAL")</f>
        <v>43411</v>
      </c>
      <c r="D708" s="20">
        <f>_xll.mirGetDate(C708,D$17,"Following",D$12,"Normal")</f>
        <v>43412</v>
      </c>
      <c r="E708" s="150">
        <f ca="1"/>
        <v>1.0387903540154434E-2</v>
      </c>
      <c r="F708" s="7" t="s">
        <v>4</v>
      </c>
      <c r="G708" s="152">
        <f t="shared" si="10"/>
        <v>43411</v>
      </c>
      <c r="H708" s="20">
        <f>_xll.mirGetDate(G708,H$17,"Following",H$12,"Normal")</f>
        <v>43503</v>
      </c>
      <c r="I708" s="150">
        <f ca="1"/>
        <v>1.3972200203599034E-2</v>
      </c>
      <c r="J708" s="136" t="s">
        <v>4</v>
      </c>
    </row>
    <row r="709" spans="1:10" x14ac:dyDescent="0.25">
      <c r="A709" s="142">
        <v>687</v>
      </c>
      <c r="B709" s="135"/>
      <c r="C709" s="152">
        <f>_xll.mirGetDate(C708,"1D","FOLLOWING",D$12,"NORMAL")</f>
        <v>43412</v>
      </c>
      <c r="D709" s="20">
        <f>_xll.mirGetDate(C709,D$17,"Following",D$12,"Normal")</f>
        <v>43413</v>
      </c>
      <c r="E709" s="150">
        <f ca="1"/>
        <v>1.0392111189903056E-2</v>
      </c>
      <c r="F709" s="7" t="s">
        <v>4</v>
      </c>
      <c r="G709" s="152">
        <f t="shared" si="10"/>
        <v>43412</v>
      </c>
      <c r="H709" s="20">
        <f>_xll.mirGetDate(G709,H$17,"Following",H$12,"Normal")</f>
        <v>43504</v>
      </c>
      <c r="I709" s="150">
        <f ca="1"/>
        <v>1.3980150725986204E-2</v>
      </c>
      <c r="J709" s="136" t="s">
        <v>4</v>
      </c>
    </row>
    <row r="710" spans="1:10" x14ac:dyDescent="0.25">
      <c r="A710" s="142">
        <v>688</v>
      </c>
      <c r="B710" s="135"/>
      <c r="C710" s="152">
        <f>_xll.mirGetDate(C709,"1D","FOLLOWING",D$12,"NORMAL")</f>
        <v>43413</v>
      </c>
      <c r="D710" s="20">
        <f>_xll.mirGetDate(C710,D$17,"Following",D$12,"Normal")</f>
        <v>43417</v>
      </c>
      <c r="E710" s="150">
        <f ca="1"/>
        <v>1.0403271227756897E-2</v>
      </c>
      <c r="F710" s="7" t="s">
        <v>4</v>
      </c>
      <c r="G710" s="152">
        <f t="shared" si="10"/>
        <v>43413</v>
      </c>
      <c r="H710" s="20">
        <f>_xll.mirGetDate(G710,H$17,"Following",H$12,"Normal")</f>
        <v>43507</v>
      </c>
      <c r="I710" s="150">
        <f ca="1"/>
        <v>1.3988066935475555E-2</v>
      </c>
      <c r="J710" s="136" t="s">
        <v>4</v>
      </c>
    </row>
    <row r="711" spans="1:10" x14ac:dyDescent="0.25">
      <c r="A711" s="142">
        <v>689</v>
      </c>
      <c r="B711" s="135"/>
      <c r="C711" s="152">
        <f>_xll.mirGetDate(C710,"1D","FOLLOWING",D$12,"NORMAL")</f>
        <v>43417</v>
      </c>
      <c r="D711" s="20">
        <f>_xll.mirGetDate(C711,D$17,"Following",D$12,"Normal")</f>
        <v>43418</v>
      </c>
      <c r="E711" s="150">
        <f ca="1"/>
        <v>1.0413719458997087E-2</v>
      </c>
      <c r="F711" s="7" t="s">
        <v>4</v>
      </c>
      <c r="G711" s="152">
        <f t="shared" si="10"/>
        <v>43417</v>
      </c>
      <c r="H711" s="20">
        <f>_xll.mirGetDate(G711,H$17,"Following",H$12,"Normal")</f>
        <v>43509</v>
      </c>
      <c r="I711" s="150">
        <f ca="1"/>
        <v>1.401936390221504E-2</v>
      </c>
      <c r="J711" s="136" t="s">
        <v>4</v>
      </c>
    </row>
    <row r="712" spans="1:10" x14ac:dyDescent="0.25">
      <c r="A712" s="142">
        <v>690</v>
      </c>
      <c r="B712" s="135"/>
      <c r="C712" s="152">
        <f>_xll.mirGetDate(C711,"1D","FOLLOWING",D$12,"NORMAL")</f>
        <v>43418</v>
      </c>
      <c r="D712" s="20">
        <f>_xll.mirGetDate(C712,D$17,"Following",D$12,"Normal")</f>
        <v>43419</v>
      </c>
      <c r="E712" s="150">
        <f ca="1"/>
        <v>1.0418155148492795E-2</v>
      </c>
      <c r="F712" s="7" t="s">
        <v>4</v>
      </c>
      <c r="G712" s="152">
        <f t="shared" si="10"/>
        <v>43418</v>
      </c>
      <c r="H712" s="20">
        <f>_xll.mirGetDate(G712,H$17,"Following",H$12,"Normal")</f>
        <v>43510</v>
      </c>
      <c r="I712" s="150">
        <f ca="1"/>
        <v>1.4027089990535499E-2</v>
      </c>
      <c r="J712" s="136" t="s">
        <v>4</v>
      </c>
    </row>
    <row r="713" spans="1:10" x14ac:dyDescent="0.25">
      <c r="A713" s="142">
        <v>691</v>
      </c>
      <c r="B713" s="135"/>
      <c r="C713" s="152">
        <f>_xll.mirGetDate(C712,"1D","FOLLOWING",D$12,"NORMAL")</f>
        <v>43419</v>
      </c>
      <c r="D713" s="20">
        <f>_xll.mirGetDate(C713,D$17,"Following",D$12,"Normal")</f>
        <v>43420</v>
      </c>
      <c r="E713" s="150">
        <f ca="1"/>
        <v>1.0422628860373742E-2</v>
      </c>
      <c r="F713" s="7" t="s">
        <v>4</v>
      </c>
      <c r="G713" s="152">
        <f t="shared" si="10"/>
        <v>43419</v>
      </c>
      <c r="H713" s="20">
        <f>_xll.mirGetDate(G713,H$17,"Following",H$12,"Normal")</f>
        <v>43511</v>
      </c>
      <c r="I713" s="150">
        <f ca="1"/>
        <v>1.4034774343286217E-2</v>
      </c>
      <c r="J713" s="136" t="s">
        <v>4</v>
      </c>
    </row>
    <row r="714" spans="1:10" x14ac:dyDescent="0.25">
      <c r="A714" s="142">
        <v>692</v>
      </c>
      <c r="B714" s="135"/>
      <c r="C714" s="152">
        <f>_xll.mirGetDate(C713,"1D","FOLLOWING",D$12,"NORMAL")</f>
        <v>43420</v>
      </c>
      <c r="D714" s="20">
        <f>_xll.mirGetDate(C714,D$17,"Following",D$12,"Normal")</f>
        <v>43423</v>
      </c>
      <c r="E714" s="150">
        <f ca="1"/>
        <v>1.0432005330480757E-2</v>
      </c>
      <c r="F714" s="7" t="s">
        <v>4</v>
      </c>
      <c r="G714" s="152">
        <f t="shared" si="10"/>
        <v>43420</v>
      </c>
      <c r="H714" s="20">
        <f>_xll.mirGetDate(G714,H$17,"Following",H$12,"Normal")</f>
        <v>43515</v>
      </c>
      <c r="I714" s="150">
        <f ca="1"/>
        <v>1.4042415723355212E-2</v>
      </c>
      <c r="J714" s="136" t="s">
        <v>4</v>
      </c>
    </row>
    <row r="715" spans="1:10" x14ac:dyDescent="0.25">
      <c r="A715" s="142">
        <v>693</v>
      </c>
      <c r="B715" s="135"/>
      <c r="C715" s="152">
        <f>_xll.mirGetDate(C714,"1D","FOLLOWING",D$12,"NORMAL")</f>
        <v>43423</v>
      </c>
      <c r="D715" s="20">
        <f>_xll.mirGetDate(C715,D$17,"Following",D$12,"Normal")</f>
        <v>43424</v>
      </c>
      <c r="E715" s="150">
        <f ca="1"/>
        <v>1.0440904023996148E-2</v>
      </c>
      <c r="F715" s="7" t="s">
        <v>4</v>
      </c>
      <c r="G715" s="152">
        <f t="shared" si="10"/>
        <v>43423</v>
      </c>
      <c r="H715" s="20">
        <f>_xll.mirGetDate(G715,H$17,"Following",H$12,"Normal")</f>
        <v>43515</v>
      </c>
      <c r="I715" s="150">
        <f ca="1"/>
        <v>1.4065069656351977E-2</v>
      </c>
      <c r="J715" s="136" t="s">
        <v>4</v>
      </c>
    </row>
    <row r="716" spans="1:10" x14ac:dyDescent="0.25">
      <c r="A716" s="142">
        <v>694</v>
      </c>
      <c r="B716" s="135"/>
      <c r="C716" s="152">
        <f>_xll.mirGetDate(C715,"1D","FOLLOWING",D$12,"NORMAL")</f>
        <v>43424</v>
      </c>
      <c r="D716" s="20">
        <f>_xll.mirGetDate(C716,D$17,"Following",D$12,"Normal")</f>
        <v>43425</v>
      </c>
      <c r="E716" s="150">
        <f ca="1"/>
        <v>1.0445567916708179E-2</v>
      </c>
      <c r="F716" s="7" t="s">
        <v>4</v>
      </c>
      <c r="G716" s="152">
        <f t="shared" si="10"/>
        <v>43424</v>
      </c>
      <c r="H716" s="20">
        <f>_xll.mirGetDate(G716,H$17,"Following",H$12,"Normal")</f>
        <v>43516</v>
      </c>
      <c r="I716" s="150">
        <f ca="1"/>
        <v>1.4072526774574204E-2</v>
      </c>
      <c r="J716" s="136" t="s">
        <v>4</v>
      </c>
    </row>
    <row r="717" spans="1:10" x14ac:dyDescent="0.25">
      <c r="A717" s="142">
        <v>695</v>
      </c>
      <c r="B717" s="135"/>
      <c r="C717" s="152">
        <f>_xll.mirGetDate(C716,"1D","FOLLOWING",D$12,"NORMAL")</f>
        <v>43425</v>
      </c>
      <c r="D717" s="20">
        <f>_xll.mirGetDate(C717,D$17,"Following",D$12,"Normal")</f>
        <v>43427</v>
      </c>
      <c r="E717" s="150">
        <f ca="1"/>
        <v>1.0452791604396197E-2</v>
      </c>
      <c r="F717" s="7" t="s">
        <v>4</v>
      </c>
      <c r="G717" s="152">
        <f t="shared" si="10"/>
        <v>43425</v>
      </c>
      <c r="H717" s="20">
        <f>_xll.mirGetDate(G717,H$17,"Following",H$12,"Normal")</f>
        <v>43517</v>
      </c>
      <c r="I717" s="150">
        <f ca="1"/>
        <v>1.4079934734554773E-2</v>
      </c>
      <c r="J717" s="136" t="s">
        <v>4</v>
      </c>
    </row>
    <row r="718" spans="1:10" x14ac:dyDescent="0.25">
      <c r="A718" s="142">
        <v>696</v>
      </c>
      <c r="B718" s="135"/>
      <c r="C718" s="152">
        <f>_xll.mirGetDate(C717,"1D","FOLLOWING",D$12,"NORMAL")</f>
        <v>43427</v>
      </c>
      <c r="D718" s="20">
        <f>_xll.mirGetDate(C718,D$17,"Following",D$12,"Normal")</f>
        <v>43430</v>
      </c>
      <c r="E718" s="150">
        <f ca="1"/>
        <v>1.0459889767959788E-2</v>
      </c>
      <c r="F718" s="7" t="s">
        <v>4</v>
      </c>
      <c r="G718" s="152">
        <f t="shared" si="10"/>
        <v>43427</v>
      </c>
      <c r="H718" s="20">
        <f>_xll.mirGetDate(G718,H$17,"Following",H$12,"Normal")</f>
        <v>43521</v>
      </c>
      <c r="I718" s="150">
        <f ca="1"/>
        <v>1.4094598231342995E-2</v>
      </c>
      <c r="J718" s="136" t="s">
        <v>4</v>
      </c>
    </row>
    <row r="719" spans="1:10" x14ac:dyDescent="0.25">
      <c r="A719" s="142">
        <v>697</v>
      </c>
      <c r="B719" s="135"/>
      <c r="C719" s="152">
        <f>_xll.mirGetDate(C718,"1D","FOLLOWING",D$12,"NORMAL")</f>
        <v>43430</v>
      </c>
      <c r="D719" s="20">
        <f>_xll.mirGetDate(C719,D$17,"Following",D$12,"Normal")</f>
        <v>43431</v>
      </c>
      <c r="E719" s="150">
        <f ca="1"/>
        <v>1.0462700642426307E-2</v>
      </c>
      <c r="F719" s="7" t="s">
        <v>4</v>
      </c>
      <c r="G719" s="152">
        <f t="shared" si="10"/>
        <v>43430</v>
      </c>
      <c r="H719" s="20">
        <f>_xll.mirGetDate(G719,H$17,"Following",H$12,"Normal")</f>
        <v>43522</v>
      </c>
      <c r="I719" s="150">
        <f ca="1"/>
        <v>1.4116425617107079E-2</v>
      </c>
      <c r="J719" s="136" t="s">
        <v>4</v>
      </c>
    </row>
    <row r="720" spans="1:10" x14ac:dyDescent="0.25">
      <c r="A720" s="142">
        <v>698</v>
      </c>
      <c r="B720" s="135"/>
      <c r="C720" s="152">
        <f>_xll.mirGetDate(C719,"1D","FOLLOWING",D$12,"NORMAL")</f>
        <v>43431</v>
      </c>
      <c r="D720" s="20">
        <f>_xll.mirGetDate(C720,D$17,"Following",D$12,"Normal")</f>
        <v>43432</v>
      </c>
      <c r="E720" s="150">
        <f ca="1"/>
        <v>1.04643770081109E-2</v>
      </c>
      <c r="F720" s="7" t="s">
        <v>4</v>
      </c>
      <c r="G720" s="152">
        <f t="shared" si="10"/>
        <v>43431</v>
      </c>
      <c r="H720" s="20">
        <f>_xll.mirGetDate(G720,H$17,"Following",H$12,"Normal")</f>
        <v>43523</v>
      </c>
      <c r="I720" s="150">
        <f ca="1"/>
        <v>1.412368981294203E-2</v>
      </c>
      <c r="J720" s="136" t="s">
        <v>4</v>
      </c>
    </row>
    <row r="721" spans="1:10" x14ac:dyDescent="0.25">
      <c r="A721" s="142">
        <v>699</v>
      </c>
      <c r="B721" s="135"/>
      <c r="C721" s="152">
        <f>_xll.mirGetDate(C720,"1D","FOLLOWING",D$12,"NORMAL")</f>
        <v>43432</v>
      </c>
      <c r="D721" s="20">
        <f>_xll.mirGetDate(C721,D$17,"Following",D$12,"Normal")</f>
        <v>43433</v>
      </c>
      <c r="E721" s="150">
        <f ca="1"/>
        <v>1.0466124773325128E-2</v>
      </c>
      <c r="F721" s="7" t="s">
        <v>4</v>
      </c>
      <c r="G721" s="152">
        <f t="shared" si="10"/>
        <v>43432</v>
      </c>
      <c r="H721" s="20">
        <f>_xll.mirGetDate(G721,H$17,"Following",H$12,"Normal")</f>
        <v>43524</v>
      </c>
      <c r="I721" s="150">
        <f ca="1"/>
        <v>1.4130944216349035E-2</v>
      </c>
      <c r="J721" s="136" t="s">
        <v>4</v>
      </c>
    </row>
    <row r="722" spans="1:10" x14ac:dyDescent="0.25">
      <c r="A722" s="142">
        <v>700</v>
      </c>
      <c r="B722" s="135"/>
      <c r="C722" s="152">
        <f>_xll.mirGetDate(C721,"1D","FOLLOWING",D$12,"NORMAL")</f>
        <v>43433</v>
      </c>
      <c r="D722" s="20">
        <f>_xll.mirGetDate(C722,D$17,"Following",D$12,"Normal")</f>
        <v>43434</v>
      </c>
      <c r="E722" s="150">
        <f ca="1"/>
        <v>1.0467943946377326E-2</v>
      </c>
      <c r="F722" s="7" t="s">
        <v>4</v>
      </c>
      <c r="G722" s="152">
        <f t="shared" si="10"/>
        <v>43433</v>
      </c>
      <c r="H722" s="20">
        <f>_xll.mirGetDate(G722,H$17,"Following",H$12,"Normal")</f>
        <v>43524</v>
      </c>
      <c r="I722" s="150">
        <f ca="1"/>
        <v>1.4138186431697253E-2</v>
      </c>
      <c r="J722" s="136" t="s">
        <v>4</v>
      </c>
    </row>
    <row r="723" spans="1:10" x14ac:dyDescent="0.25">
      <c r="A723" s="142">
        <v>701</v>
      </c>
      <c r="B723" s="135"/>
      <c r="C723" s="152">
        <f>_xll.mirGetDate(C722,"1D","FOLLOWING",D$12,"NORMAL")</f>
        <v>43434</v>
      </c>
      <c r="D723" s="20">
        <f>_xll.mirGetDate(C723,D$17,"Following",D$12,"Normal")</f>
        <v>43437</v>
      </c>
      <c r="E723" s="150">
        <f ca="1"/>
        <v>1.0472124971743249E-2</v>
      </c>
      <c r="F723" s="7" t="s">
        <v>4</v>
      </c>
      <c r="G723" s="152">
        <f t="shared" si="10"/>
        <v>43434</v>
      </c>
      <c r="H723" s="20">
        <f>_xll.mirGetDate(G723,H$17,"Following",H$12,"Normal")</f>
        <v>43524</v>
      </c>
      <c r="I723" s="150">
        <f ca="1"/>
        <v>1.4145414063355838E-2</v>
      </c>
      <c r="J723" s="136" t="s">
        <v>4</v>
      </c>
    </row>
    <row r="724" spans="1:10" x14ac:dyDescent="0.25">
      <c r="A724" s="142">
        <v>702</v>
      </c>
      <c r="B724" s="135"/>
      <c r="C724" s="152">
        <f>_xll.mirGetDate(C723,"1D","FOLLOWING",D$12,"NORMAL")</f>
        <v>43437</v>
      </c>
      <c r="D724" s="20">
        <f>_xll.mirGetDate(C724,D$17,"Following",D$12,"Normal")</f>
        <v>43438</v>
      </c>
      <c r="E724" s="150">
        <f ca="1"/>
        <v>1.0475934883968955E-2</v>
      </c>
      <c r="F724" s="7" t="s">
        <v>4</v>
      </c>
      <c r="G724" s="152">
        <f t="shared" si="10"/>
        <v>43437</v>
      </c>
      <c r="H724" s="20">
        <f>_xll.mirGetDate(G724,H$17,"Following",H$12,"Normal")</f>
        <v>43528</v>
      </c>
      <c r="I724" s="150">
        <f ca="1"/>
        <v>1.4166985499885362E-2</v>
      </c>
      <c r="J724" s="136" t="s">
        <v>4</v>
      </c>
    </row>
    <row r="725" spans="1:10" x14ac:dyDescent="0.25">
      <c r="A725" s="142">
        <v>703</v>
      </c>
      <c r="B725" s="135"/>
      <c r="C725" s="152">
        <f>_xll.mirGetDate(C724,"1D","FOLLOWING",D$12,"NORMAL")</f>
        <v>43438</v>
      </c>
      <c r="D725" s="20">
        <f>_xll.mirGetDate(C725,D$17,"Following",D$12,"Normal")</f>
        <v>43439</v>
      </c>
      <c r="E725" s="150">
        <f ca="1"/>
        <v>1.0478111221319289E-2</v>
      </c>
      <c r="F725" s="7" t="s">
        <v>4</v>
      </c>
      <c r="G725" s="152">
        <f t="shared" si="10"/>
        <v>43438</v>
      </c>
      <c r="H725" s="20">
        <f>_xll.mirGetDate(G725,H$17,"Following",H$12,"Normal")</f>
        <v>43528</v>
      </c>
      <c r="I725" s="150">
        <f ca="1"/>
        <v>1.417413084047698E-2</v>
      </c>
      <c r="J725" s="136" t="s">
        <v>4</v>
      </c>
    </row>
    <row r="726" spans="1:10" x14ac:dyDescent="0.25">
      <c r="A726" s="142">
        <v>704</v>
      </c>
      <c r="B726" s="135"/>
      <c r="C726" s="152">
        <f>_xll.mirGetDate(C725,"1D","FOLLOWING",D$12,"NORMAL")</f>
        <v>43439</v>
      </c>
      <c r="D726" s="20">
        <f>_xll.mirGetDate(C726,D$17,"Following",D$12,"Normal")</f>
        <v>43440</v>
      </c>
      <c r="E726" s="150">
        <f ca="1"/>
        <v>1.0480359016549238E-2</v>
      </c>
      <c r="F726" s="7" t="s">
        <v>4</v>
      </c>
      <c r="G726" s="152">
        <f t="shared" si="10"/>
        <v>43439</v>
      </c>
      <c r="H726" s="20">
        <f>_xll.mirGetDate(G726,H$17,"Following",H$12,"Normal")</f>
        <v>43529</v>
      </c>
      <c r="I726" s="150">
        <f ca="1"/>
        <v>1.4181249619224751E-2</v>
      </c>
      <c r="J726" s="136" t="s">
        <v>4</v>
      </c>
    </row>
    <row r="727" spans="1:10" x14ac:dyDescent="0.25">
      <c r="A727" s="142">
        <v>705</v>
      </c>
      <c r="B727" s="135"/>
      <c r="C727" s="152">
        <f>_xll.mirGetDate(C726,"1D","FOLLOWING",D$12,"NORMAL")</f>
        <v>43440</v>
      </c>
      <c r="D727" s="20">
        <f>_xll.mirGetDate(C727,D$17,"Following",D$12,"Normal")</f>
        <v>43441</v>
      </c>
      <c r="E727" s="150">
        <f ca="1"/>
        <v>1.0482678278052085E-2</v>
      </c>
      <c r="F727" s="7" t="s">
        <v>4</v>
      </c>
      <c r="G727" s="152">
        <f t="shared" si="10"/>
        <v>43440</v>
      </c>
      <c r="H727" s="20">
        <f>_xll.mirGetDate(G727,H$17,"Following",H$12,"Normal")</f>
        <v>43530</v>
      </c>
      <c r="I727" s="150">
        <f ca="1"/>
        <v>1.4188339440497825E-2</v>
      </c>
      <c r="J727" s="136" t="s">
        <v>4</v>
      </c>
    </row>
    <row r="728" spans="1:10" x14ac:dyDescent="0.25">
      <c r="A728" s="142">
        <v>706</v>
      </c>
      <c r="B728" s="135"/>
      <c r="C728" s="152">
        <f>_xll.mirGetDate(C727,"1D","FOLLOWING",D$12,"NORMAL")</f>
        <v>43441</v>
      </c>
      <c r="D728" s="20">
        <f>_xll.mirGetDate(C728,D$17,"Following",D$12,"Normal")</f>
        <v>43444</v>
      </c>
      <c r="E728" s="150">
        <f ca="1"/>
        <v>1.0487860591004186E-2</v>
      </c>
      <c r="F728" s="7" t="s">
        <v>4</v>
      </c>
      <c r="G728" s="152">
        <f t="shared" ref="G728:G791" si="11">$C728</f>
        <v>43441</v>
      </c>
      <c r="H728" s="20">
        <f>_xll.mirGetDate(G728,H$17,"Following",H$12,"Normal")</f>
        <v>43531</v>
      </c>
      <c r="I728" s="150">
        <f ca="1"/>
        <v>1.4195397908665364E-2</v>
      </c>
      <c r="J728" s="136" t="s">
        <v>4</v>
      </c>
    </row>
    <row r="729" spans="1:10" x14ac:dyDescent="0.25">
      <c r="A729" s="142">
        <v>707</v>
      </c>
      <c r="B729" s="135"/>
      <c r="C729" s="152">
        <f>_xll.mirGetDate(C728,"1D","FOLLOWING",D$12,"NORMAL")</f>
        <v>43444</v>
      </c>
      <c r="D729" s="20">
        <f>_xll.mirGetDate(C729,D$17,"Following",D$12,"Normal")</f>
        <v>43445</v>
      </c>
      <c r="E729" s="150">
        <f ca="1"/>
        <v>1.0492670153619025E-2</v>
      </c>
      <c r="F729" s="7" t="s">
        <v>4</v>
      </c>
      <c r="G729" s="152">
        <f t="shared" si="11"/>
        <v>43444</v>
      </c>
      <c r="H729" s="20">
        <f>_xll.mirGetDate(G729,H$17,"Following",H$12,"Normal")</f>
        <v>43535</v>
      </c>
      <c r="I729" s="150">
        <f ca="1"/>
        <v>1.4216361238226319E-2</v>
      </c>
      <c r="J729" s="136" t="s">
        <v>4</v>
      </c>
    </row>
    <row r="730" spans="1:10" x14ac:dyDescent="0.25">
      <c r="A730" s="142">
        <v>708</v>
      </c>
      <c r="B730" s="135"/>
      <c r="C730" s="152">
        <f>_xll.mirGetDate(C729,"1D","FOLLOWING",D$12,"NORMAL")</f>
        <v>43445</v>
      </c>
      <c r="D730" s="20">
        <f>_xll.mirGetDate(C730,D$17,"Following",D$12,"Normal")</f>
        <v>43446</v>
      </c>
      <c r="E730" s="150">
        <f ca="1"/>
        <v>1.0495346871666237E-2</v>
      </c>
      <c r="F730" s="7" t="s">
        <v>4</v>
      </c>
      <c r="G730" s="152">
        <f t="shared" si="11"/>
        <v>43445</v>
      </c>
      <c r="H730" s="20">
        <f>_xll.mirGetDate(G730,H$17,"Following",H$12,"Normal")</f>
        <v>43535</v>
      </c>
      <c r="I730" s="150">
        <f ca="1"/>
        <v>1.422327033766327E-2</v>
      </c>
      <c r="J730" s="136" t="s">
        <v>4</v>
      </c>
    </row>
    <row r="731" spans="1:10" x14ac:dyDescent="0.25">
      <c r="A731" s="142">
        <v>709</v>
      </c>
      <c r="B731" s="135"/>
      <c r="C731" s="152">
        <f>_xll.mirGetDate(C730,"1D","FOLLOWING",D$12,"NORMAL")</f>
        <v>43446</v>
      </c>
      <c r="D731" s="20">
        <f>_xll.mirGetDate(C731,D$17,"Following",D$12,"Normal")</f>
        <v>43447</v>
      </c>
      <c r="E731" s="150">
        <f ca="1"/>
        <v>1.0498095106346066E-2</v>
      </c>
      <c r="F731" s="7" t="s">
        <v>4</v>
      </c>
      <c r="G731" s="152">
        <f t="shared" si="11"/>
        <v>43446</v>
      </c>
      <c r="H731" s="20">
        <f>_xll.mirGetDate(G731,H$17,"Following",H$12,"Normal")</f>
        <v>43536</v>
      </c>
      <c r="I731" s="150">
        <f ca="1"/>
        <v>1.4230136105840467E-2</v>
      </c>
      <c r="J731" s="136" t="s">
        <v>4</v>
      </c>
    </row>
    <row r="732" spans="1:10" x14ac:dyDescent="0.25">
      <c r="A732" s="142">
        <v>710</v>
      </c>
      <c r="B732" s="135"/>
      <c r="C732" s="152">
        <f>_xll.mirGetDate(C731,"1D","FOLLOWING",D$12,"NORMAL")</f>
        <v>43447</v>
      </c>
      <c r="D732" s="20">
        <f>_xll.mirGetDate(C732,D$17,"Following",D$12,"Normal")</f>
        <v>43448</v>
      </c>
      <c r="E732" s="150">
        <f ca="1"/>
        <v>1.0500914865652116E-2</v>
      </c>
      <c r="F732" s="7" t="s">
        <v>4</v>
      </c>
      <c r="G732" s="152">
        <f t="shared" si="11"/>
        <v>43447</v>
      </c>
      <c r="H732" s="20">
        <f>_xll.mirGetDate(G732,H$17,"Following",H$12,"Normal")</f>
        <v>43537</v>
      </c>
      <c r="I732" s="150">
        <f ca="1"/>
        <v>1.4236956147127064E-2</v>
      </c>
      <c r="J732" s="136" t="s">
        <v>4</v>
      </c>
    </row>
    <row r="733" spans="1:10" x14ac:dyDescent="0.25">
      <c r="A733" s="142">
        <v>711</v>
      </c>
      <c r="B733" s="135"/>
      <c r="C733" s="152">
        <f>_xll.mirGetDate(C732,"1D","FOLLOWING",D$12,"NORMAL")</f>
        <v>43448</v>
      </c>
      <c r="D733" s="20">
        <f>_xll.mirGetDate(C733,D$17,"Following",D$12,"Normal")</f>
        <v>43451</v>
      </c>
      <c r="E733" s="150">
        <f ca="1"/>
        <v>1.0507099492196342E-2</v>
      </c>
      <c r="F733" s="7" t="s">
        <v>4</v>
      </c>
      <c r="G733" s="152">
        <f t="shared" si="11"/>
        <v>43448</v>
      </c>
      <c r="H733" s="20">
        <f>_xll.mirGetDate(G733,H$17,"Following",H$12,"Normal")</f>
        <v>43538</v>
      </c>
      <c r="I733" s="150">
        <f ca="1"/>
        <v>1.4243728065892219E-2</v>
      </c>
      <c r="J733" s="136" t="s">
        <v>4</v>
      </c>
    </row>
    <row r="734" spans="1:10" x14ac:dyDescent="0.25">
      <c r="A734" s="142">
        <v>712</v>
      </c>
      <c r="B734" s="135"/>
      <c r="C734" s="152">
        <f>_xll.mirGetDate(C733,"1D","FOLLOWING",D$12,"NORMAL")</f>
        <v>43451</v>
      </c>
      <c r="D734" s="20">
        <f>_xll.mirGetDate(C734,D$17,"Following",D$12,"Normal")</f>
        <v>43452</v>
      </c>
      <c r="E734" s="150">
        <f ca="1"/>
        <v>1.0512909320201696E-2</v>
      </c>
      <c r="F734" s="7" t="s">
        <v>4</v>
      </c>
      <c r="G734" s="152">
        <f t="shared" si="11"/>
        <v>43451</v>
      </c>
      <c r="H734" s="20">
        <f>_xll.mirGetDate(G734,H$17,"Following",H$12,"Normal")</f>
        <v>43542</v>
      </c>
      <c r="I734" s="150">
        <f ca="1"/>
        <v>1.4263731130750593E-2</v>
      </c>
      <c r="J734" s="136" t="s">
        <v>4</v>
      </c>
    </row>
    <row r="735" spans="1:10" x14ac:dyDescent="0.25">
      <c r="A735" s="142">
        <v>713</v>
      </c>
      <c r="B735" s="135"/>
      <c r="C735" s="152">
        <f>_xll.mirGetDate(C734,"1D","FOLLOWING",D$12,"NORMAL")</f>
        <v>43452</v>
      </c>
      <c r="D735" s="20">
        <f>_xll.mirGetDate(C735,D$17,"Following",D$12,"Normal")</f>
        <v>43453</v>
      </c>
      <c r="E735" s="150">
        <f ca="1"/>
        <v>1.051608683005693E-2</v>
      </c>
      <c r="F735" s="7" t="s">
        <v>4</v>
      </c>
      <c r="G735" s="152">
        <f t="shared" si="11"/>
        <v>43452</v>
      </c>
      <c r="H735" s="20">
        <f>_xll.mirGetDate(G735,H$17,"Following",H$12,"Normal")</f>
        <v>43542</v>
      </c>
      <c r="I735" s="150">
        <f ca="1"/>
        <v>1.4270286603121542E-2</v>
      </c>
      <c r="J735" s="136" t="s">
        <v>4</v>
      </c>
    </row>
    <row r="736" spans="1:10" x14ac:dyDescent="0.25">
      <c r="A736" s="142">
        <v>714</v>
      </c>
      <c r="B736" s="135"/>
      <c r="C736" s="152">
        <f>_xll.mirGetDate(C735,"1D","FOLLOWING",D$12,"NORMAL")</f>
        <v>43453</v>
      </c>
      <c r="D736" s="20">
        <f>_xll.mirGetDate(C736,D$17,"Following",D$12,"Normal")</f>
        <v>43454</v>
      </c>
      <c r="E736" s="150">
        <f ca="1"/>
        <v>1.0519335915217847E-2</v>
      </c>
      <c r="F736" s="7" t="s">
        <v>4</v>
      </c>
      <c r="G736" s="152">
        <f t="shared" si="11"/>
        <v>43453</v>
      </c>
      <c r="H736" s="20">
        <f>_xll.mirGetDate(G736,H$17,"Following",H$12,"Normal")</f>
        <v>43543</v>
      </c>
      <c r="I736" s="150">
        <f ca="1"/>
        <v>1.4276781974816828E-2</v>
      </c>
      <c r="J736" s="136" t="s">
        <v>4</v>
      </c>
    </row>
    <row r="737" spans="1:10" x14ac:dyDescent="0.25">
      <c r="A737" s="142">
        <v>715</v>
      </c>
      <c r="B737" s="135"/>
      <c r="C737" s="152">
        <f>_xll.mirGetDate(C736,"1D","FOLLOWING",D$12,"NORMAL")</f>
        <v>43454</v>
      </c>
      <c r="D737" s="20">
        <f>_xll.mirGetDate(C737,D$17,"Following",D$12,"Normal")</f>
        <v>43455</v>
      </c>
      <c r="E737" s="150">
        <f ca="1"/>
        <v>1.0522656584157668E-2</v>
      </c>
      <c r="F737" s="7" t="s">
        <v>4</v>
      </c>
      <c r="G737" s="152">
        <f t="shared" si="11"/>
        <v>43454</v>
      </c>
      <c r="H737" s="20">
        <f>_xll.mirGetDate(G737,H$17,"Following",H$12,"Normal")</f>
        <v>43544</v>
      </c>
      <c r="I737" s="150">
        <f ca="1"/>
        <v>1.4283180642473959E-2</v>
      </c>
      <c r="J737" s="136" t="s">
        <v>4</v>
      </c>
    </row>
    <row r="738" spans="1:10" x14ac:dyDescent="0.25">
      <c r="A738" s="142">
        <v>716</v>
      </c>
      <c r="B738" s="135"/>
      <c r="C738" s="152">
        <f>_xll.mirGetDate(C737,"1D","FOLLOWING",D$12,"NORMAL")</f>
        <v>43455</v>
      </c>
      <c r="D738" s="20">
        <f>_xll.mirGetDate(C738,D$17,"Following",D$12,"Normal")</f>
        <v>43458</v>
      </c>
      <c r="E738" s="150">
        <f ca="1"/>
        <v>1.0529844555389228E-2</v>
      </c>
      <c r="F738" s="7" t="s">
        <v>4</v>
      </c>
      <c r="G738" s="152">
        <f t="shared" si="11"/>
        <v>43455</v>
      </c>
      <c r="H738" s="20">
        <f>_xll.mirGetDate(G738,H$17,"Following",H$12,"Normal")</f>
        <v>43545</v>
      </c>
      <c r="I738" s="150">
        <f ca="1"/>
        <v>1.4289450458647327E-2</v>
      </c>
      <c r="J738" s="136" t="s">
        <v>4</v>
      </c>
    </row>
    <row r="739" spans="1:10" x14ac:dyDescent="0.25">
      <c r="A739" s="142">
        <v>717</v>
      </c>
      <c r="B739" s="135"/>
      <c r="C739" s="152">
        <f>_xll.mirGetDate(C738,"1D","FOLLOWING",D$12,"NORMAL")</f>
        <v>43458</v>
      </c>
      <c r="D739" s="20">
        <f>_xll.mirGetDate(C739,D$17,"Following",D$12,"Normal")</f>
        <v>43460</v>
      </c>
      <c r="E739" s="150">
        <f ca="1"/>
        <v>1.0538648874129957E-2</v>
      </c>
      <c r="F739" s="7" t="s">
        <v>4</v>
      </c>
      <c r="G739" s="152">
        <f t="shared" si="11"/>
        <v>43458</v>
      </c>
      <c r="H739" s="20">
        <f>_xll.mirGetDate(G739,H$17,"Following",H$12,"Normal")</f>
        <v>43549</v>
      </c>
      <c r="I739" s="150">
        <f ca="1"/>
        <v>1.4307529680709951E-2</v>
      </c>
      <c r="J739" s="136" t="s">
        <v>4</v>
      </c>
    </row>
    <row r="740" spans="1:10" x14ac:dyDescent="0.25">
      <c r="A740" s="142">
        <v>718</v>
      </c>
      <c r="B740" s="135"/>
      <c r="C740" s="152">
        <f>_xll.mirGetDate(C739,"1D","FOLLOWING",D$12,"NORMAL")</f>
        <v>43460</v>
      </c>
      <c r="D740" s="20">
        <f>_xll.mirGetDate(C740,D$17,"Following",D$12,"Normal")</f>
        <v>43461</v>
      </c>
      <c r="E740" s="150">
        <f ca="1"/>
        <v>1.0544084331014541E-2</v>
      </c>
      <c r="F740" s="7" t="s">
        <v>4</v>
      </c>
      <c r="G740" s="152">
        <f t="shared" si="11"/>
        <v>43460</v>
      </c>
      <c r="H740" s="20">
        <f>_xll.mirGetDate(G740,H$17,"Following",H$12,"Normal")</f>
        <v>43550</v>
      </c>
      <c r="I740" s="150">
        <f ca="1"/>
        <v>1.431901685581553E-2</v>
      </c>
      <c r="J740" s="136" t="s">
        <v>4</v>
      </c>
    </row>
    <row r="741" spans="1:10" x14ac:dyDescent="0.25">
      <c r="A741" s="142">
        <v>719</v>
      </c>
      <c r="B741" s="135"/>
      <c r="C741" s="152">
        <f>_xll.mirGetDate(C740,"1D","FOLLOWING",D$12,"NORMAL")</f>
        <v>43461</v>
      </c>
      <c r="D741" s="20">
        <f>_xll.mirGetDate(C741,D$17,"Following",D$12,"Normal")</f>
        <v>43462</v>
      </c>
      <c r="E741" s="150">
        <f ca="1"/>
        <v>1.0547906323337169E-2</v>
      </c>
      <c r="F741" s="7" t="s">
        <v>4</v>
      </c>
      <c r="G741" s="152">
        <f t="shared" si="11"/>
        <v>43461</v>
      </c>
      <c r="H741" s="20">
        <f>_xll.mirGetDate(G741,H$17,"Following",H$12,"Normal")</f>
        <v>43551</v>
      </c>
      <c r="I741" s="150">
        <f ca="1"/>
        <v>1.4324603616220989E-2</v>
      </c>
      <c r="J741" s="136" t="s">
        <v>4</v>
      </c>
    </row>
    <row r="742" spans="1:10" x14ac:dyDescent="0.25">
      <c r="A742" s="142">
        <v>720</v>
      </c>
      <c r="B742" s="135"/>
      <c r="C742" s="152">
        <f>_xll.mirGetDate(C741,"1D","FOLLOWING",D$12,"NORMAL")</f>
        <v>43462</v>
      </c>
      <c r="D742" s="20">
        <f>_xll.mirGetDate(C742,D$17,"Following",D$12,"Normal")</f>
        <v>43465</v>
      </c>
      <c r="E742" s="150">
        <f ca="1"/>
        <v>1.0556098676852737E-2</v>
      </c>
      <c r="F742" s="7" t="s">
        <v>4</v>
      </c>
      <c r="G742" s="152">
        <f t="shared" si="11"/>
        <v>43462</v>
      </c>
      <c r="H742" s="20">
        <f>_xll.mirGetDate(G742,H$17,"Following",H$12,"Normal")</f>
        <v>43552</v>
      </c>
      <c r="I742" s="150">
        <f ca="1"/>
        <v>1.4330091542854233E-2</v>
      </c>
      <c r="J742" s="136" t="s">
        <v>4</v>
      </c>
    </row>
    <row r="743" spans="1:10" x14ac:dyDescent="0.25">
      <c r="A743" s="142">
        <v>721</v>
      </c>
      <c r="B743" s="135"/>
      <c r="C743" s="152">
        <f>_xll.mirGetDate(C742,"1D","FOLLOWING",D$12,"NORMAL")</f>
        <v>43465</v>
      </c>
      <c r="D743" s="20">
        <f>_xll.mirGetDate(C743,D$17,"Following",D$12,"Normal")</f>
        <v>43467</v>
      </c>
      <c r="E743" s="150">
        <f ca="1"/>
        <v>1.0566156117253239E-2</v>
      </c>
      <c r="F743" s="7" t="s">
        <v>4</v>
      </c>
      <c r="G743" s="152">
        <f t="shared" si="11"/>
        <v>43465</v>
      </c>
      <c r="H743" s="20">
        <f>_xll.mirGetDate(G743,H$17,"Following",H$12,"Normal")</f>
        <v>43556</v>
      </c>
      <c r="I743" s="150">
        <f ca="1"/>
        <v>1.4346005202565761E-2</v>
      </c>
      <c r="J743" s="136" t="s">
        <v>4</v>
      </c>
    </row>
    <row r="744" spans="1:10" x14ac:dyDescent="0.25">
      <c r="A744" s="142">
        <v>722</v>
      </c>
      <c r="B744" s="135"/>
      <c r="C744" s="152">
        <f>_xll.mirGetDate(C743,"1D","FOLLOWING",D$12,"NORMAL")</f>
        <v>43467</v>
      </c>
      <c r="D744" s="20">
        <f>_xll.mirGetDate(C744,D$17,"Following",D$12,"Normal")</f>
        <v>43468</v>
      </c>
      <c r="E744" s="150">
        <f ca="1"/>
        <v>1.0572343258452615E-2</v>
      </c>
      <c r="F744" s="7" t="s">
        <v>4</v>
      </c>
      <c r="G744" s="152">
        <f t="shared" si="11"/>
        <v>43467</v>
      </c>
      <c r="H744" s="20">
        <f>_xll.mirGetDate(G744,H$17,"Following",H$12,"Normal")</f>
        <v>43557</v>
      </c>
      <c r="I744" s="150">
        <f ca="1"/>
        <v>1.4356198757995002E-2</v>
      </c>
      <c r="J744" s="136" t="s">
        <v>4</v>
      </c>
    </row>
    <row r="745" spans="1:10" x14ac:dyDescent="0.25">
      <c r="A745" s="142">
        <v>723</v>
      </c>
      <c r="B745" s="135"/>
      <c r="C745" s="152">
        <f>_xll.mirGetDate(C744,"1D","FOLLOWING",D$12,"NORMAL")</f>
        <v>43468</v>
      </c>
      <c r="D745" s="20">
        <f>_xll.mirGetDate(C745,D$17,"Following",D$12,"Normal")</f>
        <v>43469</v>
      </c>
      <c r="E745" s="150">
        <f ca="1"/>
        <v>1.0576666990704846E-2</v>
      </c>
      <c r="F745" s="7" t="s">
        <v>4</v>
      </c>
      <c r="G745" s="152">
        <f t="shared" si="11"/>
        <v>43468</v>
      </c>
      <c r="H745" s="20">
        <f>_xll.mirGetDate(G745,H$17,"Following",H$12,"Normal")</f>
        <v>43558</v>
      </c>
      <c r="I745" s="150">
        <f ca="1"/>
        <v>1.4361183735129613E-2</v>
      </c>
      <c r="J745" s="136" t="s">
        <v>4</v>
      </c>
    </row>
    <row r="746" spans="1:10" x14ac:dyDescent="0.25">
      <c r="A746" s="142">
        <v>724</v>
      </c>
      <c r="B746" s="135"/>
      <c r="C746" s="152">
        <f>_xll.mirGetDate(C745,"1D","FOLLOWING",D$12,"NORMAL")</f>
        <v>43469</v>
      </c>
      <c r="D746" s="20">
        <f>_xll.mirGetDate(C746,D$17,"Following",D$12,"Normal")</f>
        <v>43472</v>
      </c>
      <c r="E746" s="150">
        <f ca="1"/>
        <v>1.0585864771188763E-2</v>
      </c>
      <c r="F746" s="7" t="s">
        <v>4</v>
      </c>
      <c r="G746" s="152">
        <f t="shared" si="11"/>
        <v>43469</v>
      </c>
      <c r="H746" s="20">
        <f>_xll.mirGetDate(G746,H$17,"Following",H$12,"Normal")</f>
        <v>43559</v>
      </c>
      <c r="I746" s="150">
        <f ca="1"/>
        <v>1.4366099896203554E-2</v>
      </c>
      <c r="J746" s="136" t="s">
        <v>4</v>
      </c>
    </row>
    <row r="747" spans="1:10" x14ac:dyDescent="0.25">
      <c r="A747" s="142">
        <v>725</v>
      </c>
      <c r="B747" s="135"/>
      <c r="C747" s="152">
        <f>_xll.mirGetDate(C746,"1D","FOLLOWING",D$12,"NORMAL")</f>
        <v>43472</v>
      </c>
      <c r="D747" s="20">
        <f>_xll.mirGetDate(C747,D$17,"Following",D$12,"Normal")</f>
        <v>43473</v>
      </c>
      <c r="E747" s="150">
        <f ca="1"/>
        <v>1.0594679118574073E-2</v>
      </c>
      <c r="F747" s="7" t="s">
        <v>4</v>
      </c>
      <c r="G747" s="152">
        <f t="shared" si="11"/>
        <v>43472</v>
      </c>
      <c r="H747" s="20">
        <f>_xll.mirGetDate(G747,H$17,"Following",H$12,"Normal")</f>
        <v>43563</v>
      </c>
      <c r="I747" s="150">
        <f ca="1"/>
        <v>1.438047836550645E-2</v>
      </c>
      <c r="J747" s="136" t="s">
        <v>4</v>
      </c>
    </row>
    <row r="748" spans="1:10" x14ac:dyDescent="0.25">
      <c r="A748" s="142">
        <v>726</v>
      </c>
      <c r="B748" s="135"/>
      <c r="C748" s="152">
        <f>_xll.mirGetDate(C747,"1D","FOLLOWING",D$12,"NORMAL")</f>
        <v>43473</v>
      </c>
      <c r="D748" s="20">
        <f>_xll.mirGetDate(C748,D$17,"Following",D$12,"Normal")</f>
        <v>43474</v>
      </c>
      <c r="E748" s="150">
        <f ca="1"/>
        <v>1.0599361493222086E-2</v>
      </c>
      <c r="F748" s="7" t="s">
        <v>4</v>
      </c>
      <c r="G748" s="152">
        <f t="shared" si="11"/>
        <v>43473</v>
      </c>
      <c r="H748" s="20">
        <f>_xll.mirGetDate(G748,H$17,"Following",H$12,"Normal")</f>
        <v>43563</v>
      </c>
      <c r="I748" s="150">
        <f ca="1"/>
        <v>1.4385162144782793E-2</v>
      </c>
      <c r="J748" s="136" t="s">
        <v>4</v>
      </c>
    </row>
    <row r="749" spans="1:10" x14ac:dyDescent="0.25">
      <c r="A749" s="142">
        <v>727</v>
      </c>
      <c r="B749" s="135"/>
      <c r="C749" s="152">
        <f>_xll.mirGetDate(C748,"1D","FOLLOWING",D$12,"NORMAL")</f>
        <v>43474</v>
      </c>
      <c r="D749" s="20">
        <f>_xll.mirGetDate(C749,D$17,"Following",D$12,"Normal")</f>
        <v>43475</v>
      </c>
      <c r="E749" s="150">
        <f ca="1"/>
        <v>1.0604115621992743E-2</v>
      </c>
      <c r="F749" s="7" t="s">
        <v>4</v>
      </c>
      <c r="G749" s="152">
        <f t="shared" si="11"/>
        <v>43474</v>
      </c>
      <c r="H749" s="20">
        <f>_xll.mirGetDate(G749,H$17,"Following",H$12,"Normal")</f>
        <v>43564</v>
      </c>
      <c r="I749" s="150">
        <f ca="1"/>
        <v>1.4389798549221003E-2</v>
      </c>
      <c r="J749" s="136" t="s">
        <v>4</v>
      </c>
    </row>
    <row r="750" spans="1:10" x14ac:dyDescent="0.25">
      <c r="A750" s="142">
        <v>728</v>
      </c>
      <c r="B750" s="135"/>
      <c r="C750" s="152">
        <f>_xll.mirGetDate(C749,"1D","FOLLOWING",D$12,"NORMAL")</f>
        <v>43475</v>
      </c>
      <c r="D750" s="20">
        <f>_xll.mirGetDate(C750,D$17,"Following",D$12,"Normal")</f>
        <v>43476</v>
      </c>
      <c r="E750" s="150">
        <f ca="1"/>
        <v>1.0608941513679009E-2</v>
      </c>
      <c r="F750" s="7" t="s">
        <v>4</v>
      </c>
      <c r="G750" s="152">
        <f t="shared" si="11"/>
        <v>43475</v>
      </c>
      <c r="H750" s="20">
        <f>_xll.mirGetDate(G750,H$17,"Following",H$12,"Normal")</f>
        <v>43565</v>
      </c>
      <c r="I750" s="150">
        <f ca="1"/>
        <v>1.4394391867065584E-2</v>
      </c>
      <c r="J750" s="136" t="s">
        <v>4</v>
      </c>
    </row>
    <row r="751" spans="1:10" x14ac:dyDescent="0.25">
      <c r="A751" s="142">
        <v>729</v>
      </c>
      <c r="B751" s="135"/>
      <c r="C751" s="152">
        <f>_xll.mirGetDate(C750,"1D","FOLLOWING",D$12,"NORMAL")</f>
        <v>43476</v>
      </c>
      <c r="D751" s="20">
        <f>_xll.mirGetDate(C751,D$17,"Following",D$12,"Normal")</f>
        <v>43479</v>
      </c>
      <c r="E751" s="150">
        <f ca="1"/>
        <v>1.0619145774101751E-2</v>
      </c>
      <c r="F751" s="7" t="s">
        <v>4</v>
      </c>
      <c r="G751" s="152">
        <f t="shared" si="11"/>
        <v>43476</v>
      </c>
      <c r="H751" s="20">
        <f>_xll.mirGetDate(G751,H$17,"Following",H$12,"Normal")</f>
        <v>43566</v>
      </c>
      <c r="I751" s="150">
        <f ca="1"/>
        <v>1.4398946386561046E-2</v>
      </c>
      <c r="J751" s="136" t="s">
        <v>4</v>
      </c>
    </row>
    <row r="752" spans="1:10" x14ac:dyDescent="0.25">
      <c r="A752" s="142">
        <v>730</v>
      </c>
      <c r="B752" s="135"/>
      <c r="C752" s="152">
        <f>_xll.mirGetDate(C751,"1D","FOLLOWING",D$12,"NORMAL")</f>
        <v>43479</v>
      </c>
      <c r="D752" s="20">
        <f>_xll.mirGetDate(C752,D$17,"Following",D$12,"Normal")</f>
        <v>43480</v>
      </c>
      <c r="E752" s="150">
        <f ca="1"/>
        <v>1.0628962882082187E-2</v>
      </c>
      <c r="F752" s="7" t="s">
        <v>4</v>
      </c>
      <c r="G752" s="152">
        <f t="shared" si="11"/>
        <v>43479</v>
      </c>
      <c r="H752" s="20">
        <f>_xll.mirGetDate(G752,H$17,"Following",H$12,"Normal")</f>
        <v>43570</v>
      </c>
      <c r="I752" s="150">
        <f ca="1"/>
        <v>1.4412420037397775E-2</v>
      </c>
      <c r="J752" s="136" t="s">
        <v>4</v>
      </c>
    </row>
    <row r="753" spans="1:10" x14ac:dyDescent="0.25">
      <c r="A753" s="142">
        <v>731</v>
      </c>
      <c r="B753" s="135"/>
      <c r="C753" s="152">
        <f>_xll.mirGetDate(C752,"1D","FOLLOWING",D$12,"NORMAL")</f>
        <v>43480</v>
      </c>
      <c r="D753" s="20">
        <f>_xll.mirGetDate(C753,D$17,"Following",D$12,"Normal")</f>
        <v>43481</v>
      </c>
      <c r="E753" s="150">
        <f ca="1"/>
        <v>1.0634147717842917E-2</v>
      </c>
      <c r="F753" s="7" t="s">
        <v>4</v>
      </c>
      <c r="G753" s="152">
        <f t="shared" si="11"/>
        <v>43480</v>
      </c>
      <c r="H753" s="20">
        <f>_xll.mirGetDate(G753,H$17,"Following",H$12,"Normal")</f>
        <v>43570</v>
      </c>
      <c r="I753" s="150">
        <f ca="1"/>
        <v>1.4416862245941822E-2</v>
      </c>
      <c r="J753" s="136" t="s">
        <v>4</v>
      </c>
    </row>
    <row r="754" spans="1:10" x14ac:dyDescent="0.25">
      <c r="A754" s="142">
        <v>732</v>
      </c>
      <c r="B754" s="135"/>
      <c r="C754" s="152">
        <f>_xll.mirGetDate(C753,"1D","FOLLOWING",D$12,"NORMAL")</f>
        <v>43481</v>
      </c>
      <c r="D754" s="20">
        <f>_xll.mirGetDate(C754,D$17,"Following",D$12,"Normal")</f>
        <v>43482</v>
      </c>
      <c r="E754" s="150">
        <f ca="1"/>
        <v>1.0639404368317822E-2</v>
      </c>
      <c r="F754" s="7" t="s">
        <v>4</v>
      </c>
      <c r="G754" s="152">
        <f t="shared" si="11"/>
        <v>43481</v>
      </c>
      <c r="H754" s="20">
        <f>_xll.mirGetDate(G754,H$17,"Following",H$12,"Normal")</f>
        <v>43571</v>
      </c>
      <c r="I754" s="150">
        <f ca="1"/>
        <v>1.4421287097359278E-2</v>
      </c>
      <c r="J754" s="136" t="s">
        <v>4</v>
      </c>
    </row>
    <row r="755" spans="1:10" x14ac:dyDescent="0.25">
      <c r="A755" s="142">
        <v>733</v>
      </c>
      <c r="B755" s="135"/>
      <c r="C755" s="152">
        <f>_xll.mirGetDate(C754,"1D","FOLLOWING",D$12,"NORMAL")</f>
        <v>43482</v>
      </c>
      <c r="D755" s="20">
        <f>_xll.mirGetDate(C755,D$17,"Following",D$12,"Normal")</f>
        <v>43483</v>
      </c>
      <c r="E755" s="150">
        <f ca="1"/>
        <v>1.0644732842379805E-2</v>
      </c>
      <c r="F755" s="7" t="s">
        <v>4</v>
      </c>
      <c r="G755" s="152">
        <f t="shared" si="11"/>
        <v>43482</v>
      </c>
      <c r="H755" s="20">
        <f>_xll.mirGetDate(G755,H$17,"Following",H$12,"Normal")</f>
        <v>43572</v>
      </c>
      <c r="I755" s="150">
        <f ca="1"/>
        <v>1.4425698879894656E-2</v>
      </c>
      <c r="J755" s="136" t="s">
        <v>4</v>
      </c>
    </row>
    <row r="756" spans="1:10" x14ac:dyDescent="0.25">
      <c r="A756" s="142">
        <v>734</v>
      </c>
      <c r="B756" s="135"/>
      <c r="C756" s="152">
        <f>_xll.mirGetDate(C755,"1D","FOLLOWING",D$12,"NORMAL")</f>
        <v>43483</v>
      </c>
      <c r="D756" s="20">
        <f>_xll.mirGetDate(C756,D$17,"Following",D$12,"Normal")</f>
        <v>43487</v>
      </c>
      <c r="E756" s="150">
        <f ca="1"/>
        <v>1.06588865712887E-2</v>
      </c>
      <c r="F756" s="7" t="s">
        <v>4</v>
      </c>
      <c r="G756" s="152">
        <f t="shared" si="11"/>
        <v>43483</v>
      </c>
      <c r="H756" s="20">
        <f>_xll.mirGetDate(G756,H$17,"Following",H$12,"Normal")</f>
        <v>43573</v>
      </c>
      <c r="I756" s="150">
        <f ca="1"/>
        <v>1.4430101881792457E-2</v>
      </c>
      <c r="J756" s="136" t="s">
        <v>4</v>
      </c>
    </row>
    <row r="757" spans="1:10" x14ac:dyDescent="0.25">
      <c r="A757" s="142">
        <v>735</v>
      </c>
      <c r="B757" s="135"/>
      <c r="C757" s="152">
        <f>_xll.mirGetDate(C756,"1D","FOLLOWING",D$12,"NORMAL")</f>
        <v>43487</v>
      </c>
      <c r="D757" s="20">
        <f>_xll.mirGetDate(C757,D$17,"Following",D$12,"Normal")</f>
        <v>43488</v>
      </c>
      <c r="E757" s="150">
        <f ca="1"/>
        <v>1.0672452870252907E-2</v>
      </c>
      <c r="F757" s="7" t="s">
        <v>4</v>
      </c>
      <c r="G757" s="152">
        <f t="shared" si="11"/>
        <v>43487</v>
      </c>
      <c r="H757" s="20">
        <f>_xll.mirGetDate(G757,H$17,"Following",H$12,"Normal")</f>
        <v>43577</v>
      </c>
      <c r="I757" s="150">
        <f ca="1"/>
        <v>1.4447705014916542E-2</v>
      </c>
      <c r="J757" s="136" t="s">
        <v>4</v>
      </c>
    </row>
    <row r="758" spans="1:10" x14ac:dyDescent="0.25">
      <c r="A758" s="142">
        <v>736</v>
      </c>
      <c r="B758" s="135"/>
      <c r="C758" s="152">
        <f>_xll.mirGetDate(C757,"1D","FOLLOWING",D$12,"NORMAL")</f>
        <v>43488</v>
      </c>
      <c r="D758" s="20">
        <f>_xll.mirGetDate(C758,D$17,"Following",D$12,"Normal")</f>
        <v>43489</v>
      </c>
      <c r="E758" s="150">
        <f ca="1"/>
        <v>1.0678212468571185E-2</v>
      </c>
      <c r="F758" s="7" t="s">
        <v>4</v>
      </c>
      <c r="G758" s="152">
        <f t="shared" si="11"/>
        <v>43488</v>
      </c>
      <c r="H758" s="20">
        <f>_xll.mirGetDate(G758,H$17,"Following",H$12,"Normal")</f>
        <v>43578</v>
      </c>
      <c r="I758" s="150">
        <f ca="1"/>
        <v>1.4452118876912423E-2</v>
      </c>
      <c r="J758" s="136" t="s">
        <v>4</v>
      </c>
    </row>
    <row r="759" spans="1:10" x14ac:dyDescent="0.25">
      <c r="A759" s="142">
        <v>737</v>
      </c>
      <c r="B759" s="135"/>
      <c r="C759" s="152">
        <f>_xll.mirGetDate(C758,"1D","FOLLOWING",D$12,"NORMAL")</f>
        <v>43489</v>
      </c>
      <c r="D759" s="20">
        <f>_xll.mirGetDate(C759,D$17,"Following",D$12,"Normal")</f>
        <v>43490</v>
      </c>
      <c r="E759" s="150">
        <f ca="1"/>
        <v>1.0684043951547689E-2</v>
      </c>
      <c r="F759" s="7" t="s">
        <v>4</v>
      </c>
      <c r="G759" s="152">
        <f t="shared" si="11"/>
        <v>43489</v>
      </c>
      <c r="H759" s="20">
        <f>_xll.mirGetDate(G759,H$17,"Following",H$12,"Normal")</f>
        <v>43579</v>
      </c>
      <c r="I759" s="150">
        <f ca="1"/>
        <v>1.445654339124121E-2</v>
      </c>
      <c r="J759" s="136" t="s">
        <v>4</v>
      </c>
    </row>
    <row r="760" spans="1:10" x14ac:dyDescent="0.25">
      <c r="A760" s="142">
        <v>738</v>
      </c>
      <c r="B760" s="135"/>
      <c r="C760" s="152">
        <f>_xll.mirGetDate(C759,"1D","FOLLOWING",D$12,"NORMAL")</f>
        <v>43490</v>
      </c>
      <c r="D760" s="20">
        <f>_xll.mirGetDate(C760,D$17,"Following",D$12,"Normal")</f>
        <v>43493</v>
      </c>
      <c r="E760" s="150">
        <f ca="1"/>
        <v>1.0696264367027235E-2</v>
      </c>
      <c r="F760" s="7" t="s">
        <v>4</v>
      </c>
      <c r="G760" s="152">
        <f t="shared" si="11"/>
        <v>43490</v>
      </c>
      <c r="H760" s="20">
        <f>_xll.mirGetDate(G760,H$17,"Following",H$12,"Normal")</f>
        <v>43580</v>
      </c>
      <c r="I760" s="150">
        <f ca="1"/>
        <v>1.4460981253062954E-2</v>
      </c>
      <c r="J760" s="136" t="s">
        <v>4</v>
      </c>
    </row>
    <row r="761" spans="1:10" x14ac:dyDescent="0.25">
      <c r="A761" s="142">
        <v>739</v>
      </c>
      <c r="B761" s="135"/>
      <c r="C761" s="152">
        <f>_xll.mirGetDate(C760,"1D","FOLLOWING",D$12,"NORMAL")</f>
        <v>43493</v>
      </c>
      <c r="D761" s="20">
        <f>_xll.mirGetDate(C761,D$17,"Following",D$12,"Normal")</f>
        <v>43494</v>
      </c>
      <c r="E761" s="150">
        <f ca="1"/>
        <v>1.0708088906135099E-2</v>
      </c>
      <c r="F761" s="7" t="s">
        <v>4</v>
      </c>
      <c r="G761" s="152">
        <f t="shared" si="11"/>
        <v>43493</v>
      </c>
      <c r="H761" s="20">
        <f>_xll.mirGetDate(G761,H$17,"Following",H$12,"Normal")</f>
        <v>43584</v>
      </c>
      <c r="I761" s="150">
        <f ca="1"/>
        <v>1.447440187508643E-2</v>
      </c>
      <c r="J761" s="136" t="s">
        <v>4</v>
      </c>
    </row>
    <row r="762" spans="1:10" x14ac:dyDescent="0.25">
      <c r="A762" s="142">
        <v>740</v>
      </c>
      <c r="B762" s="135"/>
      <c r="C762" s="152">
        <f>_xll.mirGetDate(C761,"1D","FOLLOWING",D$12,"NORMAL")</f>
        <v>43494</v>
      </c>
      <c r="D762" s="20">
        <f>_xll.mirGetDate(C762,D$17,"Following",D$12,"Normal")</f>
        <v>43495</v>
      </c>
      <c r="E762" s="150">
        <f ca="1"/>
        <v>1.0714279944696908E-2</v>
      </c>
      <c r="F762" s="7" t="s">
        <v>4</v>
      </c>
      <c r="G762" s="152">
        <f t="shared" si="11"/>
        <v>43494</v>
      </c>
      <c r="H762" s="20">
        <f>_xll.mirGetDate(G762,H$17,"Following",H$12,"Normal")</f>
        <v>43584</v>
      </c>
      <c r="I762" s="150">
        <f ca="1"/>
        <v>1.4478920078480503E-2</v>
      </c>
      <c r="J762" s="136" t="s">
        <v>4</v>
      </c>
    </row>
    <row r="763" spans="1:10" x14ac:dyDescent="0.25">
      <c r="A763" s="142">
        <v>741</v>
      </c>
      <c r="B763" s="135"/>
      <c r="C763" s="152">
        <f>_xll.mirGetDate(C762,"1D","FOLLOWING",D$12,"NORMAL")</f>
        <v>43495</v>
      </c>
      <c r="D763" s="20">
        <f>_xll.mirGetDate(C763,D$17,"Following",D$12,"Normal")</f>
        <v>43496</v>
      </c>
      <c r="E763" s="150">
        <f ca="1"/>
        <v>1.0720542920674741E-2</v>
      </c>
      <c r="F763" s="7" t="s">
        <v>4</v>
      </c>
      <c r="G763" s="152">
        <f t="shared" si="11"/>
        <v>43495</v>
      </c>
      <c r="H763" s="20">
        <f>_xll.mirGetDate(G763,H$17,"Following",H$12,"Normal")</f>
        <v>43585</v>
      </c>
      <c r="I763" s="150">
        <f ca="1"/>
        <v>1.4483465105167785E-2</v>
      </c>
      <c r="J763" s="136" t="s">
        <v>4</v>
      </c>
    </row>
    <row r="764" spans="1:10" x14ac:dyDescent="0.25">
      <c r="A764" s="142">
        <v>742</v>
      </c>
      <c r="B764" s="135"/>
      <c r="C764" s="152">
        <f>_xll.mirGetDate(C763,"1D","FOLLOWING",D$12,"NORMAL")</f>
        <v>43496</v>
      </c>
      <c r="D764" s="20">
        <f>_xll.mirGetDate(C764,D$17,"Following",D$12,"Normal")</f>
        <v>43497</v>
      </c>
      <c r="E764" s="150">
        <f ca="1"/>
        <v>1.0726877843261245E-2</v>
      </c>
      <c r="F764" s="7" t="s">
        <v>4</v>
      </c>
      <c r="G764" s="152">
        <f t="shared" si="11"/>
        <v>43496</v>
      </c>
      <c r="H764" s="20">
        <f>_xll.mirGetDate(G764,H$17,"Following",H$12,"Normal")</f>
        <v>43585</v>
      </c>
      <c r="I764" s="150">
        <f ca="1"/>
        <v>1.4488039650308324E-2</v>
      </c>
      <c r="J764" s="136" t="s">
        <v>4</v>
      </c>
    </row>
    <row r="765" spans="1:10" x14ac:dyDescent="0.25">
      <c r="A765" s="142">
        <v>743</v>
      </c>
      <c r="B765" s="135"/>
      <c r="C765" s="152">
        <f>_xll.mirGetDate(C764,"1D","FOLLOWING",D$12,"NORMAL")</f>
        <v>43497</v>
      </c>
      <c r="D765" s="20">
        <f>_xll.mirGetDate(C765,D$17,"Following",D$12,"Normal")</f>
        <v>43500</v>
      </c>
      <c r="E765" s="150">
        <f ca="1"/>
        <v>1.074010795472095E-2</v>
      </c>
      <c r="F765" s="7" t="s">
        <v>4</v>
      </c>
      <c r="G765" s="152">
        <f t="shared" si="11"/>
        <v>43497</v>
      </c>
      <c r="H765" s="20">
        <f>_xll.mirGetDate(G765,H$17,"Following",H$12,"Normal")</f>
        <v>43586</v>
      </c>
      <c r="I765" s="150">
        <f ca="1"/>
        <v>1.4492646409062171E-2</v>
      </c>
      <c r="J765" s="136" t="s">
        <v>4</v>
      </c>
    </row>
    <row r="766" spans="1:10" x14ac:dyDescent="0.25">
      <c r="A766" s="142">
        <v>744</v>
      </c>
      <c r="B766" s="135"/>
      <c r="C766" s="152">
        <f>_xll.mirGetDate(C765,"1D","FOLLOWING",D$12,"NORMAL")</f>
        <v>43500</v>
      </c>
      <c r="D766" s="20">
        <f>_xll.mirGetDate(C766,D$17,"Following",D$12,"Normal")</f>
        <v>43501</v>
      </c>
      <c r="E766" s="150">
        <f ca="1"/>
        <v>1.0752937175713167E-2</v>
      </c>
      <c r="F766" s="7" t="s">
        <v>4</v>
      </c>
      <c r="G766" s="152">
        <f t="shared" si="11"/>
        <v>43500</v>
      </c>
      <c r="H766" s="20">
        <f>_xll.mirGetDate(G766,H$17,"Following",H$12,"Normal")</f>
        <v>43591</v>
      </c>
      <c r="I766" s="150">
        <f ca="1"/>
        <v>1.4506686918604057E-2</v>
      </c>
      <c r="J766" s="136" t="s">
        <v>4</v>
      </c>
    </row>
    <row r="767" spans="1:10" x14ac:dyDescent="0.25">
      <c r="A767" s="142">
        <v>745</v>
      </c>
      <c r="B767" s="135"/>
      <c r="C767" s="152">
        <f>_xll.mirGetDate(C766,"1D","FOLLOWING",D$12,"NORMAL")</f>
        <v>43501</v>
      </c>
      <c r="D767" s="20">
        <f>_xll.mirGetDate(C767,D$17,"Following",D$12,"Normal")</f>
        <v>43502</v>
      </c>
      <c r="E767" s="150">
        <f ca="1"/>
        <v>1.075963196403688E-2</v>
      </c>
      <c r="F767" s="7" t="s">
        <v>4</v>
      </c>
      <c r="G767" s="152">
        <f t="shared" si="11"/>
        <v>43501</v>
      </c>
      <c r="H767" s="20">
        <f>_xll.mirGetDate(G767,H$17,"Following",H$12,"Normal")</f>
        <v>43591</v>
      </c>
      <c r="I767" s="150">
        <f ca="1"/>
        <v>1.4511449483411636E-2</v>
      </c>
      <c r="J767" s="136" t="s">
        <v>4</v>
      </c>
    </row>
    <row r="768" spans="1:10" x14ac:dyDescent="0.25">
      <c r="A768" s="142">
        <v>746</v>
      </c>
      <c r="B768" s="135"/>
      <c r="C768" s="152">
        <f>_xll.mirGetDate(C767,"1D","FOLLOWING",D$12,"NORMAL")</f>
        <v>43502</v>
      </c>
      <c r="D768" s="20">
        <f>_xll.mirGetDate(C768,D$17,"Following",D$12,"Normal")</f>
        <v>43503</v>
      </c>
      <c r="E768" s="150">
        <f ca="1"/>
        <v>1.0766398752286615E-2</v>
      </c>
      <c r="F768" s="7" t="s">
        <v>4</v>
      </c>
      <c r="G768" s="152">
        <f t="shared" si="11"/>
        <v>43502</v>
      </c>
      <c r="H768" s="20">
        <f>_xll.mirGetDate(G768,H$17,"Following",H$12,"Normal")</f>
        <v>43591</v>
      </c>
      <c r="I768" s="150">
        <f ca="1"/>
        <v>1.4516257737632774E-2</v>
      </c>
      <c r="J768" s="136" t="s">
        <v>4</v>
      </c>
    </row>
    <row r="769" spans="1:10" x14ac:dyDescent="0.25">
      <c r="A769" s="142">
        <v>747</v>
      </c>
      <c r="B769" s="135"/>
      <c r="C769" s="152">
        <f>_xll.mirGetDate(C768,"1D","FOLLOWING",D$12,"NORMAL")</f>
        <v>43503</v>
      </c>
      <c r="D769" s="20">
        <f>_xll.mirGetDate(C769,D$17,"Following",D$12,"Normal")</f>
        <v>43504</v>
      </c>
      <c r="E769" s="150">
        <f ca="1"/>
        <v>1.0773237549415209E-2</v>
      </c>
      <c r="F769" s="7" t="s">
        <v>4</v>
      </c>
      <c r="G769" s="152">
        <f t="shared" si="11"/>
        <v>43503</v>
      </c>
      <c r="H769" s="20">
        <f>_xll.mirGetDate(G769,H$17,"Following",H$12,"Normal")</f>
        <v>43592</v>
      </c>
      <c r="I769" s="150">
        <f ca="1"/>
        <v>1.4521114376427518E-2</v>
      </c>
      <c r="J769" s="136" t="s">
        <v>4</v>
      </c>
    </row>
    <row r="770" spans="1:10" x14ac:dyDescent="0.25">
      <c r="A770" s="142">
        <v>748</v>
      </c>
      <c r="B770" s="135"/>
      <c r="C770" s="152">
        <f>_xll.mirGetDate(C769,"1D","FOLLOWING",D$12,"NORMAL")</f>
        <v>43504</v>
      </c>
      <c r="D770" s="20">
        <f>_xll.mirGetDate(C770,D$17,"Following",D$12,"Normal")</f>
        <v>43507</v>
      </c>
      <c r="E770" s="150">
        <f ca="1"/>
        <v>1.0787478451153059E-2</v>
      </c>
      <c r="F770" s="7" t="s">
        <v>4</v>
      </c>
      <c r="G770" s="152">
        <f t="shared" si="11"/>
        <v>43504</v>
      </c>
      <c r="H770" s="20">
        <f>_xll.mirGetDate(G770,H$17,"Following",H$12,"Normal")</f>
        <v>43593</v>
      </c>
      <c r="I770" s="150">
        <f ca="1"/>
        <v>1.4526022094955923E-2</v>
      </c>
      <c r="J770" s="136" t="s">
        <v>4</v>
      </c>
    </row>
    <row r="771" spans="1:10" x14ac:dyDescent="0.25">
      <c r="A771" s="142">
        <v>749</v>
      </c>
      <c r="B771" s="135"/>
      <c r="C771" s="152">
        <f>_xll.mirGetDate(C770,"1D","FOLLOWING",D$12,"NORMAL")</f>
        <v>43507</v>
      </c>
      <c r="D771" s="20">
        <f>_xll.mirGetDate(C771,D$17,"Following",D$12,"Normal")</f>
        <v>43508</v>
      </c>
      <c r="E771" s="150">
        <f ca="1"/>
        <v>1.0801313006574314E-2</v>
      </c>
      <c r="F771" s="7" t="s">
        <v>4</v>
      </c>
      <c r="G771" s="152">
        <f t="shared" si="11"/>
        <v>43507</v>
      </c>
      <c r="H771" s="20">
        <f>_xll.mirGetDate(G771,H$17,"Following",H$12,"Normal")</f>
        <v>43598</v>
      </c>
      <c r="I771" s="150">
        <f ca="1"/>
        <v>1.4541078680543587E-2</v>
      </c>
      <c r="J771" s="136" t="s">
        <v>4</v>
      </c>
    </row>
    <row r="772" spans="1:10" x14ac:dyDescent="0.25">
      <c r="A772" s="142">
        <v>750</v>
      </c>
      <c r="B772" s="135"/>
      <c r="C772" s="152">
        <f>_xll.mirGetDate(C771,"1D","FOLLOWING",D$12,"NORMAL")</f>
        <v>43508</v>
      </c>
      <c r="D772" s="20">
        <f>_xll.mirGetDate(C772,D$17,"Following",D$12,"Normal")</f>
        <v>43509</v>
      </c>
      <c r="E772" s="150">
        <f ca="1"/>
        <v>1.0808511983109208E-2</v>
      </c>
      <c r="F772" s="7" t="s">
        <v>4</v>
      </c>
      <c r="G772" s="152">
        <f t="shared" si="11"/>
        <v>43508</v>
      </c>
      <c r="H772" s="20">
        <f>_xll.mirGetDate(G772,H$17,"Following",H$12,"Normal")</f>
        <v>43598</v>
      </c>
      <c r="I772" s="150">
        <f ca="1"/>
        <v>1.4546217669607127E-2</v>
      </c>
      <c r="J772" s="136" t="s">
        <v>4</v>
      </c>
    </row>
    <row r="773" spans="1:10" x14ac:dyDescent="0.25">
      <c r="A773" s="142">
        <v>751</v>
      </c>
      <c r="B773" s="135"/>
      <c r="C773" s="152">
        <f>_xll.mirGetDate(C772,"1D","FOLLOWING",D$12,"NORMAL")</f>
        <v>43509</v>
      </c>
      <c r="D773" s="20">
        <f>_xll.mirGetDate(C773,D$17,"Following",D$12,"Normal")</f>
        <v>43510</v>
      </c>
      <c r="E773" s="150">
        <f ca="1"/>
        <v>1.0815783022559738E-2</v>
      </c>
      <c r="F773" s="7" t="s">
        <v>4</v>
      </c>
      <c r="G773" s="152">
        <f t="shared" si="11"/>
        <v>43509</v>
      </c>
      <c r="H773" s="20">
        <f>_xll.mirGetDate(G773,H$17,"Following",H$12,"Normal")</f>
        <v>43598</v>
      </c>
      <c r="I773" s="150">
        <f ca="1"/>
        <v>1.4551421214204574E-2</v>
      </c>
      <c r="J773" s="136" t="s">
        <v>4</v>
      </c>
    </row>
    <row r="774" spans="1:10" x14ac:dyDescent="0.25">
      <c r="A774" s="142">
        <v>752</v>
      </c>
      <c r="B774" s="135"/>
      <c r="C774" s="152">
        <f>_xll.mirGetDate(C773,"1D","FOLLOWING",D$12,"NORMAL")</f>
        <v>43510</v>
      </c>
      <c r="D774" s="20">
        <f>_xll.mirGetDate(C774,D$17,"Following",D$12,"Normal")</f>
        <v>43511</v>
      </c>
      <c r="E774" s="150">
        <f ca="1"/>
        <v>1.0823126134118548E-2</v>
      </c>
      <c r="F774" s="7" t="s">
        <v>4</v>
      </c>
      <c r="G774" s="152">
        <f t="shared" si="11"/>
        <v>43510</v>
      </c>
      <c r="H774" s="20">
        <f>_xll.mirGetDate(G774,H$17,"Following",H$12,"Normal")</f>
        <v>43599</v>
      </c>
      <c r="I774" s="150">
        <f ca="1"/>
        <v>1.4556692009495982E-2</v>
      </c>
      <c r="J774" s="136" t="s">
        <v>4</v>
      </c>
    </row>
    <row r="775" spans="1:10" x14ac:dyDescent="0.25">
      <c r="A775" s="142">
        <v>753</v>
      </c>
      <c r="B775" s="135"/>
      <c r="C775" s="152">
        <f>_xll.mirGetDate(C774,"1D","FOLLOWING",D$12,"NORMAL")</f>
        <v>43511</v>
      </c>
      <c r="D775" s="20">
        <f>_xll.mirGetDate(C775,D$17,"Following",D$12,"Normal")</f>
        <v>43515</v>
      </c>
      <c r="E775" s="150">
        <f ca="1"/>
        <v>1.0842334135527969E-2</v>
      </c>
      <c r="F775" s="7" t="s">
        <v>4</v>
      </c>
      <c r="G775" s="152">
        <f t="shared" si="11"/>
        <v>43511</v>
      </c>
      <c r="H775" s="20">
        <f>_xll.mirGetDate(G775,H$17,"Following",H$12,"Normal")</f>
        <v>43600</v>
      </c>
      <c r="I775" s="150">
        <f ca="1"/>
        <v>1.4562032750641399E-2</v>
      </c>
      <c r="J775" s="136" t="s">
        <v>4</v>
      </c>
    </row>
    <row r="776" spans="1:10" x14ac:dyDescent="0.25">
      <c r="A776" s="142">
        <v>754</v>
      </c>
      <c r="B776" s="135"/>
      <c r="C776" s="152">
        <f>_xll.mirGetDate(C775,"1D","FOLLOWING",D$12,"NORMAL")</f>
        <v>43515</v>
      </c>
      <c r="D776" s="20">
        <f>_xll.mirGetDate(C776,D$17,"Following",D$12,"Normal")</f>
        <v>43516</v>
      </c>
      <c r="E776" s="150">
        <f ca="1"/>
        <v>1.086092309032342E-2</v>
      </c>
      <c r="F776" s="7" t="s">
        <v>4</v>
      </c>
      <c r="G776" s="152">
        <f t="shared" si="11"/>
        <v>43515</v>
      </c>
      <c r="H776" s="20">
        <f>_xll.mirGetDate(G776,H$17,"Following",H$12,"Normal")</f>
        <v>43605</v>
      </c>
      <c r="I776" s="150">
        <f ca="1"/>
        <v>1.4584149076964164E-2</v>
      </c>
      <c r="J776" s="136" t="s">
        <v>4</v>
      </c>
    </row>
    <row r="777" spans="1:10" x14ac:dyDescent="0.25">
      <c r="A777" s="142">
        <v>755</v>
      </c>
      <c r="B777" s="135"/>
      <c r="C777" s="152">
        <f>_xll.mirGetDate(C776,"1D","FOLLOWING",D$12,"NORMAL")</f>
        <v>43516</v>
      </c>
      <c r="D777" s="20">
        <f>_xll.mirGetDate(C777,D$17,"Following",D$12,"Normal")</f>
        <v>43517</v>
      </c>
      <c r="E777" s="150">
        <f ca="1"/>
        <v>1.0868698825179417E-2</v>
      </c>
      <c r="F777" s="7" t="s">
        <v>4</v>
      </c>
      <c r="G777" s="152">
        <f t="shared" si="11"/>
        <v>43516</v>
      </c>
      <c r="H777" s="20">
        <f>_xll.mirGetDate(G777,H$17,"Following",H$12,"Normal")</f>
        <v>43605</v>
      </c>
      <c r="I777" s="150">
        <f ca="1"/>
        <v>1.4589879974780378E-2</v>
      </c>
      <c r="J777" s="136" t="s">
        <v>4</v>
      </c>
    </row>
    <row r="778" spans="1:10" x14ac:dyDescent="0.25">
      <c r="A778" s="142">
        <v>756</v>
      </c>
      <c r="B778" s="135"/>
      <c r="C778" s="152">
        <f>_xll.mirGetDate(C777,"1D","FOLLOWING",D$12,"NORMAL")</f>
        <v>43517</v>
      </c>
      <c r="D778" s="20">
        <f>_xll.mirGetDate(C778,D$17,"Following",D$12,"Normal")</f>
        <v>43518</v>
      </c>
      <c r="E778" s="150">
        <f ca="1"/>
        <v>1.0876546696092542E-2</v>
      </c>
      <c r="F778" s="7" t="s">
        <v>4</v>
      </c>
      <c r="G778" s="152">
        <f t="shared" si="11"/>
        <v>43517</v>
      </c>
      <c r="H778" s="20">
        <f>_xll.mirGetDate(G778,H$17,"Following",H$12,"Normal")</f>
        <v>43606</v>
      </c>
      <c r="I778" s="150">
        <f ca="1"/>
        <v>1.4595696989410902E-2</v>
      </c>
      <c r="J778" s="136" t="s">
        <v>4</v>
      </c>
    </row>
    <row r="779" spans="1:10" x14ac:dyDescent="0.25">
      <c r="A779" s="142">
        <v>757</v>
      </c>
      <c r="B779" s="135"/>
      <c r="C779" s="152">
        <f>_xll.mirGetDate(C778,"1D","FOLLOWING",D$12,"NORMAL")</f>
        <v>43518</v>
      </c>
      <c r="D779" s="20">
        <f>_xll.mirGetDate(C779,D$17,"Following",D$12,"Normal")</f>
        <v>43521</v>
      </c>
      <c r="E779" s="150">
        <f ca="1"/>
        <v>1.0892812512626231E-2</v>
      </c>
      <c r="F779" s="7" t="s">
        <v>4</v>
      </c>
      <c r="G779" s="152">
        <f t="shared" si="11"/>
        <v>43518</v>
      </c>
      <c r="H779" s="20">
        <f>_xll.mirGetDate(G779,H$17,"Following",H$12,"Normal")</f>
        <v>43607</v>
      </c>
      <c r="I779" s="150">
        <f ca="1"/>
        <v>1.460160281601579E-2</v>
      </c>
      <c r="J779" s="136" t="s">
        <v>4</v>
      </c>
    </row>
    <row r="780" spans="1:10" x14ac:dyDescent="0.25">
      <c r="A780" s="142">
        <v>758</v>
      </c>
      <c r="B780" s="135"/>
      <c r="C780" s="152">
        <f>_xll.mirGetDate(C779,"1D","FOLLOWING",D$12,"NORMAL")</f>
        <v>43521</v>
      </c>
      <c r="D780" s="20">
        <f>_xll.mirGetDate(C780,D$17,"Following",D$12,"Normal")</f>
        <v>43522</v>
      </c>
      <c r="E780" s="150">
        <f ca="1"/>
        <v>1.090752780608824E-2</v>
      </c>
      <c r="F780" s="7" t="s">
        <v>4</v>
      </c>
      <c r="G780" s="152">
        <f t="shared" si="11"/>
        <v>43521</v>
      </c>
      <c r="H780" s="20">
        <f>_xll.mirGetDate(G780,H$17,"Following",H$12,"Normal")</f>
        <v>43613</v>
      </c>
      <c r="I780" s="150">
        <f ca="1"/>
        <v>1.4619880119277107E-2</v>
      </c>
      <c r="J780" s="136" t="s">
        <v>4</v>
      </c>
    </row>
    <row r="781" spans="1:10" x14ac:dyDescent="0.25">
      <c r="A781" s="142">
        <v>759</v>
      </c>
      <c r="B781" s="135"/>
      <c r="C781" s="152">
        <f>_xll.mirGetDate(C780,"1D","FOLLOWING",D$12,"NORMAL")</f>
        <v>43522</v>
      </c>
      <c r="D781" s="20">
        <f>_xll.mirGetDate(C781,D$17,"Following",D$12,"Normal")</f>
        <v>43523</v>
      </c>
      <c r="E781" s="150">
        <f ca="1"/>
        <v>1.0913424919127872E-2</v>
      </c>
      <c r="F781" s="7" t="s">
        <v>4</v>
      </c>
      <c r="G781" s="152">
        <f t="shared" si="11"/>
        <v>43522</v>
      </c>
      <c r="H781" s="20">
        <f>_xll.mirGetDate(G781,H$17,"Following",H$12,"Normal")</f>
        <v>43613</v>
      </c>
      <c r="I781" s="150">
        <f ca="1"/>
        <v>1.4626165739545701E-2</v>
      </c>
      <c r="J781" s="136" t="s">
        <v>4</v>
      </c>
    </row>
    <row r="782" spans="1:10" x14ac:dyDescent="0.25">
      <c r="A782" s="142">
        <v>760</v>
      </c>
      <c r="B782" s="135"/>
      <c r="C782" s="152">
        <f>_xll.mirGetDate(C781,"1D","FOLLOWING",D$12,"NORMAL")</f>
        <v>43523</v>
      </c>
      <c r="D782" s="20">
        <f>_xll.mirGetDate(C782,D$17,"Following",D$12,"Normal")</f>
        <v>43524</v>
      </c>
      <c r="E782" s="150">
        <f ca="1"/>
        <v>1.0919322601949982E-2</v>
      </c>
      <c r="F782" s="7" t="s">
        <v>4</v>
      </c>
      <c r="G782" s="152">
        <f t="shared" si="11"/>
        <v>43523</v>
      </c>
      <c r="H782" s="20">
        <f>_xll.mirGetDate(G782,H$17,"Following",H$12,"Normal")</f>
        <v>43613</v>
      </c>
      <c r="I782" s="150">
        <f ca="1"/>
        <v>1.4632541908301915E-2</v>
      </c>
      <c r="J782" s="136" t="s">
        <v>4</v>
      </c>
    </row>
    <row r="783" spans="1:10" x14ac:dyDescent="0.25">
      <c r="A783" s="142">
        <v>761</v>
      </c>
      <c r="B783" s="135"/>
      <c r="C783" s="152">
        <f>_xll.mirGetDate(C782,"1D","FOLLOWING",D$12,"NORMAL")</f>
        <v>43524</v>
      </c>
      <c r="D783" s="20">
        <f>_xll.mirGetDate(C783,D$17,"Following",D$12,"Normal")</f>
        <v>43525</v>
      </c>
      <c r="E783" s="150">
        <f ca="1"/>
        <v>1.0925220855195799E-2</v>
      </c>
      <c r="F783" s="7" t="s">
        <v>4</v>
      </c>
      <c r="G783" s="152">
        <f t="shared" si="11"/>
        <v>43524</v>
      </c>
      <c r="H783" s="20">
        <f>_xll.mirGetDate(G783,H$17,"Following",H$12,"Normal")</f>
        <v>43613</v>
      </c>
      <c r="I783" s="150">
        <f ca="1"/>
        <v>1.4639000929278011E-2</v>
      </c>
      <c r="J783" s="136" t="s">
        <v>4</v>
      </c>
    </row>
    <row r="784" spans="1:10" x14ac:dyDescent="0.25">
      <c r="A784" s="142">
        <v>762</v>
      </c>
      <c r="B784" s="135"/>
      <c r="C784" s="152">
        <f>_xll.mirGetDate(C783,"1D","FOLLOWING",D$12,"NORMAL")</f>
        <v>43525</v>
      </c>
      <c r="D784" s="20">
        <f>_xll.mirGetDate(C784,D$17,"Following",D$12,"Normal")</f>
        <v>43528</v>
      </c>
      <c r="E784" s="150">
        <f ca="1"/>
        <v>1.0937351540825129E-2</v>
      </c>
      <c r="F784" s="7" t="s">
        <v>4</v>
      </c>
      <c r="G784" s="152">
        <f t="shared" si="11"/>
        <v>43525</v>
      </c>
      <c r="H784" s="20">
        <f>_xll.mirGetDate(G784,H$17,"Following",H$12,"Normal")</f>
        <v>43619</v>
      </c>
      <c r="I784" s="150">
        <f ca="1"/>
        <v>1.4645535106206252E-2</v>
      </c>
      <c r="J784" s="136" t="s">
        <v>4</v>
      </c>
    </row>
    <row r="785" spans="1:10" x14ac:dyDescent="0.25">
      <c r="A785" s="142">
        <v>763</v>
      </c>
      <c r="B785" s="135"/>
      <c r="C785" s="152">
        <f>_xll.mirGetDate(C784,"1D","FOLLOWING",D$12,"NORMAL")</f>
        <v>43528</v>
      </c>
      <c r="D785" s="20">
        <f>_xll.mirGetDate(C785,D$17,"Following",D$12,"Normal")</f>
        <v>43529</v>
      </c>
      <c r="E785" s="150">
        <f ca="1"/>
        <v>1.0948819577372187E-2</v>
      </c>
      <c r="F785" s="7" t="s">
        <v>4</v>
      </c>
      <c r="G785" s="152">
        <f t="shared" si="11"/>
        <v>43528</v>
      </c>
      <c r="H785" s="20">
        <f>_xll.mirGetDate(G785,H$17,"Following",H$12,"Normal")</f>
        <v>43620</v>
      </c>
      <c r="I785" s="150">
        <f ca="1"/>
        <v>1.4665511610026456E-2</v>
      </c>
      <c r="J785" s="136" t="s">
        <v>4</v>
      </c>
    </row>
    <row r="786" spans="1:10" x14ac:dyDescent="0.25">
      <c r="A786" s="142">
        <v>764</v>
      </c>
      <c r="B786" s="135"/>
      <c r="C786" s="152">
        <f>_xll.mirGetDate(C785,"1D","FOLLOWING",D$12,"NORMAL")</f>
        <v>43529</v>
      </c>
      <c r="D786" s="20">
        <f>_xll.mirGetDate(C786,D$17,"Following",D$12,"Normal")</f>
        <v>43530</v>
      </c>
      <c r="E786" s="150">
        <f ca="1"/>
        <v>1.0954720686973157E-2</v>
      </c>
      <c r="F786" s="7" t="s">
        <v>4</v>
      </c>
      <c r="G786" s="152">
        <f t="shared" si="11"/>
        <v>43529</v>
      </c>
      <c r="H786" s="20">
        <f>_xll.mirGetDate(G786,H$17,"Following",H$12,"Normal")</f>
        <v>43621</v>
      </c>
      <c r="I786" s="150">
        <f ca="1"/>
        <v>1.4672269448085893E-2</v>
      </c>
      <c r="J786" s="136" t="s">
        <v>4</v>
      </c>
    </row>
    <row r="787" spans="1:10" x14ac:dyDescent="0.25">
      <c r="A787" s="142">
        <v>765</v>
      </c>
      <c r="B787" s="135"/>
      <c r="C787" s="152">
        <f>_xll.mirGetDate(C786,"1D","FOLLOWING",D$12,"NORMAL")</f>
        <v>43530</v>
      </c>
      <c r="D787" s="20">
        <f>_xll.mirGetDate(C787,D$17,"Following",D$12,"Normal")</f>
        <v>43531</v>
      </c>
      <c r="E787" s="150">
        <f ca="1"/>
        <v>1.0960622368676492E-2</v>
      </c>
      <c r="F787" s="7" t="s">
        <v>4</v>
      </c>
      <c r="G787" s="152">
        <f t="shared" si="11"/>
        <v>43530</v>
      </c>
      <c r="H787" s="20">
        <f>_xll.mirGetDate(G787,H$17,"Following",H$12,"Normal")</f>
        <v>43622</v>
      </c>
      <c r="I787" s="150">
        <f ca="1"/>
        <v>1.4679063960758786E-2</v>
      </c>
      <c r="J787" s="136" t="s">
        <v>4</v>
      </c>
    </row>
    <row r="788" spans="1:10" x14ac:dyDescent="0.25">
      <c r="A788" s="142">
        <v>766</v>
      </c>
      <c r="B788" s="135"/>
      <c r="C788" s="152">
        <f>_xll.mirGetDate(C787,"1D","FOLLOWING",D$12,"NORMAL")</f>
        <v>43531</v>
      </c>
      <c r="D788" s="20">
        <f>_xll.mirGetDate(C788,D$17,"Following",D$12,"Normal")</f>
        <v>43532</v>
      </c>
      <c r="E788" s="150">
        <f ca="1"/>
        <v>1.0966524623041745E-2</v>
      </c>
      <c r="F788" s="7" t="s">
        <v>4</v>
      </c>
      <c r="G788" s="152">
        <f t="shared" si="11"/>
        <v>43531</v>
      </c>
      <c r="H788" s="20">
        <f>_xll.mirGetDate(G788,H$17,"Following",H$12,"Normal")</f>
        <v>43623</v>
      </c>
      <c r="I788" s="150">
        <f ca="1"/>
        <v>1.4685887451777397E-2</v>
      </c>
      <c r="J788" s="136" t="s">
        <v>4</v>
      </c>
    </row>
    <row r="789" spans="1:10" x14ac:dyDescent="0.25">
      <c r="A789" s="142">
        <v>767</v>
      </c>
      <c r="B789" s="135"/>
      <c r="C789" s="152">
        <f>_xll.mirGetDate(C788,"1D","FOLLOWING",D$12,"NORMAL")</f>
        <v>43532</v>
      </c>
      <c r="D789" s="20">
        <f>_xll.mirGetDate(C789,D$17,"Following",D$12,"Normal")</f>
        <v>43535</v>
      </c>
      <c r="E789" s="150">
        <f ca="1"/>
        <v>1.0978665833532058E-2</v>
      </c>
      <c r="F789" s="7" t="s">
        <v>4</v>
      </c>
      <c r="G789" s="152">
        <f t="shared" si="11"/>
        <v>43532</v>
      </c>
      <c r="H789" s="20">
        <f>_xll.mirGetDate(G789,H$17,"Following",H$12,"Normal")</f>
        <v>43626</v>
      </c>
      <c r="I789" s="150">
        <f ca="1"/>
        <v>1.4692732224873986E-2</v>
      </c>
      <c r="J789" s="136" t="s">
        <v>4</v>
      </c>
    </row>
    <row r="790" spans="1:10" x14ac:dyDescent="0.25">
      <c r="A790" s="142">
        <v>768</v>
      </c>
      <c r="B790" s="135"/>
      <c r="C790" s="152">
        <f>_xll.mirGetDate(C789,"1D","FOLLOWING",D$12,"NORMAL")</f>
        <v>43535</v>
      </c>
      <c r="D790" s="20">
        <f>_xll.mirGetDate(C790,D$17,"Following",D$12,"Normal")</f>
        <v>43536</v>
      </c>
      <c r="E790" s="150">
        <f ca="1"/>
        <v>1.0990139372717462E-2</v>
      </c>
      <c r="F790" s="7" t="s">
        <v>4</v>
      </c>
      <c r="G790" s="152">
        <f t="shared" si="11"/>
        <v>43535</v>
      </c>
      <c r="H790" s="20">
        <f>_xll.mirGetDate(G790,H$17,"Following",H$12,"Normal")</f>
        <v>43627</v>
      </c>
      <c r="I790" s="150">
        <f ca="1"/>
        <v>1.471331533501173E-2</v>
      </c>
      <c r="J790" s="136" t="s">
        <v>4</v>
      </c>
    </row>
    <row r="791" spans="1:10" x14ac:dyDescent="0.25">
      <c r="A791" s="142">
        <v>769</v>
      </c>
      <c r="B791" s="135"/>
      <c r="C791" s="152">
        <f>_xll.mirGetDate(C790,"1D","FOLLOWING",D$12,"NORMAL")</f>
        <v>43536</v>
      </c>
      <c r="D791" s="20">
        <f>_xll.mirGetDate(C791,D$17,"Following",D$12,"Normal")</f>
        <v>43537</v>
      </c>
      <c r="E791" s="150">
        <f ca="1"/>
        <v>1.0996044494868724E-2</v>
      </c>
      <c r="F791" s="7" t="s">
        <v>4</v>
      </c>
      <c r="G791" s="152">
        <f t="shared" si="11"/>
        <v>43536</v>
      </c>
      <c r="H791" s="20">
        <f>_xll.mirGetDate(G791,H$17,"Following",H$12,"Normal")</f>
        <v>43628</v>
      </c>
      <c r="I791" s="150">
        <f ca="1"/>
        <v>1.4720158717577531E-2</v>
      </c>
      <c r="J791" s="136" t="s">
        <v>4</v>
      </c>
    </row>
    <row r="792" spans="1:10" x14ac:dyDescent="0.25">
      <c r="A792" s="142">
        <v>770</v>
      </c>
      <c r="B792" s="135"/>
      <c r="C792" s="152">
        <f>_xll.mirGetDate(C791,"1D","FOLLOWING",D$12,"NORMAL")</f>
        <v>43537</v>
      </c>
      <c r="D792" s="20">
        <f>_xll.mirGetDate(C792,D$17,"Following",D$12,"Normal")</f>
        <v>43538</v>
      </c>
      <c r="E792" s="150">
        <f ca="1"/>
        <v>1.1001950191520433E-2</v>
      </c>
      <c r="F792" s="7" t="s">
        <v>4</v>
      </c>
      <c r="G792" s="152">
        <f t="shared" ref="G792:G855" si="12">$C792</f>
        <v>43537</v>
      </c>
      <c r="H792" s="20">
        <f>_xll.mirGetDate(G792,H$17,"Following",H$12,"Normal")</f>
        <v>43629</v>
      </c>
      <c r="I792" s="150">
        <f ca="1"/>
        <v>1.472697109052018E-2</v>
      </c>
      <c r="J792" s="136" t="s">
        <v>4</v>
      </c>
    </row>
    <row r="793" spans="1:10" x14ac:dyDescent="0.25">
      <c r="A793" s="142">
        <v>771</v>
      </c>
      <c r="B793" s="135"/>
      <c r="C793" s="152">
        <f>_xll.mirGetDate(C792,"1D","FOLLOWING",D$12,"NORMAL")</f>
        <v>43538</v>
      </c>
      <c r="D793" s="20">
        <f>_xll.mirGetDate(C793,D$17,"Following",D$12,"Normal")</f>
        <v>43539</v>
      </c>
      <c r="E793" s="150">
        <f ca="1"/>
        <v>1.1007856462992334E-2</v>
      </c>
      <c r="F793" s="7" t="s">
        <v>4</v>
      </c>
      <c r="G793" s="152">
        <f t="shared" si="12"/>
        <v>43538</v>
      </c>
      <c r="H793" s="20">
        <f>_xll.mirGetDate(G793,H$17,"Following",H$12,"Normal")</f>
        <v>43630</v>
      </c>
      <c r="I793" s="150">
        <f ca="1"/>
        <v>1.4733738577757081E-2</v>
      </c>
      <c r="J793" s="136" t="s">
        <v>4</v>
      </c>
    </row>
    <row r="794" spans="1:10" x14ac:dyDescent="0.25">
      <c r="A794" s="142">
        <v>772</v>
      </c>
      <c r="B794" s="135"/>
      <c r="C794" s="152">
        <f>_xll.mirGetDate(C793,"1D","FOLLOWING",D$12,"NORMAL")</f>
        <v>43539</v>
      </c>
      <c r="D794" s="20">
        <f>_xll.mirGetDate(C794,D$17,"Following",D$12,"Normal")</f>
        <v>43542</v>
      </c>
      <c r="E794" s="150">
        <f ca="1"/>
        <v>1.1020008241668973E-2</v>
      </c>
      <c r="F794" s="7" t="s">
        <v>4</v>
      </c>
      <c r="G794" s="152">
        <f t="shared" si="12"/>
        <v>43539</v>
      </c>
      <c r="H794" s="20">
        <f>_xll.mirGetDate(G794,H$17,"Following",H$12,"Normal")</f>
        <v>43633</v>
      </c>
      <c r="I794" s="150">
        <f ca="1"/>
        <v>1.4740447303205634E-2</v>
      </c>
      <c r="J794" s="136" t="s">
        <v>4</v>
      </c>
    </row>
    <row r="795" spans="1:10" x14ac:dyDescent="0.25">
      <c r="A795" s="142">
        <v>773</v>
      </c>
      <c r="B795" s="135"/>
      <c r="C795" s="152">
        <f>_xll.mirGetDate(C794,"1D","FOLLOWING",D$12,"NORMAL")</f>
        <v>43542</v>
      </c>
      <c r="D795" s="20">
        <f>_xll.mirGetDate(C795,D$17,"Following",D$12,"Normal")</f>
        <v>43543</v>
      </c>
      <c r="E795" s="150">
        <f ca="1"/>
        <v>1.1031487304435967E-2</v>
      </c>
      <c r="F795" s="7" t="s">
        <v>4</v>
      </c>
      <c r="G795" s="152">
        <f t="shared" si="12"/>
        <v>43542</v>
      </c>
      <c r="H795" s="20">
        <f>_xll.mirGetDate(G795,H$17,"Following",H$12,"Normal")</f>
        <v>43634</v>
      </c>
      <c r="I795" s="150">
        <f ca="1"/>
        <v>1.4760082147995237E-2</v>
      </c>
      <c r="J795" s="136" t="s">
        <v>4</v>
      </c>
    </row>
    <row r="796" spans="1:10" x14ac:dyDescent="0.25">
      <c r="A796" s="142">
        <v>774</v>
      </c>
      <c r="B796" s="135"/>
      <c r="C796" s="152">
        <f>_xll.mirGetDate(C795,"1D","FOLLOWING",D$12,"NORMAL")</f>
        <v>43543</v>
      </c>
      <c r="D796" s="20">
        <f>_xll.mirGetDate(C796,D$17,"Following",D$12,"Normal")</f>
        <v>43544</v>
      </c>
      <c r="E796" s="150">
        <f ca="1"/>
        <v>1.1037396455284605E-2</v>
      </c>
      <c r="F796" s="7" t="s">
        <v>4</v>
      </c>
      <c r="G796" s="152">
        <f t="shared" si="12"/>
        <v>43543</v>
      </c>
      <c r="H796" s="20">
        <f>_xll.mirGetDate(G796,H$17,"Following",H$12,"Normal")</f>
        <v>43635</v>
      </c>
      <c r="I796" s="150">
        <f ca="1"/>
        <v>1.4766417065464426E-2</v>
      </c>
      <c r="J796" s="136" t="s">
        <v>4</v>
      </c>
    </row>
    <row r="797" spans="1:10" x14ac:dyDescent="0.25">
      <c r="A797" s="142">
        <v>775</v>
      </c>
      <c r="B797" s="135"/>
      <c r="C797" s="152">
        <f>_xll.mirGetDate(C796,"1D","FOLLOWING",D$12,"NORMAL")</f>
        <v>43544</v>
      </c>
      <c r="D797" s="20">
        <f>_xll.mirGetDate(C797,D$17,"Following",D$12,"Normal")</f>
        <v>43545</v>
      </c>
      <c r="E797" s="150">
        <f ca="1"/>
        <v>1.1043306182871899E-2</v>
      </c>
      <c r="F797" s="7" t="s">
        <v>4</v>
      </c>
      <c r="G797" s="152">
        <f t="shared" si="12"/>
        <v>43544</v>
      </c>
      <c r="H797" s="20">
        <f>_xll.mirGetDate(G797,H$17,"Following",H$12,"Normal")</f>
        <v>43636</v>
      </c>
      <c r="I797" s="150">
        <f ca="1"/>
        <v>1.4772623840732279E-2</v>
      </c>
      <c r="J797" s="136" t="s">
        <v>4</v>
      </c>
    </row>
    <row r="798" spans="1:10" x14ac:dyDescent="0.25">
      <c r="A798" s="142">
        <v>776</v>
      </c>
      <c r="B798" s="135"/>
      <c r="C798" s="152">
        <f>_xll.mirGetDate(C797,"1D","FOLLOWING",D$12,"NORMAL")</f>
        <v>43545</v>
      </c>
      <c r="D798" s="20">
        <f>_xll.mirGetDate(C798,D$17,"Following",D$12,"Normal")</f>
        <v>43546</v>
      </c>
      <c r="E798" s="150">
        <f ca="1"/>
        <v>1.1049216487677467E-2</v>
      </c>
      <c r="F798" s="7" t="s">
        <v>4</v>
      </c>
      <c r="G798" s="152">
        <f t="shared" si="12"/>
        <v>43545</v>
      </c>
      <c r="H798" s="20">
        <f>_xll.mirGetDate(G798,H$17,"Following",H$12,"Normal")</f>
        <v>43637</v>
      </c>
      <c r="I798" s="150">
        <f ca="1"/>
        <v>1.4778650986067196E-2</v>
      </c>
      <c r="J798" s="136" t="s">
        <v>4</v>
      </c>
    </row>
    <row r="799" spans="1:10" x14ac:dyDescent="0.25">
      <c r="A799" s="142">
        <v>777</v>
      </c>
      <c r="B799" s="135"/>
      <c r="C799" s="152">
        <f>_xll.mirGetDate(C798,"1D","FOLLOWING",D$12,"NORMAL")</f>
        <v>43546</v>
      </c>
      <c r="D799" s="20">
        <f>_xll.mirGetDate(C799,D$17,"Following",D$12,"Normal")</f>
        <v>43549</v>
      </c>
      <c r="E799" s="150">
        <f ca="1"/>
        <v>1.1061378877865775E-2</v>
      </c>
      <c r="F799" s="7" t="s">
        <v>4</v>
      </c>
      <c r="G799" s="152">
        <f t="shared" si="12"/>
        <v>43546</v>
      </c>
      <c r="H799" s="20">
        <f>_xll.mirGetDate(G799,H$17,"Following",H$12,"Normal")</f>
        <v>43640</v>
      </c>
      <c r="I799" s="150">
        <f ca="1"/>
        <v>1.4784467755075482E-2</v>
      </c>
      <c r="J799" s="136" t="s">
        <v>4</v>
      </c>
    </row>
    <row r="800" spans="1:10" x14ac:dyDescent="0.25">
      <c r="A800" s="142">
        <v>778</v>
      </c>
      <c r="B800" s="135"/>
      <c r="C800" s="152">
        <f>_xll.mirGetDate(C799,"1D","FOLLOWING",D$12,"NORMAL")</f>
        <v>43549</v>
      </c>
      <c r="D800" s="20">
        <f>_xll.mirGetDate(C800,D$17,"Following",D$12,"Normal")</f>
        <v>43550</v>
      </c>
      <c r="E800" s="150">
        <f ca="1"/>
        <v>1.1072863485157609E-2</v>
      </c>
      <c r="F800" s="7" t="s">
        <v>4</v>
      </c>
      <c r="G800" s="152">
        <f t="shared" si="12"/>
        <v>43549</v>
      </c>
      <c r="H800" s="20">
        <f>_xll.mirGetDate(G800,H$17,"Following",H$12,"Normal")</f>
        <v>43641</v>
      </c>
      <c r="I800" s="150">
        <f ca="1"/>
        <v>1.4800828163383375E-2</v>
      </c>
      <c r="J800" s="136" t="s">
        <v>4</v>
      </c>
    </row>
    <row r="801" spans="1:10" x14ac:dyDescent="0.25">
      <c r="A801" s="142">
        <v>779</v>
      </c>
      <c r="B801" s="135"/>
      <c r="C801" s="152">
        <f>_xll.mirGetDate(C800,"1D","FOLLOWING",D$12,"NORMAL")</f>
        <v>43550</v>
      </c>
      <c r="D801" s="20">
        <f>_xll.mirGetDate(C801,D$17,"Following",D$12,"Normal")</f>
        <v>43551</v>
      </c>
      <c r="E801" s="150">
        <f ca="1"/>
        <v>1.107877668077077E-2</v>
      </c>
      <c r="F801" s="7" t="s">
        <v>4</v>
      </c>
      <c r="G801" s="152">
        <f t="shared" si="12"/>
        <v>43550</v>
      </c>
      <c r="H801" s="20">
        <f>_xll.mirGetDate(G801,H$17,"Following",H$12,"Normal")</f>
        <v>43642</v>
      </c>
      <c r="I801" s="150">
        <f ca="1"/>
        <v>1.4805975786327943E-2</v>
      </c>
      <c r="J801" s="136" t="s">
        <v>4</v>
      </c>
    </row>
    <row r="802" spans="1:10" x14ac:dyDescent="0.25">
      <c r="A802" s="142">
        <v>780</v>
      </c>
      <c r="B802" s="135"/>
      <c r="C802" s="152">
        <f>_xll.mirGetDate(C801,"1D","FOLLOWING",D$12,"NORMAL")</f>
        <v>43551</v>
      </c>
      <c r="D802" s="20">
        <f>_xll.mirGetDate(C802,D$17,"Following",D$12,"Normal")</f>
        <v>43552</v>
      </c>
      <c r="E802" s="150">
        <f ca="1"/>
        <v>1.1084690455440733E-2</v>
      </c>
      <c r="F802" s="7" t="s">
        <v>4</v>
      </c>
      <c r="G802" s="152">
        <f t="shared" si="12"/>
        <v>43551</v>
      </c>
      <c r="H802" s="20">
        <f>_xll.mirGetDate(G802,H$17,"Following",H$12,"Normal")</f>
        <v>43643</v>
      </c>
      <c r="I802" s="150">
        <f ca="1"/>
        <v>1.4810999212567275E-2</v>
      </c>
      <c r="J802" s="136" t="s">
        <v>4</v>
      </c>
    </row>
    <row r="803" spans="1:10" x14ac:dyDescent="0.25">
      <c r="A803" s="142">
        <v>781</v>
      </c>
      <c r="B803" s="135"/>
      <c r="C803" s="152">
        <f>_xll.mirGetDate(C802,"1D","FOLLOWING",D$12,"NORMAL")</f>
        <v>43552</v>
      </c>
      <c r="D803" s="20">
        <f>_xll.mirGetDate(C803,D$17,"Following",D$12,"Normal")</f>
        <v>43553</v>
      </c>
      <c r="E803" s="150">
        <f ca="1"/>
        <v>1.1090604809647115E-2</v>
      </c>
      <c r="F803" s="7" t="s">
        <v>4</v>
      </c>
      <c r="G803" s="152">
        <f t="shared" si="12"/>
        <v>43552</v>
      </c>
      <c r="H803" s="20">
        <f>_xll.mirGetDate(G803,H$17,"Following",H$12,"Normal")</f>
        <v>43644</v>
      </c>
      <c r="I803" s="150">
        <f ca="1"/>
        <v>1.481591567802565E-2</v>
      </c>
      <c r="J803" s="136" t="s">
        <v>4</v>
      </c>
    </row>
    <row r="804" spans="1:10" x14ac:dyDescent="0.25">
      <c r="A804" s="142">
        <v>782</v>
      </c>
      <c r="B804" s="135"/>
      <c r="C804" s="152">
        <f>_xll.mirGetDate(C803,"1D","FOLLOWING",D$12,"NORMAL")</f>
        <v>43553</v>
      </c>
      <c r="D804" s="20">
        <f>_xll.mirGetDate(C804,D$17,"Following",D$12,"Normal")</f>
        <v>43556</v>
      </c>
      <c r="E804" s="150">
        <f ca="1"/>
        <v>1.110277785493889E-2</v>
      </c>
      <c r="F804" s="7" t="s">
        <v>4</v>
      </c>
      <c r="G804" s="152">
        <f t="shared" si="12"/>
        <v>43553</v>
      </c>
      <c r="H804" s="20">
        <f>_xll.mirGetDate(G804,H$17,"Following",H$12,"Normal")</f>
        <v>43647</v>
      </c>
      <c r="I804" s="150">
        <f ca="1"/>
        <v>1.4820742418627348E-2</v>
      </c>
      <c r="J804" s="136" t="s">
        <v>4</v>
      </c>
    </row>
    <row r="805" spans="1:10" x14ac:dyDescent="0.25">
      <c r="A805" s="142">
        <v>783</v>
      </c>
      <c r="B805" s="135"/>
      <c r="C805" s="152">
        <f>_xll.mirGetDate(C804,"1D","FOLLOWING",D$12,"NORMAL")</f>
        <v>43556</v>
      </c>
      <c r="D805" s="20">
        <f>_xll.mirGetDate(C805,D$17,"Following",D$12,"Normal")</f>
        <v>43557</v>
      </c>
      <c r="E805" s="150">
        <f ca="1"/>
        <v>1.1114268027672165E-2</v>
      </c>
      <c r="F805" s="7" t="s">
        <v>4</v>
      </c>
      <c r="G805" s="152">
        <f t="shared" si="12"/>
        <v>43556</v>
      </c>
      <c r="H805" s="20">
        <f>_xll.mirGetDate(G805,H$17,"Following",H$12,"Normal")</f>
        <v>43647</v>
      </c>
      <c r="I805" s="150">
        <f ca="1"/>
        <v>1.4834856650535154E-2</v>
      </c>
      <c r="J805" s="136" t="s">
        <v>4</v>
      </c>
    </row>
    <row r="806" spans="1:10" x14ac:dyDescent="0.25">
      <c r="A806" s="142">
        <v>784</v>
      </c>
      <c r="B806" s="135"/>
      <c r="C806" s="152">
        <f>_xll.mirGetDate(C805,"1D","FOLLOWING",D$12,"NORMAL")</f>
        <v>43557</v>
      </c>
      <c r="D806" s="20">
        <f>_xll.mirGetDate(C806,D$17,"Following",D$12,"Normal")</f>
        <v>43558</v>
      </c>
      <c r="E806" s="150">
        <f ca="1"/>
        <v>1.1120185284276869E-2</v>
      </c>
      <c r="F806" s="7" t="s">
        <v>4</v>
      </c>
      <c r="G806" s="152">
        <f t="shared" si="12"/>
        <v>43557</v>
      </c>
      <c r="H806" s="20">
        <f>_xll.mirGetDate(G806,H$17,"Following",H$12,"Normal")</f>
        <v>43648</v>
      </c>
      <c r="I806" s="150">
        <f ca="1"/>
        <v>1.4839496850952923E-2</v>
      </c>
      <c r="J806" s="136" t="s">
        <v>4</v>
      </c>
    </row>
    <row r="807" spans="1:10" x14ac:dyDescent="0.25">
      <c r="A807" s="142">
        <v>785</v>
      </c>
      <c r="B807" s="135"/>
      <c r="C807" s="152">
        <f>_xll.mirGetDate(C806,"1D","FOLLOWING",D$12,"NORMAL")</f>
        <v>43558</v>
      </c>
      <c r="D807" s="20">
        <f>_xll.mirGetDate(C807,D$17,"Following",D$12,"Normal")</f>
        <v>43559</v>
      </c>
      <c r="E807" s="150">
        <f ca="1"/>
        <v>1.1126103122176585E-2</v>
      </c>
      <c r="F807" s="7" t="s">
        <v>4</v>
      </c>
      <c r="G807" s="152">
        <f t="shared" si="12"/>
        <v>43558</v>
      </c>
      <c r="H807" s="20">
        <f>_xll.mirGetDate(G807,H$17,"Following",H$12,"Normal")</f>
        <v>43649</v>
      </c>
      <c r="I807" s="150">
        <f ca="1"/>
        <v>1.4844132066490085E-2</v>
      </c>
      <c r="J807" s="136" t="s">
        <v>4</v>
      </c>
    </row>
    <row r="808" spans="1:10" x14ac:dyDescent="0.25">
      <c r="A808" s="142">
        <v>786</v>
      </c>
      <c r="B808" s="135"/>
      <c r="C808" s="152">
        <f>_xll.mirGetDate(C807,"1D","FOLLOWING",D$12,"NORMAL")</f>
        <v>43559</v>
      </c>
      <c r="D808" s="20">
        <f>_xll.mirGetDate(C808,D$17,"Following",D$12,"Normal")</f>
        <v>43560</v>
      </c>
      <c r="E808" s="150">
        <f ca="1"/>
        <v>1.1132021541930865E-2</v>
      </c>
      <c r="F808" s="7" t="s">
        <v>4</v>
      </c>
      <c r="G808" s="152">
        <f t="shared" si="12"/>
        <v>43559</v>
      </c>
      <c r="H808" s="20">
        <f>_xll.mirGetDate(G808,H$17,"Following",H$12,"Normal")</f>
        <v>43651</v>
      </c>
      <c r="I808" s="150">
        <f ca="1"/>
        <v>1.4848767257028701E-2</v>
      </c>
      <c r="J808" s="136" t="s">
        <v>4</v>
      </c>
    </row>
    <row r="809" spans="1:10" x14ac:dyDescent="0.25">
      <c r="A809" s="142">
        <v>787</v>
      </c>
      <c r="B809" s="135"/>
      <c r="C809" s="152">
        <f>_xll.mirGetDate(C808,"1D","FOLLOWING",D$12,"NORMAL")</f>
        <v>43560</v>
      </c>
      <c r="D809" s="20">
        <f>_xll.mirGetDate(C809,D$17,"Following",D$12,"Normal")</f>
        <v>43563</v>
      </c>
      <c r="E809" s="150">
        <f ca="1"/>
        <v>1.1144205285864612E-2</v>
      </c>
      <c r="F809" s="7" t="s">
        <v>4</v>
      </c>
      <c r="G809" s="152">
        <f t="shared" si="12"/>
        <v>43560</v>
      </c>
      <c r="H809" s="20">
        <f>_xll.mirGetDate(G809,H$17,"Following",H$12,"Normal")</f>
        <v>43651</v>
      </c>
      <c r="I809" s="150">
        <f ca="1"/>
        <v>1.4853402447567316E-2</v>
      </c>
      <c r="J809" s="136" t="s">
        <v>4</v>
      </c>
    </row>
    <row r="810" spans="1:10" x14ac:dyDescent="0.25">
      <c r="A810" s="142">
        <v>788</v>
      </c>
      <c r="B810" s="135"/>
      <c r="C810" s="152">
        <f>_xll.mirGetDate(C809,"1D","FOLLOWING",D$12,"NORMAL")</f>
        <v>43563</v>
      </c>
      <c r="D810" s="20">
        <f>_xll.mirGetDate(C810,D$17,"Following",D$12,"Normal")</f>
        <v>43564</v>
      </c>
      <c r="E810" s="150">
        <f ca="1"/>
        <v>1.1155701045249029E-2</v>
      </c>
      <c r="F810" s="7" t="s">
        <v>4</v>
      </c>
      <c r="G810" s="152">
        <f t="shared" si="12"/>
        <v>43563</v>
      </c>
      <c r="H810" s="20">
        <f>_xll.mirGetDate(G810,H$17,"Following",H$12,"Normal")</f>
        <v>43654</v>
      </c>
      <c r="I810" s="150">
        <f ca="1"/>
        <v>1.4867308019183163E-2</v>
      </c>
      <c r="J810" s="136" t="s">
        <v>4</v>
      </c>
    </row>
    <row r="811" spans="1:10" x14ac:dyDescent="0.25">
      <c r="A811" s="142">
        <v>789</v>
      </c>
      <c r="B811" s="135"/>
      <c r="C811" s="152">
        <f>_xll.mirGetDate(C810,"1D","FOLLOWING",D$12,"NORMAL")</f>
        <v>43564</v>
      </c>
      <c r="D811" s="20">
        <f>_xll.mirGetDate(C811,D$17,"Following",D$12,"Normal")</f>
        <v>43565</v>
      </c>
      <c r="E811" s="150">
        <f ca="1"/>
        <v>1.1161622378832487E-2</v>
      </c>
      <c r="F811" s="7" t="s">
        <v>4</v>
      </c>
      <c r="G811" s="152">
        <f t="shared" si="12"/>
        <v>43564</v>
      </c>
      <c r="H811" s="20">
        <f>_xll.mirGetDate(G811,H$17,"Following",H$12,"Normal")</f>
        <v>43655</v>
      </c>
      <c r="I811" s="150">
        <f ca="1"/>
        <v>1.4871943209721777E-2</v>
      </c>
      <c r="J811" s="136" t="s">
        <v>4</v>
      </c>
    </row>
    <row r="812" spans="1:10" x14ac:dyDescent="0.25">
      <c r="A812" s="142">
        <v>790</v>
      </c>
      <c r="B812" s="135"/>
      <c r="C812" s="152">
        <f>_xll.mirGetDate(C811,"1D","FOLLOWING",D$12,"NORMAL")</f>
        <v>43565</v>
      </c>
      <c r="D812" s="20">
        <f>_xll.mirGetDate(C812,D$17,"Following",D$12,"Normal")</f>
        <v>43566</v>
      </c>
      <c r="E812" s="150">
        <f ca="1"/>
        <v>1.1167544296188976E-2</v>
      </c>
      <c r="F812" s="7" t="s">
        <v>4</v>
      </c>
      <c r="G812" s="152">
        <f t="shared" si="12"/>
        <v>43565</v>
      </c>
      <c r="H812" s="20">
        <f>_xll.mirGetDate(G812,H$17,"Following",H$12,"Normal")</f>
        <v>43656</v>
      </c>
      <c r="I812" s="150">
        <f ca="1"/>
        <v>1.4876578400260392E-2</v>
      </c>
      <c r="J812" s="136" t="s">
        <v>4</v>
      </c>
    </row>
    <row r="813" spans="1:10" x14ac:dyDescent="0.25">
      <c r="A813" s="142">
        <v>791</v>
      </c>
      <c r="B813" s="135"/>
      <c r="C813" s="152">
        <f>_xll.mirGetDate(C812,"1D","FOLLOWING",D$12,"NORMAL")</f>
        <v>43566</v>
      </c>
      <c r="D813" s="20">
        <f>_xll.mirGetDate(C813,D$17,"Following",D$12,"Normal")</f>
        <v>43567</v>
      </c>
      <c r="E813" s="150">
        <f ca="1"/>
        <v>1.1173466797636452E-2</v>
      </c>
      <c r="F813" s="7" t="s">
        <v>4</v>
      </c>
      <c r="G813" s="152">
        <f t="shared" si="12"/>
        <v>43566</v>
      </c>
      <c r="H813" s="20">
        <f>_xll.mirGetDate(G813,H$17,"Following",H$12,"Normal")</f>
        <v>43657</v>
      </c>
      <c r="I813" s="150">
        <f ca="1"/>
        <v>1.4881213590799008E-2</v>
      </c>
      <c r="J813" s="136" t="s">
        <v>4</v>
      </c>
    </row>
    <row r="814" spans="1:10" x14ac:dyDescent="0.25">
      <c r="A814" s="142">
        <v>792</v>
      </c>
      <c r="B814" s="135"/>
      <c r="C814" s="152">
        <f>_xll.mirGetDate(C813,"1D","FOLLOWING",D$12,"NORMAL")</f>
        <v>43567</v>
      </c>
      <c r="D814" s="20">
        <f>_xll.mirGetDate(C814,D$17,"Following",D$12,"Normal")</f>
        <v>43570</v>
      </c>
      <c r="E814" s="150">
        <f ca="1"/>
        <v>1.1185661283965627E-2</v>
      </c>
      <c r="F814" s="7" t="s">
        <v>4</v>
      </c>
      <c r="G814" s="152">
        <f t="shared" si="12"/>
        <v>43567</v>
      </c>
      <c r="H814" s="20">
        <f>_xll.mirGetDate(G814,H$17,"Following",H$12,"Normal")</f>
        <v>43658</v>
      </c>
      <c r="I814" s="150">
        <f ca="1"/>
        <v>1.4885848781337621E-2</v>
      </c>
      <c r="J814" s="136" t="s">
        <v>4</v>
      </c>
    </row>
    <row r="815" spans="1:10" x14ac:dyDescent="0.25">
      <c r="A815" s="142">
        <v>793</v>
      </c>
      <c r="B815" s="135"/>
      <c r="C815" s="152">
        <f>_xll.mirGetDate(C814,"1D","FOLLOWING",D$12,"NORMAL")</f>
        <v>43570</v>
      </c>
      <c r="D815" s="20">
        <f>_xll.mirGetDate(C815,D$17,"Following",D$12,"Normal")</f>
        <v>43571</v>
      </c>
      <c r="E815" s="150">
        <f ca="1"/>
        <v>1.1197162650997723E-2</v>
      </c>
      <c r="F815" s="7" t="s">
        <v>4</v>
      </c>
      <c r="G815" s="152">
        <f t="shared" si="12"/>
        <v>43570</v>
      </c>
      <c r="H815" s="20">
        <f>_xll.mirGetDate(G815,H$17,"Following",H$12,"Normal")</f>
        <v>43661</v>
      </c>
      <c r="I815" s="150">
        <f ca="1"/>
        <v>1.489975435295347E-2</v>
      </c>
      <c r="J815" s="136" t="s">
        <v>4</v>
      </c>
    </row>
    <row r="816" spans="1:10" x14ac:dyDescent="0.25">
      <c r="A816" s="142">
        <v>794</v>
      </c>
      <c r="B816" s="135"/>
      <c r="C816" s="152">
        <f>_xll.mirGetDate(C815,"1D","FOLLOWING",D$12,"NORMAL")</f>
        <v>43571</v>
      </c>
      <c r="D816" s="20">
        <f>_xll.mirGetDate(C816,D$17,"Following",D$12,"Normal")</f>
        <v>43572</v>
      </c>
      <c r="E816" s="150">
        <f ca="1"/>
        <v>1.1203088077946828E-2</v>
      </c>
      <c r="F816" s="7" t="s">
        <v>4</v>
      </c>
      <c r="G816" s="152">
        <f t="shared" si="12"/>
        <v>43571</v>
      </c>
      <c r="H816" s="20">
        <f>_xll.mirGetDate(G816,H$17,"Following",H$12,"Normal")</f>
        <v>43662</v>
      </c>
      <c r="I816" s="150">
        <f ca="1"/>
        <v>1.4904389543492083E-2</v>
      </c>
      <c r="J816" s="136" t="s">
        <v>4</v>
      </c>
    </row>
    <row r="817" spans="1:10" x14ac:dyDescent="0.25">
      <c r="A817" s="142">
        <v>795</v>
      </c>
      <c r="B817" s="135"/>
      <c r="C817" s="152">
        <f>_xll.mirGetDate(C816,"1D","FOLLOWING",D$12,"NORMAL")</f>
        <v>43572</v>
      </c>
      <c r="D817" s="20">
        <f>_xll.mirGetDate(C817,D$17,"Following",D$12,"Normal")</f>
        <v>43573</v>
      </c>
      <c r="E817" s="150">
        <f ca="1"/>
        <v>1.1209014090907172E-2</v>
      </c>
      <c r="F817" s="7" t="s">
        <v>4</v>
      </c>
      <c r="G817" s="152">
        <f t="shared" si="12"/>
        <v>43572</v>
      </c>
      <c r="H817" s="20">
        <f>_xll.mirGetDate(G817,H$17,"Following",H$12,"Normal")</f>
        <v>43663</v>
      </c>
      <c r="I817" s="150">
        <f ca="1"/>
        <v>1.4909024734030699E-2</v>
      </c>
      <c r="J817" s="136" t="s">
        <v>4</v>
      </c>
    </row>
    <row r="818" spans="1:10" x14ac:dyDescent="0.25">
      <c r="A818" s="142">
        <v>796</v>
      </c>
      <c r="B818" s="135"/>
      <c r="C818" s="152">
        <f>_xll.mirGetDate(C817,"1D","FOLLOWING",D$12,"NORMAL")</f>
        <v>43573</v>
      </c>
      <c r="D818" s="20">
        <f>_xll.mirGetDate(C818,D$17,"Following",D$12,"Normal")</f>
        <v>43574</v>
      </c>
      <c r="E818" s="150">
        <f ca="1"/>
        <v>1.1214940690278436E-2</v>
      </c>
      <c r="F818" s="7" t="s">
        <v>4</v>
      </c>
      <c r="G818" s="152">
        <f t="shared" si="12"/>
        <v>43573</v>
      </c>
      <c r="H818" s="20">
        <f>_xll.mirGetDate(G818,H$17,"Following",H$12,"Normal")</f>
        <v>43664</v>
      </c>
      <c r="I818" s="150">
        <f ca="1"/>
        <v>1.4913659924569314E-2</v>
      </c>
      <c r="J818" s="136" t="s">
        <v>4</v>
      </c>
    </row>
    <row r="819" spans="1:10" x14ac:dyDescent="0.25">
      <c r="A819" s="142">
        <v>797</v>
      </c>
      <c r="B819" s="135"/>
      <c r="C819" s="152">
        <f>_xll.mirGetDate(C818,"1D","FOLLOWING",D$12,"NORMAL")</f>
        <v>43574</v>
      </c>
      <c r="D819" s="20">
        <f>_xll.mirGetDate(C819,D$17,"Following",D$12,"Normal")</f>
        <v>43577</v>
      </c>
      <c r="E819" s="150">
        <f ca="1"/>
        <v>1.122714596272449E-2</v>
      </c>
      <c r="F819" s="7" t="s">
        <v>4</v>
      </c>
      <c r="G819" s="152">
        <f t="shared" si="12"/>
        <v>43574</v>
      </c>
      <c r="H819" s="20">
        <f>_xll.mirGetDate(G819,H$17,"Following",H$12,"Normal")</f>
        <v>43665</v>
      </c>
      <c r="I819" s="150">
        <f ca="1"/>
        <v>1.4918295115107928E-2</v>
      </c>
      <c r="J819" s="136" t="s">
        <v>4</v>
      </c>
    </row>
    <row r="820" spans="1:10" x14ac:dyDescent="0.25">
      <c r="A820" s="142">
        <v>798</v>
      </c>
      <c r="B820" s="135"/>
      <c r="C820" s="152">
        <f>_xll.mirGetDate(C819,"1D","FOLLOWING",D$12,"NORMAL")</f>
        <v>43577</v>
      </c>
      <c r="D820" s="20">
        <f>_xll.mirGetDate(C820,D$17,"Following",D$12,"Normal")</f>
        <v>43578</v>
      </c>
      <c r="E820" s="150">
        <f ca="1"/>
        <v>1.1238652958507385E-2</v>
      </c>
      <c r="F820" s="7" t="s">
        <v>4</v>
      </c>
      <c r="G820" s="152">
        <f t="shared" si="12"/>
        <v>43577</v>
      </c>
      <c r="H820" s="20">
        <f>_xll.mirGetDate(G820,H$17,"Following",H$12,"Normal")</f>
        <v>43668</v>
      </c>
      <c r="I820" s="150">
        <f ca="1"/>
        <v>1.4932200686723775E-2</v>
      </c>
      <c r="J820" s="136" t="s">
        <v>4</v>
      </c>
    </row>
    <row r="821" spans="1:10" x14ac:dyDescent="0.25">
      <c r="A821" s="142">
        <v>799</v>
      </c>
      <c r="B821" s="135"/>
      <c r="C821" s="152">
        <f>_xll.mirGetDate(C820,"1D","FOLLOWING",D$12,"NORMAL")</f>
        <v>43578</v>
      </c>
      <c r="D821" s="20">
        <f>_xll.mirGetDate(C821,D$17,"Following",D$12,"Normal")</f>
        <v>43579</v>
      </c>
      <c r="E821" s="150">
        <f ca="1"/>
        <v>1.124458249496922E-2</v>
      </c>
      <c r="F821" s="7" t="s">
        <v>4</v>
      </c>
      <c r="G821" s="152">
        <f t="shared" si="12"/>
        <v>43578</v>
      </c>
      <c r="H821" s="20">
        <f>_xll.mirGetDate(G821,H$17,"Following",H$12,"Normal")</f>
        <v>43669</v>
      </c>
      <c r="I821" s="150">
        <f ca="1"/>
        <v>1.4936835877262392E-2</v>
      </c>
      <c r="J821" s="136" t="s">
        <v>4</v>
      </c>
    </row>
    <row r="822" spans="1:10" x14ac:dyDescent="0.25">
      <c r="A822" s="142">
        <v>800</v>
      </c>
      <c r="B822" s="135"/>
      <c r="C822" s="152">
        <f>_xll.mirGetDate(C821,"1D","FOLLOWING",D$12,"NORMAL")</f>
        <v>43579</v>
      </c>
      <c r="D822" s="20">
        <f>_xll.mirGetDate(C822,D$17,"Following",D$12,"Normal")</f>
        <v>43580</v>
      </c>
      <c r="E822" s="150">
        <f ca="1"/>
        <v>1.1250512619840376E-2</v>
      </c>
      <c r="F822" s="7" t="s">
        <v>4</v>
      </c>
      <c r="G822" s="152">
        <f t="shared" si="12"/>
        <v>43579</v>
      </c>
      <c r="H822" s="20">
        <f>_xll.mirGetDate(G822,H$17,"Following",H$12,"Normal")</f>
        <v>43670</v>
      </c>
      <c r="I822" s="150">
        <f ca="1"/>
        <v>1.4941471067801006E-2</v>
      </c>
      <c r="J822" s="136" t="s">
        <v>4</v>
      </c>
    </row>
    <row r="823" spans="1:10" x14ac:dyDescent="0.25">
      <c r="A823" s="142">
        <v>801</v>
      </c>
      <c r="B823" s="135"/>
      <c r="C823" s="152">
        <f>_xll.mirGetDate(C822,"1D","FOLLOWING",D$12,"NORMAL")</f>
        <v>43580</v>
      </c>
      <c r="D823" s="20">
        <f>_xll.mirGetDate(C823,D$17,"Following",D$12,"Normal")</f>
        <v>43581</v>
      </c>
      <c r="E823" s="150">
        <f ca="1"/>
        <v>1.1256443333360662E-2</v>
      </c>
      <c r="F823" s="7" t="s">
        <v>4</v>
      </c>
      <c r="G823" s="152">
        <f t="shared" si="12"/>
        <v>43580</v>
      </c>
      <c r="H823" s="20">
        <f>_xll.mirGetDate(G823,H$17,"Following",H$12,"Normal")</f>
        <v>43671</v>
      </c>
      <c r="I823" s="150">
        <f ca="1"/>
        <v>1.4946106258339621E-2</v>
      </c>
      <c r="J823" s="136" t="s">
        <v>4</v>
      </c>
    </row>
    <row r="824" spans="1:10" x14ac:dyDescent="0.25">
      <c r="A824" s="142">
        <v>802</v>
      </c>
      <c r="B824" s="135"/>
      <c r="C824" s="152">
        <f>_xll.mirGetDate(C823,"1D","FOLLOWING",D$12,"NORMAL")</f>
        <v>43581</v>
      </c>
      <c r="D824" s="20">
        <f>_xll.mirGetDate(C824,D$17,"Following",D$12,"Normal")</f>
        <v>43584</v>
      </c>
      <c r="E824" s="150">
        <f ca="1"/>
        <v>1.1268659435916857E-2</v>
      </c>
      <c r="F824" s="7" t="s">
        <v>4</v>
      </c>
      <c r="G824" s="152">
        <f t="shared" si="12"/>
        <v>43581</v>
      </c>
      <c r="H824" s="20">
        <f>_xll.mirGetDate(G824,H$17,"Following",H$12,"Normal")</f>
        <v>43672</v>
      </c>
      <c r="I824" s="150">
        <f ca="1"/>
        <v>1.4950741448878237E-2</v>
      </c>
      <c r="J824" s="136" t="s">
        <v>4</v>
      </c>
    </row>
    <row r="825" spans="1:10" x14ac:dyDescent="0.25">
      <c r="A825" s="142">
        <v>803</v>
      </c>
      <c r="B825" s="135"/>
      <c r="C825" s="152">
        <f>_xll.mirGetDate(C824,"1D","FOLLOWING",D$12,"NORMAL")</f>
        <v>43584</v>
      </c>
      <c r="D825" s="20">
        <f>_xll.mirGetDate(C825,D$17,"Following",D$12,"Normal")</f>
        <v>43585</v>
      </c>
      <c r="E825" s="150">
        <f ca="1"/>
        <v>1.1280172081686897E-2</v>
      </c>
      <c r="F825" s="7" t="s">
        <v>4</v>
      </c>
      <c r="G825" s="152">
        <f t="shared" si="12"/>
        <v>43584</v>
      </c>
      <c r="H825" s="20">
        <f>_xll.mirGetDate(G825,H$17,"Following",H$12,"Normal")</f>
        <v>43675</v>
      </c>
      <c r="I825" s="150">
        <f ca="1"/>
        <v>1.4964647020494081E-2</v>
      </c>
      <c r="J825" s="136" t="s">
        <v>4</v>
      </c>
    </row>
    <row r="826" spans="1:10" x14ac:dyDescent="0.25">
      <c r="A826" s="142">
        <v>804</v>
      </c>
      <c r="B826" s="135"/>
      <c r="C826" s="152">
        <f>_xll.mirGetDate(C825,"1D","FOLLOWING",D$12,"NORMAL")</f>
        <v>43585</v>
      </c>
      <c r="D826" s="20">
        <f>_xll.mirGetDate(C826,D$17,"Following",D$12,"Normal")</f>
        <v>43586</v>
      </c>
      <c r="E826" s="150">
        <f ca="1"/>
        <v>1.1286105743968418E-2</v>
      </c>
      <c r="F826" s="7" t="s">
        <v>4</v>
      </c>
      <c r="G826" s="152">
        <f t="shared" si="12"/>
        <v>43585</v>
      </c>
      <c r="H826" s="20">
        <f>_xll.mirGetDate(G826,H$17,"Following",H$12,"Normal")</f>
        <v>43676</v>
      </c>
      <c r="I826" s="150">
        <f ca="1"/>
        <v>1.4969282211032699E-2</v>
      </c>
      <c r="J826" s="136" t="s">
        <v>4</v>
      </c>
    </row>
    <row r="827" spans="1:10" x14ac:dyDescent="0.25">
      <c r="A827" s="142">
        <v>805</v>
      </c>
      <c r="B827" s="135"/>
      <c r="C827" s="152">
        <f>_xll.mirGetDate(C826,"1D","FOLLOWING",D$12,"NORMAL")</f>
        <v>43586</v>
      </c>
      <c r="D827" s="20">
        <f>_xll.mirGetDate(C827,D$17,"Following",D$12,"Normal")</f>
        <v>43587</v>
      </c>
      <c r="E827" s="150">
        <f ca="1"/>
        <v>1.1292039996897469E-2</v>
      </c>
      <c r="F827" s="7" t="s">
        <v>4</v>
      </c>
      <c r="G827" s="152">
        <f t="shared" si="12"/>
        <v>43586</v>
      </c>
      <c r="H827" s="20">
        <f>_xll.mirGetDate(G827,H$17,"Following",H$12,"Normal")</f>
        <v>43678</v>
      </c>
      <c r="I827" s="150">
        <f ca="1"/>
        <v>1.4973917401571312E-2</v>
      </c>
      <c r="J827" s="136" t="s">
        <v>4</v>
      </c>
    </row>
    <row r="828" spans="1:10" x14ac:dyDescent="0.25">
      <c r="A828" s="142">
        <v>806</v>
      </c>
      <c r="B828" s="135"/>
      <c r="C828" s="152">
        <f>_xll.mirGetDate(C827,"1D","FOLLOWING",D$12,"NORMAL")</f>
        <v>43587</v>
      </c>
      <c r="D828" s="20">
        <f>_xll.mirGetDate(C828,D$17,"Following",D$12,"Normal")</f>
        <v>43588</v>
      </c>
      <c r="E828" s="150">
        <f ca="1"/>
        <v>1.1297974840953668E-2</v>
      </c>
      <c r="F828" s="7" t="s">
        <v>4</v>
      </c>
      <c r="G828" s="152">
        <f t="shared" si="12"/>
        <v>43587</v>
      </c>
      <c r="H828" s="20">
        <f>_xll.mirGetDate(G828,H$17,"Following",H$12,"Normal")</f>
        <v>43679</v>
      </c>
      <c r="I828" s="150">
        <f ca="1"/>
        <v>1.497855259210993E-2</v>
      </c>
      <c r="J828" s="136" t="s">
        <v>4</v>
      </c>
    </row>
    <row r="829" spans="1:10" x14ac:dyDescent="0.25">
      <c r="A829" s="142">
        <v>807</v>
      </c>
      <c r="B829" s="135"/>
      <c r="C829" s="152">
        <f>_xll.mirGetDate(C828,"1D","FOLLOWING",D$12,"NORMAL")</f>
        <v>43588</v>
      </c>
      <c r="D829" s="20">
        <f>_xll.mirGetDate(C829,D$17,"Following",D$12,"Normal")</f>
        <v>43591</v>
      </c>
      <c r="E829" s="150">
        <f ca="1"/>
        <v>1.1310201817451611E-2</v>
      </c>
      <c r="F829" s="7" t="s">
        <v>4</v>
      </c>
      <c r="G829" s="152">
        <f t="shared" si="12"/>
        <v>43588</v>
      </c>
      <c r="H829" s="20">
        <f>_xll.mirGetDate(G829,H$17,"Following",H$12,"Normal")</f>
        <v>43682</v>
      </c>
      <c r="I829" s="150">
        <f ca="1"/>
        <v>1.4983187782648543E-2</v>
      </c>
      <c r="J829" s="136" t="s">
        <v>4</v>
      </c>
    </row>
    <row r="830" spans="1:10" x14ac:dyDescent="0.25">
      <c r="A830" s="142">
        <v>808</v>
      </c>
      <c r="B830" s="135"/>
      <c r="C830" s="152">
        <f>_xll.mirGetDate(C829,"1D","FOLLOWING",D$12,"NORMAL")</f>
        <v>43591</v>
      </c>
      <c r="D830" s="20">
        <f>_xll.mirGetDate(C830,D$17,"Following",D$12,"Normal")</f>
        <v>43592</v>
      </c>
      <c r="E830" s="150">
        <f ca="1"/>
        <v>1.1321720134445141E-2</v>
      </c>
      <c r="F830" s="7" t="s">
        <v>4</v>
      </c>
      <c r="G830" s="152">
        <f t="shared" si="12"/>
        <v>43591</v>
      </c>
      <c r="H830" s="20">
        <f>_xll.mirGetDate(G830,H$17,"Following",H$12,"Normal")</f>
        <v>43683</v>
      </c>
      <c r="I830" s="150">
        <f ca="1"/>
        <v>1.4997093354264388E-2</v>
      </c>
      <c r="J830" s="136" t="s">
        <v>4</v>
      </c>
    </row>
    <row r="831" spans="1:10" x14ac:dyDescent="0.25">
      <c r="A831" s="142">
        <v>809</v>
      </c>
      <c r="B831" s="135"/>
      <c r="C831" s="152">
        <f>_xll.mirGetDate(C830,"1D","FOLLOWING",D$12,"NORMAL")</f>
        <v>43592</v>
      </c>
      <c r="D831" s="20">
        <f>_xll.mirGetDate(C831,D$17,"Following",D$12,"Normal")</f>
        <v>43593</v>
      </c>
      <c r="E831" s="150">
        <f ca="1"/>
        <v>1.1327657938853304E-2</v>
      </c>
      <c r="F831" s="7" t="s">
        <v>4</v>
      </c>
      <c r="G831" s="152">
        <f t="shared" si="12"/>
        <v>43592</v>
      </c>
      <c r="H831" s="20">
        <f>_xll.mirGetDate(G831,H$17,"Following",H$12,"Normal")</f>
        <v>43684</v>
      </c>
      <c r="I831" s="150">
        <f ca="1"/>
        <v>1.5001728544803005E-2</v>
      </c>
      <c r="J831" s="136" t="s">
        <v>4</v>
      </c>
    </row>
    <row r="832" spans="1:10" x14ac:dyDescent="0.25">
      <c r="A832" s="142">
        <v>810</v>
      </c>
      <c r="B832" s="135"/>
      <c r="C832" s="152">
        <f>_xll.mirGetDate(C831,"1D","FOLLOWING",D$12,"NORMAL")</f>
        <v>43593</v>
      </c>
      <c r="D832" s="20">
        <f>_xll.mirGetDate(C832,D$17,"Following",D$12,"Normal")</f>
        <v>43594</v>
      </c>
      <c r="E832" s="150">
        <f ca="1"/>
        <v>1.1333596336227143E-2</v>
      </c>
      <c r="F832" s="7" t="s">
        <v>4</v>
      </c>
      <c r="G832" s="152">
        <f t="shared" si="12"/>
        <v>43593</v>
      </c>
      <c r="H832" s="20">
        <f>_xll.mirGetDate(G832,H$17,"Following",H$12,"Normal")</f>
        <v>43685</v>
      </c>
      <c r="I832" s="150">
        <f ca="1"/>
        <v>1.5006363735341619E-2</v>
      </c>
      <c r="J832" s="136" t="s">
        <v>4</v>
      </c>
    </row>
    <row r="833" spans="1:10" x14ac:dyDescent="0.25">
      <c r="A833" s="142">
        <v>811</v>
      </c>
      <c r="B833" s="135"/>
      <c r="C833" s="152">
        <f>_xll.mirGetDate(C832,"1D","FOLLOWING",D$12,"NORMAL")</f>
        <v>43594</v>
      </c>
      <c r="D833" s="20">
        <f>_xll.mirGetDate(C833,D$17,"Following",D$12,"Normal")</f>
        <v>43595</v>
      </c>
      <c r="E833" s="150">
        <f ca="1"/>
        <v>1.1339535327046275E-2</v>
      </c>
      <c r="F833" s="7" t="s">
        <v>4</v>
      </c>
      <c r="G833" s="152">
        <f t="shared" si="12"/>
        <v>43594</v>
      </c>
      <c r="H833" s="20">
        <f>_xll.mirGetDate(G833,H$17,"Following",H$12,"Normal")</f>
        <v>43686</v>
      </c>
      <c r="I833" s="150">
        <f ca="1"/>
        <v>1.5010998925880235E-2</v>
      </c>
      <c r="J833" s="136" t="s">
        <v>4</v>
      </c>
    </row>
    <row r="834" spans="1:10" x14ac:dyDescent="0.25">
      <c r="A834" s="142">
        <v>812</v>
      </c>
      <c r="B834" s="135"/>
      <c r="C834" s="152">
        <f>_xll.mirGetDate(C833,"1D","FOLLOWING",D$12,"NORMAL")</f>
        <v>43595</v>
      </c>
      <c r="D834" s="20">
        <f>_xll.mirGetDate(C834,D$17,"Following",D$12,"Normal")</f>
        <v>43598</v>
      </c>
      <c r="E834" s="150">
        <f ca="1"/>
        <v>1.1351773221637313E-2</v>
      </c>
      <c r="F834" s="7" t="s">
        <v>4</v>
      </c>
      <c r="G834" s="152">
        <f t="shared" si="12"/>
        <v>43595</v>
      </c>
      <c r="H834" s="20">
        <f>_xll.mirGetDate(G834,H$17,"Following",H$12,"Normal")</f>
        <v>43689</v>
      </c>
      <c r="I834" s="150">
        <f ca="1"/>
        <v>1.501563411641885E-2</v>
      </c>
      <c r="J834" s="136" t="s">
        <v>4</v>
      </c>
    </row>
    <row r="835" spans="1:10" x14ac:dyDescent="0.25">
      <c r="A835" s="142">
        <v>813</v>
      </c>
      <c r="B835" s="135"/>
      <c r="C835" s="152">
        <f>_xll.mirGetDate(C834,"1D","FOLLOWING",D$12,"NORMAL")</f>
        <v>43598</v>
      </c>
      <c r="D835" s="20">
        <f>_xll.mirGetDate(C835,D$17,"Following",D$12,"Normal")</f>
        <v>43599</v>
      </c>
      <c r="E835" s="150">
        <f ca="1"/>
        <v>1.1363297231010745E-2</v>
      </c>
      <c r="F835" s="7" t="s">
        <v>4</v>
      </c>
      <c r="G835" s="152">
        <f t="shared" si="12"/>
        <v>43598</v>
      </c>
      <c r="H835" s="20">
        <f>_xll.mirGetDate(G835,H$17,"Following",H$12,"Normal")</f>
        <v>43690</v>
      </c>
      <c r="I835" s="150">
        <f ca="1"/>
        <v>1.5029539688034695E-2</v>
      </c>
      <c r="J835" s="136" t="s">
        <v>4</v>
      </c>
    </row>
    <row r="836" spans="1:10" x14ac:dyDescent="0.25">
      <c r="A836" s="142">
        <v>814</v>
      </c>
      <c r="B836" s="135"/>
      <c r="C836" s="152">
        <f>_xll.mirGetDate(C835,"1D","FOLLOWING",D$12,"NORMAL")</f>
        <v>43599</v>
      </c>
      <c r="D836" s="20">
        <f>_xll.mirGetDate(C836,D$17,"Following",D$12,"Normal")</f>
        <v>43600</v>
      </c>
      <c r="E836" s="150">
        <f ca="1"/>
        <v>1.1369239193852505E-2</v>
      </c>
      <c r="F836" s="7" t="s">
        <v>4</v>
      </c>
      <c r="G836" s="152">
        <f t="shared" si="12"/>
        <v>43599</v>
      </c>
      <c r="H836" s="20">
        <f>_xll.mirGetDate(G836,H$17,"Following",H$12,"Normal")</f>
        <v>43691</v>
      </c>
      <c r="I836" s="150">
        <f ca="1"/>
        <v>1.5034174878573309E-2</v>
      </c>
      <c r="J836" s="136" t="s">
        <v>4</v>
      </c>
    </row>
    <row r="837" spans="1:10" x14ac:dyDescent="0.25">
      <c r="A837" s="142">
        <v>815</v>
      </c>
      <c r="B837" s="135"/>
      <c r="C837" s="152">
        <f>_xll.mirGetDate(C836,"1D","FOLLOWING",D$12,"NORMAL")</f>
        <v>43600</v>
      </c>
      <c r="D837" s="20">
        <f>_xll.mirGetDate(C837,D$17,"Following",D$12,"Normal")</f>
        <v>43601</v>
      </c>
      <c r="E837" s="150">
        <f ca="1"/>
        <v>1.1375181752058023E-2</v>
      </c>
      <c r="F837" s="7" t="s">
        <v>4</v>
      </c>
      <c r="G837" s="152">
        <f t="shared" si="12"/>
        <v>43600</v>
      </c>
      <c r="H837" s="20">
        <f>_xll.mirGetDate(G837,H$17,"Following",H$12,"Normal")</f>
        <v>43692</v>
      </c>
      <c r="I837" s="150">
        <f ca="1"/>
        <v>1.5038810069111926E-2</v>
      </c>
      <c r="J837" s="136" t="s">
        <v>4</v>
      </c>
    </row>
    <row r="838" spans="1:10" x14ac:dyDescent="0.25">
      <c r="A838" s="142">
        <v>816</v>
      </c>
      <c r="B838" s="135"/>
      <c r="C838" s="152">
        <f>_xll.mirGetDate(C837,"1D","FOLLOWING",D$12,"NORMAL")</f>
        <v>43601</v>
      </c>
      <c r="D838" s="20">
        <f>_xll.mirGetDate(C838,D$17,"Following",D$12,"Normal")</f>
        <v>43602</v>
      </c>
      <c r="E838" s="150">
        <f ca="1"/>
        <v>1.138112490602698E-2</v>
      </c>
      <c r="F838" s="7" t="s">
        <v>4</v>
      </c>
      <c r="G838" s="152">
        <f t="shared" si="12"/>
        <v>43601</v>
      </c>
      <c r="H838" s="20">
        <f>_xll.mirGetDate(G838,H$17,"Following",H$12,"Normal")</f>
        <v>43693</v>
      </c>
      <c r="I838" s="150">
        <f ca="1"/>
        <v>1.5043445259650541E-2</v>
      </c>
      <c r="J838" s="136" t="s">
        <v>4</v>
      </c>
    </row>
    <row r="839" spans="1:10" x14ac:dyDescent="0.25">
      <c r="A839" s="142">
        <v>817</v>
      </c>
      <c r="B839" s="135"/>
      <c r="C839" s="152">
        <f>_xll.mirGetDate(C838,"1D","FOLLOWING",D$12,"NORMAL")</f>
        <v>43602</v>
      </c>
      <c r="D839" s="20">
        <f>_xll.mirGetDate(C839,D$17,"Following",D$12,"Normal")</f>
        <v>43605</v>
      </c>
      <c r="E839" s="150">
        <f ca="1"/>
        <v>1.1393373762862464E-2</v>
      </c>
      <c r="F839" s="7" t="s">
        <v>4</v>
      </c>
      <c r="G839" s="152">
        <f t="shared" si="12"/>
        <v>43602</v>
      </c>
      <c r="H839" s="20">
        <f>_xll.mirGetDate(G839,H$17,"Following",H$12,"Normal")</f>
        <v>43696</v>
      </c>
      <c r="I839" s="150">
        <f ca="1"/>
        <v>1.5048080450189157E-2</v>
      </c>
      <c r="J839" s="136" t="s">
        <v>4</v>
      </c>
    </row>
    <row r="840" spans="1:10" x14ac:dyDescent="0.25">
      <c r="A840" s="142">
        <v>818</v>
      </c>
      <c r="B840" s="135"/>
      <c r="C840" s="152">
        <f>_xll.mirGetDate(C839,"1D","FOLLOWING",D$12,"NORMAL")</f>
        <v>43605</v>
      </c>
      <c r="D840" s="20">
        <f>_xll.mirGetDate(C840,D$17,"Following",D$12,"Normal")</f>
        <v>43606</v>
      </c>
      <c r="E840" s="150">
        <f ca="1"/>
        <v>1.1404903486012015E-2</v>
      </c>
      <c r="F840" s="7" t="s">
        <v>4</v>
      </c>
      <c r="G840" s="152">
        <f t="shared" si="12"/>
        <v>43605</v>
      </c>
      <c r="H840" s="20">
        <f>_xll.mirGetDate(G840,H$17,"Following",H$12,"Normal")</f>
        <v>43697</v>
      </c>
      <c r="I840" s="150">
        <f ca="1"/>
        <v>1.5061986021805003E-2</v>
      </c>
      <c r="J840" s="136" t="s">
        <v>4</v>
      </c>
    </row>
    <row r="841" spans="1:10" x14ac:dyDescent="0.25">
      <c r="A841" s="142">
        <v>819</v>
      </c>
      <c r="B841" s="135"/>
      <c r="C841" s="152">
        <f>_xll.mirGetDate(C840,"1D","FOLLOWING",D$12,"NORMAL")</f>
        <v>43606</v>
      </c>
      <c r="D841" s="20">
        <f>_xll.mirGetDate(C841,D$17,"Following",D$12,"Normal")</f>
        <v>43607</v>
      </c>
      <c r="E841" s="150">
        <f ca="1"/>
        <v>1.1410849623674264E-2</v>
      </c>
      <c r="F841" s="7" t="s">
        <v>4</v>
      </c>
      <c r="G841" s="152">
        <f t="shared" si="12"/>
        <v>43606</v>
      </c>
      <c r="H841" s="20">
        <f>_xll.mirGetDate(G841,H$17,"Following",H$12,"Normal")</f>
        <v>43698</v>
      </c>
      <c r="I841" s="150">
        <f ca="1"/>
        <v>1.5066621212343617E-2</v>
      </c>
      <c r="J841" s="136" t="s">
        <v>4</v>
      </c>
    </row>
    <row r="842" spans="1:10" x14ac:dyDescent="0.25">
      <c r="A842" s="142">
        <v>820</v>
      </c>
      <c r="B842" s="135"/>
      <c r="C842" s="152">
        <f>_xll.mirGetDate(C841,"1D","FOLLOWING",D$12,"NORMAL")</f>
        <v>43607</v>
      </c>
      <c r="D842" s="20">
        <f>_xll.mirGetDate(C842,D$17,"Following",D$12,"Normal")</f>
        <v>43608</v>
      </c>
      <c r="E842" s="150">
        <f ca="1"/>
        <v>1.1416796359098353E-2</v>
      </c>
      <c r="F842" s="7" t="s">
        <v>4</v>
      </c>
      <c r="G842" s="152">
        <f t="shared" si="12"/>
        <v>43607</v>
      </c>
      <c r="H842" s="20">
        <f>_xll.mirGetDate(G842,H$17,"Following",H$12,"Normal")</f>
        <v>43699</v>
      </c>
      <c r="I842" s="150">
        <f ca="1"/>
        <v>1.5071256402882233E-2</v>
      </c>
      <c r="J842" s="136" t="s">
        <v>4</v>
      </c>
    </row>
    <row r="843" spans="1:10" x14ac:dyDescent="0.25">
      <c r="A843" s="142">
        <v>821</v>
      </c>
      <c r="B843" s="135"/>
      <c r="C843" s="152">
        <f>_xll.mirGetDate(C842,"1D","FOLLOWING",D$12,"NORMAL")</f>
        <v>43608</v>
      </c>
      <c r="D843" s="20">
        <f>_xll.mirGetDate(C843,D$17,"Following",D$12,"Normal")</f>
        <v>43609</v>
      </c>
      <c r="E843" s="150">
        <f ca="1"/>
        <v>1.1422787942967401E-2</v>
      </c>
      <c r="F843" s="7" t="s">
        <v>4</v>
      </c>
      <c r="G843" s="152">
        <f t="shared" si="12"/>
        <v>43608</v>
      </c>
      <c r="H843" s="20">
        <f>_xll.mirGetDate(G843,H$17,"Following",H$12,"Normal")</f>
        <v>43700</v>
      </c>
      <c r="I843" s="150">
        <f ca="1"/>
        <v>1.5075891593420848E-2</v>
      </c>
      <c r="J843" s="136" t="s">
        <v>4</v>
      </c>
    </row>
    <row r="844" spans="1:10" x14ac:dyDescent="0.25">
      <c r="A844" s="142">
        <v>822</v>
      </c>
      <c r="B844" s="135"/>
      <c r="C844" s="152">
        <f>_xll.mirGetDate(C843,"1D","FOLLOWING",D$12,"NORMAL")</f>
        <v>43609</v>
      </c>
      <c r="D844" s="20">
        <f>_xll.mirGetDate(C844,D$17,"Following",D$12,"Normal")</f>
        <v>43613</v>
      </c>
      <c r="E844" s="150">
        <f ca="1"/>
        <v>1.1438413155730603E-2</v>
      </c>
      <c r="F844" s="7" t="s">
        <v>4</v>
      </c>
      <c r="G844" s="152">
        <f t="shared" si="12"/>
        <v>43609</v>
      </c>
      <c r="H844" s="20">
        <f>_xll.mirGetDate(G844,H$17,"Following",H$12,"Normal")</f>
        <v>43703</v>
      </c>
      <c r="I844" s="150">
        <f ca="1"/>
        <v>1.5080524347528421E-2</v>
      </c>
      <c r="J844" s="136" t="s">
        <v>4</v>
      </c>
    </row>
    <row r="845" spans="1:10" x14ac:dyDescent="0.25">
      <c r="A845" s="142">
        <v>823</v>
      </c>
      <c r="B845" s="135"/>
      <c r="C845" s="152">
        <f>_xll.mirGetDate(C844,"1D","FOLLOWING",D$12,"NORMAL")</f>
        <v>43613</v>
      </c>
      <c r="D845" s="20">
        <f>_xll.mirGetDate(C845,D$17,"Following",D$12,"Normal")</f>
        <v>43614</v>
      </c>
      <c r="E845" s="150">
        <f ca="1"/>
        <v>1.1452936154814393E-2</v>
      </c>
      <c r="F845" s="7" t="s">
        <v>4</v>
      </c>
      <c r="G845" s="152">
        <f t="shared" si="12"/>
        <v>43613</v>
      </c>
      <c r="H845" s="20">
        <f>_xll.mirGetDate(G845,H$17,"Following",H$12,"Normal")</f>
        <v>43705</v>
      </c>
      <c r="I845" s="150">
        <f ca="1"/>
        <v>1.5099007537875922E-2</v>
      </c>
      <c r="J845" s="136" t="s">
        <v>4</v>
      </c>
    </row>
    <row r="846" spans="1:10" x14ac:dyDescent="0.25">
      <c r="A846" s="142">
        <v>824</v>
      </c>
      <c r="B846" s="135"/>
      <c r="C846" s="152">
        <f>_xll.mirGetDate(C845,"1D","FOLLOWING",D$12,"NORMAL")</f>
        <v>43614</v>
      </c>
      <c r="D846" s="20">
        <f>_xll.mirGetDate(C846,D$17,"Following",D$12,"Normal")</f>
        <v>43615</v>
      </c>
      <c r="E846" s="150">
        <f ca="1"/>
        <v>1.1458958606791509E-2</v>
      </c>
      <c r="F846" s="7" t="s">
        <v>4</v>
      </c>
      <c r="G846" s="152">
        <f t="shared" si="12"/>
        <v>43614</v>
      </c>
      <c r="H846" s="20">
        <f>_xll.mirGetDate(G846,H$17,"Following",H$12,"Normal")</f>
        <v>43706</v>
      </c>
      <c r="I846" s="150">
        <f ca="1"/>
        <v>1.5103616649703505E-2</v>
      </c>
      <c r="J846" s="136" t="s">
        <v>4</v>
      </c>
    </row>
    <row r="847" spans="1:10" x14ac:dyDescent="0.25">
      <c r="A847" s="142">
        <v>825</v>
      </c>
      <c r="B847" s="135"/>
      <c r="C847" s="152">
        <f>_xll.mirGetDate(C846,"1D","FOLLOWING",D$12,"NORMAL")</f>
        <v>43615</v>
      </c>
      <c r="D847" s="20">
        <f>_xll.mirGetDate(C847,D$17,"Following",D$12,"Normal")</f>
        <v>43616</v>
      </c>
      <c r="E847" s="150">
        <f ca="1"/>
        <v>1.1464978661885934E-2</v>
      </c>
      <c r="F847" s="7" t="s">
        <v>4</v>
      </c>
      <c r="G847" s="152">
        <f t="shared" si="12"/>
        <v>43615</v>
      </c>
      <c r="H847" s="20">
        <f>_xll.mirGetDate(G847,H$17,"Following",H$12,"Normal")</f>
        <v>43707</v>
      </c>
      <c r="I847" s="150">
        <f ca="1"/>
        <v>1.5108221195531932E-2</v>
      </c>
      <c r="J847" s="136" t="s">
        <v>4</v>
      </c>
    </row>
    <row r="848" spans="1:10" x14ac:dyDescent="0.25">
      <c r="A848" s="142">
        <v>826</v>
      </c>
      <c r="B848" s="135"/>
      <c r="C848" s="152">
        <f>_xll.mirGetDate(C847,"1D","FOLLOWING",D$12,"NORMAL")</f>
        <v>43616</v>
      </c>
      <c r="D848" s="20">
        <f>_xll.mirGetDate(C848,D$17,"Following",D$12,"Normal")</f>
        <v>43619</v>
      </c>
      <c r="E848" s="150">
        <f ca="1"/>
        <v>1.1477376679751614E-2</v>
      </c>
      <c r="F848" s="7" t="s">
        <v>4</v>
      </c>
      <c r="G848" s="152">
        <f t="shared" si="12"/>
        <v>43616</v>
      </c>
      <c r="H848" s="20">
        <f>_xll.mirGetDate(G848,H$17,"Following",H$12,"Normal")</f>
        <v>43711</v>
      </c>
      <c r="I848" s="150">
        <f ca="1"/>
        <v>1.5112821229513485E-2</v>
      </c>
      <c r="J848" s="136" t="s">
        <v>4</v>
      </c>
    </row>
    <row r="849" spans="1:10" x14ac:dyDescent="0.25">
      <c r="A849" s="142">
        <v>827</v>
      </c>
      <c r="B849" s="135"/>
      <c r="C849" s="152">
        <f>_xll.mirGetDate(C848,"1D","FOLLOWING",D$12,"NORMAL")</f>
        <v>43619</v>
      </c>
      <c r="D849" s="20">
        <f>_xll.mirGetDate(C849,D$17,"Following",D$12,"Normal")</f>
        <v>43620</v>
      </c>
      <c r="E849" s="150">
        <f ca="1"/>
        <v>1.1489034912237669E-2</v>
      </c>
      <c r="F849" s="7" t="s">
        <v>4</v>
      </c>
      <c r="G849" s="152">
        <f t="shared" si="12"/>
        <v>43619</v>
      </c>
      <c r="H849" s="20">
        <f>_xll.mirGetDate(G849,H$17,"Following",H$12,"Normal")</f>
        <v>43711</v>
      </c>
      <c r="I849" s="150">
        <f ca="1"/>
        <v>1.512659480189972E-2</v>
      </c>
      <c r="J849" s="136" t="s">
        <v>4</v>
      </c>
    </row>
    <row r="850" spans="1:10" x14ac:dyDescent="0.25">
      <c r="A850" s="142">
        <v>828</v>
      </c>
      <c r="B850" s="135"/>
      <c r="C850" s="152">
        <f>_xll.mirGetDate(C849,"1D","FOLLOWING",D$12,"NORMAL")</f>
        <v>43620</v>
      </c>
      <c r="D850" s="20">
        <f>_xll.mirGetDate(C850,D$17,"Following",D$12,"Normal")</f>
        <v>43621</v>
      </c>
      <c r="E850" s="150">
        <f ca="1"/>
        <v>1.1495042982199208E-2</v>
      </c>
      <c r="F850" s="7" t="s">
        <v>4</v>
      </c>
      <c r="G850" s="152">
        <f t="shared" si="12"/>
        <v>43620</v>
      </c>
      <c r="H850" s="20">
        <f>_xll.mirGetDate(G850,H$17,"Following",H$12,"Normal")</f>
        <v>43712</v>
      </c>
      <c r="I850" s="150">
        <f ca="1"/>
        <v>1.5131177330016593E-2</v>
      </c>
      <c r="J850" s="136" t="s">
        <v>4</v>
      </c>
    </row>
    <row r="851" spans="1:10" x14ac:dyDescent="0.25">
      <c r="A851" s="142">
        <v>829</v>
      </c>
      <c r="B851" s="135"/>
      <c r="C851" s="152">
        <f>_xll.mirGetDate(C850,"1D","FOLLOWING",D$12,"NORMAL")</f>
        <v>43621</v>
      </c>
      <c r="D851" s="20">
        <f>_xll.mirGetDate(C851,D$17,"Following",D$12,"Normal")</f>
        <v>43622</v>
      </c>
      <c r="E851" s="150">
        <f ca="1"/>
        <v>1.150104865495831E-2</v>
      </c>
      <c r="F851" s="7" t="s">
        <v>4</v>
      </c>
      <c r="G851" s="152">
        <f t="shared" si="12"/>
        <v>43621</v>
      </c>
      <c r="H851" s="20">
        <f>_xll.mirGetDate(G851,H$17,"Following",H$12,"Normal")</f>
        <v>43713</v>
      </c>
      <c r="I851" s="150">
        <f ca="1"/>
        <v>1.5135755617048E-2</v>
      </c>
      <c r="J851" s="136" t="s">
        <v>4</v>
      </c>
    </row>
    <row r="852" spans="1:10" x14ac:dyDescent="0.25">
      <c r="A852" s="142">
        <v>830</v>
      </c>
      <c r="B852" s="135"/>
      <c r="C852" s="152">
        <f>_xll.mirGetDate(C851,"1D","FOLLOWING",D$12,"NORMAL")</f>
        <v>43622</v>
      </c>
      <c r="D852" s="20">
        <f>_xll.mirGetDate(C852,D$17,"Following",D$12,"Normal")</f>
        <v>43623</v>
      </c>
      <c r="E852" s="150">
        <f ca="1"/>
        <v>1.1507051930594911E-2</v>
      </c>
      <c r="F852" s="7" t="s">
        <v>4</v>
      </c>
      <c r="G852" s="152">
        <f t="shared" si="12"/>
        <v>43622</v>
      </c>
      <c r="H852" s="20">
        <f>_xll.mirGetDate(G852,H$17,"Following",H$12,"Normal")</f>
        <v>43714</v>
      </c>
      <c r="I852" s="150">
        <f ca="1"/>
        <v>1.5140329717146222E-2</v>
      </c>
      <c r="J852" s="136" t="s">
        <v>4</v>
      </c>
    </row>
    <row r="853" spans="1:10" x14ac:dyDescent="0.25">
      <c r="A853" s="142">
        <v>831</v>
      </c>
      <c r="B853" s="135"/>
      <c r="C853" s="152">
        <f>_xll.mirGetDate(C852,"1D","FOLLOWING",D$12,"NORMAL")</f>
        <v>43623</v>
      </c>
      <c r="D853" s="20">
        <f>_xll.mirGetDate(C853,D$17,"Following",D$12,"Normal")</f>
        <v>43626</v>
      </c>
      <c r="E853" s="150">
        <f ca="1"/>
        <v>1.1519419074144152E-2</v>
      </c>
      <c r="F853" s="7" t="s">
        <v>4</v>
      </c>
      <c r="G853" s="152">
        <f t="shared" si="12"/>
        <v>43623</v>
      </c>
      <c r="H853" s="20">
        <f>_xll.mirGetDate(G853,H$17,"Following",H$12,"Normal")</f>
        <v>43717</v>
      </c>
      <c r="I853" s="150">
        <f ca="1"/>
        <v>1.5144899684463538E-2</v>
      </c>
      <c r="J853" s="136" t="s">
        <v>4</v>
      </c>
    </row>
    <row r="854" spans="1:10" x14ac:dyDescent="0.25">
      <c r="A854" s="142">
        <v>832</v>
      </c>
      <c r="B854" s="135"/>
      <c r="C854" s="152">
        <f>_xll.mirGetDate(C853,"1D","FOLLOWING",D$12,"NORMAL")</f>
        <v>43626</v>
      </c>
      <c r="D854" s="20">
        <f>_xll.mirGetDate(C854,D$17,"Following",D$12,"Normal")</f>
        <v>43627</v>
      </c>
      <c r="E854" s="150">
        <f ca="1"/>
        <v>1.1531041060397526E-2</v>
      </c>
      <c r="F854" s="7" t="s">
        <v>4</v>
      </c>
      <c r="G854" s="152">
        <f t="shared" si="12"/>
        <v>43626</v>
      </c>
      <c r="H854" s="20">
        <f>_xll.mirGetDate(G854,H$17,"Following",H$12,"Normal")</f>
        <v>43718</v>
      </c>
      <c r="I854" s="150">
        <f ca="1"/>
        <v>1.5158585331252873E-2</v>
      </c>
      <c r="J854" s="136" t="s">
        <v>4</v>
      </c>
    </row>
    <row r="855" spans="1:10" x14ac:dyDescent="0.25">
      <c r="A855" s="142">
        <v>833</v>
      </c>
      <c r="B855" s="135"/>
      <c r="C855" s="152">
        <f>_xll.mirGetDate(C854,"1D","FOLLOWING",D$12,"NORMAL")</f>
        <v>43627</v>
      </c>
      <c r="D855" s="20">
        <f>_xll.mirGetDate(C855,D$17,"Following",D$12,"Normal")</f>
        <v>43628</v>
      </c>
      <c r="E855" s="150">
        <f ca="1"/>
        <v>1.153703234930252E-2</v>
      </c>
      <c r="F855" s="7" t="s">
        <v>4</v>
      </c>
      <c r="G855" s="152">
        <f t="shared" si="12"/>
        <v>43627</v>
      </c>
      <c r="H855" s="20">
        <f>_xll.mirGetDate(G855,H$17,"Following",H$12,"Normal")</f>
        <v>43719</v>
      </c>
      <c r="I855" s="150">
        <f ca="1"/>
        <v>1.5163139308969386E-2</v>
      </c>
      <c r="J855" s="136" t="s">
        <v>4</v>
      </c>
    </row>
    <row r="856" spans="1:10" x14ac:dyDescent="0.25">
      <c r="A856" s="142">
        <v>834</v>
      </c>
      <c r="B856" s="135"/>
      <c r="C856" s="152">
        <f>_xll.mirGetDate(C855,"1D","FOLLOWING",D$12,"NORMAL")</f>
        <v>43628</v>
      </c>
      <c r="D856" s="20">
        <f>_xll.mirGetDate(C856,D$17,"Following",D$12,"Normal")</f>
        <v>43629</v>
      </c>
      <c r="E856" s="150">
        <f ca="1"/>
        <v>1.1543021241005078E-2</v>
      </c>
      <c r="F856" s="7" t="s">
        <v>4</v>
      </c>
      <c r="G856" s="152">
        <f t="shared" ref="G856:G919" si="13">$C856</f>
        <v>43628</v>
      </c>
      <c r="H856" s="20">
        <f>_xll.mirGetDate(G856,H$17,"Following",H$12,"Normal")</f>
        <v>43720</v>
      </c>
      <c r="I856" s="150">
        <f ca="1"/>
        <v>1.5167689424666401E-2</v>
      </c>
      <c r="J856" s="136" t="s">
        <v>4</v>
      </c>
    </row>
    <row r="857" spans="1:10" x14ac:dyDescent="0.25">
      <c r="A857" s="142">
        <v>835</v>
      </c>
      <c r="B857" s="135"/>
      <c r="C857" s="152">
        <f>_xll.mirGetDate(C856,"1D","FOLLOWING",D$12,"NORMAL")</f>
        <v>43629</v>
      </c>
      <c r="D857" s="20">
        <f>_xll.mirGetDate(C857,D$17,"Following",D$12,"Normal")</f>
        <v>43630</v>
      </c>
      <c r="E857" s="150">
        <f ca="1"/>
        <v>1.1549007735105518E-2</v>
      </c>
      <c r="F857" s="7" t="s">
        <v>4</v>
      </c>
      <c r="G857" s="152">
        <f t="shared" si="13"/>
        <v>43629</v>
      </c>
      <c r="H857" s="20">
        <f>_xll.mirGetDate(G857,H$17,"Following",H$12,"Normal")</f>
        <v>43721</v>
      </c>
      <c r="I857" s="150">
        <f ca="1"/>
        <v>1.5172235732496197E-2</v>
      </c>
      <c r="J857" s="136" t="s">
        <v>4</v>
      </c>
    </row>
    <row r="858" spans="1:10" x14ac:dyDescent="0.25">
      <c r="A858" s="142">
        <v>836</v>
      </c>
      <c r="B858" s="135"/>
      <c r="C858" s="152">
        <f>_xll.mirGetDate(C857,"1D","FOLLOWING",D$12,"NORMAL")</f>
        <v>43630</v>
      </c>
      <c r="D858" s="20">
        <f>_xll.mirGetDate(C858,D$17,"Following",D$12,"Normal")</f>
        <v>43633</v>
      </c>
      <c r="E858" s="150">
        <f ca="1"/>
        <v>1.1561344002259985E-2</v>
      </c>
      <c r="F858" s="7" t="s">
        <v>4</v>
      </c>
      <c r="G858" s="152">
        <f t="shared" si="13"/>
        <v>43630</v>
      </c>
      <c r="H858" s="20">
        <f>_xll.mirGetDate(G858,H$17,"Following",H$12,"Normal")</f>
        <v>43724</v>
      </c>
      <c r="I858" s="150">
        <f ca="1"/>
        <v>1.5176778286611058E-2</v>
      </c>
      <c r="J858" s="136" t="s">
        <v>4</v>
      </c>
    </row>
    <row r="859" spans="1:10" x14ac:dyDescent="0.25">
      <c r="A859" s="142">
        <v>837</v>
      </c>
      <c r="B859" s="135"/>
      <c r="C859" s="152">
        <f>_xll.mirGetDate(C858,"1D","FOLLOWING",D$12,"NORMAL")</f>
        <v>43633</v>
      </c>
      <c r="D859" s="20">
        <f>_xll.mirGetDate(C859,D$17,"Following",D$12,"Normal")</f>
        <v>43634</v>
      </c>
      <c r="E859" s="150">
        <f ca="1"/>
        <v>1.1572929735566048E-2</v>
      </c>
      <c r="F859" s="7" t="s">
        <v>4</v>
      </c>
      <c r="G859" s="152">
        <f t="shared" si="13"/>
        <v>43633</v>
      </c>
      <c r="H859" s="20">
        <f>_xll.mirGetDate(G859,H$17,"Following",H$12,"Normal")</f>
        <v>43725</v>
      </c>
      <c r="I859" s="150">
        <f ca="1"/>
        <v>1.5190383968188845E-2</v>
      </c>
      <c r="J859" s="136" t="s">
        <v>4</v>
      </c>
    </row>
    <row r="860" spans="1:10" x14ac:dyDescent="0.25">
      <c r="A860" s="142">
        <v>838</v>
      </c>
      <c r="B860" s="135"/>
      <c r="C860" s="152">
        <f>_xll.mirGetDate(C859,"1D","FOLLOWING",D$12,"NORMAL")</f>
        <v>43634</v>
      </c>
      <c r="D860" s="20">
        <f>_xll.mirGetDate(C860,D$17,"Following",D$12,"Normal")</f>
        <v>43635</v>
      </c>
      <c r="E860" s="150">
        <f ca="1"/>
        <v>1.1578904241496032E-2</v>
      </c>
      <c r="F860" s="7" t="s">
        <v>4</v>
      </c>
      <c r="G860" s="152">
        <f t="shared" si="13"/>
        <v>43634</v>
      </c>
      <c r="H860" s="20">
        <f>_xll.mirGetDate(G860,H$17,"Following",H$12,"Normal")</f>
        <v>43726</v>
      </c>
      <c r="I860" s="150">
        <f ca="1"/>
        <v>1.5194912048966778E-2</v>
      </c>
      <c r="J860" s="136" t="s">
        <v>4</v>
      </c>
    </row>
    <row r="861" spans="1:10" x14ac:dyDescent="0.25">
      <c r="A861" s="142">
        <v>839</v>
      </c>
      <c r="B861" s="135"/>
      <c r="C861" s="152">
        <f>_xll.mirGetDate(C860,"1D","FOLLOWING",D$12,"NORMAL")</f>
        <v>43635</v>
      </c>
      <c r="D861" s="20">
        <f>_xll.mirGetDate(C861,D$17,"Following",D$12,"Normal")</f>
        <v>43636</v>
      </c>
      <c r="E861" s="150">
        <f ca="1"/>
        <v>1.1584876349743964E-2</v>
      </c>
      <c r="F861" s="7" t="s">
        <v>4</v>
      </c>
      <c r="G861" s="152">
        <f t="shared" si="13"/>
        <v>43635</v>
      </c>
      <c r="H861" s="20">
        <f>_xll.mirGetDate(G861,H$17,"Following",H$12,"Normal")</f>
        <v>43727</v>
      </c>
      <c r="I861" s="150">
        <f ca="1"/>
        <v>1.5199436646791182E-2</v>
      </c>
      <c r="J861" s="136" t="s">
        <v>4</v>
      </c>
    </row>
    <row r="862" spans="1:10" x14ac:dyDescent="0.25">
      <c r="A862" s="142">
        <v>840</v>
      </c>
      <c r="B862" s="135"/>
      <c r="C862" s="152">
        <f>_xll.mirGetDate(C861,"1D","FOLLOWING",D$12,"NORMAL")</f>
        <v>43636</v>
      </c>
      <c r="D862" s="20">
        <f>_xll.mirGetDate(C862,D$17,"Following",D$12,"Normal")</f>
        <v>43637</v>
      </c>
      <c r="E862" s="150">
        <f ca="1"/>
        <v>1.1590846059990098E-2</v>
      </c>
      <c r="F862" s="7" t="s">
        <v>4</v>
      </c>
      <c r="G862" s="152">
        <f t="shared" si="13"/>
        <v>43636</v>
      </c>
      <c r="H862" s="20">
        <f>_xll.mirGetDate(G862,H$17,"Following",H$12,"Normal")</f>
        <v>43728</v>
      </c>
      <c r="I862" s="150">
        <f ca="1"/>
        <v>1.5203957815814337E-2</v>
      </c>
      <c r="J862" s="136" t="s">
        <v>4</v>
      </c>
    </row>
    <row r="863" spans="1:10" x14ac:dyDescent="0.25">
      <c r="A863" s="142">
        <v>841</v>
      </c>
      <c r="B863" s="135"/>
      <c r="C863" s="152">
        <f>_xll.mirGetDate(C862,"1D","FOLLOWING",D$12,"NORMAL")</f>
        <v>43637</v>
      </c>
      <c r="D863" s="20">
        <f>_xll.mirGetDate(C863,D$17,"Following",D$12,"Normal")</f>
        <v>43640</v>
      </c>
      <c r="E863" s="150">
        <f ca="1"/>
        <v>1.1603151448511581E-2</v>
      </c>
      <c r="F863" s="7" t="s">
        <v>4</v>
      </c>
      <c r="G863" s="152">
        <f t="shared" si="13"/>
        <v>43637</v>
      </c>
      <c r="H863" s="20">
        <f>_xll.mirGetDate(G863,H$17,"Following",H$12,"Normal")</f>
        <v>43731</v>
      </c>
      <c r="I863" s="150">
        <f ca="1"/>
        <v>1.5208475610188527E-2</v>
      </c>
      <c r="J863" s="136" t="s">
        <v>4</v>
      </c>
    </row>
    <row r="864" spans="1:10" x14ac:dyDescent="0.25">
      <c r="A864" s="142">
        <v>842</v>
      </c>
      <c r="B864" s="135"/>
      <c r="C864" s="152">
        <f>_xll.mirGetDate(C863,"1D","FOLLOWING",D$12,"NORMAL")</f>
        <v>43640</v>
      </c>
      <c r="D864" s="20">
        <f>_xll.mirGetDate(C864,D$17,"Following",D$12,"Normal")</f>
        <v>43641</v>
      </c>
      <c r="E864" s="150">
        <f ca="1"/>
        <v>1.1614700922235641E-2</v>
      </c>
      <c r="F864" s="7" t="s">
        <v>4</v>
      </c>
      <c r="G864" s="152">
        <f t="shared" si="13"/>
        <v>43640</v>
      </c>
      <c r="H864" s="20">
        <f>_xll.mirGetDate(G864,H$17,"Following",H$12,"Normal")</f>
        <v>43732</v>
      </c>
      <c r="I864" s="150">
        <f ca="1"/>
        <v>1.5222009286940112E-2</v>
      </c>
      <c r="J864" s="136" t="s">
        <v>4</v>
      </c>
    </row>
    <row r="865" spans="1:10" x14ac:dyDescent="0.25">
      <c r="A865" s="142">
        <v>843</v>
      </c>
      <c r="B865" s="135"/>
      <c r="C865" s="152">
        <f>_xll.mirGetDate(C864,"1D","FOLLOWING",D$12,"NORMAL")</f>
        <v>43641</v>
      </c>
      <c r="D865" s="20">
        <f>_xll.mirGetDate(C865,D$17,"Following",D$12,"Normal")</f>
        <v>43642</v>
      </c>
      <c r="E865" s="150">
        <f ca="1"/>
        <v>1.1620658642712597E-2</v>
      </c>
      <c r="F865" s="7" t="s">
        <v>4</v>
      </c>
      <c r="G865" s="152">
        <f t="shared" si="13"/>
        <v>43641</v>
      </c>
      <c r="H865" s="20">
        <f>_xll.mirGetDate(G865,H$17,"Following",H$12,"Normal")</f>
        <v>43733</v>
      </c>
      <c r="I865" s="150">
        <f ca="1"/>
        <v>1.5226514124241249E-2</v>
      </c>
      <c r="J865" s="136" t="s">
        <v>4</v>
      </c>
    </row>
    <row r="866" spans="1:10" x14ac:dyDescent="0.25">
      <c r="A866" s="142">
        <v>844</v>
      </c>
      <c r="B866" s="135"/>
      <c r="C866" s="152">
        <f>_xll.mirGetDate(C865,"1D","FOLLOWING",D$12,"NORMAL")</f>
        <v>43642</v>
      </c>
      <c r="D866" s="20">
        <f>_xll.mirGetDate(C866,D$17,"Following",D$12,"Normal")</f>
        <v>43643</v>
      </c>
      <c r="E866" s="150">
        <f ca="1"/>
        <v>1.1626613965027885E-2</v>
      </c>
      <c r="F866" s="7" t="s">
        <v>4</v>
      </c>
      <c r="G866" s="152">
        <f t="shared" si="13"/>
        <v>43642</v>
      </c>
      <c r="H866" s="20">
        <f>_xll.mirGetDate(G866,H$17,"Following",H$12,"Normal")</f>
        <v>43734</v>
      </c>
      <c r="I866" s="150">
        <f ca="1"/>
        <v>1.5231015857654824E-2</v>
      </c>
      <c r="J866" s="136" t="s">
        <v>4</v>
      </c>
    </row>
    <row r="867" spans="1:10" x14ac:dyDescent="0.25">
      <c r="A867" s="142">
        <v>845</v>
      </c>
      <c r="B867" s="135"/>
      <c r="C867" s="152">
        <f>_xll.mirGetDate(C866,"1D","FOLLOWING",D$12,"NORMAL")</f>
        <v>43643</v>
      </c>
      <c r="D867" s="20">
        <f>_xll.mirGetDate(C867,D$17,"Following",D$12,"Normal")</f>
        <v>43644</v>
      </c>
      <c r="E867" s="150">
        <f ca="1"/>
        <v>1.1632566889261439E-2</v>
      </c>
      <c r="F867" s="7" t="s">
        <v>4</v>
      </c>
      <c r="G867" s="152">
        <f t="shared" si="13"/>
        <v>43643</v>
      </c>
      <c r="H867" s="20">
        <f>_xll.mirGetDate(G867,H$17,"Following",H$12,"Normal")</f>
        <v>43735</v>
      </c>
      <c r="I867" s="150">
        <f ca="1"/>
        <v>1.5235514541333123E-2</v>
      </c>
      <c r="J867" s="136" t="s">
        <v>4</v>
      </c>
    </row>
    <row r="868" spans="1:10" x14ac:dyDescent="0.25">
      <c r="A868" s="142">
        <v>846</v>
      </c>
      <c r="B868" s="135"/>
      <c r="C868" s="152">
        <f>_xll.mirGetDate(C867,"1D","FOLLOWING",D$12,"NORMAL")</f>
        <v>43644</v>
      </c>
      <c r="D868" s="20">
        <f>_xll.mirGetDate(C868,D$17,"Following",D$12,"Normal")</f>
        <v>43647</v>
      </c>
      <c r="E868" s="150">
        <f ca="1"/>
        <v>1.1644841396325531E-2</v>
      </c>
      <c r="F868" s="7" t="s">
        <v>4</v>
      </c>
      <c r="G868" s="152">
        <f t="shared" si="13"/>
        <v>43644</v>
      </c>
      <c r="H868" s="20">
        <f>_xll.mirGetDate(G868,H$17,"Following",H$12,"Normal")</f>
        <v>43738</v>
      </c>
      <c r="I868" s="150">
        <f ca="1"/>
        <v>1.5240010229428422E-2</v>
      </c>
      <c r="J868" s="136" t="s">
        <v>4</v>
      </c>
    </row>
    <row r="869" spans="1:10" x14ac:dyDescent="0.25">
      <c r="A869" s="142">
        <v>847</v>
      </c>
      <c r="B869" s="135"/>
      <c r="C869" s="152">
        <f>_xll.mirGetDate(C868,"1D","FOLLOWING",D$12,"NORMAL")</f>
        <v>43647</v>
      </c>
      <c r="D869" s="20">
        <f>_xll.mirGetDate(C869,D$17,"Following",D$12,"Normal")</f>
        <v>43648</v>
      </c>
      <c r="E869" s="150">
        <f ca="1"/>
        <v>1.1656354603299987E-2</v>
      </c>
      <c r="F869" s="7" t="s">
        <v>4</v>
      </c>
      <c r="G869" s="152">
        <f t="shared" si="13"/>
        <v>43647</v>
      </c>
      <c r="H869" s="20">
        <f>_xll.mirGetDate(G869,H$17,"Following",H$12,"Normal")</f>
        <v>43739</v>
      </c>
      <c r="I869" s="150">
        <f ca="1"/>
        <v>1.5253479861739154E-2</v>
      </c>
      <c r="J869" s="136" t="s">
        <v>4</v>
      </c>
    </row>
    <row r="870" spans="1:10" x14ac:dyDescent="0.25">
      <c r="A870" s="142">
        <v>848</v>
      </c>
      <c r="B870" s="135"/>
      <c r="C870" s="152">
        <f>_xll.mirGetDate(C869,"1D","FOLLOWING",D$12,"NORMAL")</f>
        <v>43648</v>
      </c>
      <c r="D870" s="20">
        <f>_xll.mirGetDate(C870,D$17,"Following",D$12,"Normal")</f>
        <v>43649</v>
      </c>
      <c r="E870" s="150">
        <f ca="1"/>
        <v>1.1662295535845899E-2</v>
      </c>
      <c r="F870" s="7" t="s">
        <v>4</v>
      </c>
      <c r="G870" s="152">
        <f t="shared" si="13"/>
        <v>43648</v>
      </c>
      <c r="H870" s="20">
        <f>_xll.mirGetDate(G870,H$17,"Following",H$12,"Normal")</f>
        <v>43740</v>
      </c>
      <c r="I870" s="150">
        <f ca="1"/>
        <v>1.5257964109025277E-2</v>
      </c>
      <c r="J870" s="136" t="s">
        <v>4</v>
      </c>
    </row>
    <row r="871" spans="1:10" x14ac:dyDescent="0.25">
      <c r="A871" s="142">
        <v>849</v>
      </c>
      <c r="B871" s="135"/>
      <c r="C871" s="152">
        <f>_xll.mirGetDate(C870,"1D","FOLLOWING",D$12,"NORMAL")</f>
        <v>43649</v>
      </c>
      <c r="D871" s="20">
        <f>_xll.mirGetDate(C871,D$17,"Following",D$12,"Normal")</f>
        <v>43651</v>
      </c>
      <c r="E871" s="150">
        <f ca="1"/>
        <v>1.1671391327925426E-2</v>
      </c>
      <c r="F871" s="7" t="s">
        <v>4</v>
      </c>
      <c r="G871" s="152">
        <f t="shared" si="13"/>
        <v>43649</v>
      </c>
      <c r="H871" s="20">
        <f>_xll.mirGetDate(G871,H$17,"Following",H$12,"Normal")</f>
        <v>43741</v>
      </c>
      <c r="I871" s="150">
        <f ca="1"/>
        <v>1.526244563148981E-2</v>
      </c>
      <c r="J871" s="136" t="s">
        <v>4</v>
      </c>
    </row>
    <row r="872" spans="1:10" x14ac:dyDescent="0.25">
      <c r="A872" s="142">
        <v>850</v>
      </c>
      <c r="B872" s="135"/>
      <c r="C872" s="152">
        <f>_xll.mirGetDate(C871,"1D","FOLLOWING",D$12,"NORMAL")</f>
        <v>43651</v>
      </c>
      <c r="D872" s="20">
        <f>_xll.mirGetDate(C872,D$17,"Following",D$12,"Normal")</f>
        <v>43654</v>
      </c>
      <c r="E872" s="150">
        <f ca="1"/>
        <v>1.1686413827982675E-2</v>
      </c>
      <c r="F872" s="7" t="s">
        <v>4</v>
      </c>
      <c r="G872" s="152">
        <f t="shared" si="13"/>
        <v>43651</v>
      </c>
      <c r="H872" s="20">
        <f>_xll.mirGetDate(G872,H$17,"Following",H$12,"Normal")</f>
        <v>43745</v>
      </c>
      <c r="I872" s="150">
        <f ca="1"/>
        <v>1.5271400718563225E-2</v>
      </c>
      <c r="J872" s="136" t="s">
        <v>4</v>
      </c>
    </row>
    <row r="873" spans="1:10" x14ac:dyDescent="0.25">
      <c r="A873" s="142">
        <v>851</v>
      </c>
      <c r="B873" s="135"/>
      <c r="C873" s="152">
        <f>_xll.mirGetDate(C872,"1D","FOLLOWING",D$12,"NORMAL")</f>
        <v>43654</v>
      </c>
      <c r="D873" s="20">
        <f>_xll.mirGetDate(C873,D$17,"Following",D$12,"Normal")</f>
        <v>43655</v>
      </c>
      <c r="E873" s="150">
        <f ca="1"/>
        <v>1.1697890761093219E-2</v>
      </c>
      <c r="F873" s="7" t="s">
        <v>4</v>
      </c>
      <c r="G873" s="152">
        <f t="shared" si="13"/>
        <v>43654</v>
      </c>
      <c r="H873" s="20">
        <f>_xll.mirGetDate(G873,H$17,"Following",H$12,"Normal")</f>
        <v>43746</v>
      </c>
      <c r="I873" s="150">
        <f ca="1"/>
        <v>1.528481426681845E-2</v>
      </c>
      <c r="J873" s="136" t="s">
        <v>4</v>
      </c>
    </row>
    <row r="874" spans="1:10" x14ac:dyDescent="0.25">
      <c r="A874" s="142">
        <v>852</v>
      </c>
      <c r="B874" s="135"/>
      <c r="C874" s="152">
        <f>_xll.mirGetDate(C873,"1D","FOLLOWING",D$12,"NORMAL")</f>
        <v>43655</v>
      </c>
      <c r="D874" s="20">
        <f>_xll.mirGetDate(C874,D$17,"Following",D$12,"Normal")</f>
        <v>43656</v>
      </c>
      <c r="E874" s="150">
        <f ca="1"/>
        <v>1.1703814903070195E-2</v>
      </c>
      <c r="F874" s="7" t="s">
        <v>4</v>
      </c>
      <c r="G874" s="152">
        <f t="shared" si="13"/>
        <v>43655</v>
      </c>
      <c r="H874" s="20">
        <f>_xll.mirGetDate(G874,H$17,"Following",H$12,"Normal")</f>
        <v>43747</v>
      </c>
      <c r="I874" s="150">
        <f ca="1"/>
        <v>1.5289280577551344E-2</v>
      </c>
      <c r="J874" s="136" t="s">
        <v>4</v>
      </c>
    </row>
    <row r="875" spans="1:10" x14ac:dyDescent="0.25">
      <c r="A875" s="142">
        <v>853</v>
      </c>
      <c r="B875" s="135"/>
      <c r="C875" s="152">
        <f>_xll.mirGetDate(C874,"1D","FOLLOWING",D$12,"NORMAL")</f>
        <v>43656</v>
      </c>
      <c r="D875" s="20">
        <f>_xll.mirGetDate(C875,D$17,"Following",D$12,"Normal")</f>
        <v>43657</v>
      </c>
      <c r="E875" s="150">
        <f ca="1"/>
        <v>1.1709736646244142E-2</v>
      </c>
      <c r="F875" s="7" t="s">
        <v>4</v>
      </c>
      <c r="G875" s="152">
        <f t="shared" si="13"/>
        <v>43656</v>
      </c>
      <c r="H875" s="20">
        <f>_xll.mirGetDate(G875,H$17,"Following",H$12,"Normal")</f>
        <v>43748</v>
      </c>
      <c r="I875" s="150">
        <f ca="1"/>
        <v>1.5293744542528616E-2</v>
      </c>
      <c r="J875" s="136" t="s">
        <v>4</v>
      </c>
    </row>
    <row r="876" spans="1:10" x14ac:dyDescent="0.25">
      <c r="A876" s="142">
        <v>854</v>
      </c>
      <c r="B876" s="135"/>
      <c r="C876" s="152">
        <f>_xll.mirGetDate(C875,"1D","FOLLOWING",D$12,"NORMAL")</f>
        <v>43657</v>
      </c>
      <c r="D876" s="20">
        <f>_xll.mirGetDate(C876,D$17,"Following",D$12,"Normal")</f>
        <v>43658</v>
      </c>
      <c r="E876" s="150">
        <f ca="1"/>
        <v>1.1715655990460802E-2</v>
      </c>
      <c r="F876" s="7" t="s">
        <v>4</v>
      </c>
      <c r="G876" s="152">
        <f t="shared" si="13"/>
        <v>43657</v>
      </c>
      <c r="H876" s="20">
        <f>_xll.mirGetDate(G876,H$17,"Following",H$12,"Normal")</f>
        <v>43749</v>
      </c>
      <c r="I876" s="150">
        <f ca="1"/>
        <v>1.5298206215902546E-2</v>
      </c>
      <c r="J876" s="136" t="s">
        <v>4</v>
      </c>
    </row>
    <row r="877" spans="1:10" x14ac:dyDescent="0.25">
      <c r="A877" s="142">
        <v>855</v>
      </c>
      <c r="B877" s="135"/>
      <c r="C877" s="152">
        <f>_xll.mirGetDate(C876,"1D","FOLLOWING",D$12,"NORMAL")</f>
        <v>43658</v>
      </c>
      <c r="D877" s="20">
        <f>_xll.mirGetDate(C877,D$17,"Following",D$12,"Normal")</f>
        <v>43661</v>
      </c>
      <c r="E877" s="150">
        <f ca="1"/>
        <v>1.1727868724911203E-2</v>
      </c>
      <c r="F877" s="7" t="s">
        <v>4</v>
      </c>
      <c r="G877" s="152">
        <f t="shared" si="13"/>
        <v>43658</v>
      </c>
      <c r="H877" s="20">
        <f>_xll.mirGetDate(G877,H$17,"Following",H$12,"Normal")</f>
        <v>43753</v>
      </c>
      <c r="I877" s="150">
        <f ca="1"/>
        <v>1.5302665651825415E-2</v>
      </c>
      <c r="J877" s="136" t="s">
        <v>4</v>
      </c>
    </row>
    <row r="878" spans="1:10" x14ac:dyDescent="0.25">
      <c r="A878" s="142">
        <v>856</v>
      </c>
      <c r="B878" s="135"/>
      <c r="C878" s="152">
        <f>_xll.mirGetDate(C877,"1D","FOLLOWING",D$12,"NORMAL")</f>
        <v>43661</v>
      </c>
      <c r="D878" s="20">
        <f>_xll.mirGetDate(C878,D$17,"Following",D$12,"Normal")</f>
        <v>43662</v>
      </c>
      <c r="E878" s="150">
        <f ca="1"/>
        <v>1.1739309376750426E-2</v>
      </c>
      <c r="F878" s="7" t="s">
        <v>4</v>
      </c>
      <c r="G878" s="152">
        <f t="shared" si="13"/>
        <v>43661</v>
      </c>
      <c r="H878" s="20">
        <f>_xll.mirGetDate(G878,H$17,"Following",H$12,"Normal")</f>
        <v>43753</v>
      </c>
      <c r="I878" s="150">
        <f ca="1"/>
        <v>1.5316031076410483E-2</v>
      </c>
      <c r="J878" s="136" t="s">
        <v>4</v>
      </c>
    </row>
    <row r="879" spans="1:10" x14ac:dyDescent="0.25">
      <c r="A879" s="142">
        <v>857</v>
      </c>
      <c r="B879" s="135"/>
      <c r="C879" s="152">
        <f>_xll.mirGetDate(C878,"1D","FOLLOWING",D$12,"NORMAL")</f>
        <v>43662</v>
      </c>
      <c r="D879" s="20">
        <f>_xll.mirGetDate(C879,D$17,"Following",D$12,"Normal")</f>
        <v>43663</v>
      </c>
      <c r="E879" s="150">
        <f ca="1"/>
        <v>1.1745216725360705E-2</v>
      </c>
      <c r="F879" s="7" t="s">
        <v>4</v>
      </c>
      <c r="G879" s="152">
        <f t="shared" si="13"/>
        <v>43662</v>
      </c>
      <c r="H879" s="20">
        <f>_xll.mirGetDate(G879,H$17,"Following",H$12,"Normal")</f>
        <v>43754</v>
      </c>
      <c r="I879" s="150">
        <f ca="1"/>
        <v>1.5320482104051928E-2</v>
      </c>
      <c r="J879" s="136" t="s">
        <v>4</v>
      </c>
    </row>
    <row r="880" spans="1:10" x14ac:dyDescent="0.25">
      <c r="A880" s="142">
        <v>858</v>
      </c>
      <c r="B880" s="135"/>
      <c r="C880" s="152">
        <f>_xll.mirGetDate(C879,"1D","FOLLOWING",D$12,"NORMAL")</f>
        <v>43663</v>
      </c>
      <c r="D880" s="20">
        <f>_xll.mirGetDate(C880,D$17,"Following",D$12,"Normal")</f>
        <v>43664</v>
      </c>
      <c r="E880" s="150">
        <f ca="1"/>
        <v>1.1751121674770146E-2</v>
      </c>
      <c r="F880" s="7" t="s">
        <v>4</v>
      </c>
      <c r="G880" s="152">
        <f t="shared" si="13"/>
        <v>43663</v>
      </c>
      <c r="H880" s="20">
        <f>_xll.mirGetDate(G880,H$17,"Following",H$12,"Normal")</f>
        <v>43755</v>
      </c>
      <c r="I880" s="150">
        <f ca="1"/>
        <v>1.5324931165003719E-2</v>
      </c>
      <c r="J880" s="136" t="s">
        <v>4</v>
      </c>
    </row>
    <row r="881" spans="1:10" x14ac:dyDescent="0.25">
      <c r="A881" s="142">
        <v>859</v>
      </c>
      <c r="B881" s="135"/>
      <c r="C881" s="152">
        <f>_xll.mirGetDate(C880,"1D","FOLLOWING",D$12,"NORMAL")</f>
        <v>43664</v>
      </c>
      <c r="D881" s="20">
        <f>_xll.mirGetDate(C881,D$17,"Following",D$12,"Normal")</f>
        <v>43665</v>
      </c>
      <c r="E881" s="150">
        <f ca="1"/>
        <v>1.1757024224818877E-2</v>
      </c>
      <c r="F881" s="7" t="s">
        <v>4</v>
      </c>
      <c r="G881" s="152">
        <f t="shared" si="13"/>
        <v>43664</v>
      </c>
      <c r="H881" s="20">
        <f>_xll.mirGetDate(G881,H$17,"Following",H$12,"Normal")</f>
        <v>43756</v>
      </c>
      <c r="I881" s="150">
        <f ca="1"/>
        <v>1.532937831341814E-2</v>
      </c>
      <c r="J881" s="136" t="s">
        <v>4</v>
      </c>
    </row>
    <row r="882" spans="1:10" x14ac:dyDescent="0.25">
      <c r="A882" s="142">
        <v>860</v>
      </c>
      <c r="B882" s="135"/>
      <c r="C882" s="152">
        <f>_xll.mirGetDate(C881,"1D","FOLLOWING",D$12,"NORMAL")</f>
        <v>43665</v>
      </c>
      <c r="D882" s="20">
        <f>_xll.mirGetDate(C882,D$17,"Following",D$12,"Normal")</f>
        <v>43668</v>
      </c>
      <c r="E882" s="150">
        <f ca="1"/>
        <v>1.1769206067420199E-2</v>
      </c>
      <c r="F882" s="7" t="s">
        <v>4</v>
      </c>
      <c r="G882" s="152">
        <f t="shared" si="13"/>
        <v>43665</v>
      </c>
      <c r="H882" s="20">
        <f>_xll.mirGetDate(G882,H$17,"Following",H$12,"Normal")</f>
        <v>43759</v>
      </c>
      <c r="I882" s="150">
        <f ca="1"/>
        <v>1.5333823603447471E-2</v>
      </c>
      <c r="J882" s="136" t="s">
        <v>4</v>
      </c>
    </row>
    <row r="883" spans="1:10" x14ac:dyDescent="0.25">
      <c r="A883" s="142">
        <v>861</v>
      </c>
      <c r="B883" s="135"/>
      <c r="C883" s="152">
        <f>_xll.mirGetDate(C882,"1D","FOLLOWING",D$12,"NORMAL")</f>
        <v>43668</v>
      </c>
      <c r="D883" s="20">
        <f>_xll.mirGetDate(C883,D$17,"Following",D$12,"Normal")</f>
        <v>43669</v>
      </c>
      <c r="E883" s="150">
        <f ca="1"/>
        <v>1.1780610430207658E-2</v>
      </c>
      <c r="F883" s="7" t="s">
        <v>4</v>
      </c>
      <c r="G883" s="152">
        <f t="shared" si="13"/>
        <v>43668</v>
      </c>
      <c r="H883" s="20">
        <f>_xll.mirGetDate(G883,H$17,"Following",H$12,"Normal")</f>
        <v>43760</v>
      </c>
      <c r="I883" s="150">
        <f ca="1"/>
        <v>1.534714886474773E-2</v>
      </c>
      <c r="J883" s="136" t="s">
        <v>4</v>
      </c>
    </row>
    <row r="884" spans="1:10" x14ac:dyDescent="0.25">
      <c r="A884" s="142">
        <v>862</v>
      </c>
      <c r="B884" s="135"/>
      <c r="C884" s="152">
        <f>_xll.mirGetDate(C883,"1D","FOLLOWING",D$12,"NORMAL")</f>
        <v>43669</v>
      </c>
      <c r="D884" s="20">
        <f>_xll.mirGetDate(C884,D$17,"Following",D$12,"Normal")</f>
        <v>43670</v>
      </c>
      <c r="E884" s="150">
        <f ca="1"/>
        <v>1.1786500982653478E-2</v>
      </c>
      <c r="F884" s="7" t="s">
        <v>4</v>
      </c>
      <c r="G884" s="152">
        <f t="shared" si="13"/>
        <v>43669</v>
      </c>
      <c r="H884" s="20">
        <f>_xll.mirGetDate(G884,H$17,"Following",H$12,"Normal")</f>
        <v>43761</v>
      </c>
      <c r="I884" s="150">
        <f ca="1"/>
        <v>1.535158726275951E-2</v>
      </c>
      <c r="J884" s="136" t="s">
        <v>4</v>
      </c>
    </row>
    <row r="885" spans="1:10" x14ac:dyDescent="0.25">
      <c r="A885" s="142">
        <v>863</v>
      </c>
      <c r="B885" s="135"/>
      <c r="C885" s="152">
        <f>_xll.mirGetDate(C884,"1D","FOLLOWING",D$12,"NORMAL")</f>
        <v>43670</v>
      </c>
      <c r="D885" s="20">
        <f>_xll.mirGetDate(C885,D$17,"Following",D$12,"Normal")</f>
        <v>43671</v>
      </c>
      <c r="E885" s="150">
        <f ca="1"/>
        <v>1.1792389135338907E-2</v>
      </c>
      <c r="F885" s="7" t="s">
        <v>4</v>
      </c>
      <c r="G885" s="152">
        <f t="shared" si="13"/>
        <v>43670</v>
      </c>
      <c r="H885" s="20">
        <f>_xll.mirGetDate(G885,H$17,"Following",H$12,"Normal")</f>
        <v>43762</v>
      </c>
      <c r="I885" s="150">
        <f ca="1"/>
        <v>1.5356024073147607E-2</v>
      </c>
      <c r="J885" s="136" t="s">
        <v>4</v>
      </c>
    </row>
    <row r="886" spans="1:10" x14ac:dyDescent="0.25">
      <c r="A886" s="142">
        <v>864</v>
      </c>
      <c r="B886" s="135"/>
      <c r="C886" s="152">
        <f>_xll.mirGetDate(C885,"1D","FOLLOWING",D$12,"NORMAL")</f>
        <v>43671</v>
      </c>
      <c r="D886" s="20">
        <f>_xll.mirGetDate(C886,D$17,"Following",D$12,"Normal")</f>
        <v>43672</v>
      </c>
      <c r="E886" s="150">
        <f ca="1"/>
        <v>1.179827488818401E-2</v>
      </c>
      <c r="F886" s="7" t="s">
        <v>4</v>
      </c>
      <c r="G886" s="152">
        <f t="shared" si="13"/>
        <v>43671</v>
      </c>
      <c r="H886" s="20">
        <f>_xll.mirGetDate(G886,H$17,"Following",H$12,"Normal")</f>
        <v>43763</v>
      </c>
      <c r="I886" s="150">
        <f ca="1"/>
        <v>1.5360459350064299E-2</v>
      </c>
      <c r="J886" s="136" t="s">
        <v>4</v>
      </c>
    </row>
    <row r="887" spans="1:10" x14ac:dyDescent="0.25">
      <c r="A887" s="142">
        <v>865</v>
      </c>
      <c r="B887" s="135"/>
      <c r="C887" s="152">
        <f>_xll.mirGetDate(C886,"1D","FOLLOWING",D$12,"NORMAL")</f>
        <v>43672</v>
      </c>
      <c r="D887" s="20">
        <f>_xll.mirGetDate(C887,D$17,"Following",D$12,"Normal")</f>
        <v>43675</v>
      </c>
      <c r="E887" s="150">
        <f ca="1"/>
        <v>1.1810425834806224E-2</v>
      </c>
      <c r="F887" s="7" t="s">
        <v>4</v>
      </c>
      <c r="G887" s="152">
        <f t="shared" si="13"/>
        <v>43672</v>
      </c>
      <c r="H887" s="20">
        <f>_xll.mirGetDate(G887,H$17,"Following",H$12,"Normal")</f>
        <v>43766</v>
      </c>
      <c r="I887" s="150">
        <f ca="1"/>
        <v>1.536489314766187E-2</v>
      </c>
      <c r="J887" s="136" t="s">
        <v>4</v>
      </c>
    </row>
    <row r="888" spans="1:10" x14ac:dyDescent="0.25">
      <c r="A888" s="142">
        <v>866</v>
      </c>
      <c r="B888" s="135"/>
      <c r="C888" s="152">
        <f>_xll.mirGetDate(C887,"1D","FOLLOWING",D$12,"NORMAL")</f>
        <v>43675</v>
      </c>
      <c r="D888" s="20">
        <f>_xll.mirGetDate(C888,D$17,"Following",D$12,"Normal")</f>
        <v>43676</v>
      </c>
      <c r="E888" s="150">
        <f ca="1"/>
        <v>1.1821793900841412E-2</v>
      </c>
      <c r="F888" s="7" t="s">
        <v>4</v>
      </c>
      <c r="G888" s="152">
        <f t="shared" si="13"/>
        <v>43675</v>
      </c>
      <c r="H888" s="20">
        <f>_xll.mirGetDate(G888,H$17,"Following",H$12,"Normal")</f>
        <v>43767</v>
      </c>
      <c r="I888" s="150">
        <f ca="1"/>
        <v>1.5378186206062669E-2</v>
      </c>
      <c r="J888" s="136" t="s">
        <v>4</v>
      </c>
    </row>
    <row r="889" spans="1:10" x14ac:dyDescent="0.25">
      <c r="A889" s="142">
        <v>867</v>
      </c>
      <c r="B889" s="135"/>
      <c r="C889" s="152">
        <f>_xll.mirGetDate(C888,"1D","FOLLOWING",D$12,"NORMAL")</f>
        <v>43676</v>
      </c>
      <c r="D889" s="20">
        <f>_xll.mirGetDate(C889,D$17,"Following",D$12,"Normal")</f>
        <v>43677</v>
      </c>
      <c r="E889" s="150">
        <f ca="1"/>
        <v>1.1827667653925331E-2</v>
      </c>
      <c r="F889" s="7" t="s">
        <v>4</v>
      </c>
      <c r="G889" s="152">
        <f t="shared" si="13"/>
        <v>43676</v>
      </c>
      <c r="H889" s="20">
        <f>_xll.mirGetDate(G889,H$17,"Following",H$12,"Normal")</f>
        <v>43768</v>
      </c>
      <c r="I889" s="150">
        <f ca="1"/>
        <v>1.5382614627906566E-2</v>
      </c>
      <c r="J889" s="136" t="s">
        <v>4</v>
      </c>
    </row>
    <row r="890" spans="1:10" x14ac:dyDescent="0.25">
      <c r="A890" s="142">
        <v>868</v>
      </c>
      <c r="B890" s="135"/>
      <c r="C890" s="152">
        <f>_xll.mirGetDate(C889,"1D","FOLLOWING",D$12,"NORMAL")</f>
        <v>43677</v>
      </c>
      <c r="D890" s="20">
        <f>_xll.mirGetDate(C890,D$17,"Following",D$12,"Normal")</f>
        <v>43678</v>
      </c>
      <c r="E890" s="150">
        <f ca="1"/>
        <v>1.1833539006769242E-2</v>
      </c>
      <c r="F890" s="7" t="s">
        <v>4</v>
      </c>
      <c r="G890" s="152">
        <f t="shared" si="13"/>
        <v>43677</v>
      </c>
      <c r="H890" s="20">
        <f>_xll.mirGetDate(G890,H$17,"Following",H$12,"Normal")</f>
        <v>43769</v>
      </c>
      <c r="I890" s="150">
        <f ca="1"/>
        <v>1.5387041841192748E-2</v>
      </c>
      <c r="J890" s="136" t="s">
        <v>4</v>
      </c>
    </row>
    <row r="891" spans="1:10" x14ac:dyDescent="0.25">
      <c r="A891" s="142">
        <v>869</v>
      </c>
      <c r="B891" s="135"/>
      <c r="C891" s="152">
        <f>_xll.mirGetDate(C890,"1D","FOLLOWING",D$12,"NORMAL")</f>
        <v>43678</v>
      </c>
      <c r="D891" s="20">
        <f>_xll.mirGetDate(C891,D$17,"Following",D$12,"Normal")</f>
        <v>43679</v>
      </c>
      <c r="E891" s="150">
        <f ca="1"/>
        <v>1.1839407959533019E-2</v>
      </c>
      <c r="F891" s="7" t="s">
        <v>4</v>
      </c>
      <c r="G891" s="152">
        <f t="shared" si="13"/>
        <v>43678</v>
      </c>
      <c r="H891" s="20">
        <f>_xll.mirGetDate(G891,H$17,"Following",H$12,"Normal")</f>
        <v>43770</v>
      </c>
      <c r="I891" s="150">
        <f ca="1"/>
        <v>1.5391467900073497E-2</v>
      </c>
      <c r="J891" s="136" t="s">
        <v>4</v>
      </c>
    </row>
    <row r="892" spans="1:10" x14ac:dyDescent="0.25">
      <c r="A892" s="142">
        <v>870</v>
      </c>
      <c r="B892" s="135"/>
      <c r="C892" s="152">
        <f>_xll.mirGetDate(C891,"1D","FOLLOWING",D$12,"NORMAL")</f>
        <v>43679</v>
      </c>
      <c r="D892" s="20">
        <f>_xll.mirGetDate(C892,D$17,"Following",D$12,"Normal")</f>
        <v>43682</v>
      </c>
      <c r="E892" s="150">
        <f ca="1"/>
        <v>1.1851528005353315E-2</v>
      </c>
      <c r="F892" s="7" t="s">
        <v>4</v>
      </c>
      <c r="G892" s="152">
        <f t="shared" si="13"/>
        <v>43679</v>
      </c>
      <c r="H892" s="20">
        <f>_xll.mirGetDate(G892,H$17,"Following",H$12,"Normal")</f>
        <v>43773</v>
      </c>
      <c r="I892" s="150">
        <f ca="1"/>
        <v>1.5395892858701094E-2</v>
      </c>
      <c r="J892" s="136" t="s">
        <v>4</v>
      </c>
    </row>
    <row r="893" spans="1:10" x14ac:dyDescent="0.25">
      <c r="A893" s="142">
        <v>871</v>
      </c>
      <c r="B893" s="135"/>
      <c r="C893" s="152">
        <f>_xll.mirGetDate(C892,"1D","FOLLOWING",D$12,"NORMAL")</f>
        <v>43682</v>
      </c>
      <c r="D893" s="20">
        <f>_xll.mirGetDate(C893,D$17,"Following",D$12,"Normal")</f>
        <v>43683</v>
      </c>
      <c r="E893" s="150">
        <f ca="1"/>
        <v>1.1862859766509401E-2</v>
      </c>
      <c r="F893" s="7" t="s">
        <v>4</v>
      </c>
      <c r="G893" s="152">
        <f t="shared" si="13"/>
        <v>43682</v>
      </c>
      <c r="H893" s="20">
        <f>_xll.mirGetDate(G893,H$17,"Following",H$12,"Normal")</f>
        <v>43774</v>
      </c>
      <c r="I893" s="150">
        <f ca="1"/>
        <v>1.5409161674587781E-2</v>
      </c>
      <c r="J893" s="136" t="s">
        <v>4</v>
      </c>
    </row>
    <row r="894" spans="1:10" x14ac:dyDescent="0.25">
      <c r="A894" s="142">
        <v>872</v>
      </c>
      <c r="B894" s="135"/>
      <c r="C894" s="152">
        <f>_xll.mirGetDate(C893,"1D","FOLLOWING",D$12,"NORMAL")</f>
        <v>43683</v>
      </c>
      <c r="D894" s="20">
        <f>_xll.mirGetDate(C894,D$17,"Following",D$12,"Normal")</f>
        <v>43684</v>
      </c>
      <c r="E894" s="150">
        <f ca="1"/>
        <v>1.1868716716954039E-2</v>
      </c>
      <c r="F894" s="7" t="s">
        <v>4</v>
      </c>
      <c r="G894" s="152">
        <f t="shared" si="13"/>
        <v>43683</v>
      </c>
      <c r="H894" s="20">
        <f>_xll.mirGetDate(G894,H$17,"Following",H$12,"Normal")</f>
        <v>43775</v>
      </c>
      <c r="I894" s="150">
        <f ca="1"/>
        <v>1.5413582773725577E-2</v>
      </c>
      <c r="J894" s="136" t="s">
        <v>4</v>
      </c>
    </row>
    <row r="895" spans="1:10" x14ac:dyDescent="0.25">
      <c r="A895" s="142">
        <v>873</v>
      </c>
      <c r="B895" s="135"/>
      <c r="C895" s="152">
        <f>_xll.mirGetDate(C894,"1D","FOLLOWING",D$12,"NORMAL")</f>
        <v>43684</v>
      </c>
      <c r="D895" s="20">
        <f>_xll.mirGetDate(C895,D$17,"Following",D$12,"Normal")</f>
        <v>43685</v>
      </c>
      <c r="E895" s="150">
        <f ca="1"/>
        <v>1.1874571266918862E-2</v>
      </c>
      <c r="F895" s="7" t="s">
        <v>4</v>
      </c>
      <c r="G895" s="152">
        <f t="shared" si="13"/>
        <v>43684</v>
      </c>
      <c r="H895" s="20">
        <f>_xll.mirGetDate(G895,H$17,"Following",H$12,"Normal")</f>
        <v>43776</v>
      </c>
      <c r="I895" s="150">
        <f ca="1"/>
        <v>1.5418003043371631E-2</v>
      </c>
      <c r="J895" s="136" t="s">
        <v>4</v>
      </c>
    </row>
    <row r="896" spans="1:10" x14ac:dyDescent="0.25">
      <c r="A896" s="142">
        <v>874</v>
      </c>
      <c r="B896" s="135"/>
      <c r="C896" s="152">
        <f>_xll.mirGetDate(C895,"1D","FOLLOWING",D$12,"NORMAL")</f>
        <v>43685</v>
      </c>
      <c r="D896" s="20">
        <f>_xll.mirGetDate(C896,D$17,"Following",D$12,"Normal")</f>
        <v>43686</v>
      </c>
      <c r="E896" s="150">
        <f ca="1"/>
        <v>1.1880423416084127E-2</v>
      </c>
      <c r="F896" s="7" t="s">
        <v>4</v>
      </c>
      <c r="G896" s="152">
        <f t="shared" si="13"/>
        <v>43685</v>
      </c>
      <c r="H896" s="20">
        <f>_xll.mirGetDate(G896,H$17,"Following",H$12,"Normal")</f>
        <v>43777</v>
      </c>
      <c r="I896" s="150">
        <f ca="1"/>
        <v>1.5422422537678218E-2</v>
      </c>
      <c r="J896" s="136" t="s">
        <v>4</v>
      </c>
    </row>
    <row r="897" spans="1:10" x14ac:dyDescent="0.25">
      <c r="A897" s="142">
        <v>875</v>
      </c>
      <c r="B897" s="135"/>
      <c r="C897" s="152">
        <f>_xll.mirGetDate(C896,"1D","FOLLOWING",D$12,"NORMAL")</f>
        <v>43686</v>
      </c>
      <c r="D897" s="20">
        <f>_xll.mirGetDate(C897,D$17,"Following",D$12,"Normal")</f>
        <v>43689</v>
      </c>
      <c r="E897" s="150">
        <f ca="1"/>
        <v>1.1892512556359633E-2</v>
      </c>
      <c r="F897" s="7" t="s">
        <v>4</v>
      </c>
      <c r="G897" s="152">
        <f t="shared" si="13"/>
        <v>43686</v>
      </c>
      <c r="H897" s="20">
        <f>_xll.mirGetDate(G897,H$17,"Following",H$12,"Normal")</f>
        <v>43781</v>
      </c>
      <c r="I897" s="150">
        <f ca="1"/>
        <v>1.542684131079762E-2</v>
      </c>
      <c r="J897" s="136" t="s">
        <v>4</v>
      </c>
    </row>
    <row r="898" spans="1:10" x14ac:dyDescent="0.25">
      <c r="A898" s="142">
        <v>876</v>
      </c>
      <c r="B898" s="135"/>
      <c r="C898" s="152">
        <f>_xll.mirGetDate(C897,"1D","FOLLOWING",D$12,"NORMAL")</f>
        <v>43689</v>
      </c>
      <c r="D898" s="20">
        <f>_xll.mirGetDate(C898,D$17,"Following",D$12,"Normal")</f>
        <v>43690</v>
      </c>
      <c r="E898" s="150">
        <f ca="1"/>
        <v>1.1903808004349911E-2</v>
      </c>
      <c r="F898" s="7" t="s">
        <v>4</v>
      </c>
      <c r="G898" s="152">
        <f t="shared" si="13"/>
        <v>43689</v>
      </c>
      <c r="H898" s="20">
        <f>_xll.mirGetDate(G898,H$17,"Following",H$12,"Normal")</f>
        <v>43781</v>
      </c>
      <c r="I898" s="150">
        <f ca="1"/>
        <v>1.5440093844555542E-2</v>
      </c>
      <c r="J898" s="136" t="s">
        <v>4</v>
      </c>
    </row>
    <row r="899" spans="1:10" x14ac:dyDescent="0.25">
      <c r="A899" s="142">
        <v>877</v>
      </c>
      <c r="B899" s="135"/>
      <c r="C899" s="152">
        <f>_xll.mirGetDate(C898,"1D","FOLLOWING",D$12,"NORMAL")</f>
        <v>43690</v>
      </c>
      <c r="D899" s="20">
        <f>_xll.mirGetDate(C899,D$17,"Following",D$12,"Normal")</f>
        <v>43691</v>
      </c>
      <c r="E899" s="150">
        <f ca="1"/>
        <v>1.1909648149037763E-2</v>
      </c>
      <c r="F899" s="7" t="s">
        <v>4</v>
      </c>
      <c r="G899" s="152">
        <f t="shared" si="13"/>
        <v>43690</v>
      </c>
      <c r="H899" s="20">
        <f>_xll.mirGetDate(G899,H$17,"Following",H$12,"Normal")</f>
        <v>43782</v>
      </c>
      <c r="I899" s="150">
        <f ca="1"/>
        <v>1.5444510274449026E-2</v>
      </c>
      <c r="J899" s="136" t="s">
        <v>4</v>
      </c>
    </row>
    <row r="900" spans="1:10" x14ac:dyDescent="0.25">
      <c r="A900" s="142">
        <v>878</v>
      </c>
      <c r="B900" s="135"/>
      <c r="C900" s="152">
        <f>_xll.mirGetDate(C899,"1D","FOLLOWING",D$12,"NORMAL")</f>
        <v>43691</v>
      </c>
      <c r="D900" s="20">
        <f>_xll.mirGetDate(C900,D$17,"Following",D$12,"Normal")</f>
        <v>43692</v>
      </c>
      <c r="E900" s="150">
        <f ca="1"/>
        <v>1.1915485892526376E-2</v>
      </c>
      <c r="F900" s="7" t="s">
        <v>4</v>
      </c>
      <c r="G900" s="152">
        <f t="shared" si="13"/>
        <v>43691</v>
      </c>
      <c r="H900" s="20">
        <f>_xll.mirGetDate(G900,H$17,"Following",H$12,"Normal")</f>
        <v>43783</v>
      </c>
      <c r="I900" s="150">
        <f ca="1"/>
        <v>1.544892625391673E-2</v>
      </c>
      <c r="J900" s="136" t="s">
        <v>4</v>
      </c>
    </row>
    <row r="901" spans="1:10" x14ac:dyDescent="0.25">
      <c r="A901" s="142">
        <v>879</v>
      </c>
      <c r="B901" s="135"/>
      <c r="C901" s="152">
        <f>_xll.mirGetDate(C900,"1D","FOLLOWING",D$12,"NORMAL")</f>
        <v>43692</v>
      </c>
      <c r="D901" s="20">
        <f>_xll.mirGetDate(C901,D$17,"Following",D$12,"Normal")</f>
        <v>43693</v>
      </c>
      <c r="E901" s="150">
        <f ca="1"/>
        <v>1.1921321234735813E-2</v>
      </c>
      <c r="F901" s="7" t="s">
        <v>4</v>
      </c>
      <c r="G901" s="152">
        <f t="shared" si="13"/>
        <v>43692</v>
      </c>
      <c r="H901" s="20">
        <f>_xll.mirGetDate(G901,H$17,"Following",H$12,"Normal")</f>
        <v>43784</v>
      </c>
      <c r="I901" s="150">
        <f ca="1"/>
        <v>1.5453341837110939E-2</v>
      </c>
      <c r="J901" s="136" t="s">
        <v>4</v>
      </c>
    </row>
    <row r="902" spans="1:10" x14ac:dyDescent="0.25">
      <c r="A902" s="142">
        <v>880</v>
      </c>
      <c r="B902" s="135"/>
      <c r="C902" s="152">
        <f>_xll.mirGetDate(C901,"1D","FOLLOWING",D$12,"NORMAL")</f>
        <v>43693</v>
      </c>
      <c r="D902" s="20">
        <f>_xll.mirGetDate(C902,D$17,"Following",D$12,"Normal")</f>
        <v>43696</v>
      </c>
      <c r="E902" s="150">
        <f ca="1"/>
        <v>1.1933379464110813E-2</v>
      </c>
      <c r="F902" s="7" t="s">
        <v>4</v>
      </c>
      <c r="G902" s="152">
        <f t="shared" si="13"/>
        <v>43693</v>
      </c>
      <c r="H902" s="20">
        <f>_xll.mirGetDate(G902,H$17,"Following",H$12,"Normal")</f>
        <v>43787</v>
      </c>
      <c r="I902" s="150">
        <f ca="1"/>
        <v>1.5457757078183932E-2</v>
      </c>
      <c r="J902" s="136" t="s">
        <v>4</v>
      </c>
    </row>
    <row r="903" spans="1:10" x14ac:dyDescent="0.25">
      <c r="A903" s="142">
        <v>881</v>
      </c>
      <c r="B903" s="135"/>
      <c r="C903" s="152">
        <f>_xll.mirGetDate(C902,"1D","FOLLOWING",D$12,"NORMAL")</f>
        <v>43696</v>
      </c>
      <c r="D903" s="20">
        <f>_xll.mirGetDate(C903,D$17,"Following",D$12,"Normal")</f>
        <v>43697</v>
      </c>
      <c r="E903" s="150">
        <f ca="1"/>
        <v>1.1944638590541998E-2</v>
      </c>
      <c r="F903" s="7" t="s">
        <v>4</v>
      </c>
      <c r="G903" s="152">
        <f t="shared" si="13"/>
        <v>43696</v>
      </c>
      <c r="H903" s="20">
        <f>_xll.mirGetDate(G903,H$17,"Following",H$12,"Normal")</f>
        <v>43788</v>
      </c>
      <c r="I903" s="150">
        <f ca="1"/>
        <v>1.5471001290198438E-2</v>
      </c>
      <c r="J903" s="136" t="s">
        <v>4</v>
      </c>
    </row>
    <row r="904" spans="1:10" x14ac:dyDescent="0.25">
      <c r="A904" s="142">
        <v>882</v>
      </c>
      <c r="B904" s="135"/>
      <c r="C904" s="152">
        <f>_xll.mirGetDate(C903,"1D","FOLLOWING",D$12,"NORMAL")</f>
        <v>43697</v>
      </c>
      <c r="D904" s="20">
        <f>_xll.mirGetDate(C904,D$17,"Following",D$12,"Normal")</f>
        <v>43698</v>
      </c>
      <c r="E904" s="150">
        <f ca="1"/>
        <v>1.1950461925796005E-2</v>
      </c>
      <c r="F904" s="7" t="s">
        <v>4</v>
      </c>
      <c r="G904" s="152">
        <f t="shared" si="13"/>
        <v>43697</v>
      </c>
      <c r="H904" s="20">
        <f>_xll.mirGetDate(G904,H$17,"Following",H$12,"Normal")</f>
        <v>43789</v>
      </c>
      <c r="I904" s="150">
        <f ca="1"/>
        <v>1.5475415704309386E-2</v>
      </c>
      <c r="J904" s="136" t="s">
        <v>4</v>
      </c>
    </row>
    <row r="905" spans="1:10" x14ac:dyDescent="0.25">
      <c r="A905" s="142">
        <v>883</v>
      </c>
      <c r="B905" s="135"/>
      <c r="C905" s="152">
        <f>_xll.mirGetDate(C904,"1D","FOLLOWING",D$12,"NORMAL")</f>
        <v>43698</v>
      </c>
      <c r="D905" s="20">
        <f>_xll.mirGetDate(C905,D$17,"Following",D$12,"Normal")</f>
        <v>43699</v>
      </c>
      <c r="E905" s="150">
        <f ca="1"/>
        <v>1.1956282859371156E-2</v>
      </c>
      <c r="F905" s="7" t="s">
        <v>4</v>
      </c>
      <c r="G905" s="152">
        <f t="shared" si="13"/>
        <v>43698</v>
      </c>
      <c r="H905" s="20">
        <f>_xll.mirGetDate(G905,H$17,"Following",H$12,"Normal")</f>
        <v>43790</v>
      </c>
      <c r="I905" s="150">
        <f ca="1"/>
        <v>1.5479830047060526E-2</v>
      </c>
      <c r="J905" s="136" t="s">
        <v>4</v>
      </c>
    </row>
    <row r="906" spans="1:10" x14ac:dyDescent="0.25">
      <c r="A906" s="142">
        <v>884</v>
      </c>
      <c r="B906" s="135"/>
      <c r="C906" s="152">
        <f>_xll.mirGetDate(C905,"1D","FOLLOWING",D$12,"NORMAL")</f>
        <v>43699</v>
      </c>
      <c r="D906" s="20">
        <f>_xll.mirGetDate(C906,D$17,"Following",D$12,"Normal")</f>
        <v>43700</v>
      </c>
      <c r="E906" s="150">
        <f ca="1"/>
        <v>1.1962101391187516E-2</v>
      </c>
      <c r="F906" s="7" t="s">
        <v>4</v>
      </c>
      <c r="G906" s="152">
        <f t="shared" si="13"/>
        <v>43699</v>
      </c>
      <c r="H906" s="20">
        <f>_xll.mirGetDate(G906,H$17,"Following",H$12,"Normal")</f>
        <v>43791</v>
      </c>
      <c r="I906" s="150">
        <f ca="1"/>
        <v>1.5484244369738154E-2</v>
      </c>
      <c r="J906" s="136" t="s">
        <v>4</v>
      </c>
    </row>
    <row r="907" spans="1:10" x14ac:dyDescent="0.25">
      <c r="A907" s="142">
        <v>885</v>
      </c>
      <c r="B907" s="135"/>
      <c r="C907" s="152">
        <f>_xll.mirGetDate(C906,"1D","FOLLOWING",D$12,"NORMAL")</f>
        <v>43700</v>
      </c>
      <c r="D907" s="20">
        <f>_xll.mirGetDate(C907,D$17,"Following",D$12,"Normal")</f>
        <v>43703</v>
      </c>
      <c r="E907" s="150">
        <f ca="1"/>
        <v>1.197444474374028E-2</v>
      </c>
      <c r="F907" s="7" t="s">
        <v>4</v>
      </c>
      <c r="G907" s="152">
        <f t="shared" si="13"/>
        <v>43700</v>
      </c>
      <c r="H907" s="20">
        <f>_xll.mirGetDate(G907,H$17,"Following",H$12,"Normal")</f>
        <v>43794</v>
      </c>
      <c r="I907" s="150">
        <f ca="1"/>
        <v>1.5488658692126204E-2</v>
      </c>
      <c r="J907" s="136" t="s">
        <v>4</v>
      </c>
    </row>
    <row r="908" spans="1:10" x14ac:dyDescent="0.25">
      <c r="A908" s="142">
        <v>886</v>
      </c>
      <c r="B908" s="135"/>
      <c r="C908" s="152">
        <f>_xll.mirGetDate(C907,"1D","FOLLOWING",D$12,"NORMAL")</f>
        <v>43703</v>
      </c>
      <c r="D908" s="20">
        <f>_xll.mirGetDate(C908,D$17,"Following",D$12,"Normal")</f>
        <v>43704</v>
      </c>
      <c r="E908" s="150">
        <f ca="1"/>
        <v>1.1986086594371103E-2</v>
      </c>
      <c r="F908" s="7" t="s">
        <v>4</v>
      </c>
      <c r="G908" s="152">
        <f t="shared" si="13"/>
        <v>43703</v>
      </c>
      <c r="H908" s="20">
        <f>_xll.mirGetDate(G908,H$17,"Following",H$12,"Normal")</f>
        <v>43795</v>
      </c>
      <c r="I908" s="150">
        <f ca="1"/>
        <v>1.5501884905849812E-2</v>
      </c>
      <c r="J908" s="136" t="s">
        <v>4</v>
      </c>
    </row>
    <row r="909" spans="1:10" x14ac:dyDescent="0.25">
      <c r="A909" s="142">
        <v>887</v>
      </c>
      <c r="B909" s="135"/>
      <c r="C909" s="152">
        <f>_xll.mirGetDate(C908,"1D","FOLLOWING",D$12,"NORMAL")</f>
        <v>43704</v>
      </c>
      <c r="D909" s="20">
        <f>_xll.mirGetDate(C909,D$17,"Following",D$12,"Normal")</f>
        <v>43705</v>
      </c>
      <c r="E909" s="150">
        <f ca="1"/>
        <v>1.199210122716292E-2</v>
      </c>
      <c r="F909" s="7" t="s">
        <v>4</v>
      </c>
      <c r="G909" s="152">
        <f t="shared" si="13"/>
        <v>43704</v>
      </c>
      <c r="H909" s="20">
        <f>_xll.mirGetDate(G909,H$17,"Following",H$12,"Normal")</f>
        <v>43796</v>
      </c>
      <c r="I909" s="150">
        <f ca="1"/>
        <v>1.5506286348475021E-2</v>
      </c>
      <c r="J909" s="136" t="s">
        <v>4</v>
      </c>
    </row>
    <row r="910" spans="1:10" x14ac:dyDescent="0.25">
      <c r="A910" s="142">
        <v>888</v>
      </c>
      <c r="B910" s="135"/>
      <c r="C910" s="152">
        <f>_xll.mirGetDate(C909,"1D","FOLLOWING",D$12,"NORMAL")</f>
        <v>43705</v>
      </c>
      <c r="D910" s="20">
        <f>_xll.mirGetDate(C910,D$17,"Following",D$12,"Normal")</f>
        <v>43706</v>
      </c>
      <c r="E910" s="150">
        <f ca="1"/>
        <v>1.1998112601441279E-2</v>
      </c>
      <c r="F910" s="7" t="s">
        <v>4</v>
      </c>
      <c r="G910" s="152">
        <f t="shared" si="13"/>
        <v>43705</v>
      </c>
      <c r="H910" s="20">
        <f>_xll.mirGetDate(G910,H$17,"Following",H$12,"Normal")</f>
        <v>43798</v>
      </c>
      <c r="I910" s="150">
        <f ca="1"/>
        <v>1.5510684237640722E-2</v>
      </c>
      <c r="J910" s="136" t="s">
        <v>4</v>
      </c>
    </row>
    <row r="911" spans="1:10" x14ac:dyDescent="0.25">
      <c r="A911" s="142">
        <v>889</v>
      </c>
      <c r="B911" s="135"/>
      <c r="C911" s="152">
        <f>_xll.mirGetDate(C910,"1D","FOLLOWING",D$12,"NORMAL")</f>
        <v>43706</v>
      </c>
      <c r="D911" s="20">
        <f>_xll.mirGetDate(C911,D$17,"Following",D$12,"Normal")</f>
        <v>43707</v>
      </c>
      <c r="E911" s="150">
        <f ca="1"/>
        <v>1.2004120716886434E-2</v>
      </c>
      <c r="F911" s="7" t="s">
        <v>4</v>
      </c>
      <c r="G911" s="152">
        <f t="shared" si="13"/>
        <v>43706</v>
      </c>
      <c r="H911" s="20">
        <f>_xll.mirGetDate(G911,H$17,"Following",H$12,"Normal")</f>
        <v>43798</v>
      </c>
      <c r="I911" s="150">
        <f ca="1"/>
        <v>1.5515078629856004E-2</v>
      </c>
      <c r="J911" s="136" t="s">
        <v>4</v>
      </c>
    </row>
    <row r="912" spans="1:10" x14ac:dyDescent="0.25">
      <c r="A912" s="142">
        <v>890</v>
      </c>
      <c r="B912" s="135"/>
      <c r="C912" s="152">
        <f>_xll.mirGetDate(C911,"1D","FOLLOWING",D$12,"NORMAL")</f>
        <v>43707</v>
      </c>
      <c r="D912" s="20">
        <f>_xll.mirGetDate(C912,D$17,"Following",D$12,"Normal")</f>
        <v>43711</v>
      </c>
      <c r="E912" s="150">
        <f ca="1"/>
        <v>1.2019726637801974E-2</v>
      </c>
      <c r="F912" s="7" t="s">
        <v>4</v>
      </c>
      <c r="G912" s="152">
        <f t="shared" si="13"/>
        <v>43707</v>
      </c>
      <c r="H912" s="20">
        <f>_xll.mirGetDate(G912,H$17,"Following",H$12,"Normal")</f>
        <v>43801</v>
      </c>
      <c r="I912" s="150">
        <f ca="1"/>
        <v>1.5519469581629964E-2</v>
      </c>
      <c r="J912" s="136" t="s">
        <v>4</v>
      </c>
    </row>
    <row r="913" spans="1:10" x14ac:dyDescent="0.25">
      <c r="A913" s="142">
        <v>891</v>
      </c>
      <c r="B913" s="135"/>
      <c r="C913" s="152">
        <f>_xll.mirGetDate(C912,"1D","FOLLOWING",D$12,"NORMAL")</f>
        <v>43711</v>
      </c>
      <c r="D913" s="20">
        <f>_xll.mirGetDate(C913,D$17,"Following",D$12,"Normal")</f>
        <v>43712</v>
      </c>
      <c r="E913" s="150">
        <f ca="1"/>
        <v>1.2034112407217678E-2</v>
      </c>
      <c r="F913" s="7" t="s">
        <v>4</v>
      </c>
      <c r="G913" s="152">
        <f t="shared" si="13"/>
        <v>43711</v>
      </c>
      <c r="H913" s="20">
        <f>_xll.mirGetDate(G913,H$17,"Following",H$12,"Normal")</f>
        <v>43802</v>
      </c>
      <c r="I913" s="150">
        <f ca="1"/>
        <v>1.5537000114494409E-2</v>
      </c>
      <c r="J913" s="136" t="s">
        <v>4</v>
      </c>
    </row>
    <row r="914" spans="1:10" x14ac:dyDescent="0.25">
      <c r="A914" s="142">
        <v>892</v>
      </c>
      <c r="B914" s="135"/>
      <c r="C914" s="152">
        <f>_xll.mirGetDate(C913,"1D","FOLLOWING",D$12,"NORMAL")</f>
        <v>43712</v>
      </c>
      <c r="D914" s="20">
        <f>_xll.mirGetDate(C914,D$17,"Following",D$12,"Normal")</f>
        <v>43713</v>
      </c>
      <c r="E914" s="150">
        <f ca="1"/>
        <v>1.2040100966705979E-2</v>
      </c>
      <c r="F914" s="7" t="s">
        <v>4</v>
      </c>
      <c r="G914" s="152">
        <f t="shared" si="13"/>
        <v>43712</v>
      </c>
      <c r="H914" s="20">
        <f>_xll.mirGetDate(G914,H$17,"Following",H$12,"Normal")</f>
        <v>43803</v>
      </c>
      <c r="I914" s="150">
        <f ca="1"/>
        <v>1.5541374711698133E-2</v>
      </c>
      <c r="J914" s="136" t="s">
        <v>4</v>
      </c>
    </row>
    <row r="915" spans="1:10" x14ac:dyDescent="0.25">
      <c r="A915" s="142">
        <v>893</v>
      </c>
      <c r="B915" s="135"/>
      <c r="C915" s="152">
        <f>_xll.mirGetDate(C914,"1D","FOLLOWING",D$12,"NORMAL")</f>
        <v>43713</v>
      </c>
      <c r="D915" s="20">
        <f>_xll.mirGetDate(C915,D$17,"Following",D$12,"Normal")</f>
        <v>43714</v>
      </c>
      <c r="E915" s="150">
        <f ca="1"/>
        <v>1.20460862660821E-2</v>
      </c>
      <c r="F915" s="7" t="s">
        <v>4</v>
      </c>
      <c r="G915" s="152">
        <f t="shared" si="13"/>
        <v>43713</v>
      </c>
      <c r="H915" s="20">
        <f>_xll.mirGetDate(G915,H$17,"Following",H$12,"Normal")</f>
        <v>43804</v>
      </c>
      <c r="I915" s="150">
        <f ca="1"/>
        <v>1.5545746207515089E-2</v>
      </c>
      <c r="J915" s="136" t="s">
        <v>4</v>
      </c>
    </row>
    <row r="916" spans="1:10" x14ac:dyDescent="0.25">
      <c r="A916" s="142">
        <v>894</v>
      </c>
      <c r="B916" s="135"/>
      <c r="C916" s="152">
        <f>_xll.mirGetDate(C915,"1D","FOLLOWING",D$12,"NORMAL")</f>
        <v>43714</v>
      </c>
      <c r="D916" s="20">
        <f>_xll.mirGetDate(C916,D$17,"Following",D$12,"Normal")</f>
        <v>43717</v>
      </c>
      <c r="E916" s="150">
        <f ca="1"/>
        <v>1.2058449881120524E-2</v>
      </c>
      <c r="F916" s="7" t="s">
        <v>4</v>
      </c>
      <c r="G916" s="152">
        <f t="shared" si="13"/>
        <v>43714</v>
      </c>
      <c r="H916" s="20">
        <f>_xll.mirGetDate(G916,H$17,"Following",H$12,"Normal")</f>
        <v>43805</v>
      </c>
      <c r="I916" s="150">
        <f ca="1"/>
        <v>1.5550114658454366E-2</v>
      </c>
      <c r="J916" s="136" t="s">
        <v>4</v>
      </c>
    </row>
    <row r="917" spans="1:10" x14ac:dyDescent="0.25">
      <c r="A917" s="142">
        <v>895</v>
      </c>
      <c r="B917" s="135"/>
      <c r="C917" s="152">
        <f>_xll.mirGetDate(C916,"1D","FOLLOWING",D$12,"NORMAL")</f>
        <v>43717</v>
      </c>
      <c r="D917" s="20">
        <f>_xll.mirGetDate(C917,D$17,"Following",D$12,"Normal")</f>
        <v>43718</v>
      </c>
      <c r="E917" s="150">
        <f ca="1"/>
        <v>1.2069994860706189E-2</v>
      </c>
      <c r="F917" s="7" t="s">
        <v>4</v>
      </c>
      <c r="G917" s="152">
        <f t="shared" si="13"/>
        <v>43717</v>
      </c>
      <c r="H917" s="20">
        <f>_xll.mirGetDate(G917,H$17,"Following",H$12,"Normal")</f>
        <v>43808</v>
      </c>
      <c r="I917" s="150">
        <f ca="1"/>
        <v>1.556320230709706E-2</v>
      </c>
      <c r="J917" s="136" t="s">
        <v>4</v>
      </c>
    </row>
    <row r="918" spans="1:10" x14ac:dyDescent="0.25">
      <c r="A918" s="142">
        <v>896</v>
      </c>
      <c r="B918" s="135"/>
      <c r="C918" s="152">
        <f>_xll.mirGetDate(C917,"1D","FOLLOWING",D$12,"NORMAL")</f>
        <v>43718</v>
      </c>
      <c r="D918" s="20">
        <f>_xll.mirGetDate(C918,D$17,"Following",D$12,"Normal")</f>
        <v>43719</v>
      </c>
      <c r="E918" s="150">
        <f ca="1"/>
        <v>1.2075963857602944E-2</v>
      </c>
      <c r="F918" s="7" t="s">
        <v>4</v>
      </c>
      <c r="G918" s="152">
        <f t="shared" si="13"/>
        <v>43718</v>
      </c>
      <c r="H918" s="20">
        <f>_xll.mirGetDate(G918,H$17,"Following",H$12,"Normal")</f>
        <v>43809</v>
      </c>
      <c r="I918" s="150">
        <f ca="1"/>
        <v>1.5567559143616553E-2</v>
      </c>
      <c r="J918" s="136" t="s">
        <v>4</v>
      </c>
    </row>
    <row r="919" spans="1:10" x14ac:dyDescent="0.25">
      <c r="A919" s="142">
        <v>897</v>
      </c>
      <c r="B919" s="135"/>
      <c r="C919" s="152">
        <f>_xll.mirGetDate(C918,"1D","FOLLOWING",D$12,"NORMAL")</f>
        <v>43719</v>
      </c>
      <c r="D919" s="20">
        <f>_xll.mirGetDate(C919,D$17,"Following",D$12,"Normal")</f>
        <v>43720</v>
      </c>
      <c r="E919" s="150">
        <f ca="1"/>
        <v>1.2081929593508222E-2</v>
      </c>
      <c r="F919" s="7" t="s">
        <v>4</v>
      </c>
      <c r="G919" s="152">
        <f t="shared" si="13"/>
        <v>43719</v>
      </c>
      <c r="H919" s="20">
        <f>_xll.mirGetDate(G919,H$17,"Following",H$12,"Normal")</f>
        <v>43810</v>
      </c>
      <c r="I919" s="150">
        <f ca="1"/>
        <v>1.5571913217803829E-2</v>
      </c>
      <c r="J919" s="136" t="s">
        <v>4</v>
      </c>
    </row>
    <row r="920" spans="1:10" x14ac:dyDescent="0.25">
      <c r="A920" s="142">
        <v>898</v>
      </c>
      <c r="B920" s="135"/>
      <c r="C920" s="152">
        <f>_xll.mirGetDate(C919,"1D","FOLLOWING",D$12,"NORMAL")</f>
        <v>43720</v>
      </c>
      <c r="D920" s="20">
        <f>_xll.mirGetDate(C920,D$17,"Following",D$12,"Normal")</f>
        <v>43721</v>
      </c>
      <c r="E920" s="150">
        <f ca="1"/>
        <v>1.2087892068182214E-2</v>
      </c>
      <c r="F920" s="7" t="s">
        <v>4</v>
      </c>
      <c r="G920" s="152">
        <f t="shared" ref="G920:G983" si="14">$C920</f>
        <v>43720</v>
      </c>
      <c r="H920" s="20">
        <f>_xll.mirGetDate(G920,H$17,"Following",H$12,"Normal")</f>
        <v>43811</v>
      </c>
      <c r="I920" s="150">
        <f ca="1"/>
        <v>1.5576264586167985E-2</v>
      </c>
      <c r="J920" s="136" t="s">
        <v>4</v>
      </c>
    </row>
    <row r="921" spans="1:10" x14ac:dyDescent="0.25">
      <c r="A921" s="142">
        <v>899</v>
      </c>
      <c r="B921" s="135"/>
      <c r="C921" s="152">
        <f>_xll.mirGetDate(C920,"1D","FOLLOWING",D$12,"NORMAL")</f>
        <v>43721</v>
      </c>
      <c r="D921" s="20">
        <f>_xll.mirGetDate(C921,D$17,"Following",D$12,"Normal")</f>
        <v>43724</v>
      </c>
      <c r="E921" s="150">
        <f ca="1"/>
        <v>1.2100212831764922E-2</v>
      </c>
      <c r="F921" s="7" t="s">
        <v>4</v>
      </c>
      <c r="G921" s="152">
        <f t="shared" si="14"/>
        <v>43721</v>
      </c>
      <c r="H921" s="20">
        <f>_xll.mirGetDate(G921,H$17,"Following",H$12,"Normal")</f>
        <v>43812</v>
      </c>
      <c r="I921" s="150">
        <f ca="1"/>
        <v>1.558061330521811E-2</v>
      </c>
      <c r="J921" s="136" t="s">
        <v>4</v>
      </c>
    </row>
    <row r="922" spans="1:10" x14ac:dyDescent="0.25">
      <c r="A922" s="142">
        <v>900</v>
      </c>
      <c r="B922" s="135"/>
      <c r="C922" s="152">
        <f>_xll.mirGetDate(C921,"1D","FOLLOWING",D$12,"NORMAL")</f>
        <v>43724</v>
      </c>
      <c r="D922" s="20">
        <f>_xll.mirGetDate(C922,D$17,"Following",D$12,"Normal")</f>
        <v>43725</v>
      </c>
      <c r="E922" s="150">
        <f ca="1"/>
        <v>1.2111709350968213E-2</v>
      </c>
      <c r="F922" s="7" t="s">
        <v>4</v>
      </c>
      <c r="G922" s="152">
        <f t="shared" si="14"/>
        <v>43724</v>
      </c>
      <c r="H922" s="20">
        <f>_xll.mirGetDate(G922,H$17,"Following",H$12,"Normal")</f>
        <v>43815</v>
      </c>
      <c r="I922" s="150">
        <f ca="1"/>
        <v>1.5593644131575221E-2</v>
      </c>
      <c r="J922" s="136" t="s">
        <v>4</v>
      </c>
    </row>
    <row r="923" spans="1:10" x14ac:dyDescent="0.25">
      <c r="A923" s="142">
        <v>901</v>
      </c>
      <c r="B923" s="135"/>
      <c r="C923" s="152">
        <f>_xll.mirGetDate(C922,"1D","FOLLOWING",D$12,"NORMAL")</f>
        <v>43725</v>
      </c>
      <c r="D923" s="20">
        <f>_xll.mirGetDate(C923,D$17,"Following",D$12,"Normal")</f>
        <v>43726</v>
      </c>
      <c r="E923" s="150">
        <f ca="1"/>
        <v>1.2117655516767955E-2</v>
      </c>
      <c r="F923" s="7" t="s">
        <v>4</v>
      </c>
      <c r="G923" s="152">
        <f t="shared" si="14"/>
        <v>43725</v>
      </c>
      <c r="H923" s="20">
        <f>_xll.mirGetDate(G923,H$17,"Following",H$12,"Normal")</f>
        <v>43816</v>
      </c>
      <c r="I923" s="150">
        <f ca="1"/>
        <v>1.5597982818460148E-2</v>
      </c>
      <c r="J923" s="136" t="s">
        <v>4</v>
      </c>
    </row>
    <row r="924" spans="1:10" x14ac:dyDescent="0.25">
      <c r="A924" s="142">
        <v>902</v>
      </c>
      <c r="B924" s="135"/>
      <c r="C924" s="152">
        <f>_xll.mirGetDate(C923,"1D","FOLLOWING",D$12,"NORMAL")</f>
        <v>43726</v>
      </c>
      <c r="D924" s="20">
        <f>_xll.mirGetDate(C924,D$17,"Following",D$12,"Normal")</f>
        <v>43727</v>
      </c>
      <c r="E924" s="150">
        <f ca="1"/>
        <v>1.2123598420297243E-2</v>
      </c>
      <c r="F924" s="7" t="s">
        <v>4</v>
      </c>
      <c r="G924" s="152">
        <f t="shared" si="14"/>
        <v>43726</v>
      </c>
      <c r="H924" s="20">
        <f>_xll.mirGetDate(G924,H$17,"Following",H$12,"Normal")</f>
        <v>43817</v>
      </c>
      <c r="I924" s="150">
        <f ca="1"/>
        <v>1.5602319138576506E-2</v>
      </c>
      <c r="J924" s="136" t="s">
        <v>4</v>
      </c>
    </row>
    <row r="925" spans="1:10" x14ac:dyDescent="0.25">
      <c r="A925" s="142">
        <v>903</v>
      </c>
      <c r="B925" s="135"/>
      <c r="C925" s="152">
        <f>_xll.mirGetDate(C924,"1D","FOLLOWING",D$12,"NORMAL")</f>
        <v>43727</v>
      </c>
      <c r="D925" s="20">
        <f>_xll.mirGetDate(C925,D$17,"Following",D$12,"Normal")</f>
        <v>43728</v>
      </c>
      <c r="E925" s="150">
        <f ca="1"/>
        <v>1.2129538061316269E-2</v>
      </c>
      <c r="F925" s="7" t="s">
        <v>4</v>
      </c>
      <c r="G925" s="152">
        <f t="shared" si="14"/>
        <v>43727</v>
      </c>
      <c r="H925" s="20">
        <f>_xll.mirGetDate(G925,H$17,"Following",H$12,"Normal")</f>
        <v>43818</v>
      </c>
      <c r="I925" s="150">
        <f ca="1"/>
        <v>1.560665314843339E-2</v>
      </c>
      <c r="J925" s="136" t="s">
        <v>4</v>
      </c>
    </row>
    <row r="926" spans="1:10" x14ac:dyDescent="0.25">
      <c r="A926" s="142">
        <v>904</v>
      </c>
      <c r="B926" s="135"/>
      <c r="C926" s="152">
        <f>_xll.mirGetDate(C925,"1D","FOLLOWING",D$12,"NORMAL")</f>
        <v>43728</v>
      </c>
      <c r="D926" s="20">
        <f>_xll.mirGetDate(C926,D$17,"Following",D$12,"Normal")</f>
        <v>43731</v>
      </c>
      <c r="E926" s="150">
        <f ca="1"/>
        <v>1.2141815954551704E-2</v>
      </c>
      <c r="F926" s="7" t="s">
        <v>4</v>
      </c>
      <c r="G926" s="152">
        <f t="shared" si="14"/>
        <v>43728</v>
      </c>
      <c r="H926" s="20">
        <f>_xll.mirGetDate(G926,H$17,"Following",H$12,"Normal")</f>
        <v>43819</v>
      </c>
      <c r="I926" s="150">
        <f ca="1"/>
        <v>1.5610984904539887E-2</v>
      </c>
      <c r="J926" s="136" t="s">
        <v>4</v>
      </c>
    </row>
    <row r="927" spans="1:10" x14ac:dyDescent="0.25">
      <c r="A927" s="142">
        <v>905</v>
      </c>
      <c r="B927" s="135"/>
      <c r="C927" s="152">
        <f>_xll.mirGetDate(C926,"1D","FOLLOWING",D$12,"NORMAL")</f>
        <v>43731</v>
      </c>
      <c r="D927" s="20">
        <f>_xll.mirGetDate(C927,D$17,"Following",D$12,"Normal")</f>
        <v>43732</v>
      </c>
      <c r="E927" s="150">
        <f ca="1"/>
        <v>1.2153263996532758E-2</v>
      </c>
      <c r="F927" s="7" t="s">
        <v>4</v>
      </c>
      <c r="G927" s="152">
        <f t="shared" si="14"/>
        <v>43731</v>
      </c>
      <c r="H927" s="20">
        <f>_xll.mirGetDate(G927,H$17,"Following",H$12,"Normal")</f>
        <v>43822</v>
      </c>
      <c r="I927" s="150">
        <f ca="1"/>
        <v>1.5623967215448009E-2</v>
      </c>
      <c r="J927" s="136" t="s">
        <v>4</v>
      </c>
    </row>
    <row r="928" spans="1:10" x14ac:dyDescent="0.25">
      <c r="A928" s="142">
        <v>906</v>
      </c>
      <c r="B928" s="135"/>
      <c r="C928" s="152">
        <f>_xll.mirGetDate(C927,"1D","FOLLOWING",D$12,"NORMAL")</f>
        <v>43732</v>
      </c>
      <c r="D928" s="20">
        <f>_xll.mirGetDate(C928,D$17,"Following",D$12,"Normal")</f>
        <v>43733</v>
      </c>
      <c r="E928" s="150">
        <f ca="1"/>
        <v>1.2159187322202713E-2</v>
      </c>
      <c r="F928" s="7" t="s">
        <v>4</v>
      </c>
      <c r="G928" s="152">
        <f t="shared" si="14"/>
        <v>43732</v>
      </c>
      <c r="H928" s="20">
        <f>_xll.mirGetDate(G928,H$17,"Following",H$12,"Normal")</f>
        <v>43823</v>
      </c>
      <c r="I928" s="150">
        <f ca="1"/>
        <v>1.5628290521643898E-2</v>
      </c>
      <c r="J928" s="136" t="s">
        <v>4</v>
      </c>
    </row>
    <row r="929" spans="1:10" x14ac:dyDescent="0.25">
      <c r="A929" s="142">
        <v>907</v>
      </c>
      <c r="B929" s="135"/>
      <c r="C929" s="152">
        <f>_xll.mirGetDate(C928,"1D","FOLLOWING",D$12,"NORMAL")</f>
        <v>43733</v>
      </c>
      <c r="D929" s="20">
        <f>_xll.mirGetDate(C929,D$17,"Following",D$12,"Normal")</f>
        <v>43734</v>
      </c>
      <c r="E929" s="150">
        <f ca="1"/>
        <v>1.21651073842433E-2</v>
      </c>
      <c r="F929" s="7" t="s">
        <v>4</v>
      </c>
      <c r="G929" s="152">
        <f t="shared" si="14"/>
        <v>43733</v>
      </c>
      <c r="H929" s="20">
        <f>_xll.mirGetDate(G929,H$17,"Following",H$12,"Normal")</f>
        <v>43825</v>
      </c>
      <c r="I929" s="150">
        <f ca="1"/>
        <v>1.5632611856634868E-2</v>
      </c>
      <c r="J929" s="136" t="s">
        <v>4</v>
      </c>
    </row>
    <row r="930" spans="1:10" x14ac:dyDescent="0.25">
      <c r="A930" s="142">
        <v>908</v>
      </c>
      <c r="B930" s="135"/>
      <c r="C930" s="152">
        <f>_xll.mirGetDate(C929,"1D","FOLLOWING",D$12,"NORMAL")</f>
        <v>43734</v>
      </c>
      <c r="D930" s="20">
        <f>_xll.mirGetDate(C930,D$17,"Following",D$12,"Normal")</f>
        <v>43735</v>
      </c>
      <c r="E930" s="150">
        <f ca="1"/>
        <v>1.2171024182494649E-2</v>
      </c>
      <c r="F930" s="7" t="s">
        <v>4</v>
      </c>
      <c r="G930" s="152">
        <f t="shared" si="14"/>
        <v>43734</v>
      </c>
      <c r="H930" s="20">
        <f>_xll.mirGetDate(G930,H$17,"Following",H$12,"Normal")</f>
        <v>43825</v>
      </c>
      <c r="I930" s="150">
        <f ca="1"/>
        <v>1.5636931276930003E-2</v>
      </c>
      <c r="J930" s="136" t="s">
        <v>4</v>
      </c>
    </row>
    <row r="931" spans="1:10" x14ac:dyDescent="0.25">
      <c r="A931" s="142">
        <v>909</v>
      </c>
      <c r="B931" s="135"/>
      <c r="C931" s="152">
        <f>_xll.mirGetDate(C930,"1D","FOLLOWING",D$12,"NORMAL")</f>
        <v>43735</v>
      </c>
      <c r="D931" s="20">
        <f>_xll.mirGetDate(C931,D$17,"Following",D$12,"Normal")</f>
        <v>43738</v>
      </c>
      <c r="E931" s="150">
        <f ca="1"/>
        <v>1.2183259185851768E-2</v>
      </c>
      <c r="F931" s="7" t="s">
        <v>4</v>
      </c>
      <c r="G931" s="152">
        <f t="shared" si="14"/>
        <v>43735</v>
      </c>
      <c r="H931" s="20">
        <f>_xll.mirGetDate(G931,H$17,"Following",H$12,"Normal")</f>
        <v>43826</v>
      </c>
      <c r="I931" s="150">
        <f ca="1"/>
        <v>1.5641248839038405E-2</v>
      </c>
      <c r="J931" s="136" t="s">
        <v>4</v>
      </c>
    </row>
    <row r="932" spans="1:10" x14ac:dyDescent="0.25">
      <c r="A932" s="142">
        <v>910</v>
      </c>
      <c r="B932" s="135"/>
      <c r="C932" s="152">
        <f>_xll.mirGetDate(C931,"1D","FOLLOWING",D$12,"NORMAL")</f>
        <v>43738</v>
      </c>
      <c r="D932" s="20">
        <f>_xll.mirGetDate(C932,D$17,"Following",D$12,"Normal")</f>
        <v>43739</v>
      </c>
      <c r="E932" s="150">
        <f ca="1"/>
        <v>1.2194658733371043E-2</v>
      </c>
      <c r="F932" s="7" t="s">
        <v>4</v>
      </c>
      <c r="G932" s="152">
        <f t="shared" si="14"/>
        <v>43738</v>
      </c>
      <c r="H932" s="20">
        <f>_xll.mirGetDate(G932,H$17,"Following",H$12,"Normal")</f>
        <v>43829</v>
      </c>
      <c r="I932" s="150">
        <f ca="1"/>
        <v>1.565419094133412E-2</v>
      </c>
      <c r="J932" s="136" t="s">
        <v>4</v>
      </c>
    </row>
    <row r="933" spans="1:10" x14ac:dyDescent="0.25">
      <c r="A933" s="142">
        <v>911</v>
      </c>
      <c r="B933" s="135"/>
      <c r="C933" s="152">
        <f>_xll.mirGetDate(C932,"1D","FOLLOWING",D$12,"NORMAL")</f>
        <v>43739</v>
      </c>
      <c r="D933" s="20">
        <f>_xll.mirGetDate(C933,D$17,"Following",D$12,"Normal")</f>
        <v>43740</v>
      </c>
      <c r="E933" s="150">
        <f ca="1"/>
        <v>1.2200559209638627E-2</v>
      </c>
      <c r="F933" s="7" t="s">
        <v>4</v>
      </c>
      <c r="G933" s="152">
        <f t="shared" si="14"/>
        <v>43739</v>
      </c>
      <c r="H933" s="20">
        <f>_xll.mirGetDate(G933,H$17,"Following",H$12,"Normal")</f>
        <v>43832</v>
      </c>
      <c r="I933" s="150">
        <f ca="1"/>
        <v>1.5658501635786498E-2</v>
      </c>
      <c r="J933" s="136" t="s">
        <v>4</v>
      </c>
    </row>
    <row r="934" spans="1:10" x14ac:dyDescent="0.25">
      <c r="A934" s="142">
        <v>912</v>
      </c>
      <c r="B934" s="135"/>
      <c r="C934" s="152">
        <f>_xll.mirGetDate(C933,"1D","FOLLOWING",D$12,"NORMAL")</f>
        <v>43740</v>
      </c>
      <c r="D934" s="20">
        <f>_xll.mirGetDate(C934,D$17,"Following",D$12,"Normal")</f>
        <v>43741</v>
      </c>
      <c r="E934" s="150">
        <f ca="1"/>
        <v>1.2206456420917932E-2</v>
      </c>
      <c r="F934" s="7" t="s">
        <v>4</v>
      </c>
      <c r="G934" s="152">
        <f t="shared" si="14"/>
        <v>43740</v>
      </c>
      <c r="H934" s="20">
        <f>_xll.mirGetDate(G934,H$17,"Following",H$12,"Normal")</f>
        <v>43832</v>
      </c>
      <c r="I934" s="150">
        <f ca="1"/>
        <v>1.5662810754597602E-2</v>
      </c>
      <c r="J934" s="136" t="s">
        <v>4</v>
      </c>
    </row>
    <row r="935" spans="1:10" x14ac:dyDescent="0.25">
      <c r="A935" s="142">
        <v>913</v>
      </c>
      <c r="B935" s="135"/>
      <c r="C935" s="152">
        <f>_xll.mirGetDate(C934,"1D","FOLLOWING",D$12,"NORMAL")</f>
        <v>43741</v>
      </c>
      <c r="D935" s="20">
        <f>_xll.mirGetDate(C935,D$17,"Following",D$12,"Normal")</f>
        <v>43742</v>
      </c>
      <c r="E935" s="150">
        <f ca="1"/>
        <v>1.221235036712902E-2</v>
      </c>
      <c r="F935" s="7" t="s">
        <v>4</v>
      </c>
      <c r="G935" s="152">
        <f t="shared" si="14"/>
        <v>43741</v>
      </c>
      <c r="H935" s="20">
        <f>_xll.mirGetDate(G935,H$17,"Following",H$12,"Normal")</f>
        <v>43833</v>
      </c>
      <c r="I935" s="150">
        <f ca="1"/>
        <v>1.5667118354276525E-2</v>
      </c>
      <c r="J935" s="136" t="s">
        <v>4</v>
      </c>
    </row>
    <row r="936" spans="1:10" x14ac:dyDescent="0.25">
      <c r="A936" s="142">
        <v>914</v>
      </c>
      <c r="B936" s="135"/>
      <c r="C936" s="152">
        <f>_xll.mirGetDate(C935,"1D","FOLLOWING",D$12,"NORMAL")</f>
        <v>43742</v>
      </c>
      <c r="D936" s="20">
        <f>_xll.mirGetDate(C936,D$17,"Following",D$12,"Normal")</f>
        <v>43745</v>
      </c>
      <c r="E936" s="150">
        <f ca="1"/>
        <v>1.222454246062381E-2</v>
      </c>
      <c r="F936" s="7" t="s">
        <v>4</v>
      </c>
      <c r="G936" s="152">
        <f t="shared" si="14"/>
        <v>43742</v>
      </c>
      <c r="H936" s="20">
        <f>_xll.mirGetDate(G936,H$17,"Following",H$12,"Normal")</f>
        <v>43836</v>
      </c>
      <c r="I936" s="150">
        <f ca="1"/>
        <v>1.567142449133236E-2</v>
      </c>
      <c r="J936" s="136" t="s">
        <v>4</v>
      </c>
    </row>
    <row r="937" spans="1:10" x14ac:dyDescent="0.25">
      <c r="A937" s="142">
        <v>915</v>
      </c>
      <c r="B937" s="135"/>
      <c r="C937" s="152">
        <f>_xll.mirGetDate(C936,"1D","FOLLOWING",D$12,"NORMAL")</f>
        <v>43745</v>
      </c>
      <c r="D937" s="20">
        <f>_xll.mirGetDate(C937,D$17,"Following",D$12,"Normal")</f>
        <v>43746</v>
      </c>
      <c r="E937" s="150">
        <f ca="1"/>
        <v>1.2235893496255245E-2</v>
      </c>
      <c r="F937" s="7" t="s">
        <v>4</v>
      </c>
      <c r="G937" s="152">
        <f t="shared" si="14"/>
        <v>43745</v>
      </c>
      <c r="H937" s="20">
        <f>_xll.mirGetDate(G937,H$17,"Following",H$12,"Normal")</f>
        <v>43837</v>
      </c>
      <c r="I937" s="150">
        <f ca="1"/>
        <v>1.5684334691852247E-2</v>
      </c>
      <c r="J937" s="136" t="s">
        <v>4</v>
      </c>
    </row>
    <row r="938" spans="1:10" x14ac:dyDescent="0.25">
      <c r="A938" s="142">
        <v>916</v>
      </c>
      <c r="B938" s="135"/>
      <c r="C938" s="152">
        <f>_xll.mirGetDate(C937,"1D","FOLLOWING",D$12,"NORMAL")</f>
        <v>43746</v>
      </c>
      <c r="D938" s="20">
        <f>_xll.mirGetDate(C938,D$17,"Following",D$12,"Normal")</f>
        <v>43747</v>
      </c>
      <c r="E938" s="150">
        <f ca="1"/>
        <v>1.2241771113686047E-2</v>
      </c>
      <c r="F938" s="7" t="s">
        <v>4</v>
      </c>
      <c r="G938" s="152">
        <f t="shared" si="14"/>
        <v>43746</v>
      </c>
      <c r="H938" s="20">
        <f>_xll.mirGetDate(G938,H$17,"Following",H$12,"Normal")</f>
        <v>43838</v>
      </c>
      <c r="I938" s="150">
        <f ca="1"/>
        <v>1.5688635543506649E-2</v>
      </c>
      <c r="J938" s="136" t="s">
        <v>4</v>
      </c>
    </row>
    <row r="939" spans="1:10" x14ac:dyDescent="0.25">
      <c r="A939" s="142">
        <v>917</v>
      </c>
      <c r="B939" s="135"/>
      <c r="C939" s="152">
        <f>_xll.mirGetDate(C938,"1D","FOLLOWING",D$12,"NORMAL")</f>
        <v>43747</v>
      </c>
      <c r="D939" s="20">
        <f>_xll.mirGetDate(C939,D$17,"Following",D$12,"Normal")</f>
        <v>43748</v>
      </c>
      <c r="E939" s="150">
        <f ca="1"/>
        <v>1.224764546477357E-2</v>
      </c>
      <c r="F939" s="7" t="s">
        <v>4</v>
      </c>
      <c r="G939" s="152">
        <f t="shared" si="14"/>
        <v>43747</v>
      </c>
      <c r="H939" s="20">
        <f>_xll.mirGetDate(G939,H$17,"Following",H$12,"Normal")</f>
        <v>43839</v>
      </c>
      <c r="I939" s="150">
        <f ca="1"/>
        <v>1.5692935215083421E-2</v>
      </c>
      <c r="J939" s="136" t="s">
        <v>4</v>
      </c>
    </row>
    <row r="940" spans="1:10" x14ac:dyDescent="0.25">
      <c r="A940" s="142">
        <v>918</v>
      </c>
      <c r="B940" s="135"/>
      <c r="C940" s="152">
        <f>_xll.mirGetDate(C939,"1D","FOLLOWING",D$12,"NORMAL")</f>
        <v>43748</v>
      </c>
      <c r="D940" s="20">
        <f>_xll.mirGetDate(C940,D$17,"Following",D$12,"Normal")</f>
        <v>43749</v>
      </c>
      <c r="E940" s="150">
        <f ca="1"/>
        <v>1.2253516549432008E-2</v>
      </c>
      <c r="F940" s="7" t="s">
        <v>4</v>
      </c>
      <c r="G940" s="152">
        <f t="shared" si="14"/>
        <v>43748</v>
      </c>
      <c r="H940" s="20">
        <f>_xll.mirGetDate(G940,H$17,"Following",H$12,"Normal")</f>
        <v>43840</v>
      </c>
      <c r="I940" s="150">
        <f ca="1"/>
        <v>1.5697233763091657E-2</v>
      </c>
      <c r="J940" s="136" t="s">
        <v>4</v>
      </c>
    </row>
    <row r="941" spans="1:10" x14ac:dyDescent="0.25">
      <c r="A941" s="142">
        <v>919</v>
      </c>
      <c r="B941" s="135"/>
      <c r="C941" s="152">
        <f>_xll.mirGetDate(C940,"1D","FOLLOWING",D$12,"NORMAL")</f>
        <v>43749</v>
      </c>
      <c r="D941" s="20">
        <f>_xll.mirGetDate(C941,D$17,"Following",D$12,"Normal")</f>
        <v>43753</v>
      </c>
      <c r="E941" s="150">
        <f ca="1"/>
        <v>1.2268805058091069E-2</v>
      </c>
      <c r="F941" s="7" t="s">
        <v>4</v>
      </c>
      <c r="G941" s="152">
        <f t="shared" si="14"/>
        <v>43749</v>
      </c>
      <c r="H941" s="20">
        <f>_xll.mirGetDate(G941,H$17,"Following",H$12,"Normal")</f>
        <v>43843</v>
      </c>
      <c r="I941" s="150">
        <f ca="1"/>
        <v>1.5701531244040449E-2</v>
      </c>
      <c r="J941" s="136" t="s">
        <v>4</v>
      </c>
    </row>
    <row r="942" spans="1:10" x14ac:dyDescent="0.25">
      <c r="A942" s="142">
        <v>920</v>
      </c>
      <c r="B942" s="135"/>
      <c r="C942" s="152">
        <f>_xll.mirGetDate(C941,"1D","FOLLOWING",D$12,"NORMAL")</f>
        <v>43753</v>
      </c>
      <c r="D942" s="20">
        <f>_xll.mirGetDate(C942,D$17,"Following",D$12,"Normal")</f>
        <v>43754</v>
      </c>
      <c r="E942" s="150">
        <f ca="1"/>
        <v>1.2282822967444361E-2</v>
      </c>
      <c r="F942" s="7" t="s">
        <v>4</v>
      </c>
      <c r="G942" s="152">
        <f t="shared" si="14"/>
        <v>43753</v>
      </c>
      <c r="H942" s="20">
        <f>_xll.mirGetDate(G942,H$17,"Following",H$12,"Normal")</f>
        <v>43845</v>
      </c>
      <c r="I942" s="150">
        <f ca="1"/>
        <v>1.5718711627423044E-2</v>
      </c>
      <c r="J942" s="136" t="s">
        <v>4</v>
      </c>
    </row>
    <row r="943" spans="1:10" x14ac:dyDescent="0.25">
      <c r="A943" s="142">
        <v>921</v>
      </c>
      <c r="B943" s="135"/>
      <c r="C943" s="152">
        <f>_xll.mirGetDate(C942,"1D","FOLLOWING",D$12,"NORMAL")</f>
        <v>43754</v>
      </c>
      <c r="D943" s="20">
        <f>_xll.mirGetDate(C943,D$17,"Following",D$12,"Normal")</f>
        <v>43755</v>
      </c>
      <c r="E943" s="150">
        <f ca="1"/>
        <v>1.2288674448583991E-2</v>
      </c>
      <c r="F943" s="7" t="s">
        <v>4</v>
      </c>
      <c r="G943" s="152">
        <f t="shared" si="14"/>
        <v>43754</v>
      </c>
      <c r="H943" s="20">
        <f>_xll.mirGetDate(G943,H$17,"Following",H$12,"Normal")</f>
        <v>43846</v>
      </c>
      <c r="I943" s="150">
        <f ca="1"/>
        <v>1.5723004620711009E-2</v>
      </c>
      <c r="J943" s="136" t="s">
        <v>4</v>
      </c>
    </row>
    <row r="944" spans="1:10" x14ac:dyDescent="0.25">
      <c r="A944" s="142">
        <v>922</v>
      </c>
      <c r="B944" s="135"/>
      <c r="C944" s="152">
        <f>_xll.mirGetDate(C943,"1D","FOLLOWING",D$12,"NORMAL")</f>
        <v>43755</v>
      </c>
      <c r="D944" s="20">
        <f>_xll.mirGetDate(C944,D$17,"Following",D$12,"Normal")</f>
        <v>43756</v>
      </c>
      <c r="E944" s="150">
        <f ca="1"/>
        <v>1.2294522662017514E-2</v>
      </c>
      <c r="F944" s="7" t="s">
        <v>4</v>
      </c>
      <c r="G944" s="152">
        <f t="shared" si="14"/>
        <v>43755</v>
      </c>
      <c r="H944" s="20">
        <f>_xll.mirGetDate(G944,H$17,"Following",H$12,"Normal")</f>
        <v>43847</v>
      </c>
      <c r="I944" s="150">
        <f ca="1"/>
        <v>1.5727296885994089E-2</v>
      </c>
      <c r="J944" s="136" t="s">
        <v>4</v>
      </c>
    </row>
    <row r="945" spans="1:10" x14ac:dyDescent="0.25">
      <c r="A945" s="142">
        <v>923</v>
      </c>
      <c r="B945" s="135"/>
      <c r="C945" s="152">
        <f>_xll.mirGetDate(C944,"1D","FOLLOWING",D$12,"NORMAL")</f>
        <v>43756</v>
      </c>
      <c r="D945" s="20">
        <f>_xll.mirGetDate(C945,D$17,"Following",D$12,"Normal")</f>
        <v>43759</v>
      </c>
      <c r="E945" s="150">
        <f ca="1"/>
        <v>1.2306628873570745E-2</v>
      </c>
      <c r="F945" s="7" t="s">
        <v>4</v>
      </c>
      <c r="G945" s="152">
        <f t="shared" si="14"/>
        <v>43756</v>
      </c>
      <c r="H945" s="20">
        <f>_xll.mirGetDate(G945,H$17,"Following",H$12,"Normal")</f>
        <v>43851</v>
      </c>
      <c r="I945" s="150">
        <f ca="1"/>
        <v>1.5731588479781372E-2</v>
      </c>
      <c r="J945" s="136" t="s">
        <v>4</v>
      </c>
    </row>
    <row r="946" spans="1:10" x14ac:dyDescent="0.25">
      <c r="A946" s="142">
        <v>924</v>
      </c>
      <c r="B946" s="135"/>
      <c r="C946" s="152">
        <f>_xll.mirGetDate(C945,"1D","FOLLOWING",D$12,"NORMAL")</f>
        <v>43759</v>
      </c>
      <c r="D946" s="20">
        <f>_xll.mirGetDate(C946,D$17,"Following",D$12,"Normal")</f>
        <v>43760</v>
      </c>
      <c r="E946" s="150">
        <f ca="1"/>
        <v>1.2317882831895987E-2</v>
      </c>
      <c r="F946" s="7" t="s">
        <v>4</v>
      </c>
      <c r="G946" s="152">
        <f t="shared" si="14"/>
        <v>43759</v>
      </c>
      <c r="H946" s="20">
        <f>_xll.mirGetDate(G946,H$17,"Following",H$12,"Normal")</f>
        <v>43851</v>
      </c>
      <c r="I946" s="150">
        <f ca="1"/>
        <v>1.5744459797259365E-2</v>
      </c>
      <c r="J946" s="136" t="s">
        <v>4</v>
      </c>
    </row>
    <row r="947" spans="1:10" x14ac:dyDescent="0.25">
      <c r="A947" s="142">
        <v>925</v>
      </c>
      <c r="B947" s="135"/>
      <c r="C947" s="152">
        <f>_xll.mirGetDate(C946,"1D","FOLLOWING",D$12,"NORMAL")</f>
        <v>43760</v>
      </c>
      <c r="D947" s="20">
        <f>_xll.mirGetDate(C947,D$17,"Following",D$12,"Normal")</f>
        <v>43761</v>
      </c>
      <c r="E947" s="150">
        <f ca="1"/>
        <v>1.2323714702562371E-2</v>
      </c>
      <c r="F947" s="7" t="s">
        <v>4</v>
      </c>
      <c r="G947" s="152">
        <f t="shared" si="14"/>
        <v>43760</v>
      </c>
      <c r="H947" s="20">
        <f>_xll.mirGetDate(G947,H$17,"Following",H$12,"Normal")</f>
        <v>43852</v>
      </c>
      <c r="I947" s="150">
        <f ca="1"/>
        <v>1.5748749270154388E-2</v>
      </c>
      <c r="J947" s="136" t="s">
        <v>4</v>
      </c>
    </row>
    <row r="948" spans="1:10" x14ac:dyDescent="0.25">
      <c r="A948" s="142">
        <v>926</v>
      </c>
      <c r="B948" s="135"/>
      <c r="C948" s="152">
        <f>_xll.mirGetDate(C947,"1D","FOLLOWING",D$12,"NORMAL")</f>
        <v>43761</v>
      </c>
      <c r="D948" s="20">
        <f>_xll.mirGetDate(C948,D$17,"Following",D$12,"Normal")</f>
        <v>43762</v>
      </c>
      <c r="E948" s="150">
        <f ca="1"/>
        <v>1.2329543304003864E-2</v>
      </c>
      <c r="F948" s="7" t="s">
        <v>4</v>
      </c>
      <c r="G948" s="152">
        <f t="shared" si="14"/>
        <v>43761</v>
      </c>
      <c r="H948" s="20">
        <f>_xll.mirGetDate(G948,H$17,"Following",H$12,"Normal")</f>
        <v>43853</v>
      </c>
      <c r="I948" s="150">
        <f ca="1"/>
        <v>1.5753038354099077E-2</v>
      </c>
      <c r="J948" s="136" t="s">
        <v>4</v>
      </c>
    </row>
    <row r="949" spans="1:10" x14ac:dyDescent="0.25">
      <c r="A949" s="142">
        <v>927</v>
      </c>
      <c r="B949" s="135"/>
      <c r="C949" s="152">
        <f>_xll.mirGetDate(C948,"1D","FOLLOWING",D$12,"NORMAL")</f>
        <v>43762</v>
      </c>
      <c r="D949" s="20">
        <f>_xll.mirGetDate(C949,D$17,"Following",D$12,"Normal")</f>
        <v>43763</v>
      </c>
      <c r="E949" s="150">
        <f ca="1"/>
        <v>1.2335368636220466E-2</v>
      </c>
      <c r="F949" s="7" t="s">
        <v>4</v>
      </c>
      <c r="G949" s="152">
        <f t="shared" si="14"/>
        <v>43762</v>
      </c>
      <c r="H949" s="20">
        <f>_xll.mirGetDate(G949,H$17,"Following",H$12,"Normal")</f>
        <v>43854</v>
      </c>
      <c r="I949" s="150">
        <f ca="1"/>
        <v>1.5757327105602528E-2</v>
      </c>
      <c r="J949" s="136" t="s">
        <v>4</v>
      </c>
    </row>
    <row r="950" spans="1:10" x14ac:dyDescent="0.25">
      <c r="A950" s="142">
        <v>928</v>
      </c>
      <c r="B950" s="135"/>
      <c r="C950" s="152">
        <f>_xll.mirGetDate(C949,"1D","FOLLOWING",D$12,"NORMAL")</f>
        <v>43763</v>
      </c>
      <c r="D950" s="20">
        <f>_xll.mirGetDate(C950,D$17,"Following",D$12,"Normal")</f>
        <v>43766</v>
      </c>
      <c r="E950" s="150">
        <f ca="1"/>
        <v>1.2347431874788527E-2</v>
      </c>
      <c r="F950" s="7" t="s">
        <v>4</v>
      </c>
      <c r="G950" s="152">
        <f t="shared" si="14"/>
        <v>43763</v>
      </c>
      <c r="H950" s="20">
        <f>_xll.mirGetDate(G950,H$17,"Following",H$12,"Normal")</f>
        <v>43857</v>
      </c>
      <c r="I950" s="150">
        <f ca="1"/>
        <v>1.5761615581173824E-2</v>
      </c>
      <c r="J950" s="136" t="s">
        <v>4</v>
      </c>
    </row>
    <row r="951" spans="1:10" x14ac:dyDescent="0.25">
      <c r="A951" s="142">
        <v>929</v>
      </c>
      <c r="B951" s="135"/>
      <c r="C951" s="152">
        <f>_xll.mirGetDate(C950,"1D","FOLLOWING",D$12,"NORMAL")</f>
        <v>43766</v>
      </c>
      <c r="D951" s="20">
        <f>_xll.mirGetDate(C951,D$17,"Following",D$12,"Normal")</f>
        <v>43767</v>
      </c>
      <c r="E951" s="150">
        <f ca="1"/>
        <v>1.2358637267162508E-2</v>
      </c>
      <c r="F951" s="7" t="s">
        <v>4</v>
      </c>
      <c r="G951" s="152">
        <f t="shared" si="14"/>
        <v>43766</v>
      </c>
      <c r="H951" s="20">
        <f>_xll.mirGetDate(G951,H$17,"Following",H$12,"Normal")</f>
        <v>43858</v>
      </c>
      <c r="I951" s="150">
        <f ca="1"/>
        <v>1.5774479917385752E-2</v>
      </c>
      <c r="J951" s="136" t="s">
        <v>4</v>
      </c>
    </row>
    <row r="952" spans="1:10" x14ac:dyDescent="0.25">
      <c r="A952" s="142">
        <v>930</v>
      </c>
      <c r="B952" s="135"/>
      <c r="C952" s="152">
        <f>_xll.mirGetDate(C951,"1D","FOLLOWING",D$12,"NORMAL")</f>
        <v>43767</v>
      </c>
      <c r="D952" s="20">
        <f>_xll.mirGetDate(C952,D$17,"Following",D$12,"Normal")</f>
        <v>43768</v>
      </c>
      <c r="E952" s="150">
        <f ca="1"/>
        <v>1.2364446249417725E-2</v>
      </c>
      <c r="F952" s="7" t="s">
        <v>4</v>
      </c>
      <c r="G952" s="152">
        <f t="shared" si="14"/>
        <v>43767</v>
      </c>
      <c r="H952" s="20">
        <f>_xll.mirGetDate(G952,H$17,"Following",H$12,"Normal")</f>
        <v>43859</v>
      </c>
      <c r="I952" s="150">
        <f ca="1"/>
        <v>1.5778767854474806E-2</v>
      </c>
      <c r="J952" s="136" t="s">
        <v>4</v>
      </c>
    </row>
    <row r="953" spans="1:10" x14ac:dyDescent="0.25">
      <c r="A953" s="142">
        <v>931</v>
      </c>
      <c r="B953" s="135"/>
      <c r="C953" s="152">
        <f>_xll.mirGetDate(C952,"1D","FOLLOWING",D$12,"NORMAL")</f>
        <v>43768</v>
      </c>
      <c r="D953" s="20">
        <f>_xll.mirGetDate(C953,D$17,"Following",D$12,"Normal")</f>
        <v>43769</v>
      </c>
      <c r="E953" s="150">
        <f ca="1"/>
        <v>1.2370251961089139E-2</v>
      </c>
      <c r="F953" s="7" t="s">
        <v>4</v>
      </c>
      <c r="G953" s="152">
        <f t="shared" si="14"/>
        <v>43768</v>
      </c>
      <c r="H953" s="20">
        <f>_xll.mirGetDate(G953,H$17,"Following",H$12,"Normal")</f>
        <v>43860</v>
      </c>
      <c r="I953" s="150">
        <f ca="1"/>
        <v>1.5783055933017862E-2</v>
      </c>
      <c r="J953" s="136" t="s">
        <v>4</v>
      </c>
    </row>
    <row r="954" spans="1:10" x14ac:dyDescent="0.25">
      <c r="A954" s="142">
        <v>932</v>
      </c>
      <c r="B954" s="135"/>
      <c r="C954" s="152">
        <f>_xll.mirGetDate(C953,"1D","FOLLOWING",D$12,"NORMAL")</f>
        <v>43769</v>
      </c>
      <c r="D954" s="20">
        <f>_xll.mirGetDate(C954,D$17,"Following",D$12,"Normal")</f>
        <v>43770</v>
      </c>
      <c r="E954" s="150">
        <f ca="1"/>
        <v>1.2376054402096813E-2</v>
      </c>
      <c r="F954" s="7" t="s">
        <v>4</v>
      </c>
      <c r="G954" s="152">
        <f t="shared" si="14"/>
        <v>43769</v>
      </c>
      <c r="H954" s="20">
        <f>_xll.mirGetDate(G954,H$17,"Following",H$12,"Normal")</f>
        <v>43861</v>
      </c>
      <c r="I954" s="150">
        <f ca="1"/>
        <v>1.5787344724576317E-2</v>
      </c>
      <c r="J954" s="136" t="s">
        <v>4</v>
      </c>
    </row>
    <row r="955" spans="1:10" x14ac:dyDescent="0.25">
      <c r="A955" s="142">
        <v>933</v>
      </c>
      <c r="B955" s="135"/>
      <c r="C955" s="152">
        <f>_xll.mirGetDate(C954,"1D","FOLLOWING",D$12,"NORMAL")</f>
        <v>43770</v>
      </c>
      <c r="D955" s="20">
        <f>_xll.mirGetDate(C955,D$17,"Following",D$12,"Normal")</f>
        <v>43773</v>
      </c>
      <c r="E955" s="150">
        <f ca="1"/>
        <v>1.2388074645564061E-2</v>
      </c>
      <c r="F955" s="7" t="s">
        <v>4</v>
      </c>
      <c r="G955" s="152">
        <f t="shared" si="14"/>
        <v>43770</v>
      </c>
      <c r="H955" s="20">
        <f>_xll.mirGetDate(G955,H$17,"Following",H$12,"Normal")</f>
        <v>43864</v>
      </c>
      <c r="I955" s="150">
        <f ca="1"/>
        <v>1.5791634867463173E-2</v>
      </c>
      <c r="J955" s="136" t="s">
        <v>4</v>
      </c>
    </row>
    <row r="956" spans="1:10" x14ac:dyDescent="0.25">
      <c r="A956" s="142">
        <v>934</v>
      </c>
      <c r="B956" s="135"/>
      <c r="C956" s="152">
        <f>_xll.mirGetDate(C955,"1D","FOLLOWING",D$12,"NORMAL")</f>
        <v>43773</v>
      </c>
      <c r="D956" s="20">
        <f>_xll.mirGetDate(C956,D$17,"Following",D$12,"Normal")</f>
        <v>43774</v>
      </c>
      <c r="E956" s="150">
        <f ca="1"/>
        <v>1.2399231453414971E-2</v>
      </c>
      <c r="F956" s="7" t="s">
        <v>4</v>
      </c>
      <c r="G956" s="152">
        <f t="shared" si="14"/>
        <v>43773</v>
      </c>
      <c r="H956" s="20">
        <f>_xll.mirGetDate(G956,H$17,"Following",H$12,"Normal")</f>
        <v>43865</v>
      </c>
      <c r="I956" s="150">
        <f ca="1"/>
        <v>1.5804519787224271E-2</v>
      </c>
      <c r="J956" s="136" t="s">
        <v>4</v>
      </c>
    </row>
    <row r="957" spans="1:10" x14ac:dyDescent="0.25">
      <c r="A957" s="142">
        <v>935</v>
      </c>
      <c r="B957" s="135"/>
      <c r="C957" s="152">
        <f>_xll.mirGetDate(C956,"1D","FOLLOWING",D$12,"NORMAL")</f>
        <v>43774</v>
      </c>
      <c r="D957" s="20">
        <f>_xll.mirGetDate(C957,D$17,"Following",D$12,"Normal")</f>
        <v>43775</v>
      </c>
      <c r="E957" s="150">
        <f ca="1"/>
        <v>1.2405017537107143E-2</v>
      </c>
      <c r="F957" s="7" t="s">
        <v>4</v>
      </c>
      <c r="G957" s="152">
        <f t="shared" si="14"/>
        <v>43774</v>
      </c>
      <c r="H957" s="20">
        <f>_xll.mirGetDate(G957,H$17,"Following",H$12,"Normal")</f>
        <v>43866</v>
      </c>
      <c r="I957" s="150">
        <f ca="1"/>
        <v>1.5808821718554855E-2</v>
      </c>
      <c r="J957" s="136" t="s">
        <v>4</v>
      </c>
    </row>
    <row r="958" spans="1:10" x14ac:dyDescent="0.25">
      <c r="A958" s="142">
        <v>936</v>
      </c>
      <c r="B958" s="135"/>
      <c r="C958" s="152">
        <f>_xll.mirGetDate(C957,"1D","FOLLOWING",D$12,"NORMAL")</f>
        <v>43775</v>
      </c>
      <c r="D958" s="20">
        <f>_xll.mirGetDate(C958,D$17,"Following",D$12,"Normal")</f>
        <v>43776</v>
      </c>
      <c r="E958" s="150">
        <f ca="1"/>
        <v>1.2410800348696726E-2</v>
      </c>
      <c r="F958" s="7" t="s">
        <v>4</v>
      </c>
      <c r="G958" s="152">
        <f t="shared" si="14"/>
        <v>43775</v>
      </c>
      <c r="H958" s="20">
        <f>_xll.mirGetDate(G958,H$17,"Following",H$12,"Normal")</f>
        <v>43867</v>
      </c>
      <c r="I958" s="150">
        <f ca="1"/>
        <v>1.5813128192778893E-2</v>
      </c>
      <c r="J958" s="136" t="s">
        <v>4</v>
      </c>
    </row>
    <row r="959" spans="1:10" x14ac:dyDescent="0.25">
      <c r="A959" s="142">
        <v>937</v>
      </c>
      <c r="B959" s="135"/>
      <c r="C959" s="152">
        <f>_xll.mirGetDate(C958,"1D","FOLLOWING",D$12,"NORMAL")</f>
        <v>43776</v>
      </c>
      <c r="D959" s="20">
        <f>_xll.mirGetDate(C959,D$17,"Following",D$12,"Normal")</f>
        <v>43777</v>
      </c>
      <c r="E959" s="150">
        <f ca="1"/>
        <v>1.2416579888103784E-2</v>
      </c>
      <c r="F959" s="7" t="s">
        <v>4</v>
      </c>
      <c r="G959" s="152">
        <f t="shared" si="14"/>
        <v>43776</v>
      </c>
      <c r="H959" s="20">
        <f>_xll.mirGetDate(G959,H$17,"Following",H$12,"Normal")</f>
        <v>43868</v>
      </c>
      <c r="I959" s="150">
        <f ca="1"/>
        <v>1.5817439848209401E-2</v>
      </c>
      <c r="J959" s="136" t="s">
        <v>4</v>
      </c>
    </row>
    <row r="960" spans="1:10" x14ac:dyDescent="0.25">
      <c r="A960" s="142">
        <v>938</v>
      </c>
      <c r="B960" s="135"/>
      <c r="C960" s="152">
        <f>_xll.mirGetDate(C959,"1D","FOLLOWING",D$12,"NORMAL")</f>
        <v>43777</v>
      </c>
      <c r="D960" s="20">
        <f>_xll.mirGetDate(C960,D$17,"Following",D$12,"Normal")</f>
        <v>43781</v>
      </c>
      <c r="E960" s="150">
        <f ca="1"/>
        <v>1.243165626321212E-2</v>
      </c>
      <c r="F960" s="7" t="s">
        <v>4</v>
      </c>
      <c r="G960" s="152">
        <f t="shared" si="14"/>
        <v>43777</v>
      </c>
      <c r="H960" s="20">
        <f>_xll.mirGetDate(G960,H$17,"Following",H$12,"Normal")</f>
        <v>43871</v>
      </c>
      <c r="I960" s="150">
        <f ca="1"/>
        <v>1.5821757323159387E-2</v>
      </c>
      <c r="J960" s="136" t="s">
        <v>4</v>
      </c>
    </row>
    <row r="961" spans="1:10" x14ac:dyDescent="0.25">
      <c r="A961" s="142">
        <v>939</v>
      </c>
      <c r="B961" s="135"/>
      <c r="C961" s="152">
        <f>_xll.mirGetDate(C960,"1D","FOLLOWING",D$12,"NORMAL")</f>
        <v>43781</v>
      </c>
      <c r="D961" s="20">
        <f>_xll.mirGetDate(C961,D$17,"Following",D$12,"Normal")</f>
        <v>43782</v>
      </c>
      <c r="E961" s="150">
        <f ca="1"/>
        <v>1.2445428493128618E-2</v>
      </c>
      <c r="F961" s="7" t="s">
        <v>4</v>
      </c>
      <c r="G961" s="152">
        <f t="shared" si="14"/>
        <v>43781</v>
      </c>
      <c r="H961" s="20">
        <f>_xll.mirGetDate(G961,H$17,"Following",H$12,"Normal")</f>
        <v>43873</v>
      </c>
      <c r="I961" s="150">
        <f ca="1"/>
        <v>1.5839098184414362E-2</v>
      </c>
      <c r="J961" s="136" t="s">
        <v>4</v>
      </c>
    </row>
    <row r="962" spans="1:10" x14ac:dyDescent="0.25">
      <c r="A962" s="142">
        <v>940</v>
      </c>
      <c r="B962" s="135"/>
      <c r="C962" s="152">
        <f>_xll.mirGetDate(C961,"1D","FOLLOWING",D$12,"NORMAL")</f>
        <v>43782</v>
      </c>
      <c r="D962" s="20">
        <f>_xll.mirGetDate(C962,D$17,"Following",D$12,"Normal")</f>
        <v>43783</v>
      </c>
      <c r="E962" s="150">
        <f ca="1"/>
        <v>1.2451188394244684E-2</v>
      </c>
      <c r="F962" s="7" t="s">
        <v>4</v>
      </c>
      <c r="G962" s="152">
        <f t="shared" si="14"/>
        <v>43782</v>
      </c>
      <c r="H962" s="20">
        <f>_xll.mirGetDate(G962,H$17,"Following",H$12,"Normal")</f>
        <v>43874</v>
      </c>
      <c r="I962" s="150">
        <f ca="1"/>
        <v>1.5843454331656914E-2</v>
      </c>
      <c r="J962" s="136" t="s">
        <v>4</v>
      </c>
    </row>
    <row r="963" spans="1:10" x14ac:dyDescent="0.25">
      <c r="A963" s="142">
        <v>941</v>
      </c>
      <c r="B963" s="135"/>
      <c r="C963" s="152">
        <f>_xll.mirGetDate(C962,"1D","FOLLOWING",D$12,"NORMAL")</f>
        <v>43783</v>
      </c>
      <c r="D963" s="20">
        <f>_xll.mirGetDate(C963,D$17,"Following",D$12,"Normal")</f>
        <v>43784</v>
      </c>
      <c r="E963" s="150">
        <f ca="1"/>
        <v>1.2456945021579503E-2</v>
      </c>
      <c r="F963" s="7" t="s">
        <v>4</v>
      </c>
      <c r="G963" s="152">
        <f t="shared" si="14"/>
        <v>43783</v>
      </c>
      <c r="H963" s="20">
        <f>_xll.mirGetDate(G963,H$17,"Following",H$12,"Normal")</f>
        <v>43875</v>
      </c>
      <c r="I963" s="150">
        <f ca="1"/>
        <v>1.5847820128297007E-2</v>
      </c>
      <c r="J963" s="136" t="s">
        <v>4</v>
      </c>
    </row>
    <row r="964" spans="1:10" x14ac:dyDescent="0.25">
      <c r="A964" s="142">
        <v>942</v>
      </c>
      <c r="B964" s="135"/>
      <c r="C964" s="152">
        <f>_xll.mirGetDate(C963,"1D","FOLLOWING",D$12,"NORMAL")</f>
        <v>43784</v>
      </c>
      <c r="D964" s="20">
        <f>_xll.mirGetDate(C964,D$17,"Following",D$12,"Normal")</f>
        <v>43787</v>
      </c>
      <c r="E964" s="150">
        <f ca="1"/>
        <v>1.2468879206846185E-2</v>
      </c>
      <c r="F964" s="7" t="s">
        <v>4</v>
      </c>
      <c r="G964" s="152">
        <f t="shared" si="14"/>
        <v>43784</v>
      </c>
      <c r="H964" s="20">
        <f>_xll.mirGetDate(G964,H$17,"Following",H$12,"Normal")</f>
        <v>43879</v>
      </c>
      <c r="I964" s="150">
        <f ca="1"/>
        <v>1.5852196212647659E-2</v>
      </c>
      <c r="J964" s="136" t="s">
        <v>4</v>
      </c>
    </row>
    <row r="965" spans="1:10" x14ac:dyDescent="0.25">
      <c r="A965" s="142">
        <v>943</v>
      </c>
      <c r="B965" s="135"/>
      <c r="C965" s="152">
        <f>_xll.mirGetDate(C964,"1D","FOLLOWING",D$12,"NORMAL")</f>
        <v>43787</v>
      </c>
      <c r="D965" s="20">
        <f>_xll.mirGetDate(C965,D$17,"Following",D$12,"Normal")</f>
        <v>43788</v>
      </c>
      <c r="E965" s="150">
        <f ca="1"/>
        <v>1.2479938788629897E-2</v>
      </c>
      <c r="F965" s="7" t="s">
        <v>4</v>
      </c>
      <c r="G965" s="152">
        <f t="shared" si="14"/>
        <v>43787</v>
      </c>
      <c r="H965" s="20">
        <f>_xll.mirGetDate(G965,H$17,"Following",H$12,"Normal")</f>
        <v>43879</v>
      </c>
      <c r="I965" s="150">
        <f ca="1"/>
        <v>1.5865392575093062E-2</v>
      </c>
      <c r="J965" s="136" t="s">
        <v>4</v>
      </c>
    </row>
    <row r="966" spans="1:10" x14ac:dyDescent="0.25">
      <c r="A966" s="142">
        <v>944</v>
      </c>
      <c r="B966" s="135"/>
      <c r="C966" s="152">
        <f>_xll.mirGetDate(C965,"1D","FOLLOWING",D$12,"NORMAL")</f>
        <v>43788</v>
      </c>
      <c r="D966" s="20">
        <f>_xll.mirGetDate(C966,D$17,"Following",D$12,"Normal")</f>
        <v>43789</v>
      </c>
      <c r="E966" s="150">
        <f ca="1"/>
        <v>1.2485679043701171E-2</v>
      </c>
      <c r="F966" s="7" t="s">
        <v>4</v>
      </c>
      <c r="G966" s="152">
        <f t="shared" si="14"/>
        <v>43788</v>
      </c>
      <c r="H966" s="20">
        <f>_xll.mirGetDate(G966,H$17,"Following",H$12,"Normal")</f>
        <v>43880</v>
      </c>
      <c r="I966" s="150">
        <f ca="1"/>
        <v>1.5869816193416049E-2</v>
      </c>
      <c r="J966" s="136" t="s">
        <v>4</v>
      </c>
    </row>
    <row r="967" spans="1:10" x14ac:dyDescent="0.25">
      <c r="A967" s="142">
        <v>945</v>
      </c>
      <c r="B967" s="135"/>
      <c r="C967" s="152">
        <f>_xll.mirGetDate(C966,"1D","FOLLOWING",D$12,"NORMAL")</f>
        <v>43789</v>
      </c>
      <c r="D967" s="20">
        <f>_xll.mirGetDate(C967,D$17,"Following",D$12,"Normal")</f>
        <v>43790</v>
      </c>
      <c r="E967" s="150">
        <f ca="1"/>
        <v>1.2491416023712221E-2</v>
      </c>
      <c r="F967" s="7" t="s">
        <v>4</v>
      </c>
      <c r="G967" s="152">
        <f t="shared" si="14"/>
        <v>43789</v>
      </c>
      <c r="H967" s="20">
        <f>_xll.mirGetDate(G967,H$17,"Following",H$12,"Normal")</f>
        <v>43881</v>
      </c>
      <c r="I967" s="150">
        <f ca="1"/>
        <v>1.5874253291014644E-2</v>
      </c>
      <c r="J967" s="136" t="s">
        <v>4</v>
      </c>
    </row>
    <row r="968" spans="1:10" x14ac:dyDescent="0.25">
      <c r="A968" s="142">
        <v>946</v>
      </c>
      <c r="B968" s="135"/>
      <c r="C968" s="152">
        <f>_xll.mirGetDate(C967,"1D","FOLLOWING",D$12,"NORMAL")</f>
        <v>43790</v>
      </c>
      <c r="D968" s="20">
        <f>_xll.mirGetDate(C968,D$17,"Following",D$12,"Normal")</f>
        <v>43791</v>
      </c>
      <c r="E968" s="150">
        <f ca="1"/>
        <v>1.2497149728343305E-2</v>
      </c>
      <c r="F968" s="7" t="s">
        <v>4</v>
      </c>
      <c r="G968" s="152">
        <f t="shared" si="14"/>
        <v>43790</v>
      </c>
      <c r="H968" s="20">
        <f>_xll.mirGetDate(G968,H$17,"Following",H$12,"Normal")</f>
        <v>43882</v>
      </c>
      <c r="I968" s="150">
        <f ca="1"/>
        <v>1.5878704506201862E-2</v>
      </c>
      <c r="J968" s="136" t="s">
        <v>4</v>
      </c>
    </row>
    <row r="969" spans="1:10" x14ac:dyDescent="0.25">
      <c r="A969" s="142">
        <v>947</v>
      </c>
      <c r="B969" s="135"/>
      <c r="C969" s="152">
        <f>_xll.mirGetDate(C968,"1D","FOLLOWING",D$12,"NORMAL")</f>
        <v>43791</v>
      </c>
      <c r="D969" s="20">
        <f>_xll.mirGetDate(C969,D$17,"Following",D$12,"Normal")</f>
        <v>43794</v>
      </c>
      <c r="E969" s="150">
        <f ca="1"/>
        <v>1.2509040849390462E-2</v>
      </c>
      <c r="F969" s="7" t="s">
        <v>4</v>
      </c>
      <c r="G969" s="152">
        <f t="shared" si="14"/>
        <v>43791</v>
      </c>
      <c r="H969" s="20">
        <f>_xll.mirGetDate(G969,H$17,"Following",H$12,"Normal")</f>
        <v>43885</v>
      </c>
      <c r="I969" s="150">
        <f ca="1"/>
        <v>1.5883170477290712E-2</v>
      </c>
      <c r="J969" s="136" t="s">
        <v>4</v>
      </c>
    </row>
    <row r="970" spans="1:10" x14ac:dyDescent="0.25">
      <c r="A970" s="142">
        <v>948</v>
      </c>
      <c r="B970" s="135"/>
      <c r="C970" s="152">
        <f>_xll.mirGetDate(C969,"1D","FOLLOWING",D$12,"NORMAL")</f>
        <v>43794</v>
      </c>
      <c r="D970" s="20">
        <f>_xll.mirGetDate(C970,D$17,"Following",D$12,"Normal")</f>
        <v>43795</v>
      </c>
      <c r="E970" s="150">
        <f ca="1"/>
        <v>1.2520731836929189E-2</v>
      </c>
      <c r="F970" s="7" t="s">
        <v>4</v>
      </c>
      <c r="G970" s="152">
        <f t="shared" si="14"/>
        <v>43794</v>
      </c>
      <c r="H970" s="20">
        <f>_xll.mirGetDate(G970,H$17,"Following",H$12,"Normal")</f>
        <v>43886</v>
      </c>
      <c r="I970" s="150">
        <f ca="1"/>
        <v>1.5896663309097163E-2</v>
      </c>
      <c r="J970" s="136" t="s">
        <v>4</v>
      </c>
    </row>
    <row r="971" spans="1:10" x14ac:dyDescent="0.25">
      <c r="A971" s="142">
        <v>949</v>
      </c>
      <c r="B971" s="135"/>
      <c r="C971" s="152">
        <f>_xll.mirGetDate(C970,"1D","FOLLOWING",D$12,"NORMAL")</f>
        <v>43795</v>
      </c>
      <c r="D971" s="20">
        <f>_xll.mirGetDate(C971,D$17,"Following",D$12,"Normal")</f>
        <v>43796</v>
      </c>
      <c r="E971" s="150">
        <f ca="1"/>
        <v>1.2527784367728546E-2</v>
      </c>
      <c r="F971" s="7" t="s">
        <v>4</v>
      </c>
      <c r="G971" s="152">
        <f t="shared" si="14"/>
        <v>43795</v>
      </c>
      <c r="H971" s="20">
        <f>_xll.mirGetDate(G971,H$17,"Following",H$12,"Normal")</f>
        <v>43887</v>
      </c>
      <c r="I971" s="150">
        <f ca="1"/>
        <v>1.5901188066858869E-2</v>
      </c>
      <c r="J971" s="136" t="s">
        <v>4</v>
      </c>
    </row>
    <row r="972" spans="1:10" x14ac:dyDescent="0.25">
      <c r="A972" s="142">
        <v>950</v>
      </c>
      <c r="B972" s="135"/>
      <c r="C972" s="152">
        <f>_xll.mirGetDate(C971,"1D","FOLLOWING",D$12,"NORMAL")</f>
        <v>43796</v>
      </c>
      <c r="D972" s="20">
        <f>_xll.mirGetDate(C972,D$17,"Following",D$12,"Normal")</f>
        <v>43798</v>
      </c>
      <c r="E972" s="150">
        <f ca="1"/>
        <v>1.2538500276968501E-2</v>
      </c>
      <c r="F972" s="7" t="s">
        <v>4</v>
      </c>
      <c r="G972" s="152">
        <f t="shared" si="14"/>
        <v>43796</v>
      </c>
      <c r="H972" s="20">
        <f>_xll.mirGetDate(G972,H$17,"Following",H$12,"Normal")</f>
        <v>43888</v>
      </c>
      <c r="I972" s="150">
        <f ca="1"/>
        <v>1.5905717097370788E-2</v>
      </c>
      <c r="J972" s="136" t="s">
        <v>4</v>
      </c>
    </row>
    <row r="973" spans="1:10" x14ac:dyDescent="0.25">
      <c r="A973" s="142">
        <v>951</v>
      </c>
      <c r="B973" s="135"/>
      <c r="C973" s="152">
        <f>_xll.mirGetDate(C972,"1D","FOLLOWING",D$12,"NORMAL")</f>
        <v>43798</v>
      </c>
      <c r="D973" s="20">
        <f>_xll.mirGetDate(C973,D$17,"Following",D$12,"Normal")</f>
        <v>43801</v>
      </c>
      <c r="E973" s="150">
        <f ca="1"/>
        <v>1.2556012646456383E-2</v>
      </c>
      <c r="F973" s="7" t="s">
        <v>4</v>
      </c>
      <c r="G973" s="152">
        <f t="shared" si="14"/>
        <v>43798</v>
      </c>
      <c r="H973" s="20">
        <f>_xll.mirGetDate(G973,H$17,"Following",H$12,"Normal")</f>
        <v>43892</v>
      </c>
      <c r="I973" s="150">
        <f ca="1"/>
        <v>1.5914787922363862E-2</v>
      </c>
      <c r="J973" s="136" t="s">
        <v>4</v>
      </c>
    </row>
    <row r="974" spans="1:10" x14ac:dyDescent="0.25">
      <c r="A974" s="142">
        <v>952</v>
      </c>
      <c r="B974" s="135"/>
      <c r="C974" s="152">
        <f>_xll.mirGetDate(C973,"1D","FOLLOWING",D$12,"NORMAL")</f>
        <v>43801</v>
      </c>
      <c r="D974" s="20">
        <f>_xll.mirGetDate(C974,D$17,"Following",D$12,"Normal")</f>
        <v>43802</v>
      </c>
      <c r="E974" s="150">
        <f ca="1"/>
        <v>1.2569246458369366E-2</v>
      </c>
      <c r="F974" s="7" t="s">
        <v>4</v>
      </c>
      <c r="G974" s="152">
        <f t="shared" si="14"/>
        <v>43801</v>
      </c>
      <c r="H974" s="20">
        <f>_xll.mirGetDate(G974,H$17,"Following",H$12,"Normal")</f>
        <v>43892</v>
      </c>
      <c r="I974" s="150">
        <f ca="1"/>
        <v>1.5928425866221251E-2</v>
      </c>
      <c r="J974" s="136" t="s">
        <v>4</v>
      </c>
    </row>
    <row r="975" spans="1:10" x14ac:dyDescent="0.25">
      <c r="A975" s="142">
        <v>953</v>
      </c>
      <c r="B975" s="135"/>
      <c r="C975" s="152">
        <f>_xll.mirGetDate(C974,"1D","FOLLOWING",D$12,"NORMAL")</f>
        <v>43802</v>
      </c>
      <c r="D975" s="20">
        <f>_xll.mirGetDate(C975,D$17,"Following",D$12,"Normal")</f>
        <v>43803</v>
      </c>
      <c r="E975" s="150">
        <f ca="1"/>
        <v>1.2576014574836637E-2</v>
      </c>
      <c r="F975" s="7" t="s">
        <v>4</v>
      </c>
      <c r="G975" s="152">
        <f t="shared" si="14"/>
        <v>43802</v>
      </c>
      <c r="H975" s="20">
        <f>_xll.mirGetDate(G975,H$17,"Following",H$12,"Normal")</f>
        <v>43893</v>
      </c>
      <c r="I975" s="150">
        <f ca="1"/>
        <v>1.5932980248257036E-2</v>
      </c>
      <c r="J975" s="136" t="s">
        <v>4</v>
      </c>
    </row>
    <row r="976" spans="1:10" x14ac:dyDescent="0.25">
      <c r="A976" s="142">
        <v>954</v>
      </c>
      <c r="B976" s="135"/>
      <c r="C976" s="152">
        <f>_xll.mirGetDate(C975,"1D","FOLLOWING",D$12,"NORMAL")</f>
        <v>43803</v>
      </c>
      <c r="D976" s="20">
        <f>_xll.mirGetDate(C976,D$17,"Following",D$12,"Normal")</f>
        <v>43804</v>
      </c>
      <c r="E976" s="150">
        <f ca="1"/>
        <v>1.258274203934211E-2</v>
      </c>
      <c r="F976" s="7" t="s">
        <v>4</v>
      </c>
      <c r="G976" s="152">
        <f t="shared" si="14"/>
        <v>43803</v>
      </c>
      <c r="H976" s="20">
        <f>_xll.mirGetDate(G976,H$17,"Following",H$12,"Normal")</f>
        <v>43894</v>
      </c>
      <c r="I976" s="150">
        <f ca="1"/>
        <v>1.5937538808050565E-2</v>
      </c>
      <c r="J976" s="136" t="s">
        <v>4</v>
      </c>
    </row>
    <row r="977" spans="1:10" x14ac:dyDescent="0.25">
      <c r="A977" s="142">
        <v>955</v>
      </c>
      <c r="B977" s="135"/>
      <c r="C977" s="152">
        <f>_xll.mirGetDate(C976,"1D","FOLLOWING",D$12,"NORMAL")</f>
        <v>43804</v>
      </c>
      <c r="D977" s="20">
        <f>_xll.mirGetDate(C977,D$17,"Following",D$12,"Normal")</f>
        <v>43805</v>
      </c>
      <c r="E977" s="150">
        <f ca="1"/>
        <v>1.2589428846610008E-2</v>
      </c>
      <c r="F977" s="7" t="s">
        <v>4</v>
      </c>
      <c r="G977" s="152">
        <f t="shared" si="14"/>
        <v>43804</v>
      </c>
      <c r="H977" s="20">
        <f>_xll.mirGetDate(G977,H$17,"Following",H$12,"Normal")</f>
        <v>43895</v>
      </c>
      <c r="I977" s="150">
        <f ca="1"/>
        <v>1.5942101532031482E-2</v>
      </c>
      <c r="J977" s="136" t="s">
        <v>4</v>
      </c>
    </row>
    <row r="978" spans="1:10" x14ac:dyDescent="0.25">
      <c r="A978" s="142">
        <v>956</v>
      </c>
      <c r="B978" s="135"/>
      <c r="C978" s="152">
        <f>_xll.mirGetDate(C977,"1D","FOLLOWING",D$12,"NORMAL")</f>
        <v>43805</v>
      </c>
      <c r="D978" s="20">
        <f>_xll.mirGetDate(C978,D$17,"Following",D$12,"Normal")</f>
        <v>43808</v>
      </c>
      <c r="E978" s="150">
        <f ca="1"/>
        <v>1.2603108101725314E-2</v>
      </c>
      <c r="F978" s="7" t="s">
        <v>4</v>
      </c>
      <c r="G978" s="152">
        <f t="shared" si="14"/>
        <v>43805</v>
      </c>
      <c r="H978" s="20">
        <f>_xll.mirGetDate(G978,H$17,"Following",H$12,"Normal")</f>
        <v>43896</v>
      </c>
      <c r="I978" s="150">
        <f ca="1"/>
        <v>1.5946668406629429E-2</v>
      </c>
      <c r="J978" s="136" t="s">
        <v>4</v>
      </c>
    </row>
    <row r="979" spans="1:10" x14ac:dyDescent="0.25">
      <c r="A979" s="142">
        <v>957</v>
      </c>
      <c r="B979" s="135"/>
      <c r="C979" s="152">
        <f>_xll.mirGetDate(C978,"1D","FOLLOWING",D$12,"NORMAL")</f>
        <v>43808</v>
      </c>
      <c r="D979" s="20">
        <f>_xll.mirGetDate(C979,D$17,"Following",D$12,"Normal")</f>
        <v>43809</v>
      </c>
      <c r="E979" s="150">
        <f ca="1"/>
        <v>1.261576939523228E-2</v>
      </c>
      <c r="F979" s="7" t="s">
        <v>4</v>
      </c>
      <c r="G979" s="152">
        <f t="shared" si="14"/>
        <v>43808</v>
      </c>
      <c r="H979" s="20">
        <f>_xll.mirGetDate(G979,H$17,"Following",H$12,"Normal")</f>
        <v>43899</v>
      </c>
      <c r="I979" s="150">
        <f ca="1"/>
        <v>1.5960393798421943E-2</v>
      </c>
      <c r="J979" s="136" t="s">
        <v>4</v>
      </c>
    </row>
    <row r="980" spans="1:10" x14ac:dyDescent="0.25">
      <c r="A980" s="142">
        <v>958</v>
      </c>
      <c r="B980" s="135"/>
      <c r="C980" s="152">
        <f>_xll.mirGetDate(C979,"1D","FOLLOWING",D$12,"NORMAL")</f>
        <v>43809</v>
      </c>
      <c r="D980" s="20">
        <f>_xll.mirGetDate(C980,D$17,"Following",D$12,"Normal")</f>
        <v>43810</v>
      </c>
      <c r="E980" s="150">
        <f ca="1"/>
        <v>1.2622252835337067E-2</v>
      </c>
      <c r="F980" s="7" t="s">
        <v>4</v>
      </c>
      <c r="G980" s="152">
        <f t="shared" si="14"/>
        <v>43809</v>
      </c>
      <c r="H980" s="20">
        <f>_xll.mirGetDate(G980,H$17,"Following",H$12,"Normal")</f>
        <v>43900</v>
      </c>
      <c r="I980" s="150">
        <f ca="1"/>
        <v>1.5964977139784491E-2</v>
      </c>
      <c r="J980" s="136" t="s">
        <v>4</v>
      </c>
    </row>
    <row r="981" spans="1:10" x14ac:dyDescent="0.25">
      <c r="A981" s="142">
        <v>959</v>
      </c>
      <c r="B981" s="135"/>
      <c r="C981" s="152">
        <f>_xll.mirGetDate(C980,"1D","FOLLOWING",D$12,"NORMAL")</f>
        <v>43810</v>
      </c>
      <c r="D981" s="20">
        <f>_xll.mirGetDate(C981,D$17,"Following",D$12,"Normal")</f>
        <v>43811</v>
      </c>
      <c r="E981" s="150">
        <f ca="1"/>
        <v>1.2628695585830175E-2</v>
      </c>
      <c r="F981" s="7" t="s">
        <v>4</v>
      </c>
      <c r="G981" s="152">
        <f t="shared" si="14"/>
        <v>43810</v>
      </c>
      <c r="H981" s="20">
        <f>_xll.mirGetDate(G981,H$17,"Following",H$12,"Normal")</f>
        <v>43901</v>
      </c>
      <c r="I981" s="150">
        <f ca="1"/>
        <v>1.5969564563912308E-2</v>
      </c>
      <c r="J981" s="136" t="s">
        <v>4</v>
      </c>
    </row>
    <row r="982" spans="1:10" x14ac:dyDescent="0.25">
      <c r="A982" s="142">
        <v>960</v>
      </c>
      <c r="B982" s="135"/>
      <c r="C982" s="152">
        <f>_xll.mirGetDate(C981,"1D","FOLLOWING",D$12,"NORMAL")</f>
        <v>43811</v>
      </c>
      <c r="D982" s="20">
        <f>_xll.mirGetDate(C982,D$17,"Following",D$12,"Normal")</f>
        <v>43812</v>
      </c>
      <c r="E982" s="150">
        <f ca="1"/>
        <v>1.2635097641435823E-2</v>
      </c>
      <c r="F982" s="7" t="s">
        <v>4</v>
      </c>
      <c r="G982" s="152">
        <f t="shared" si="14"/>
        <v>43811</v>
      </c>
      <c r="H982" s="20">
        <f>_xll.mirGetDate(G982,H$17,"Following",H$12,"Normal")</f>
        <v>43902</v>
      </c>
      <c r="I982" s="150">
        <f ca="1"/>
        <v>1.5974156057235036E-2</v>
      </c>
      <c r="J982" s="136" t="s">
        <v>4</v>
      </c>
    </row>
    <row r="983" spans="1:10" x14ac:dyDescent="0.25">
      <c r="A983" s="142">
        <v>961</v>
      </c>
      <c r="B983" s="135"/>
      <c r="C983" s="152">
        <f>_xll.mirGetDate(C982,"1D","FOLLOWING",D$12,"NORMAL")</f>
        <v>43812</v>
      </c>
      <c r="D983" s="20">
        <f>_xll.mirGetDate(C983,D$17,"Following",D$12,"Normal")</f>
        <v>43815</v>
      </c>
      <c r="E983" s="150">
        <f ca="1"/>
        <v>1.264821043042379E-2</v>
      </c>
      <c r="F983" s="7" t="s">
        <v>4</v>
      </c>
      <c r="G983" s="152">
        <f t="shared" si="14"/>
        <v>43812</v>
      </c>
      <c r="H983" s="20">
        <f>_xll.mirGetDate(G983,H$17,"Following",H$12,"Normal")</f>
        <v>43903</v>
      </c>
      <c r="I983" s="150">
        <f ca="1"/>
        <v>1.5978751606182322E-2</v>
      </c>
      <c r="J983" s="136" t="s">
        <v>4</v>
      </c>
    </row>
    <row r="984" spans="1:10" x14ac:dyDescent="0.25">
      <c r="A984" s="142">
        <v>962</v>
      </c>
      <c r="B984" s="135"/>
      <c r="C984" s="152">
        <f>_xll.mirGetDate(C983,"1D","FOLLOWING",D$12,"NORMAL")</f>
        <v>43815</v>
      </c>
      <c r="D984" s="20">
        <f>_xll.mirGetDate(C984,D$17,"Following",D$12,"Normal")</f>
        <v>43816</v>
      </c>
      <c r="E984" s="150">
        <f ca="1"/>
        <v>1.2660298804911863E-2</v>
      </c>
      <c r="F984" s="7" t="s">
        <v>4</v>
      </c>
      <c r="G984" s="152">
        <f t="shared" ref="G984:G1047" si="15">$C984</f>
        <v>43815</v>
      </c>
      <c r="H984" s="20">
        <f>_xll.mirGetDate(G984,H$17,"Following",H$12,"Normal")</f>
        <v>43906</v>
      </c>
      <c r="I984" s="150">
        <f ca="1"/>
        <v>1.5992562451068004E-2</v>
      </c>
      <c r="J984" s="136" t="s">
        <v>4</v>
      </c>
    </row>
    <row r="985" spans="1:10" x14ac:dyDescent="0.25">
      <c r="A985" s="142">
        <v>963</v>
      </c>
      <c r="B985" s="135"/>
      <c r="C985" s="152">
        <f>_xll.mirGetDate(C984,"1D","FOLLOWING",D$12,"NORMAL")</f>
        <v>43816</v>
      </c>
      <c r="D985" s="20">
        <f>_xll.mirGetDate(C985,D$17,"Following",D$12,"Normal")</f>
        <v>43817</v>
      </c>
      <c r="E985" s="150">
        <f ca="1"/>
        <v>1.2666497303905944E-2</v>
      </c>
      <c r="F985" s="7" t="s">
        <v>4</v>
      </c>
      <c r="G985" s="152">
        <f t="shared" si="15"/>
        <v>43816</v>
      </c>
      <c r="H985" s="20">
        <f>_xll.mirGetDate(G985,H$17,"Following",H$12,"Normal")</f>
        <v>43907</v>
      </c>
      <c r="I985" s="150">
        <f ca="1"/>
        <v>1.5997174086809996E-2</v>
      </c>
      <c r="J985" s="136" t="s">
        <v>4</v>
      </c>
    </row>
    <row r="986" spans="1:10" x14ac:dyDescent="0.25">
      <c r="A986" s="142">
        <v>964</v>
      </c>
      <c r="B986" s="135"/>
      <c r="C986" s="152">
        <f>_xll.mirGetDate(C985,"1D","FOLLOWING",D$12,"NORMAL")</f>
        <v>43817</v>
      </c>
      <c r="D986" s="20">
        <f>_xll.mirGetDate(C986,D$17,"Following",D$12,"Normal")</f>
        <v>43818</v>
      </c>
      <c r="E986" s="150">
        <f ca="1"/>
        <v>1.2672655075238782E-2</v>
      </c>
      <c r="F986" s="7" t="s">
        <v>4</v>
      </c>
      <c r="G986" s="152">
        <f t="shared" si="15"/>
        <v>43817</v>
      </c>
      <c r="H986" s="20">
        <f>_xll.mirGetDate(G986,H$17,"Following",H$12,"Normal")</f>
        <v>43908</v>
      </c>
      <c r="I986" s="150">
        <f ca="1"/>
        <v>1.6001789710324777E-2</v>
      </c>
      <c r="J986" s="136" t="s">
        <v>4</v>
      </c>
    </row>
    <row r="987" spans="1:10" x14ac:dyDescent="0.25">
      <c r="A987" s="142">
        <v>965</v>
      </c>
      <c r="B987" s="135"/>
      <c r="C987" s="152">
        <f>_xll.mirGetDate(C986,"1D","FOLLOWING",D$12,"NORMAL")</f>
        <v>43818</v>
      </c>
      <c r="D987" s="20">
        <f>_xll.mirGetDate(C987,D$17,"Following",D$12,"Normal")</f>
        <v>43819</v>
      </c>
      <c r="E987" s="150">
        <f ca="1"/>
        <v>1.267877211355466E-2</v>
      </c>
      <c r="F987" s="7" t="s">
        <v>4</v>
      </c>
      <c r="G987" s="152">
        <f t="shared" si="15"/>
        <v>43818</v>
      </c>
      <c r="H987" s="20">
        <f>_xll.mirGetDate(G987,H$17,"Following",H$12,"Normal")</f>
        <v>43909</v>
      </c>
      <c r="I987" s="150">
        <f ca="1"/>
        <v>1.6006409308041997E-2</v>
      </c>
      <c r="J987" s="136" t="s">
        <v>4</v>
      </c>
    </row>
    <row r="988" spans="1:10" x14ac:dyDescent="0.25">
      <c r="A988" s="142">
        <v>966</v>
      </c>
      <c r="B988" s="135"/>
      <c r="C988" s="152">
        <f>_xll.mirGetDate(C987,"1D","FOLLOWING",D$12,"NORMAL")</f>
        <v>43819</v>
      </c>
      <c r="D988" s="20">
        <f>_xll.mirGetDate(C988,D$17,"Following",D$12,"Normal")</f>
        <v>43822</v>
      </c>
      <c r="E988" s="150">
        <f ca="1"/>
        <v>1.2691317774757894E-2</v>
      </c>
      <c r="F988" s="7" t="s">
        <v>4</v>
      </c>
      <c r="G988" s="152">
        <f t="shared" si="15"/>
        <v>43819</v>
      </c>
      <c r="H988" s="20">
        <f>_xll.mirGetDate(G988,H$17,"Following",H$12,"Normal")</f>
        <v>43910</v>
      </c>
      <c r="I988" s="150">
        <f ca="1"/>
        <v>1.60110328663913E-2</v>
      </c>
      <c r="J988" s="136" t="s">
        <v>4</v>
      </c>
    </row>
    <row r="989" spans="1:10" x14ac:dyDescent="0.25">
      <c r="A989" s="142">
        <v>967</v>
      </c>
      <c r="B989" s="135"/>
      <c r="C989" s="152">
        <f>_xll.mirGetDate(C988,"1D","FOLLOWING",D$12,"NORMAL")</f>
        <v>43822</v>
      </c>
      <c r="D989" s="20">
        <f>_xll.mirGetDate(C989,D$17,"Following",D$12,"Normal")</f>
        <v>43823</v>
      </c>
      <c r="E989" s="150">
        <f ca="1"/>
        <v>1.2702832826017075E-2</v>
      </c>
      <c r="F989" s="7" t="s">
        <v>4</v>
      </c>
      <c r="G989" s="152">
        <f t="shared" si="15"/>
        <v>43822</v>
      </c>
      <c r="H989" s="20">
        <f>_xll.mirGetDate(G989,H$17,"Following",H$12,"Normal")</f>
        <v>43913</v>
      </c>
      <c r="I989" s="150">
        <f ca="1"/>
        <v>1.6024927169528188E-2</v>
      </c>
      <c r="J989" s="136" t="s">
        <v>4</v>
      </c>
    </row>
    <row r="990" spans="1:10" x14ac:dyDescent="0.25">
      <c r="A990" s="142">
        <v>968</v>
      </c>
      <c r="B990" s="135"/>
      <c r="C990" s="152">
        <f>_xll.mirGetDate(C989,"1D","FOLLOWING",D$12,"NORMAL")</f>
        <v>43823</v>
      </c>
      <c r="D990" s="20">
        <f>_xll.mirGetDate(C990,D$17,"Following",D$12,"Normal")</f>
        <v>43825</v>
      </c>
      <c r="E990" s="150">
        <f ca="1"/>
        <v>1.2711906804865381E-2</v>
      </c>
      <c r="F990" s="7" t="s">
        <v>4</v>
      </c>
      <c r="G990" s="152">
        <f t="shared" si="15"/>
        <v>43823</v>
      </c>
      <c r="H990" s="20">
        <f>_xll.mirGetDate(G990,H$17,"Following",H$12,"Normal")</f>
        <v>43914</v>
      </c>
      <c r="I990" s="150">
        <f ca="1"/>
        <v>1.6029566434702297E-2</v>
      </c>
      <c r="J990" s="136" t="s">
        <v>4</v>
      </c>
    </row>
    <row r="991" spans="1:10" x14ac:dyDescent="0.25">
      <c r="A991" s="142">
        <v>969</v>
      </c>
      <c r="B991" s="135"/>
      <c r="C991" s="152">
        <f>_xll.mirGetDate(C990,"1D","FOLLOWING",D$12,"NORMAL")</f>
        <v>43825</v>
      </c>
      <c r="D991" s="20">
        <f>_xll.mirGetDate(C991,D$17,"Following",D$12,"Normal")</f>
        <v>43826</v>
      </c>
      <c r="E991" s="150">
        <f ca="1"/>
        <v>1.2720450393821681E-2</v>
      </c>
      <c r="F991" s="7" t="s">
        <v>4</v>
      </c>
      <c r="G991" s="152">
        <f t="shared" si="15"/>
        <v>43825</v>
      </c>
      <c r="H991" s="20">
        <f>_xll.mirGetDate(G991,H$17,"Following",H$12,"Normal")</f>
        <v>43916</v>
      </c>
      <c r="I991" s="150">
        <f ca="1"/>
        <v>1.6038856629821116E-2</v>
      </c>
      <c r="J991" s="136" t="s">
        <v>4</v>
      </c>
    </row>
    <row r="992" spans="1:10" x14ac:dyDescent="0.25">
      <c r="A992" s="142">
        <v>970</v>
      </c>
      <c r="B992" s="135"/>
      <c r="C992" s="152">
        <f>_xll.mirGetDate(C991,"1D","FOLLOWING",D$12,"NORMAL")</f>
        <v>43826</v>
      </c>
      <c r="D992" s="20">
        <f>_xll.mirGetDate(C992,D$17,"Following",D$12,"Normal")</f>
        <v>43829</v>
      </c>
      <c r="E992" s="150">
        <f ca="1"/>
        <v>1.2732428258814866E-2</v>
      </c>
      <c r="F992" s="7" t="s">
        <v>4</v>
      </c>
      <c r="G992" s="152">
        <f t="shared" si="15"/>
        <v>43826</v>
      </c>
      <c r="H992" s="20">
        <f>_xll.mirGetDate(G992,H$17,"Following",H$12,"Normal")</f>
        <v>43917</v>
      </c>
      <c r="I992" s="150">
        <f ca="1"/>
        <v>1.6043507532625116E-2</v>
      </c>
      <c r="J992" s="136" t="s">
        <v>4</v>
      </c>
    </row>
    <row r="993" spans="1:10" x14ac:dyDescent="0.25">
      <c r="A993" s="142">
        <v>971</v>
      </c>
      <c r="B993" s="135"/>
      <c r="C993" s="152">
        <f>_xll.mirGetDate(C992,"1D","FOLLOWING",D$12,"NORMAL")</f>
        <v>43829</v>
      </c>
      <c r="D993" s="20">
        <f>_xll.mirGetDate(C993,D$17,"Following",D$12,"Normal")</f>
        <v>43830</v>
      </c>
      <c r="E993" s="150">
        <f ca="1"/>
        <v>1.2743369579091324E-2</v>
      </c>
      <c r="F993" s="7" t="s">
        <v>4</v>
      </c>
      <c r="G993" s="152">
        <f t="shared" si="15"/>
        <v>43829</v>
      </c>
      <c r="H993" s="20">
        <f>_xll.mirGetDate(G993,H$17,"Following",H$12,"Normal")</f>
        <v>43920</v>
      </c>
      <c r="I993" s="150">
        <f ca="1"/>
        <v>1.6057483299171248E-2</v>
      </c>
      <c r="J993" s="136" t="s">
        <v>4</v>
      </c>
    </row>
    <row r="994" spans="1:10" x14ac:dyDescent="0.25">
      <c r="A994" s="142">
        <v>972</v>
      </c>
      <c r="B994" s="135"/>
      <c r="C994" s="152">
        <f>_xll.mirGetDate(C993,"1D","FOLLOWING",D$12,"NORMAL")</f>
        <v>43830</v>
      </c>
      <c r="D994" s="20">
        <f>_xll.mirGetDate(C994,D$17,"Following",D$12,"Normal")</f>
        <v>43832</v>
      </c>
      <c r="E994" s="150">
        <f ca="1"/>
        <v>1.2717158745787539E-2</v>
      </c>
      <c r="F994" s="7" t="s">
        <v>4</v>
      </c>
      <c r="G994" s="152">
        <f t="shared" si="15"/>
        <v>43830</v>
      </c>
      <c r="H994" s="20">
        <f>_xll.mirGetDate(G994,H$17,"Following",H$12,"Normal")</f>
        <v>43921</v>
      </c>
      <c r="I994" s="150">
        <f ca="1"/>
        <v>1.6062149528830158E-2</v>
      </c>
      <c r="J994" s="136" t="s">
        <v>4</v>
      </c>
    </row>
    <row r="995" spans="1:10" x14ac:dyDescent="0.25">
      <c r="A995" s="142">
        <v>973</v>
      </c>
      <c r="B995" s="135"/>
      <c r="C995" s="152">
        <f>_xll.mirGetDate(C994,"1D","FOLLOWING",D$12,"NORMAL")</f>
        <v>43832</v>
      </c>
      <c r="D995" s="20">
        <f>_xll.mirGetDate(C995,D$17,"Following",D$12,"Normal")</f>
        <v>43833</v>
      </c>
      <c r="E995" s="150">
        <f ca="1"/>
        <v>1.2725228601171468E-2</v>
      </c>
      <c r="F995" s="7" t="s">
        <v>4</v>
      </c>
      <c r="G995" s="152">
        <f t="shared" si="15"/>
        <v>43832</v>
      </c>
      <c r="H995" s="20">
        <f>_xll.mirGetDate(G995,H$17,"Following",H$12,"Normal")</f>
        <v>43923</v>
      </c>
      <c r="I995" s="150">
        <f ca="1"/>
        <v>1.6071467817728322E-2</v>
      </c>
      <c r="J995" s="136" t="s">
        <v>4</v>
      </c>
    </row>
    <row r="996" spans="1:10" x14ac:dyDescent="0.25">
      <c r="A996" s="142">
        <v>974</v>
      </c>
      <c r="B996" s="135"/>
      <c r="C996" s="152">
        <f>_xll.mirGetDate(C995,"1D","FOLLOWING",D$12,"NORMAL")</f>
        <v>43833</v>
      </c>
      <c r="D996" s="20">
        <f>_xll.mirGetDate(C996,D$17,"Following",D$12,"Normal")</f>
        <v>43836</v>
      </c>
      <c r="E996" s="150">
        <f ca="1"/>
        <v>1.273657654154552E-2</v>
      </c>
      <c r="F996" s="7" t="s">
        <v>4</v>
      </c>
      <c r="G996" s="152">
        <f t="shared" si="15"/>
        <v>43833</v>
      </c>
      <c r="H996" s="20">
        <f>_xll.mirGetDate(G996,H$17,"Following",H$12,"Normal")</f>
        <v>43924</v>
      </c>
      <c r="I996" s="150">
        <f ca="1"/>
        <v>1.6076132594123722E-2</v>
      </c>
      <c r="J996" s="136" t="s">
        <v>4</v>
      </c>
    </row>
    <row r="997" spans="1:10" x14ac:dyDescent="0.25">
      <c r="A997" s="142">
        <v>975</v>
      </c>
      <c r="B997" s="135"/>
      <c r="C997" s="152">
        <f>_xll.mirGetDate(C996,"1D","FOLLOWING",D$12,"NORMAL")</f>
        <v>43836</v>
      </c>
      <c r="D997" s="20">
        <f>_xll.mirGetDate(C997,D$17,"Following",D$12,"Normal")</f>
        <v>43837</v>
      </c>
      <c r="E997" s="150">
        <f ca="1"/>
        <v>1.2746888333097455E-2</v>
      </c>
      <c r="F997" s="7" t="s">
        <v>4</v>
      </c>
      <c r="G997" s="152">
        <f t="shared" si="15"/>
        <v>43836</v>
      </c>
      <c r="H997" s="20">
        <f>_xll.mirGetDate(G997,H$17,"Following",H$12,"Normal")</f>
        <v>43927</v>
      </c>
      <c r="I997" s="150">
        <f ca="1"/>
        <v>1.609014928958212E-2</v>
      </c>
      <c r="J997" s="136" t="s">
        <v>4</v>
      </c>
    </row>
    <row r="998" spans="1:10" x14ac:dyDescent="0.25">
      <c r="A998" s="142">
        <v>976</v>
      </c>
      <c r="B998" s="135"/>
      <c r="C998" s="152">
        <f>_xll.mirGetDate(C997,"1D","FOLLOWING",D$12,"NORMAL")</f>
        <v>43837</v>
      </c>
      <c r="D998" s="20">
        <f>_xll.mirGetDate(C998,D$17,"Following",D$12,"Normal")</f>
        <v>43838</v>
      </c>
      <c r="E998" s="150">
        <f ca="1"/>
        <v>1.2752202018990789E-2</v>
      </c>
      <c r="F998" s="7" t="s">
        <v>4</v>
      </c>
      <c r="G998" s="152">
        <f t="shared" si="15"/>
        <v>43837</v>
      </c>
      <c r="H998" s="20">
        <f>_xll.mirGetDate(G998,H$17,"Following",H$12,"Normal")</f>
        <v>43928</v>
      </c>
      <c r="I998" s="150">
        <f ca="1"/>
        <v>1.6094828931960903E-2</v>
      </c>
      <c r="J998" s="136" t="s">
        <v>4</v>
      </c>
    </row>
    <row r="999" spans="1:10" x14ac:dyDescent="0.25">
      <c r="A999" s="142">
        <v>977</v>
      </c>
      <c r="B999" s="135"/>
      <c r="C999" s="152">
        <f>_xll.mirGetDate(C998,"1D","FOLLOWING",D$12,"NORMAL")</f>
        <v>43838</v>
      </c>
      <c r="D999" s="20">
        <f>_xll.mirGetDate(C999,D$17,"Following",D$12,"Normal")</f>
        <v>43839</v>
      </c>
      <c r="E999" s="150">
        <f ca="1"/>
        <v>1.2757475194966662E-2</v>
      </c>
      <c r="F999" s="7" t="s">
        <v>4</v>
      </c>
      <c r="G999" s="152">
        <f t="shared" si="15"/>
        <v>43838</v>
      </c>
      <c r="H999" s="20">
        <f>_xll.mirGetDate(G999,H$17,"Following",H$12,"Normal")</f>
        <v>43929</v>
      </c>
      <c r="I999" s="150">
        <f ca="1"/>
        <v>1.6099512257186963E-2</v>
      </c>
      <c r="J999" s="136" t="s">
        <v>4</v>
      </c>
    </row>
    <row r="1000" spans="1:10" x14ac:dyDescent="0.25">
      <c r="A1000" s="142">
        <v>978</v>
      </c>
      <c r="B1000" s="135"/>
      <c r="C1000" s="152">
        <f>_xll.mirGetDate(C999,"1D","FOLLOWING",D$12,"NORMAL")</f>
        <v>43839</v>
      </c>
      <c r="D1000" s="20">
        <f>_xll.mirGetDate(C1000,D$17,"Following",D$12,"Normal")</f>
        <v>43840</v>
      </c>
      <c r="E1000" s="150">
        <f ca="1"/>
        <v>1.2762707855351652E-2</v>
      </c>
      <c r="F1000" s="7" t="s">
        <v>4</v>
      </c>
      <c r="G1000" s="152">
        <f t="shared" si="15"/>
        <v>43839</v>
      </c>
      <c r="H1000" s="20">
        <f>_xll.mirGetDate(G1000,H$17,"Following",H$12,"Normal")</f>
        <v>43930</v>
      </c>
      <c r="I1000" s="150">
        <f ca="1"/>
        <v>1.6104199251800878E-2</v>
      </c>
      <c r="J1000" s="136" t="s">
        <v>4</v>
      </c>
    </row>
    <row r="1001" spans="1:10" x14ac:dyDescent="0.25">
      <c r="A1001" s="142">
        <v>979</v>
      </c>
      <c r="B1001" s="135"/>
      <c r="C1001" s="152">
        <f>_xll.mirGetDate(C1000,"1D","FOLLOWING",D$12,"NORMAL")</f>
        <v>43840</v>
      </c>
      <c r="D1001" s="20">
        <f>_xll.mirGetDate(C1001,D$17,"Following",D$12,"Normal")</f>
        <v>43843</v>
      </c>
      <c r="E1001" s="150">
        <f ca="1"/>
        <v>1.2773491298157014E-2</v>
      </c>
      <c r="F1001" s="7" t="s">
        <v>4</v>
      </c>
      <c r="G1001" s="152">
        <f t="shared" si="15"/>
        <v>43840</v>
      </c>
      <c r="H1001" s="20">
        <f>_xll.mirGetDate(G1001,H$17,"Following",H$12,"Normal")</f>
        <v>43931</v>
      </c>
      <c r="I1001" s="150">
        <f ca="1"/>
        <v>1.6108889902343233E-2</v>
      </c>
      <c r="J1001" s="136" t="s">
        <v>4</v>
      </c>
    </row>
    <row r="1002" spans="1:10" x14ac:dyDescent="0.25">
      <c r="A1002" s="142">
        <v>980</v>
      </c>
      <c r="B1002" s="135"/>
      <c r="C1002" s="152">
        <f>_xll.mirGetDate(C1001,"1D","FOLLOWING",D$12,"NORMAL")</f>
        <v>43843</v>
      </c>
      <c r="D1002" s="20">
        <f>_xll.mirGetDate(C1002,D$17,"Following",D$12,"Normal")</f>
        <v>43844</v>
      </c>
      <c r="E1002" s="150">
        <f ca="1"/>
        <v>1.2783233231390457E-2</v>
      </c>
      <c r="F1002" s="7" t="s">
        <v>4</v>
      </c>
      <c r="G1002" s="152">
        <f t="shared" si="15"/>
        <v>43843</v>
      </c>
      <c r="H1002" s="20">
        <f>_xll.mirGetDate(G1002,H$17,"Following",H$12,"Normal")</f>
        <v>43934</v>
      </c>
      <c r="I1002" s="150">
        <f ca="1"/>
        <v>1.6122983654946629E-2</v>
      </c>
      <c r="J1002" s="136" t="s">
        <v>4</v>
      </c>
    </row>
    <row r="1003" spans="1:10" x14ac:dyDescent="0.25">
      <c r="A1003" s="142">
        <v>981</v>
      </c>
      <c r="B1003" s="135"/>
      <c r="C1003" s="152">
        <f>_xll.mirGetDate(C1002,"1D","FOLLOWING",D$12,"NORMAL")</f>
        <v>43844</v>
      </c>
      <c r="D1003" s="20">
        <f>_xll.mirGetDate(C1003,D$17,"Following",D$12,"Normal")</f>
        <v>43845</v>
      </c>
      <c r="E1003" s="150">
        <f ca="1"/>
        <v>1.278826323100728E-2</v>
      </c>
      <c r="F1003" s="7" t="s">
        <v>4</v>
      </c>
      <c r="G1003" s="152">
        <f t="shared" si="15"/>
        <v>43844</v>
      </c>
      <c r="H1003" s="20">
        <f>_xll.mirGetDate(G1003,H$17,"Following",H$12,"Normal")</f>
        <v>43935</v>
      </c>
      <c r="I1003" s="150">
        <f ca="1"/>
        <v>1.6127688794608467E-2</v>
      </c>
      <c r="J1003" s="136" t="s">
        <v>4</v>
      </c>
    </row>
    <row r="1004" spans="1:10" x14ac:dyDescent="0.25">
      <c r="A1004" s="142">
        <v>982</v>
      </c>
      <c r="B1004" s="135"/>
      <c r="C1004" s="152">
        <f>_xll.mirGetDate(C1003,"1D","FOLLOWING",D$12,"NORMAL")</f>
        <v>43845</v>
      </c>
      <c r="D1004" s="20">
        <f>_xll.mirGetDate(C1004,D$17,"Following",D$12,"Normal")</f>
        <v>43846</v>
      </c>
      <c r="E1004" s="150">
        <f ca="1"/>
        <v>1.2793252681779822E-2</v>
      </c>
      <c r="F1004" s="7" t="s">
        <v>4</v>
      </c>
      <c r="G1004" s="152">
        <f t="shared" si="15"/>
        <v>43845</v>
      </c>
      <c r="H1004" s="20">
        <f>_xll.mirGetDate(G1004,H$17,"Following",H$12,"Normal")</f>
        <v>43936</v>
      </c>
      <c r="I1004" s="150">
        <f ca="1"/>
        <v>1.6132397522901607E-2</v>
      </c>
      <c r="J1004" s="136" t="s">
        <v>4</v>
      </c>
    </row>
    <row r="1005" spans="1:10" x14ac:dyDescent="0.25">
      <c r="A1005" s="142">
        <v>983</v>
      </c>
      <c r="B1005" s="135"/>
      <c r="C1005" s="152">
        <f>_xll.mirGetDate(C1004,"1D","FOLLOWING",D$12,"NORMAL")</f>
        <v>43846</v>
      </c>
      <c r="D1005" s="20">
        <f>_xll.mirGetDate(C1005,D$17,"Following",D$12,"Normal")</f>
        <v>43847</v>
      </c>
      <c r="E1005" s="150">
        <f ca="1"/>
        <v>1.2798201577952684E-2</v>
      </c>
      <c r="F1005" s="7" t="s">
        <v>4</v>
      </c>
      <c r="G1005" s="152">
        <f t="shared" si="15"/>
        <v>43846</v>
      </c>
      <c r="H1005" s="20">
        <f>_xll.mirGetDate(G1005,H$17,"Following",H$12,"Normal")</f>
        <v>43937</v>
      </c>
      <c r="I1005" s="150">
        <f ca="1"/>
        <v>1.6137109826366635E-2</v>
      </c>
      <c r="J1005" s="136" t="s">
        <v>4</v>
      </c>
    </row>
    <row r="1006" spans="1:10" x14ac:dyDescent="0.25">
      <c r="A1006" s="142">
        <v>984</v>
      </c>
      <c r="B1006" s="135"/>
      <c r="C1006" s="152">
        <f>_xll.mirGetDate(C1005,"1D","FOLLOWING",D$12,"NORMAL")</f>
        <v>43847</v>
      </c>
      <c r="D1006" s="20">
        <f>_xll.mirGetDate(C1006,D$17,"Following",D$12,"Normal")</f>
        <v>43851</v>
      </c>
      <c r="E1006" s="150">
        <f ca="1"/>
        <v>1.2811054786550136E-2</v>
      </c>
      <c r="F1006" s="7" t="s">
        <v>4</v>
      </c>
      <c r="G1006" s="152">
        <f t="shared" si="15"/>
        <v>43847</v>
      </c>
      <c r="H1006" s="20">
        <f>_xll.mirGetDate(G1006,H$17,"Following",H$12,"Normal")</f>
        <v>43938</v>
      </c>
      <c r="I1006" s="150">
        <f ca="1"/>
        <v>1.6141825691544123E-2</v>
      </c>
      <c r="J1006" s="136" t="s">
        <v>4</v>
      </c>
    </row>
    <row r="1007" spans="1:10" x14ac:dyDescent="0.25">
      <c r="A1007" s="142">
        <v>985</v>
      </c>
      <c r="B1007" s="135"/>
      <c r="C1007" s="152">
        <f>_xll.mirGetDate(C1006,"1D","FOLLOWING",D$12,"NORMAL")</f>
        <v>43851</v>
      </c>
      <c r="D1007" s="20">
        <f>_xll.mirGetDate(C1007,D$17,"Following",D$12,"Normal")</f>
        <v>43852</v>
      </c>
      <c r="E1007" s="150">
        <f ca="1"/>
        <v>1.2822337545337393E-2</v>
      </c>
      <c r="F1007" s="7" t="s">
        <v>4</v>
      </c>
      <c r="G1007" s="152">
        <f t="shared" si="15"/>
        <v>43851</v>
      </c>
      <c r="H1007" s="20">
        <f>_xll.mirGetDate(G1007,H$17,"Following",H$12,"Normal")</f>
        <v>43942</v>
      </c>
      <c r="I1007" s="150">
        <f ca="1"/>
        <v>1.6160724500190172E-2</v>
      </c>
      <c r="J1007" s="136" t="s">
        <v>4</v>
      </c>
    </row>
    <row r="1008" spans="1:10" x14ac:dyDescent="0.25">
      <c r="A1008" s="142">
        <v>986</v>
      </c>
      <c r="B1008" s="135"/>
      <c r="C1008" s="152">
        <f>_xll.mirGetDate(C1007,"1D","FOLLOWING",D$12,"NORMAL")</f>
        <v>43852</v>
      </c>
      <c r="D1008" s="20">
        <f>_xll.mirGetDate(C1008,D$17,"Following",D$12,"Normal")</f>
        <v>43853</v>
      </c>
      <c r="E1008" s="150">
        <f ca="1"/>
        <v>1.2827042996725924E-2</v>
      </c>
      <c r="F1008" s="7" t="s">
        <v>4</v>
      </c>
      <c r="G1008" s="152">
        <f t="shared" si="15"/>
        <v>43852</v>
      </c>
      <c r="H1008" s="20">
        <f>_xll.mirGetDate(G1008,H$17,"Following",H$12,"Normal")</f>
        <v>43943</v>
      </c>
      <c r="I1008" s="150">
        <f ca="1"/>
        <v>1.6165457972038583E-2</v>
      </c>
      <c r="J1008" s="136" t="s">
        <v>4</v>
      </c>
    </row>
    <row r="1009" spans="1:10" x14ac:dyDescent="0.25">
      <c r="A1009" s="142">
        <v>987</v>
      </c>
      <c r="B1009" s="135"/>
      <c r="C1009" s="152">
        <f>_xll.mirGetDate(C1008,"1D","FOLLOWING",D$12,"NORMAL")</f>
        <v>43853</v>
      </c>
      <c r="D1009" s="20">
        <f>_xll.mirGetDate(C1009,D$17,"Following",D$12,"Normal")</f>
        <v>43854</v>
      </c>
      <c r="E1009" s="150">
        <f ca="1"/>
        <v>1.2831707854346109E-2</v>
      </c>
      <c r="F1009" s="7" t="s">
        <v>4</v>
      </c>
      <c r="G1009" s="152">
        <f t="shared" si="15"/>
        <v>43853</v>
      </c>
      <c r="H1009" s="20">
        <f>_xll.mirGetDate(G1009,H$17,"Following",H$12,"Normal")</f>
        <v>43944</v>
      </c>
      <c r="I1009" s="150">
        <f ca="1"/>
        <v>1.6170194924842906E-2</v>
      </c>
      <c r="J1009" s="136" t="s">
        <v>4</v>
      </c>
    </row>
    <row r="1010" spans="1:10" x14ac:dyDescent="0.25">
      <c r="A1010" s="142">
        <v>988</v>
      </c>
      <c r="B1010" s="135"/>
      <c r="C1010" s="152">
        <f>_xll.mirGetDate(C1009,"1D","FOLLOWING",D$12,"NORMAL")</f>
        <v>43854</v>
      </c>
      <c r="D1010" s="20">
        <f>_xll.mirGetDate(C1010,D$17,"Following",D$12,"Normal")</f>
        <v>43857</v>
      </c>
      <c r="E1010" s="150">
        <f ca="1"/>
        <v>1.2841360258262258E-2</v>
      </c>
      <c r="F1010" s="7" t="s">
        <v>4</v>
      </c>
      <c r="G1010" s="152">
        <f t="shared" si="15"/>
        <v>43854</v>
      </c>
      <c r="H1010" s="20">
        <f>_xll.mirGetDate(G1010,H$17,"Following",H$12,"Normal")</f>
        <v>43945</v>
      </c>
      <c r="I1010" s="150">
        <f ca="1"/>
        <v>1.6174935345143721E-2</v>
      </c>
      <c r="J1010" s="136" t="s">
        <v>4</v>
      </c>
    </row>
    <row r="1011" spans="1:10" x14ac:dyDescent="0.25">
      <c r="A1011" s="142">
        <v>989</v>
      </c>
      <c r="B1011" s="135"/>
      <c r="C1011" s="152">
        <f>_xll.mirGetDate(C1010,"1D","FOLLOWING",D$12,"NORMAL")</f>
        <v>43857</v>
      </c>
      <c r="D1011" s="20">
        <f>_xll.mirGetDate(C1011,D$17,"Following",D$12,"Normal")</f>
        <v>43858</v>
      </c>
      <c r="E1011" s="150">
        <f ca="1"/>
        <v>1.2849961233314434E-2</v>
      </c>
      <c r="F1011" s="7" t="s">
        <v>4</v>
      </c>
      <c r="G1011" s="152">
        <f t="shared" si="15"/>
        <v>43857</v>
      </c>
      <c r="H1011" s="20">
        <f>_xll.mirGetDate(G1011,H$17,"Following",H$12,"Normal")</f>
        <v>43948</v>
      </c>
      <c r="I1011" s="150">
        <f ca="1"/>
        <v>1.6189177276430829E-2</v>
      </c>
      <c r="J1011" s="136" t="s">
        <v>4</v>
      </c>
    </row>
    <row r="1012" spans="1:10" x14ac:dyDescent="0.25">
      <c r="A1012" s="142">
        <v>990</v>
      </c>
      <c r="B1012" s="135"/>
      <c r="C1012" s="152">
        <f>_xll.mirGetDate(C1011,"1D","FOLLOWING",D$12,"NORMAL")</f>
        <v>43858</v>
      </c>
      <c r="D1012" s="20">
        <f>_xll.mirGetDate(C1012,D$17,"Following",D$12,"Normal")</f>
        <v>43859</v>
      </c>
      <c r="E1012" s="150">
        <f ca="1"/>
        <v>1.2854423036960983E-2</v>
      </c>
      <c r="F1012" s="7" t="s">
        <v>4</v>
      </c>
      <c r="G1012" s="152">
        <f t="shared" si="15"/>
        <v>43858</v>
      </c>
      <c r="H1012" s="20">
        <f>_xll.mirGetDate(G1012,H$17,"Following",H$12,"Normal")</f>
        <v>43949</v>
      </c>
      <c r="I1012" s="150">
        <f ca="1"/>
        <v>1.6193931432123339E-2</v>
      </c>
      <c r="J1012" s="136" t="s">
        <v>4</v>
      </c>
    </row>
    <row r="1013" spans="1:10" x14ac:dyDescent="0.25">
      <c r="A1013" s="142">
        <v>991</v>
      </c>
      <c r="B1013" s="135"/>
      <c r="C1013" s="152">
        <f>_xll.mirGetDate(C1012,"1D","FOLLOWING",D$12,"NORMAL")</f>
        <v>43859</v>
      </c>
      <c r="D1013" s="20">
        <f>_xll.mirGetDate(C1013,D$17,"Following",D$12,"Normal")</f>
        <v>43860</v>
      </c>
      <c r="E1013" s="150">
        <f ca="1"/>
        <v>1.2858844212864306E-2</v>
      </c>
      <c r="F1013" s="7" t="s">
        <v>4</v>
      </c>
      <c r="G1013" s="152">
        <f t="shared" si="15"/>
        <v>43859</v>
      </c>
      <c r="H1013" s="20">
        <f>_xll.mirGetDate(G1013,H$17,"Following",H$12,"Normal")</f>
        <v>43950</v>
      </c>
      <c r="I1013" s="150">
        <f ca="1"/>
        <v>1.6198688988015211E-2</v>
      </c>
      <c r="J1013" s="136" t="s">
        <v>4</v>
      </c>
    </row>
    <row r="1014" spans="1:10" x14ac:dyDescent="0.25">
      <c r="A1014" s="142">
        <v>992</v>
      </c>
      <c r="B1014" s="135"/>
      <c r="C1014" s="152">
        <f>_xll.mirGetDate(C1013,"1D","FOLLOWING",D$12,"NORMAL")</f>
        <v>43860</v>
      </c>
      <c r="D1014" s="20">
        <f>_xll.mirGetDate(C1014,D$17,"Following",D$12,"Normal")</f>
        <v>43861</v>
      </c>
      <c r="E1014" s="150">
        <f ca="1"/>
        <v>1.2863224755357165E-2</v>
      </c>
      <c r="F1014" s="7" t="s">
        <v>4</v>
      </c>
      <c r="G1014" s="152">
        <f t="shared" si="15"/>
        <v>43860</v>
      </c>
      <c r="H1014" s="20">
        <f>_xll.mirGetDate(G1014,H$17,"Following",H$12,"Normal")</f>
        <v>43951</v>
      </c>
      <c r="I1014" s="150">
        <f ca="1"/>
        <v>1.6203449930647023E-2</v>
      </c>
      <c r="J1014" s="136" t="s">
        <v>4</v>
      </c>
    </row>
    <row r="1015" spans="1:10" x14ac:dyDescent="0.25">
      <c r="A1015" s="142">
        <v>993</v>
      </c>
      <c r="B1015" s="135"/>
      <c r="C1015" s="152">
        <f>_xll.mirGetDate(C1014,"1D","FOLLOWING",D$12,"NORMAL")</f>
        <v>43861</v>
      </c>
      <c r="D1015" s="20">
        <f>_xll.mirGetDate(C1015,D$17,"Following",D$12,"Normal")</f>
        <v>43864</v>
      </c>
      <c r="E1015" s="150">
        <f ca="1"/>
        <v>1.2872310607238617E-2</v>
      </c>
      <c r="F1015" s="7" t="s">
        <v>4</v>
      </c>
      <c r="G1015" s="152">
        <f t="shared" si="15"/>
        <v>43861</v>
      </c>
      <c r="H1015" s="20">
        <f>_xll.mirGetDate(G1015,H$17,"Following",H$12,"Normal")</f>
        <v>43951</v>
      </c>
      <c r="I1015" s="150">
        <f ca="1"/>
        <v>1.6208214246559351E-2</v>
      </c>
      <c r="J1015" s="136" t="s">
        <v>4</v>
      </c>
    </row>
    <row r="1016" spans="1:10" x14ac:dyDescent="0.25">
      <c r="A1016" s="142">
        <v>994</v>
      </c>
      <c r="B1016" s="135"/>
      <c r="C1016" s="152">
        <f>_xll.mirGetDate(C1015,"1D","FOLLOWING",D$12,"NORMAL")</f>
        <v>43864</v>
      </c>
      <c r="D1016" s="20">
        <f>_xll.mirGetDate(C1016,D$17,"Following",D$12,"Normal")</f>
        <v>43865</v>
      </c>
      <c r="E1016" s="150">
        <f ca="1"/>
        <v>1.2880340476917213E-2</v>
      </c>
      <c r="F1016" s="7" t="s">
        <v>4</v>
      </c>
      <c r="G1016" s="152">
        <f t="shared" si="15"/>
        <v>43864</v>
      </c>
      <c r="H1016" s="20">
        <f>_xll.mirGetDate(G1016,H$17,"Following",H$12,"Normal")</f>
        <v>43955</v>
      </c>
      <c r="I1016" s="150">
        <f ca="1"/>
        <v>1.6222527299385163E-2</v>
      </c>
      <c r="J1016" s="136" t="s">
        <v>4</v>
      </c>
    </row>
    <row r="1017" spans="1:10" x14ac:dyDescent="0.25">
      <c r="A1017" s="142">
        <v>995</v>
      </c>
      <c r="B1017" s="135"/>
      <c r="C1017" s="152">
        <f>_xll.mirGetDate(C1016,"1D","FOLLOWING",D$12,"NORMAL")</f>
        <v>43865</v>
      </c>
      <c r="D1017" s="20">
        <f>_xll.mirGetDate(C1017,D$17,"Following",D$12,"Normal")</f>
        <v>43866</v>
      </c>
      <c r="E1017" s="150">
        <f ca="1"/>
        <v>1.2884517766787102E-2</v>
      </c>
      <c r="F1017" s="7" t="s">
        <v>4</v>
      </c>
      <c r="G1017" s="152">
        <f t="shared" si="15"/>
        <v>43865</v>
      </c>
      <c r="H1017" s="20">
        <f>_xll.mirGetDate(G1017,H$17,"Following",H$12,"Normal")</f>
        <v>43955</v>
      </c>
      <c r="I1017" s="150">
        <f ca="1"/>
        <v>1.6227304973825293E-2</v>
      </c>
      <c r="J1017" s="136" t="s">
        <v>4</v>
      </c>
    </row>
    <row r="1018" spans="1:10" x14ac:dyDescent="0.25">
      <c r="A1018" s="142">
        <v>996</v>
      </c>
      <c r="B1018" s="135"/>
      <c r="C1018" s="152">
        <f>_xll.mirGetDate(C1017,"1D","FOLLOWING",D$12,"NORMAL")</f>
        <v>43866</v>
      </c>
      <c r="D1018" s="20">
        <f>_xll.mirGetDate(C1018,D$17,"Following",D$12,"Normal")</f>
        <v>43867</v>
      </c>
      <c r="E1018" s="150">
        <f ca="1"/>
        <v>1.2888654389035966E-2</v>
      </c>
      <c r="F1018" s="7" t="s">
        <v>4</v>
      </c>
      <c r="G1018" s="152">
        <f t="shared" si="15"/>
        <v>43866</v>
      </c>
      <c r="H1018" s="20">
        <f>_xll.mirGetDate(G1018,H$17,"Following",H$12,"Normal")</f>
        <v>43956</v>
      </c>
      <c r="I1018" s="150">
        <f ca="1"/>
        <v>1.6232085954248816E-2</v>
      </c>
      <c r="J1018" s="136" t="s">
        <v>4</v>
      </c>
    </row>
    <row r="1019" spans="1:10" x14ac:dyDescent="0.25">
      <c r="A1019" s="142">
        <v>997</v>
      </c>
      <c r="B1019" s="135"/>
      <c r="C1019" s="152">
        <f>_xll.mirGetDate(C1018,"1D","FOLLOWING",D$12,"NORMAL")</f>
        <v>43867</v>
      </c>
      <c r="D1019" s="20">
        <f>_xll.mirGetDate(C1019,D$17,"Following",D$12,"Normal")</f>
        <v>43868</v>
      </c>
      <c r="E1019" s="150">
        <f ca="1"/>
        <v>1.2892750337971864E-2</v>
      </c>
      <c r="F1019" s="7" t="s">
        <v>4</v>
      </c>
      <c r="G1019" s="152">
        <f t="shared" si="15"/>
        <v>43867</v>
      </c>
      <c r="H1019" s="20">
        <f>_xll.mirGetDate(G1019,H$17,"Following",H$12,"Normal")</f>
        <v>43957</v>
      </c>
      <c r="I1019" s="150">
        <f ca="1"/>
        <v>1.6236870227196304E-2</v>
      </c>
      <c r="J1019" s="136" t="s">
        <v>4</v>
      </c>
    </row>
    <row r="1020" spans="1:10" x14ac:dyDescent="0.25">
      <c r="A1020" s="142">
        <v>998</v>
      </c>
      <c r="B1020" s="135"/>
      <c r="C1020" s="152">
        <f>_xll.mirGetDate(C1019,"1D","FOLLOWING",D$12,"NORMAL")</f>
        <v>43868</v>
      </c>
      <c r="D1020" s="20">
        <f>_xll.mirGetDate(C1020,D$17,"Following",D$12,"Normal")</f>
        <v>43871</v>
      </c>
      <c r="E1020" s="150">
        <f ca="1"/>
        <v>1.2901268942809475E-2</v>
      </c>
      <c r="F1020" s="7" t="s">
        <v>4</v>
      </c>
      <c r="G1020" s="152">
        <f t="shared" si="15"/>
        <v>43868</v>
      </c>
      <c r="H1020" s="20">
        <f>_xll.mirGetDate(G1020,H$17,"Following",H$12,"Normal")</f>
        <v>43958</v>
      </c>
      <c r="I1020" s="150">
        <f ca="1"/>
        <v>1.6241657779208333E-2</v>
      </c>
      <c r="J1020" s="136" t="s">
        <v>4</v>
      </c>
    </row>
    <row r="1021" spans="1:10" x14ac:dyDescent="0.25">
      <c r="A1021" s="142">
        <v>999</v>
      </c>
      <c r="B1021" s="135"/>
      <c r="C1021" s="152">
        <f>_xll.mirGetDate(C1020,"1D","FOLLOWING",D$12,"NORMAL")</f>
        <v>43871</v>
      </c>
      <c r="D1021" s="20">
        <f>_xll.mirGetDate(C1021,D$17,"Following",D$12,"Normal")</f>
        <v>43872</v>
      </c>
      <c r="E1021" s="150">
        <f ca="1"/>
        <v>1.290872728605639E-2</v>
      </c>
      <c r="F1021" s="7" t="s">
        <v>4</v>
      </c>
      <c r="G1021" s="152">
        <f t="shared" si="15"/>
        <v>43871</v>
      </c>
      <c r="H1021" s="20">
        <f>_xll.mirGetDate(G1021,H$17,"Following",H$12,"Normal")</f>
        <v>43962</v>
      </c>
      <c r="I1021" s="150">
        <f ca="1"/>
        <v>1.6256039975037412E-2</v>
      </c>
      <c r="J1021" s="136" t="s">
        <v>4</v>
      </c>
    </row>
    <row r="1022" spans="1:10" x14ac:dyDescent="0.25">
      <c r="A1022" s="142">
        <v>1000</v>
      </c>
      <c r="B1022" s="135"/>
      <c r="C1022" s="152">
        <f>_xll.mirGetDate(C1021,"1D","FOLLOWING",D$12,"NORMAL")</f>
        <v>43872</v>
      </c>
      <c r="D1022" s="20">
        <f>_xll.mirGetDate(C1022,D$17,"Following",D$12,"Normal")</f>
        <v>43873</v>
      </c>
      <c r="E1022" s="150">
        <f ca="1"/>
        <v>1.2912619782385781E-2</v>
      </c>
      <c r="F1022" s="7" t="s">
        <v>4</v>
      </c>
      <c r="G1022" s="152">
        <f t="shared" si="15"/>
        <v>43872</v>
      </c>
      <c r="H1022" s="20">
        <f>_xll.mirGetDate(G1022,H$17,"Following",H$12,"Normal")</f>
        <v>43962</v>
      </c>
      <c r="I1022" s="150">
        <f ca="1"/>
        <v>1.6260840508713355E-2</v>
      </c>
      <c r="J1022" s="136" t="s">
        <v>4</v>
      </c>
    </row>
    <row r="1023" spans="1:10" x14ac:dyDescent="0.25">
      <c r="A1023" s="142">
        <v>1001</v>
      </c>
      <c r="B1023" s="135"/>
      <c r="C1023" s="152">
        <f>_xll.mirGetDate(C1022,"1D","FOLLOWING",D$12,"NORMAL")</f>
        <v>43873</v>
      </c>
      <c r="D1023" s="20">
        <f>_xll.mirGetDate(C1023,D$17,"Following",D$12,"Normal")</f>
        <v>43874</v>
      </c>
      <c r="E1023" s="150">
        <f ca="1"/>
        <v>1.291647157118956E-2</v>
      </c>
      <c r="F1023" s="7" t="s">
        <v>4</v>
      </c>
      <c r="G1023" s="152">
        <f t="shared" si="15"/>
        <v>43873</v>
      </c>
      <c r="H1023" s="20">
        <f>_xll.mirGetDate(G1023,H$17,"Following",H$12,"Normal")</f>
        <v>43963</v>
      </c>
      <c r="I1023" s="150">
        <f ca="1"/>
        <v>1.6265644254156712E-2</v>
      </c>
      <c r="J1023" s="136" t="s">
        <v>4</v>
      </c>
    </row>
    <row r="1024" spans="1:10" x14ac:dyDescent="0.25">
      <c r="A1024" s="142">
        <v>1002</v>
      </c>
      <c r="B1024" s="135"/>
      <c r="C1024" s="152">
        <f>_xll.mirGetDate(C1023,"1D","FOLLOWING",D$12,"NORMAL")</f>
        <v>43874</v>
      </c>
      <c r="D1024" s="20">
        <f>_xll.mirGetDate(C1024,D$17,"Following",D$12,"Normal")</f>
        <v>43875</v>
      </c>
      <c r="E1024" s="150">
        <f ca="1"/>
        <v>1.2920282646329164E-2</v>
      </c>
      <c r="F1024" s="7" t="s">
        <v>4</v>
      </c>
      <c r="G1024" s="152">
        <f t="shared" si="15"/>
        <v>43874</v>
      </c>
      <c r="H1024" s="20">
        <f>_xll.mirGetDate(G1024,H$17,"Following",H$12,"Normal")</f>
        <v>43964</v>
      </c>
      <c r="I1024" s="150">
        <f ca="1"/>
        <v>1.627045119790807E-2</v>
      </c>
      <c r="J1024" s="136" t="s">
        <v>4</v>
      </c>
    </row>
    <row r="1025" spans="1:10" x14ac:dyDescent="0.25">
      <c r="A1025" s="142">
        <v>1003</v>
      </c>
      <c r="B1025" s="135"/>
      <c r="C1025" s="152">
        <f>_xll.mirGetDate(C1024,"1D","FOLLOWING",D$12,"NORMAL")</f>
        <v>43875</v>
      </c>
      <c r="D1025" s="20">
        <f>_xll.mirGetDate(C1025,D$17,"Following",D$12,"Normal")</f>
        <v>43879</v>
      </c>
      <c r="E1025" s="150">
        <f ca="1"/>
        <v>1.2930303294798096E-2</v>
      </c>
      <c r="F1025" s="7" t="s">
        <v>4</v>
      </c>
      <c r="G1025" s="152">
        <f t="shared" si="15"/>
        <v>43875</v>
      </c>
      <c r="H1025" s="20">
        <f>_xll.mirGetDate(G1025,H$17,"Following",H$12,"Normal")</f>
        <v>43965</v>
      </c>
      <c r="I1025" s="150">
        <f ca="1"/>
        <v>1.6275261326507987E-2</v>
      </c>
      <c r="J1025" s="136" t="s">
        <v>4</v>
      </c>
    </row>
    <row r="1026" spans="1:10" x14ac:dyDescent="0.25">
      <c r="A1026" s="142">
        <v>1004</v>
      </c>
      <c r="B1026" s="135"/>
      <c r="C1026" s="152">
        <f>_xll.mirGetDate(C1025,"1D","FOLLOWING",D$12,"NORMAL")</f>
        <v>43879</v>
      </c>
      <c r="D1026" s="20">
        <f>_xll.mirGetDate(C1026,D$17,"Following",D$12,"Normal")</f>
        <v>43880</v>
      </c>
      <c r="E1026" s="150">
        <f ca="1"/>
        <v>1.2938727119074154E-2</v>
      </c>
      <c r="F1026" s="7" t="s">
        <v>4</v>
      </c>
      <c r="G1026" s="152">
        <f t="shared" si="15"/>
        <v>43879</v>
      </c>
      <c r="H1026" s="20">
        <f>_xll.mirGetDate(G1026,H$17,"Following",H$12,"Normal")</f>
        <v>43969</v>
      </c>
      <c r="I1026" s="150">
        <f ca="1"/>
        <v>1.6294533420204847E-2</v>
      </c>
      <c r="J1026" s="136" t="s">
        <v>4</v>
      </c>
    </row>
    <row r="1027" spans="1:10" x14ac:dyDescent="0.25">
      <c r="A1027" s="142">
        <v>1005</v>
      </c>
      <c r="B1027" s="135"/>
      <c r="C1027" s="152">
        <f>_xll.mirGetDate(C1026,"1D","FOLLOWING",D$12,"NORMAL")</f>
        <v>43880</v>
      </c>
      <c r="D1027" s="20">
        <f>_xll.mirGetDate(C1027,D$17,"Following",D$12,"Normal")</f>
        <v>43881</v>
      </c>
      <c r="E1027" s="150">
        <f ca="1"/>
        <v>1.2942293792514886E-2</v>
      </c>
      <c r="F1027" s="7" t="s">
        <v>4</v>
      </c>
      <c r="G1027" s="152">
        <f t="shared" si="15"/>
        <v>43880</v>
      </c>
      <c r="H1027" s="20">
        <f>_xll.mirGetDate(G1027,H$17,"Following",H$12,"Normal")</f>
        <v>43970</v>
      </c>
      <c r="I1027" s="150">
        <f ca="1"/>
        <v>1.6299359271156232E-2</v>
      </c>
      <c r="J1027" s="136" t="s">
        <v>4</v>
      </c>
    </row>
    <row r="1028" spans="1:10" x14ac:dyDescent="0.25">
      <c r="A1028" s="142">
        <v>1006</v>
      </c>
      <c r="B1028" s="135"/>
      <c r="C1028" s="152">
        <f>_xll.mirGetDate(C1027,"1D","FOLLOWING",D$12,"NORMAL")</f>
        <v>43881</v>
      </c>
      <c r="D1028" s="20">
        <f>_xll.mirGetDate(C1028,D$17,"Following",D$12,"Normal")</f>
        <v>43882</v>
      </c>
      <c r="E1028" s="150">
        <f ca="1"/>
        <v>1.2945819712147007E-2</v>
      </c>
      <c r="F1028" s="7" t="s">
        <v>4</v>
      </c>
      <c r="G1028" s="152">
        <f t="shared" si="15"/>
        <v>43881</v>
      </c>
      <c r="H1028" s="20">
        <f>_xll.mirGetDate(G1028,H$17,"Following",H$12,"Normal")</f>
        <v>43971</v>
      </c>
      <c r="I1028" s="150">
        <f ca="1"/>
        <v>1.6304188226199643E-2</v>
      </c>
      <c r="J1028" s="136" t="s">
        <v>4</v>
      </c>
    </row>
    <row r="1029" spans="1:10" x14ac:dyDescent="0.25">
      <c r="A1029" s="142">
        <v>1007</v>
      </c>
      <c r="B1029" s="135"/>
      <c r="C1029" s="152">
        <f>_xll.mirGetDate(C1028,"1D","FOLLOWING",D$12,"NORMAL")</f>
        <v>43882</v>
      </c>
      <c r="D1029" s="20">
        <f>_xll.mirGetDate(C1029,D$17,"Following",D$12,"Normal")</f>
        <v>43885</v>
      </c>
      <c r="E1029" s="150">
        <f ca="1"/>
        <v>1.2953201719075505E-2</v>
      </c>
      <c r="F1029" s="7" t="s">
        <v>4</v>
      </c>
      <c r="G1029" s="152">
        <f t="shared" si="15"/>
        <v>43882</v>
      </c>
      <c r="H1029" s="20">
        <f>_xll.mirGetDate(G1029,H$17,"Following",H$12,"Normal")</f>
        <v>43972</v>
      </c>
      <c r="I1029" s="150">
        <f ca="1"/>
        <v>1.6309020271875641E-2</v>
      </c>
      <c r="J1029" s="136" t="s">
        <v>4</v>
      </c>
    </row>
    <row r="1030" spans="1:10" x14ac:dyDescent="0.25">
      <c r="A1030" s="142">
        <v>1008</v>
      </c>
      <c r="B1030" s="135"/>
      <c r="C1030" s="152">
        <f>_xll.mirGetDate(C1029,"1D","FOLLOWING",D$12,"NORMAL")</f>
        <v>43885</v>
      </c>
      <c r="D1030" s="20">
        <f>_xll.mirGetDate(C1030,D$17,"Following",D$12,"Normal")</f>
        <v>43886</v>
      </c>
      <c r="E1030" s="150">
        <f ca="1"/>
        <v>1.2960233662660164E-2</v>
      </c>
      <c r="F1030" s="7" t="s">
        <v>4</v>
      </c>
      <c r="G1030" s="152">
        <f t="shared" si="15"/>
        <v>43885</v>
      </c>
      <c r="H1030" s="20">
        <f>_xll.mirGetDate(G1030,H$17,"Following",H$12,"Normal")</f>
        <v>43977</v>
      </c>
      <c r="I1030" s="150">
        <f ca="1"/>
        <v>1.6323534818104963E-2</v>
      </c>
      <c r="J1030" s="136" t="s">
        <v>4</v>
      </c>
    </row>
    <row r="1031" spans="1:10" x14ac:dyDescent="0.25">
      <c r="A1031" s="142">
        <v>1009</v>
      </c>
      <c r="B1031" s="135"/>
      <c r="C1031" s="152">
        <f>_xll.mirGetDate(C1030,"1D","FOLLOWING",D$12,"NORMAL")</f>
        <v>43886</v>
      </c>
      <c r="D1031" s="20">
        <f>_xll.mirGetDate(C1031,D$17,"Following",D$12,"Normal")</f>
        <v>43887</v>
      </c>
      <c r="E1031" s="150">
        <f ca="1"/>
        <v>1.2965015293595514E-2</v>
      </c>
      <c r="F1031" s="7" t="s">
        <v>4</v>
      </c>
      <c r="G1031" s="152">
        <f t="shared" si="15"/>
        <v>43886</v>
      </c>
      <c r="H1031" s="20">
        <f>_xll.mirGetDate(G1031,H$17,"Following",H$12,"Normal")</f>
        <v>43977</v>
      </c>
      <c r="I1031" s="150">
        <f ca="1"/>
        <v>1.6328379982125482E-2</v>
      </c>
      <c r="J1031" s="136" t="s">
        <v>4</v>
      </c>
    </row>
    <row r="1032" spans="1:10" x14ac:dyDescent="0.25">
      <c r="A1032" s="142">
        <v>1010</v>
      </c>
      <c r="B1032" s="135"/>
      <c r="C1032" s="152">
        <f>_xll.mirGetDate(C1031,"1D","FOLLOWING",D$12,"NORMAL")</f>
        <v>43887</v>
      </c>
      <c r="D1032" s="20">
        <f>_xll.mirGetDate(C1032,D$17,"Following",D$12,"Normal")</f>
        <v>43888</v>
      </c>
      <c r="E1032" s="150">
        <f ca="1"/>
        <v>1.2969791712451799E-2</v>
      </c>
      <c r="F1032" s="7" t="s">
        <v>4</v>
      </c>
      <c r="G1032" s="152">
        <f t="shared" si="15"/>
        <v>43887</v>
      </c>
      <c r="H1032" s="20">
        <f>_xll.mirGetDate(G1032,H$17,"Following",H$12,"Normal")</f>
        <v>43977</v>
      </c>
      <c r="I1032" s="150">
        <f ca="1"/>
        <v>1.6333229929213645E-2</v>
      </c>
      <c r="J1032" s="136" t="s">
        <v>4</v>
      </c>
    </row>
    <row r="1033" spans="1:10" x14ac:dyDescent="0.25">
      <c r="A1033" s="142">
        <v>1011</v>
      </c>
      <c r="B1033" s="135"/>
      <c r="C1033" s="152">
        <f>_xll.mirGetDate(C1032,"1D","FOLLOWING",D$12,"NORMAL")</f>
        <v>43888</v>
      </c>
      <c r="D1033" s="20">
        <f>_xll.mirGetDate(C1033,D$17,"Following",D$12,"Normal")</f>
        <v>43889</v>
      </c>
      <c r="E1033" s="150">
        <f ca="1"/>
        <v>1.2974562918686049E-2</v>
      </c>
      <c r="F1033" s="7" t="s">
        <v>4</v>
      </c>
      <c r="G1033" s="152">
        <f t="shared" si="15"/>
        <v>43888</v>
      </c>
      <c r="H1033" s="20">
        <f>_xll.mirGetDate(G1033,H$17,"Following",H$12,"Normal")</f>
        <v>43978</v>
      </c>
      <c r="I1033" s="150">
        <f ca="1"/>
        <v>1.6338084614283131E-2</v>
      </c>
      <c r="J1033" s="136" t="s">
        <v>4</v>
      </c>
    </row>
    <row r="1034" spans="1:10" x14ac:dyDescent="0.25">
      <c r="A1034" s="142">
        <v>1012</v>
      </c>
      <c r="B1034" s="135"/>
      <c r="C1034" s="152">
        <f>_xll.mirGetDate(C1033,"1D","FOLLOWING",D$12,"NORMAL")</f>
        <v>43889</v>
      </c>
      <c r="D1034" s="20">
        <f>_xll.mirGetDate(C1034,D$17,"Following",D$12,"Normal")</f>
        <v>43892</v>
      </c>
      <c r="E1034" s="150">
        <f ca="1"/>
        <v>1.2984556254335609E-2</v>
      </c>
      <c r="F1034" s="7" t="s">
        <v>4</v>
      </c>
      <c r="G1034" s="152">
        <f t="shared" si="15"/>
        <v>43889</v>
      </c>
      <c r="H1034" s="20">
        <f>_xll.mirGetDate(G1034,H$17,"Following",H$12,"Normal")</f>
        <v>43979</v>
      </c>
      <c r="I1034" s="150">
        <f ca="1"/>
        <v>1.6342943992247606E-2</v>
      </c>
      <c r="J1034" s="136" t="s">
        <v>4</v>
      </c>
    </row>
    <row r="1035" spans="1:10" x14ac:dyDescent="0.25">
      <c r="A1035" s="142">
        <v>1013</v>
      </c>
      <c r="B1035" s="135"/>
      <c r="C1035" s="152">
        <f>_xll.mirGetDate(C1034,"1D","FOLLOWING",D$12,"NORMAL")</f>
        <v>43892</v>
      </c>
      <c r="D1035" s="20">
        <f>_xll.mirGetDate(C1035,D$17,"Following",D$12,"Normal")</f>
        <v>43893</v>
      </c>
      <c r="E1035" s="150">
        <f ca="1"/>
        <v>1.2993595605312783E-2</v>
      </c>
      <c r="F1035" s="7" t="s">
        <v>4</v>
      </c>
      <c r="G1035" s="152">
        <f t="shared" si="15"/>
        <v>43892</v>
      </c>
      <c r="H1035" s="20">
        <f>_xll.mirGetDate(G1035,H$17,"Following",H$12,"Normal")</f>
        <v>43984</v>
      </c>
      <c r="I1035" s="150">
        <f ca="1"/>
        <v>1.6357549832647714E-2</v>
      </c>
      <c r="J1035" s="136" t="s">
        <v>4</v>
      </c>
    </row>
    <row r="1036" spans="1:10" x14ac:dyDescent="0.25">
      <c r="A1036" s="142">
        <v>1014</v>
      </c>
      <c r="B1036" s="135"/>
      <c r="C1036" s="152">
        <f>_xll.mirGetDate(C1035,"1D","FOLLOWING",D$12,"NORMAL")</f>
        <v>43893</v>
      </c>
      <c r="D1036" s="20">
        <f>_xll.mirGetDate(C1036,D$17,"Following",D$12,"Normal")</f>
        <v>43894</v>
      </c>
      <c r="E1036" s="150">
        <f ca="1"/>
        <v>1.2998340739434256E-2</v>
      </c>
      <c r="F1036" s="7" t="s">
        <v>4</v>
      </c>
      <c r="G1036" s="152">
        <f t="shared" si="15"/>
        <v>43893</v>
      </c>
      <c r="H1036" s="20">
        <f>_xll.mirGetDate(G1036,H$17,"Following",H$12,"Normal")</f>
        <v>43985</v>
      </c>
      <c r="I1036" s="150">
        <f ca="1"/>
        <v>1.6362427531328889E-2</v>
      </c>
      <c r="J1036" s="136" t="s">
        <v>4</v>
      </c>
    </row>
    <row r="1037" spans="1:10" x14ac:dyDescent="0.25">
      <c r="A1037" s="142">
        <v>1015</v>
      </c>
      <c r="B1037" s="135"/>
      <c r="C1037" s="152">
        <f>_xll.mirGetDate(C1036,"1D","FOLLOWING",D$12,"NORMAL")</f>
        <v>43894</v>
      </c>
      <c r="D1037" s="20">
        <f>_xll.mirGetDate(C1037,D$17,"Following",D$12,"Normal")</f>
        <v>43895</v>
      </c>
      <c r="E1037" s="150">
        <f ca="1"/>
        <v>1.300308065733659E-2</v>
      </c>
      <c r="F1037" s="7" t="s">
        <v>4</v>
      </c>
      <c r="G1037" s="152">
        <f t="shared" si="15"/>
        <v>43894</v>
      </c>
      <c r="H1037" s="20">
        <f>_xll.mirGetDate(G1037,H$17,"Following",H$12,"Normal")</f>
        <v>43986</v>
      </c>
      <c r="I1037" s="150">
        <f ca="1"/>
        <v>1.6367309697473419E-2</v>
      </c>
      <c r="J1037" s="136" t="s">
        <v>4</v>
      </c>
    </row>
    <row r="1038" spans="1:10" x14ac:dyDescent="0.25">
      <c r="A1038" s="142">
        <v>1016</v>
      </c>
      <c r="B1038" s="135"/>
      <c r="C1038" s="152">
        <f>_xll.mirGetDate(C1037,"1D","FOLLOWING",D$12,"NORMAL")</f>
        <v>43895</v>
      </c>
      <c r="D1038" s="20">
        <f>_xll.mirGetDate(C1038,D$17,"Following",D$12,"Normal")</f>
        <v>43896</v>
      </c>
      <c r="E1038" s="150">
        <f ca="1"/>
        <v>1.3007815358363671E-2</v>
      </c>
      <c r="F1038" s="7" t="s">
        <v>4</v>
      </c>
      <c r="G1038" s="152">
        <f t="shared" si="15"/>
        <v>43895</v>
      </c>
      <c r="H1038" s="20">
        <f>_xll.mirGetDate(G1038,H$17,"Following",H$12,"Normal")</f>
        <v>43987</v>
      </c>
      <c r="I1038" s="150">
        <f ca="1"/>
        <v>1.6372196285994983E-2</v>
      </c>
      <c r="J1038" s="136" t="s">
        <v>4</v>
      </c>
    </row>
    <row r="1039" spans="1:10" x14ac:dyDescent="0.25">
      <c r="A1039" s="142">
        <v>1017</v>
      </c>
      <c r="B1039" s="135"/>
      <c r="C1039" s="152">
        <f>_xll.mirGetDate(C1038,"1D","FOLLOWING",D$12,"NORMAL")</f>
        <v>43896</v>
      </c>
      <c r="D1039" s="20">
        <f>_xll.mirGetDate(C1039,D$17,"Following",D$12,"Normal")</f>
        <v>43899</v>
      </c>
      <c r="E1039" s="150">
        <f ca="1"/>
        <v>1.3017738065902082E-2</v>
      </c>
      <c r="F1039" s="7" t="s">
        <v>4</v>
      </c>
      <c r="G1039" s="152">
        <f t="shared" si="15"/>
        <v>43896</v>
      </c>
      <c r="H1039" s="20">
        <f>_xll.mirGetDate(G1039,H$17,"Following",H$12,"Normal")</f>
        <v>43990</v>
      </c>
      <c r="I1039" s="150">
        <f ca="1"/>
        <v>1.6377087251807247E-2</v>
      </c>
      <c r="J1039" s="136" t="s">
        <v>4</v>
      </c>
    </row>
    <row r="1040" spans="1:10" x14ac:dyDescent="0.25">
      <c r="A1040" s="142">
        <v>1018</v>
      </c>
      <c r="B1040" s="135"/>
      <c r="C1040" s="152">
        <f>_xll.mirGetDate(C1039,"1D","FOLLOWING",D$12,"NORMAL")</f>
        <v>43899</v>
      </c>
      <c r="D1040" s="20">
        <f>_xll.mirGetDate(C1040,D$17,"Following",D$12,"Normal")</f>
        <v>43900</v>
      </c>
      <c r="E1040" s="150">
        <f ca="1"/>
        <v>1.3026701981988704E-2</v>
      </c>
      <c r="F1040" s="7" t="s">
        <v>4</v>
      </c>
      <c r="G1040" s="152">
        <f t="shared" si="15"/>
        <v>43899</v>
      </c>
      <c r="H1040" s="20">
        <f>_xll.mirGetDate(G1040,H$17,"Following",H$12,"Normal")</f>
        <v>43991</v>
      </c>
      <c r="I1040" s="150">
        <f ca="1"/>
        <v>1.6391785962124993E-2</v>
      </c>
      <c r="J1040" s="136" t="s">
        <v>4</v>
      </c>
    </row>
    <row r="1041" spans="1:10" x14ac:dyDescent="0.25">
      <c r="A1041" s="142">
        <v>1019</v>
      </c>
      <c r="B1041" s="135"/>
      <c r="C1041" s="152">
        <f>_xll.mirGetDate(C1040,"1D","FOLLOWING",D$12,"NORMAL")</f>
        <v>43900</v>
      </c>
      <c r="D1041" s="20">
        <f>_xll.mirGetDate(C1041,D$17,"Following",D$12,"Normal")</f>
        <v>43901</v>
      </c>
      <c r="E1041" s="150">
        <f ca="1"/>
        <v>1.3031410589656643E-2</v>
      </c>
      <c r="F1041" s="7" t="s">
        <v>4</v>
      </c>
      <c r="G1041" s="152">
        <f t="shared" si="15"/>
        <v>43900</v>
      </c>
      <c r="H1041" s="20">
        <f>_xll.mirGetDate(G1041,H$17,"Following",H$12,"Normal")</f>
        <v>43992</v>
      </c>
      <c r="I1041" s="150">
        <f ca="1"/>
        <v>1.6396693986236804E-2</v>
      </c>
      <c r="J1041" s="136" t="s">
        <v>4</v>
      </c>
    </row>
    <row r="1042" spans="1:10" x14ac:dyDescent="0.25">
      <c r="A1042" s="142">
        <v>1020</v>
      </c>
      <c r="B1042" s="135"/>
      <c r="C1042" s="152">
        <f>_xll.mirGetDate(C1041,"1D","FOLLOWING",D$12,"NORMAL")</f>
        <v>43901</v>
      </c>
      <c r="D1042" s="20">
        <f>_xll.mirGetDate(C1042,D$17,"Following",D$12,"Normal")</f>
        <v>43902</v>
      </c>
      <c r="E1042" s="150">
        <f ca="1"/>
        <v>1.3036113976932122E-2</v>
      </c>
      <c r="F1042" s="7" t="s">
        <v>4</v>
      </c>
      <c r="G1042" s="152">
        <f t="shared" si="15"/>
        <v>43901</v>
      </c>
      <c r="H1042" s="20">
        <f>_xll.mirGetDate(G1042,H$17,"Following",H$12,"Normal")</f>
        <v>43993</v>
      </c>
      <c r="I1042" s="150">
        <f ca="1"/>
        <v>1.640160616220768E-2</v>
      </c>
      <c r="J1042" s="136" t="s">
        <v>4</v>
      </c>
    </row>
    <row r="1043" spans="1:10" x14ac:dyDescent="0.25">
      <c r="A1043" s="142">
        <v>1021</v>
      </c>
      <c r="B1043" s="135"/>
      <c r="C1043" s="152">
        <f>_xll.mirGetDate(C1042,"1D","FOLLOWING",D$12,"NORMAL")</f>
        <v>43902</v>
      </c>
      <c r="D1043" s="20">
        <f>_xll.mirGetDate(C1043,D$17,"Following",D$12,"Normal")</f>
        <v>43903</v>
      </c>
      <c r="E1043" s="150">
        <f ca="1"/>
        <v>1.3040812143192327E-2</v>
      </c>
      <c r="F1043" s="7" t="s">
        <v>4</v>
      </c>
      <c r="G1043" s="152">
        <f t="shared" si="15"/>
        <v>43902</v>
      </c>
      <c r="H1043" s="20">
        <f>_xll.mirGetDate(G1043,H$17,"Following",H$12,"Normal")</f>
        <v>43994</v>
      </c>
      <c r="I1043" s="150">
        <f ca="1"/>
        <v>1.6406522444951298E-2</v>
      </c>
      <c r="J1043" s="136" t="s">
        <v>4</v>
      </c>
    </row>
    <row r="1044" spans="1:10" x14ac:dyDescent="0.25">
      <c r="A1044" s="142">
        <v>1022</v>
      </c>
      <c r="B1044" s="135"/>
      <c r="C1044" s="152">
        <f>_xll.mirGetDate(C1043,"1D","FOLLOWING",D$12,"NORMAL")</f>
        <v>43903</v>
      </c>
      <c r="D1044" s="20">
        <f>_xll.mirGetDate(C1044,D$17,"Following",D$12,"Normal")</f>
        <v>43906</v>
      </c>
      <c r="E1044" s="150">
        <f ca="1"/>
        <v>1.3050664150985786E-2</v>
      </c>
      <c r="F1044" s="7" t="s">
        <v>4</v>
      </c>
      <c r="G1044" s="152">
        <f t="shared" si="15"/>
        <v>43903</v>
      </c>
      <c r="H1044" s="20">
        <f>_xll.mirGetDate(G1044,H$17,"Following",H$12,"Normal")</f>
        <v>43997</v>
      </c>
      <c r="I1044" s="150">
        <f ca="1"/>
        <v>1.6411442789381336E-2</v>
      </c>
      <c r="J1044" s="136" t="s">
        <v>4</v>
      </c>
    </row>
    <row r="1045" spans="1:10" x14ac:dyDescent="0.25">
      <c r="A1045" s="142">
        <v>1023</v>
      </c>
      <c r="B1045" s="135"/>
      <c r="C1045" s="152">
        <f>_xll.mirGetDate(C1044,"1D","FOLLOWING",D$12,"NORMAL")</f>
        <v>43906</v>
      </c>
      <c r="D1045" s="20">
        <f>_xll.mirGetDate(C1045,D$17,"Following",D$12,"Normal")</f>
        <v>43907</v>
      </c>
      <c r="E1045" s="150">
        <f ca="1"/>
        <v>1.3059552585026514E-2</v>
      </c>
      <c r="F1045" s="7" t="s">
        <v>4</v>
      </c>
      <c r="G1045" s="152">
        <f t="shared" si="15"/>
        <v>43906</v>
      </c>
      <c r="H1045" s="20">
        <f>_xll.mirGetDate(G1045,H$17,"Following",H$12,"Normal")</f>
        <v>43998</v>
      </c>
      <c r="I1045" s="150">
        <f ca="1"/>
        <v>1.6426227741926661E-2</v>
      </c>
      <c r="J1045" s="136" t="s">
        <v>4</v>
      </c>
    </row>
    <row r="1046" spans="1:10" x14ac:dyDescent="0.25">
      <c r="A1046" s="142">
        <v>1024</v>
      </c>
      <c r="B1046" s="135"/>
      <c r="C1046" s="152">
        <f>_xll.mirGetDate(C1045,"1D","FOLLOWING",D$12,"NORMAL")</f>
        <v>43907</v>
      </c>
      <c r="D1046" s="20">
        <f>_xll.mirGetDate(C1046,D$17,"Following",D$12,"Normal")</f>
        <v>43908</v>
      </c>
      <c r="E1046" s="150">
        <f ca="1"/>
        <v>1.3064224636656267E-2</v>
      </c>
      <c r="F1046" s="7" t="s">
        <v>4</v>
      </c>
      <c r="G1046" s="152">
        <f t="shared" si="15"/>
        <v>43907</v>
      </c>
      <c r="H1046" s="20">
        <f>_xll.mirGetDate(G1046,H$17,"Following",H$12,"Normal")</f>
        <v>43999</v>
      </c>
      <c r="I1046" s="150">
        <f ca="1"/>
        <v>1.6431163882239083E-2</v>
      </c>
      <c r="J1046" s="136" t="s">
        <v>4</v>
      </c>
    </row>
    <row r="1047" spans="1:10" x14ac:dyDescent="0.25">
      <c r="A1047" s="142">
        <v>1025</v>
      </c>
      <c r="B1047" s="135"/>
      <c r="C1047" s="152">
        <f>_xll.mirGetDate(C1046,"1D","FOLLOWING",D$12,"NORMAL")</f>
        <v>43908</v>
      </c>
      <c r="D1047" s="20">
        <f>_xll.mirGetDate(C1047,D$17,"Following",D$12,"Normal")</f>
        <v>43909</v>
      </c>
      <c r="E1047" s="150">
        <f ca="1"/>
        <v>1.3068891463576992E-2</v>
      </c>
      <c r="F1047" s="7" t="s">
        <v>4</v>
      </c>
      <c r="G1047" s="152">
        <f t="shared" si="15"/>
        <v>43908</v>
      </c>
      <c r="H1047" s="20">
        <f>_xll.mirGetDate(G1047,H$17,"Following",H$12,"Normal")</f>
        <v>44000</v>
      </c>
      <c r="I1047" s="150">
        <f ca="1"/>
        <v>1.643610385880629E-2</v>
      </c>
      <c r="J1047" s="136" t="s">
        <v>4</v>
      </c>
    </row>
    <row r="1048" spans="1:10" x14ac:dyDescent="0.25">
      <c r="A1048" s="142">
        <v>1026</v>
      </c>
      <c r="B1048" s="135"/>
      <c r="C1048" s="152">
        <f>_xll.mirGetDate(C1047,"1D","FOLLOWING",D$12,"NORMAL")</f>
        <v>43909</v>
      </c>
      <c r="D1048" s="20">
        <f>_xll.mirGetDate(C1048,D$17,"Following",D$12,"Normal")</f>
        <v>43910</v>
      </c>
      <c r="E1048" s="150">
        <f ca="1"/>
        <v>1.307355306508598E-2</v>
      </c>
      <c r="F1048" s="7" t="s">
        <v>4</v>
      </c>
      <c r="G1048" s="152">
        <f t="shared" ref="G1048:G1111" si="16">$C1048</f>
        <v>43909</v>
      </c>
      <c r="H1048" s="20">
        <f>_xll.mirGetDate(G1048,H$17,"Following",H$12,"Normal")</f>
        <v>44001</v>
      </c>
      <c r="I1048" s="150">
        <f ca="1"/>
        <v>1.6441047626541947E-2</v>
      </c>
      <c r="J1048" s="136" t="s">
        <v>4</v>
      </c>
    </row>
    <row r="1049" spans="1:10" x14ac:dyDescent="0.25">
      <c r="A1049" s="142">
        <v>1027</v>
      </c>
      <c r="B1049" s="135"/>
      <c r="C1049" s="152">
        <f>_xll.mirGetDate(C1048,"1D","FOLLOWING",D$12,"NORMAL")</f>
        <v>43910</v>
      </c>
      <c r="D1049" s="20">
        <f>_xll.mirGetDate(C1049,D$17,"Following",D$12,"Normal")</f>
        <v>43913</v>
      </c>
      <c r="E1049" s="150">
        <f ca="1"/>
        <v>1.3083334300797904E-2</v>
      </c>
      <c r="F1049" s="7" t="s">
        <v>4</v>
      </c>
      <c r="G1049" s="152">
        <f t="shared" si="16"/>
        <v>43910</v>
      </c>
      <c r="H1049" s="20">
        <f>_xll.mirGetDate(G1049,H$17,"Following",H$12,"Normal")</f>
        <v>44004</v>
      </c>
      <c r="I1049" s="150">
        <f ca="1"/>
        <v>1.6445995140359732E-2</v>
      </c>
      <c r="J1049" s="136" t="s">
        <v>4</v>
      </c>
    </row>
    <row r="1050" spans="1:10" x14ac:dyDescent="0.25">
      <c r="A1050" s="142">
        <v>1028</v>
      </c>
      <c r="B1050" s="135"/>
      <c r="C1050" s="152">
        <f>_xll.mirGetDate(C1049,"1D","FOLLOWING",D$12,"NORMAL")</f>
        <v>43913</v>
      </c>
      <c r="D1050" s="20">
        <f>_xll.mirGetDate(C1050,D$17,"Following",D$12,"Normal")</f>
        <v>43914</v>
      </c>
      <c r="E1050" s="150">
        <f ca="1"/>
        <v>1.3092147205393452E-2</v>
      </c>
      <c r="F1050" s="7" t="s">
        <v>4</v>
      </c>
      <c r="G1050" s="152">
        <f t="shared" si="16"/>
        <v>43913</v>
      </c>
      <c r="H1050" s="20">
        <f>_xll.mirGetDate(G1050,H$17,"Following",H$12,"Normal")</f>
        <v>44005</v>
      </c>
      <c r="I1050" s="150">
        <f ca="1"/>
        <v>1.6460859707442578E-2</v>
      </c>
      <c r="J1050" s="136" t="s">
        <v>4</v>
      </c>
    </row>
    <row r="1051" spans="1:10" x14ac:dyDescent="0.25">
      <c r="A1051" s="142">
        <v>1029</v>
      </c>
      <c r="B1051" s="135"/>
      <c r="C1051" s="152">
        <f>_xll.mirGetDate(C1050,"1D","FOLLOWING",D$12,"NORMAL")</f>
        <v>43914</v>
      </c>
      <c r="D1051" s="20">
        <f>_xll.mirGetDate(C1051,D$17,"Following",D$12,"Normal")</f>
        <v>43915</v>
      </c>
      <c r="E1051" s="150">
        <f ca="1"/>
        <v>1.3096782670920688E-2</v>
      </c>
      <c r="F1051" s="7" t="s">
        <v>4</v>
      </c>
      <c r="G1051" s="152">
        <f t="shared" si="16"/>
        <v>43914</v>
      </c>
      <c r="H1051" s="20">
        <f>_xll.mirGetDate(G1051,H$17,"Following",H$12,"Normal")</f>
        <v>44006</v>
      </c>
      <c r="I1051" s="150">
        <f ca="1"/>
        <v>1.64658217547256E-2</v>
      </c>
      <c r="J1051" s="136" t="s">
        <v>4</v>
      </c>
    </row>
    <row r="1052" spans="1:10" x14ac:dyDescent="0.25">
      <c r="A1052" s="142">
        <v>1030</v>
      </c>
      <c r="B1052" s="135"/>
      <c r="C1052" s="152">
        <f>_xll.mirGetDate(C1051,"1D","FOLLOWING",D$12,"NORMAL")</f>
        <v>43915</v>
      </c>
      <c r="D1052" s="20">
        <f>_xll.mirGetDate(C1052,D$17,"Following",D$12,"Normal")</f>
        <v>43916</v>
      </c>
      <c r="E1052" s="150">
        <f ca="1"/>
        <v>1.3101412907439079E-2</v>
      </c>
      <c r="F1052" s="7" t="s">
        <v>4</v>
      </c>
      <c r="G1052" s="152">
        <f t="shared" si="16"/>
        <v>43915</v>
      </c>
      <c r="H1052" s="20">
        <f>_xll.mirGetDate(G1052,H$17,"Following",H$12,"Normal")</f>
        <v>44007</v>
      </c>
      <c r="I1052" s="150">
        <f ca="1"/>
        <v>1.6470787322659115E-2</v>
      </c>
      <c r="J1052" s="136" t="s">
        <v>4</v>
      </c>
    </row>
    <row r="1053" spans="1:10" x14ac:dyDescent="0.25">
      <c r="A1053" s="142">
        <v>1031</v>
      </c>
      <c r="B1053" s="135"/>
      <c r="C1053" s="152">
        <f>_xll.mirGetDate(C1052,"1D","FOLLOWING",D$12,"NORMAL")</f>
        <v>43916</v>
      </c>
      <c r="D1053" s="20">
        <f>_xll.mirGetDate(C1053,D$17,"Following",D$12,"Normal")</f>
        <v>43917</v>
      </c>
      <c r="E1053" s="150">
        <f ca="1"/>
        <v>1.3106037914212448E-2</v>
      </c>
      <c r="F1053" s="7" t="s">
        <v>4</v>
      </c>
      <c r="G1053" s="152">
        <f t="shared" si="16"/>
        <v>43916</v>
      </c>
      <c r="H1053" s="20">
        <f>_xll.mirGetDate(G1053,H$17,"Following",H$12,"Normal")</f>
        <v>44008</v>
      </c>
      <c r="I1053" s="150">
        <f ca="1"/>
        <v>1.6475756366156797E-2</v>
      </c>
      <c r="J1053" s="136" t="s">
        <v>4</v>
      </c>
    </row>
    <row r="1054" spans="1:10" x14ac:dyDescent="0.25">
      <c r="A1054" s="142">
        <v>1032</v>
      </c>
      <c r="B1054" s="135"/>
      <c r="C1054" s="152">
        <f>_xll.mirGetDate(C1053,"1D","FOLLOWING",D$12,"NORMAL")</f>
        <v>43917</v>
      </c>
      <c r="D1054" s="20">
        <f>_xll.mirGetDate(C1054,D$17,"Following",D$12,"Normal")</f>
        <v>43920</v>
      </c>
      <c r="E1054" s="150">
        <f ca="1"/>
        <v>1.3115748304653643E-2</v>
      </c>
      <c r="F1054" s="7" t="s">
        <v>4</v>
      </c>
      <c r="G1054" s="152">
        <f t="shared" si="16"/>
        <v>43917</v>
      </c>
      <c r="H1054" s="20">
        <f>_xll.mirGetDate(G1054,H$17,"Following",H$12,"Normal")</f>
        <v>44011</v>
      </c>
      <c r="I1054" s="150">
        <f ca="1"/>
        <v>1.6480728840132311E-2</v>
      </c>
      <c r="J1054" s="136" t="s">
        <v>4</v>
      </c>
    </row>
    <row r="1055" spans="1:10" x14ac:dyDescent="0.25">
      <c r="A1055" s="142">
        <v>1033</v>
      </c>
      <c r="B1055" s="135"/>
      <c r="C1055" s="152">
        <f>_xll.mirGetDate(C1054,"1D","FOLLOWING",D$12,"NORMAL")</f>
        <v>43920</v>
      </c>
      <c r="D1055" s="20">
        <f>_xll.mirGetDate(C1055,D$17,"Following",D$12,"Normal")</f>
        <v>43921</v>
      </c>
      <c r="E1055" s="150">
        <f ca="1"/>
        <v>1.3124485632205642E-2</v>
      </c>
      <c r="F1055" s="7" t="s">
        <v>4</v>
      </c>
      <c r="G1055" s="152">
        <f t="shared" si="16"/>
        <v>43920</v>
      </c>
      <c r="H1055" s="20">
        <f>_xll.mirGetDate(G1055,H$17,"Following",H$12,"Normal")</f>
        <v>44012</v>
      </c>
      <c r="I1055" s="150">
        <f ca="1"/>
        <v>1.6495666394062618E-2</v>
      </c>
      <c r="J1055" s="136" t="s">
        <v>4</v>
      </c>
    </row>
    <row r="1056" spans="1:10" x14ac:dyDescent="0.25">
      <c r="A1056" s="142">
        <v>1034</v>
      </c>
      <c r="B1056" s="135"/>
      <c r="C1056" s="152">
        <f>_xll.mirGetDate(C1055,"1D","FOLLOWING",D$12,"NORMAL")</f>
        <v>43921</v>
      </c>
      <c r="D1056" s="20">
        <f>_xll.mirGetDate(C1056,D$17,"Following",D$12,"Normal")</f>
        <v>43922</v>
      </c>
      <c r="E1056" s="150">
        <f ca="1"/>
        <v>1.3129084481271406E-2</v>
      </c>
      <c r="F1056" s="7" t="s">
        <v>4</v>
      </c>
      <c r="G1056" s="152">
        <f t="shared" si="16"/>
        <v>43921</v>
      </c>
      <c r="H1056" s="20">
        <f>_xll.mirGetDate(G1056,H$17,"Following",H$12,"Normal")</f>
        <v>44012</v>
      </c>
      <c r="I1056" s="150">
        <f ca="1"/>
        <v>1.6500652139086223E-2</v>
      </c>
      <c r="J1056" s="136" t="s">
        <v>4</v>
      </c>
    </row>
    <row r="1057" spans="1:10" x14ac:dyDescent="0.25">
      <c r="A1057" s="142">
        <v>1035</v>
      </c>
      <c r="B1057" s="135"/>
      <c r="C1057" s="152">
        <f>_xll.mirGetDate(C1056,"1D","FOLLOWING",D$12,"NORMAL")</f>
        <v>43922</v>
      </c>
      <c r="D1057" s="20">
        <f>_xll.mirGetDate(C1057,D$17,"Following",D$12,"Normal")</f>
        <v>43923</v>
      </c>
      <c r="E1057" s="150">
        <f ca="1"/>
        <v>1.3133678096995005E-2</v>
      </c>
      <c r="F1057" s="7" t="s">
        <v>4</v>
      </c>
      <c r="G1057" s="152">
        <f t="shared" si="16"/>
        <v>43922</v>
      </c>
      <c r="H1057" s="20">
        <f>_xll.mirGetDate(G1057,H$17,"Following",H$12,"Normal")</f>
        <v>44013</v>
      </c>
      <c r="I1057" s="150">
        <f ca="1"/>
        <v>1.6505641089156024E-2</v>
      </c>
      <c r="J1057" s="136" t="s">
        <v>4</v>
      </c>
    </row>
    <row r="1058" spans="1:10" x14ac:dyDescent="0.25">
      <c r="A1058" s="142">
        <v>1036</v>
      </c>
      <c r="B1058" s="135"/>
      <c r="C1058" s="152">
        <f>_xll.mirGetDate(C1057,"1D","FOLLOWING",D$12,"NORMAL")</f>
        <v>43923</v>
      </c>
      <c r="D1058" s="20">
        <f>_xll.mirGetDate(C1058,D$17,"Following",D$12,"Normal")</f>
        <v>43924</v>
      </c>
      <c r="E1058" s="150">
        <f ca="1"/>
        <v>1.3138266478753751E-2</v>
      </c>
      <c r="F1058" s="7" t="s">
        <v>4</v>
      </c>
      <c r="G1058" s="152">
        <f t="shared" si="16"/>
        <v>43923</v>
      </c>
      <c r="H1058" s="20">
        <f>_xll.mirGetDate(G1058,H$17,"Following",H$12,"Normal")</f>
        <v>44014</v>
      </c>
      <c r="I1058" s="150">
        <f ca="1"/>
        <v>1.6510633199185703E-2</v>
      </c>
      <c r="J1058" s="136" t="s">
        <v>4</v>
      </c>
    </row>
    <row r="1059" spans="1:10" x14ac:dyDescent="0.25">
      <c r="A1059" s="142">
        <v>1037</v>
      </c>
      <c r="B1059" s="135"/>
      <c r="C1059" s="152">
        <f>_xll.mirGetDate(C1058,"1D","FOLLOWING",D$12,"NORMAL")</f>
        <v>43924</v>
      </c>
      <c r="D1059" s="20">
        <f>_xll.mirGetDate(C1059,D$17,"Following",D$12,"Normal")</f>
        <v>43927</v>
      </c>
      <c r="E1059" s="150">
        <f ca="1"/>
        <v>1.3147905950211992E-2</v>
      </c>
      <c r="F1059" s="7" t="s">
        <v>4</v>
      </c>
      <c r="G1059" s="152">
        <f t="shared" si="16"/>
        <v>43924</v>
      </c>
      <c r="H1059" s="20">
        <f>_xll.mirGetDate(G1059,H$17,"Following",H$12,"Normal")</f>
        <v>44015</v>
      </c>
      <c r="I1059" s="150">
        <f ca="1"/>
        <v>1.6515628424088935E-2</v>
      </c>
      <c r="J1059" s="136" t="s">
        <v>4</v>
      </c>
    </row>
    <row r="1060" spans="1:10" x14ac:dyDescent="0.25">
      <c r="A1060" s="142">
        <v>1038</v>
      </c>
      <c r="B1060" s="135"/>
      <c r="C1060" s="152">
        <f>_xll.mirGetDate(C1059,"1D","FOLLOWING",D$12,"NORMAL")</f>
        <v>43927</v>
      </c>
      <c r="D1060" s="20">
        <f>_xll.mirGetDate(C1060,D$17,"Following",D$12,"Normal")</f>
        <v>43928</v>
      </c>
      <c r="E1060" s="150">
        <f ca="1"/>
        <v>1.3156567652610125E-2</v>
      </c>
      <c r="F1060" s="7" t="s">
        <v>4</v>
      </c>
      <c r="G1060" s="152">
        <f t="shared" si="16"/>
        <v>43927</v>
      </c>
      <c r="H1060" s="20">
        <f>_xll.mirGetDate(G1060,H$17,"Following",H$12,"Normal")</f>
        <v>44018</v>
      </c>
      <c r="I1060" s="150">
        <f ca="1"/>
        <v>1.6530632337176648E-2</v>
      </c>
      <c r="J1060" s="136" t="s">
        <v>4</v>
      </c>
    </row>
    <row r="1061" spans="1:10" x14ac:dyDescent="0.25">
      <c r="A1061" s="142">
        <v>1039</v>
      </c>
      <c r="B1061" s="135"/>
      <c r="C1061" s="152">
        <f>_xll.mirGetDate(C1060,"1D","FOLLOWING",D$12,"NORMAL")</f>
        <v>43928</v>
      </c>
      <c r="D1061" s="20">
        <f>_xll.mirGetDate(C1061,D$17,"Following",D$12,"Normal")</f>
        <v>43929</v>
      </c>
      <c r="E1061" s="150">
        <f ca="1"/>
        <v>1.316112985474199E-2</v>
      </c>
      <c r="F1061" s="7" t="s">
        <v>4</v>
      </c>
      <c r="G1061" s="152">
        <f t="shared" si="16"/>
        <v>43928</v>
      </c>
      <c r="H1061" s="20">
        <f>_xll.mirGetDate(G1061,H$17,"Following",H$12,"Normal")</f>
        <v>44019</v>
      </c>
      <c r="I1061" s="150">
        <f ca="1"/>
        <v>1.6535639570710806E-2</v>
      </c>
      <c r="J1061" s="136" t="s">
        <v>4</v>
      </c>
    </row>
    <row r="1062" spans="1:10" x14ac:dyDescent="0.25">
      <c r="A1062" s="142">
        <v>1040</v>
      </c>
      <c r="B1062" s="135"/>
      <c r="C1062" s="152">
        <f>_xll.mirGetDate(C1061,"1D","FOLLOWING",D$12,"NORMAL")</f>
        <v>43929</v>
      </c>
      <c r="D1062" s="20">
        <f>_xll.mirGetDate(C1062,D$17,"Following",D$12,"Normal")</f>
        <v>43930</v>
      </c>
      <c r="E1062" s="150">
        <f ca="1"/>
        <v>1.316568681915202E-2</v>
      </c>
      <c r="F1062" s="7" t="s">
        <v>4</v>
      </c>
      <c r="G1062" s="152">
        <f t="shared" si="16"/>
        <v>43929</v>
      </c>
      <c r="H1062" s="20">
        <f>_xll.mirGetDate(G1062,H$17,"Following",H$12,"Normal")</f>
        <v>44020</v>
      </c>
      <c r="I1062" s="150">
        <f ca="1"/>
        <v>1.6540649693686883E-2</v>
      </c>
      <c r="J1062" s="136" t="s">
        <v>4</v>
      </c>
    </row>
    <row r="1063" spans="1:10" x14ac:dyDescent="0.25">
      <c r="A1063" s="142">
        <v>1041</v>
      </c>
      <c r="B1063" s="135"/>
      <c r="C1063" s="152">
        <f>_xll.mirGetDate(C1062,"1D","FOLLOWING",D$12,"NORMAL")</f>
        <v>43930</v>
      </c>
      <c r="D1063" s="20">
        <f>_xll.mirGetDate(C1063,D$17,"Following",D$12,"Normal")</f>
        <v>43931</v>
      </c>
      <c r="E1063" s="150">
        <f ca="1"/>
        <v>1.3170238545024021E-2</v>
      </c>
      <c r="F1063" s="7" t="s">
        <v>4</v>
      </c>
      <c r="G1063" s="152">
        <f t="shared" si="16"/>
        <v>43930</v>
      </c>
      <c r="H1063" s="20">
        <f>_xll.mirGetDate(G1063,H$17,"Following",H$12,"Normal")</f>
        <v>44021</v>
      </c>
      <c r="I1063" s="150">
        <f ca="1"/>
        <v>1.6545662661018541E-2</v>
      </c>
      <c r="J1063" s="136" t="s">
        <v>4</v>
      </c>
    </row>
    <row r="1064" spans="1:10" x14ac:dyDescent="0.25">
      <c r="A1064" s="142">
        <v>1042</v>
      </c>
      <c r="B1064" s="135"/>
      <c r="C1064" s="152">
        <f>_xll.mirGetDate(C1063,"1D","FOLLOWING",D$12,"NORMAL")</f>
        <v>43931</v>
      </c>
      <c r="D1064" s="20">
        <f>_xll.mirGetDate(C1064,D$17,"Following",D$12,"Normal")</f>
        <v>43934</v>
      </c>
      <c r="E1064" s="150">
        <f ca="1"/>
        <v>1.3179807023276563E-2</v>
      </c>
      <c r="F1064" s="7" t="s">
        <v>4</v>
      </c>
      <c r="G1064" s="152">
        <f t="shared" si="16"/>
        <v>43931</v>
      </c>
      <c r="H1064" s="20">
        <f>_xll.mirGetDate(G1064,H$17,"Following",H$12,"Normal")</f>
        <v>44022</v>
      </c>
      <c r="I1064" s="150">
        <f ca="1"/>
        <v>1.6550678427619463E-2</v>
      </c>
      <c r="J1064" s="136" t="s">
        <v>4</v>
      </c>
    </row>
    <row r="1065" spans="1:10" x14ac:dyDescent="0.25">
      <c r="A1065" s="142">
        <v>1043</v>
      </c>
      <c r="B1065" s="135"/>
      <c r="C1065" s="152">
        <f>_xll.mirGetDate(C1064,"1D","FOLLOWING",D$12,"NORMAL")</f>
        <v>43934</v>
      </c>
      <c r="D1065" s="20">
        <f>_xll.mirGetDate(C1065,D$17,"Following",D$12,"Normal")</f>
        <v>43935</v>
      </c>
      <c r="E1065" s="150">
        <f ca="1"/>
        <v>1.3188393052121654E-2</v>
      </c>
      <c r="F1065" s="7" t="s">
        <v>4</v>
      </c>
      <c r="G1065" s="152">
        <f t="shared" si="16"/>
        <v>43934</v>
      </c>
      <c r="H1065" s="20">
        <f>_xll.mirGetDate(G1065,H$17,"Following",H$12,"Normal")</f>
        <v>44025</v>
      </c>
      <c r="I1065" s="150">
        <f ca="1"/>
        <v>1.6565742072174532E-2</v>
      </c>
      <c r="J1065" s="136" t="s">
        <v>4</v>
      </c>
    </row>
    <row r="1066" spans="1:10" x14ac:dyDescent="0.25">
      <c r="A1066" s="142">
        <v>1044</v>
      </c>
      <c r="B1066" s="135"/>
      <c r="C1066" s="152">
        <f>_xll.mirGetDate(C1065,"1D","FOLLOWING",D$12,"NORMAL")</f>
        <v>43935</v>
      </c>
      <c r="D1066" s="20">
        <f>_xll.mirGetDate(C1066,D$17,"Following",D$12,"Normal")</f>
        <v>43936</v>
      </c>
      <c r="E1066" s="150">
        <f ca="1"/>
        <v>1.3192918576561066E-2</v>
      </c>
      <c r="F1066" s="7" t="s">
        <v>4</v>
      </c>
      <c r="G1066" s="152">
        <f t="shared" si="16"/>
        <v>43935</v>
      </c>
      <c r="H1066" s="20">
        <f>_xll.mirGetDate(G1066,H$17,"Following",H$12,"Normal")</f>
        <v>44026</v>
      </c>
      <c r="I1066" s="150">
        <f ca="1"/>
        <v>1.6570768584989227E-2</v>
      </c>
      <c r="J1066" s="136" t="s">
        <v>4</v>
      </c>
    </row>
    <row r="1067" spans="1:10" x14ac:dyDescent="0.25">
      <c r="A1067" s="142">
        <v>1045</v>
      </c>
      <c r="B1067" s="135"/>
      <c r="C1067" s="152">
        <f>_xll.mirGetDate(C1066,"1D","FOLLOWING",D$12,"NORMAL")</f>
        <v>43936</v>
      </c>
      <c r="D1067" s="20">
        <f>_xll.mirGetDate(C1067,D$17,"Following",D$12,"Normal")</f>
        <v>43937</v>
      </c>
      <c r="E1067" s="150">
        <f ca="1"/>
        <v>1.3197438858705437E-2</v>
      </c>
      <c r="F1067" s="7" t="s">
        <v>4</v>
      </c>
      <c r="G1067" s="152">
        <f t="shared" si="16"/>
        <v>43936</v>
      </c>
      <c r="H1067" s="20">
        <f>_xll.mirGetDate(G1067,H$17,"Following",H$12,"Normal")</f>
        <v>44027</v>
      </c>
      <c r="I1067" s="150">
        <f ca="1"/>
        <v>1.6575797671641548E-2</v>
      </c>
      <c r="J1067" s="136" t="s">
        <v>4</v>
      </c>
    </row>
    <row r="1068" spans="1:10" x14ac:dyDescent="0.25">
      <c r="A1068" s="142">
        <v>1046</v>
      </c>
      <c r="B1068" s="135"/>
      <c r="C1068" s="152">
        <f>_xll.mirGetDate(C1067,"1D","FOLLOWING",D$12,"NORMAL")</f>
        <v>43937</v>
      </c>
      <c r="D1068" s="20">
        <f>_xll.mirGetDate(C1068,D$17,"Following",D$12,"Normal")</f>
        <v>43938</v>
      </c>
      <c r="E1068" s="150">
        <f ca="1"/>
        <v>1.3201953898012091E-2</v>
      </c>
      <c r="F1068" s="7" t="s">
        <v>4</v>
      </c>
      <c r="G1068" s="152">
        <f t="shared" si="16"/>
        <v>43937</v>
      </c>
      <c r="H1068" s="20">
        <f>_xll.mirGetDate(G1068,H$17,"Following",H$12,"Normal")</f>
        <v>44028</v>
      </c>
      <c r="I1068" s="150">
        <f ca="1"/>
        <v>1.6580829287045174E-2</v>
      </c>
      <c r="J1068" s="136" t="s">
        <v>4</v>
      </c>
    </row>
    <row r="1069" spans="1:10" x14ac:dyDescent="0.25">
      <c r="A1069" s="142">
        <v>1047</v>
      </c>
      <c r="B1069" s="135"/>
      <c r="C1069" s="152">
        <f>_xll.mirGetDate(C1068,"1D","FOLLOWING",D$12,"NORMAL")</f>
        <v>43938</v>
      </c>
      <c r="D1069" s="20">
        <f>_xll.mirGetDate(C1069,D$17,"Following",D$12,"Normal")</f>
        <v>43941</v>
      </c>
      <c r="E1069" s="150">
        <f ca="1"/>
        <v>1.3211451307907804E-2</v>
      </c>
      <c r="F1069" s="7" t="s">
        <v>4</v>
      </c>
      <c r="G1069" s="152">
        <f t="shared" si="16"/>
        <v>43938</v>
      </c>
      <c r="H1069" s="20">
        <f>_xll.mirGetDate(G1069,H$17,"Following",H$12,"Normal")</f>
        <v>44029</v>
      </c>
      <c r="I1069" s="150">
        <f ca="1"/>
        <v>1.6585863386113769E-2</v>
      </c>
      <c r="J1069" s="136" t="s">
        <v>4</v>
      </c>
    </row>
    <row r="1070" spans="1:10" x14ac:dyDescent="0.25">
      <c r="A1070" s="142">
        <v>1048</v>
      </c>
      <c r="B1070" s="135"/>
      <c r="C1070" s="152">
        <f>_xll.mirGetDate(C1069,"1D","FOLLOWING",D$12,"NORMAL")</f>
        <v>43941</v>
      </c>
      <c r="D1070" s="20">
        <f>_xll.mirGetDate(C1070,D$17,"Following",D$12,"Normal")</f>
        <v>43942</v>
      </c>
      <c r="E1070" s="150">
        <f ca="1"/>
        <v>1.3219961614370163E-2</v>
      </c>
      <c r="F1070" s="7" t="s">
        <v>4</v>
      </c>
      <c r="G1070" s="152">
        <f t="shared" si="16"/>
        <v>43941</v>
      </c>
      <c r="H1070" s="20">
        <f>_xll.mirGetDate(G1070,H$17,"Following",H$12,"Normal")</f>
        <v>44032</v>
      </c>
      <c r="I1070" s="150">
        <f ca="1"/>
        <v>1.6600980134446126E-2</v>
      </c>
      <c r="J1070" s="136" t="s">
        <v>4</v>
      </c>
    </row>
    <row r="1071" spans="1:10" x14ac:dyDescent="0.25">
      <c r="A1071" s="142">
        <v>1049</v>
      </c>
      <c r="B1071" s="135"/>
      <c r="C1071" s="152">
        <f>_xll.mirGetDate(C1070,"1D","FOLLOWING",D$12,"NORMAL")</f>
        <v>43942</v>
      </c>
      <c r="D1071" s="20">
        <f>_xll.mirGetDate(C1071,D$17,"Following",D$12,"Normal")</f>
        <v>43943</v>
      </c>
      <c r="E1071" s="150">
        <f ca="1"/>
        <v>1.3224450430005127E-2</v>
      </c>
      <c r="F1071" s="7" t="s">
        <v>4</v>
      </c>
      <c r="G1071" s="152">
        <f t="shared" si="16"/>
        <v>43942</v>
      </c>
      <c r="H1071" s="20">
        <f>_xll.mirGetDate(G1071,H$17,"Following",H$12,"Normal")</f>
        <v>44033</v>
      </c>
      <c r="I1071" s="150">
        <f ca="1"/>
        <v>1.6606023717311347E-2</v>
      </c>
      <c r="J1071" s="136" t="s">
        <v>4</v>
      </c>
    </row>
    <row r="1072" spans="1:10" x14ac:dyDescent="0.25">
      <c r="A1072" s="142">
        <v>1050</v>
      </c>
      <c r="B1072" s="135"/>
      <c r="C1072" s="152">
        <f>_xll.mirGetDate(C1071,"1D","FOLLOWING",D$12,"NORMAL")</f>
        <v>43943</v>
      </c>
      <c r="D1072" s="20">
        <f>_xll.mirGetDate(C1072,D$17,"Following",D$12,"Normal")</f>
        <v>43944</v>
      </c>
      <c r="E1072" s="150">
        <f ca="1"/>
        <v>1.3228933998885525E-2</v>
      </c>
      <c r="F1072" s="7" t="s">
        <v>4</v>
      </c>
      <c r="G1072" s="152">
        <f t="shared" si="16"/>
        <v>43943</v>
      </c>
      <c r="H1072" s="20">
        <f>_xll.mirGetDate(G1072,H$17,"Following",H$12,"Normal")</f>
        <v>44034</v>
      </c>
      <c r="I1072" s="150">
        <f ca="1"/>
        <v>1.6611069558409901E-2</v>
      </c>
      <c r="J1072" s="136" t="s">
        <v>4</v>
      </c>
    </row>
    <row r="1073" spans="1:10" x14ac:dyDescent="0.25">
      <c r="A1073" s="142">
        <v>1051</v>
      </c>
      <c r="B1073" s="135"/>
      <c r="C1073" s="152">
        <f>_xll.mirGetDate(C1072,"1D","FOLLOWING",D$12,"NORMAL")</f>
        <v>43944</v>
      </c>
      <c r="D1073" s="20">
        <f>_xll.mirGetDate(C1073,D$17,"Following",D$12,"Normal")</f>
        <v>43945</v>
      </c>
      <c r="E1073" s="150">
        <f ca="1"/>
        <v>1.3233412320514823E-2</v>
      </c>
      <c r="F1073" s="7" t="s">
        <v>4</v>
      </c>
      <c r="G1073" s="152">
        <f t="shared" si="16"/>
        <v>43944</v>
      </c>
      <c r="H1073" s="20">
        <f>_xll.mirGetDate(G1073,H$17,"Following",H$12,"Normal")</f>
        <v>44035</v>
      </c>
      <c r="I1073" s="150">
        <f ca="1"/>
        <v>1.6616117612655468E-2</v>
      </c>
      <c r="J1073" s="136" t="s">
        <v>4</v>
      </c>
    </row>
    <row r="1074" spans="1:10" x14ac:dyDescent="0.25">
      <c r="A1074" s="142">
        <v>1052</v>
      </c>
      <c r="B1074" s="135"/>
      <c r="C1074" s="152">
        <f>_xll.mirGetDate(C1073,"1D","FOLLOWING",D$12,"NORMAL")</f>
        <v>43945</v>
      </c>
      <c r="D1074" s="20">
        <f>_xll.mirGetDate(C1074,D$17,"Following",D$12,"Normal")</f>
        <v>43948</v>
      </c>
      <c r="E1074" s="150">
        <f ca="1"/>
        <v>1.3242838586312231E-2</v>
      </c>
      <c r="F1074" s="7" t="s">
        <v>4</v>
      </c>
      <c r="G1074" s="152">
        <f t="shared" si="16"/>
        <v>43945</v>
      </c>
      <c r="H1074" s="20">
        <f>_xll.mirGetDate(G1074,H$17,"Following",H$12,"Normal")</f>
        <v>44036</v>
      </c>
      <c r="I1074" s="150">
        <f ca="1"/>
        <v>1.662116783496172E-2</v>
      </c>
      <c r="J1074" s="136" t="s">
        <v>4</v>
      </c>
    </row>
    <row r="1075" spans="1:10" x14ac:dyDescent="0.25">
      <c r="A1075" s="142">
        <v>1053</v>
      </c>
      <c r="B1075" s="135"/>
      <c r="C1075" s="152">
        <f>_xll.mirGetDate(C1074,"1D","FOLLOWING",D$12,"NORMAL")</f>
        <v>43948</v>
      </c>
      <c r="D1075" s="20">
        <f>_xll.mirGetDate(C1075,D$17,"Following",D$12,"Normal")</f>
        <v>43949</v>
      </c>
      <c r="E1075" s="150">
        <f ca="1"/>
        <v>1.3251273121273204E-2</v>
      </c>
      <c r="F1075" s="7" t="s">
        <v>4</v>
      </c>
      <c r="G1075" s="152">
        <f t="shared" si="16"/>
        <v>43948</v>
      </c>
      <c r="H1075" s="20">
        <f>_xll.mirGetDate(G1075,H$17,"Following",H$12,"Normal")</f>
        <v>44039</v>
      </c>
      <c r="I1075" s="150">
        <f ca="1"/>
        <v>1.663633105938131E-2</v>
      </c>
      <c r="J1075" s="136" t="s">
        <v>4</v>
      </c>
    </row>
    <row r="1076" spans="1:10" x14ac:dyDescent="0.25">
      <c r="A1076" s="142">
        <v>1054</v>
      </c>
      <c r="B1076" s="135"/>
      <c r="C1076" s="152">
        <f>_xll.mirGetDate(C1075,"1D","FOLLOWING",D$12,"NORMAL")</f>
        <v>43949</v>
      </c>
      <c r="D1076" s="20">
        <f>_xll.mirGetDate(C1076,D$17,"Following",D$12,"Normal")</f>
        <v>43950</v>
      </c>
      <c r="E1076" s="150">
        <f ca="1"/>
        <v>1.3255725196781459E-2</v>
      </c>
      <c r="F1076" s="7" t="s">
        <v>4</v>
      </c>
      <c r="G1076" s="152">
        <f t="shared" si="16"/>
        <v>43949</v>
      </c>
      <c r="H1076" s="20">
        <f>_xll.mirGetDate(G1076,H$17,"Following",H$12,"Normal")</f>
        <v>44040</v>
      </c>
      <c r="I1076" s="150">
        <f ca="1"/>
        <v>1.6641389503067028E-2</v>
      </c>
      <c r="J1076" s="136" t="s">
        <v>4</v>
      </c>
    </row>
    <row r="1077" spans="1:10" x14ac:dyDescent="0.25">
      <c r="A1077" s="142">
        <v>1055</v>
      </c>
      <c r="B1077" s="135"/>
      <c r="C1077" s="152">
        <f>_xll.mirGetDate(C1076,"1D","FOLLOWING",D$12,"NORMAL")</f>
        <v>43950</v>
      </c>
      <c r="D1077" s="20">
        <f>_xll.mirGetDate(C1077,D$17,"Following",D$12,"Normal")</f>
        <v>43951</v>
      </c>
      <c r="E1077" s="150">
        <f ca="1"/>
        <v>1.3260172021134444E-2</v>
      </c>
      <c r="F1077" s="7" t="s">
        <v>4</v>
      </c>
      <c r="G1077" s="152">
        <f t="shared" si="16"/>
        <v>43950</v>
      </c>
      <c r="H1077" s="20">
        <f>_xll.mirGetDate(G1077,H$17,"Following",H$12,"Normal")</f>
        <v>44041</v>
      </c>
      <c r="I1077" s="150">
        <f ca="1"/>
        <v>1.6646449889381798E-2</v>
      </c>
      <c r="J1077" s="136" t="s">
        <v>4</v>
      </c>
    </row>
    <row r="1078" spans="1:10" x14ac:dyDescent="0.25">
      <c r="A1078" s="142">
        <v>1056</v>
      </c>
      <c r="B1078" s="135"/>
      <c r="C1078" s="152">
        <f>_xll.mirGetDate(C1077,"1D","FOLLOWING",D$12,"NORMAL")</f>
        <v>43951</v>
      </c>
      <c r="D1078" s="20">
        <f>_xll.mirGetDate(C1078,D$17,"Following",D$12,"Normal")</f>
        <v>43952</v>
      </c>
      <c r="E1078" s="150">
        <f ca="1"/>
        <v>1.3264613593679956E-2</v>
      </c>
      <c r="F1078" s="7" t="s">
        <v>4</v>
      </c>
      <c r="G1078" s="152">
        <f t="shared" si="16"/>
        <v>43951</v>
      </c>
      <c r="H1078" s="20">
        <f>_xll.mirGetDate(G1078,H$17,"Following",H$12,"Normal")</f>
        <v>44042</v>
      </c>
      <c r="I1078" s="150">
        <f ca="1"/>
        <v>1.6651512173239288E-2</v>
      </c>
      <c r="J1078" s="136" t="s">
        <v>4</v>
      </c>
    </row>
    <row r="1079" spans="1:10" x14ac:dyDescent="0.25">
      <c r="A1079" s="142">
        <v>1057</v>
      </c>
      <c r="B1079" s="135"/>
      <c r="C1079" s="152">
        <f>_xll.mirGetDate(C1078,"1D","FOLLOWING",D$12,"NORMAL")</f>
        <v>43952</v>
      </c>
      <c r="D1079" s="20">
        <f>_xll.mirGetDate(C1079,D$17,"Following",D$12,"Normal")</f>
        <v>43955</v>
      </c>
      <c r="E1079" s="150">
        <f ca="1"/>
        <v>1.3273968639087785E-2</v>
      </c>
      <c r="F1079" s="7" t="s">
        <v>4</v>
      </c>
      <c r="G1079" s="152">
        <f t="shared" si="16"/>
        <v>43952</v>
      </c>
      <c r="H1079" s="20">
        <f>_xll.mirGetDate(G1079,H$17,"Following",H$12,"Normal")</f>
        <v>44046</v>
      </c>
      <c r="I1079" s="150">
        <f ca="1"/>
        <v>1.6656576309553174E-2</v>
      </c>
      <c r="J1079" s="136" t="s">
        <v>4</v>
      </c>
    </row>
    <row r="1080" spans="1:10" x14ac:dyDescent="0.25">
      <c r="A1080" s="142">
        <v>1058</v>
      </c>
      <c r="B1080" s="135"/>
      <c r="C1080" s="152">
        <f>_xll.mirGetDate(C1079,"1D","FOLLOWING",D$12,"NORMAL")</f>
        <v>43955</v>
      </c>
      <c r="D1080" s="20">
        <f>_xll.mirGetDate(C1080,D$17,"Following",D$12,"Normal")</f>
        <v>43956</v>
      </c>
      <c r="E1080" s="150">
        <f ca="1"/>
        <v>1.3282327353019296E-2</v>
      </c>
      <c r="F1080" s="7" t="s">
        <v>4</v>
      </c>
      <c r="G1080" s="152">
        <f t="shared" si="16"/>
        <v>43955</v>
      </c>
      <c r="H1080" s="20">
        <f>_xll.mirGetDate(G1080,H$17,"Following",H$12,"Normal")</f>
        <v>44047</v>
      </c>
      <c r="I1080" s="150">
        <f ca="1"/>
        <v>1.6671779382369939E-2</v>
      </c>
      <c r="J1080" s="136" t="s">
        <v>4</v>
      </c>
    </row>
    <row r="1081" spans="1:10" x14ac:dyDescent="0.25">
      <c r="A1081" s="142">
        <v>1059</v>
      </c>
      <c r="B1081" s="135"/>
      <c r="C1081" s="152">
        <f>_xll.mirGetDate(C1080,"1D","FOLLOWING",D$12,"NORMAL")</f>
        <v>43956</v>
      </c>
      <c r="D1081" s="20">
        <f>_xll.mirGetDate(C1081,D$17,"Following",D$12,"Normal")</f>
        <v>43957</v>
      </c>
      <c r="E1081" s="150">
        <f ca="1"/>
        <v>1.3286742656906055E-2</v>
      </c>
      <c r="F1081" s="7" t="s">
        <v>4</v>
      </c>
      <c r="G1081" s="152">
        <f t="shared" si="16"/>
        <v>43956</v>
      </c>
      <c r="H1081" s="20">
        <f>_xll.mirGetDate(G1081,H$17,"Following",H$12,"Normal")</f>
        <v>44048</v>
      </c>
      <c r="I1081" s="150">
        <f ca="1"/>
        <v>1.6676850477646138E-2</v>
      </c>
      <c r="J1081" s="136" t="s">
        <v>4</v>
      </c>
    </row>
    <row r="1082" spans="1:10" x14ac:dyDescent="0.25">
      <c r="A1082" s="142">
        <v>1060</v>
      </c>
      <c r="B1082" s="135"/>
      <c r="C1082" s="152">
        <f>_xll.mirGetDate(C1081,"1D","FOLLOWING",D$12,"NORMAL")</f>
        <v>43957</v>
      </c>
      <c r="D1082" s="20">
        <f>_xll.mirGetDate(C1082,D$17,"Following",D$12,"Normal")</f>
        <v>43958</v>
      </c>
      <c r="E1082" s="150">
        <f ca="1"/>
        <v>1.3291152705068452E-2</v>
      </c>
      <c r="F1082" s="7" t="s">
        <v>4</v>
      </c>
      <c r="G1082" s="152">
        <f t="shared" si="16"/>
        <v>43957</v>
      </c>
      <c r="H1082" s="20">
        <f>_xll.mirGetDate(G1082,H$17,"Following",H$12,"Normal")</f>
        <v>44049</v>
      </c>
      <c r="I1082" s="150">
        <f ca="1"/>
        <v>1.6681923199947098E-2</v>
      </c>
      <c r="J1082" s="136" t="s">
        <v>4</v>
      </c>
    </row>
    <row r="1083" spans="1:10" x14ac:dyDescent="0.25">
      <c r="A1083" s="142">
        <v>1061</v>
      </c>
      <c r="B1083" s="135"/>
      <c r="C1083" s="152">
        <f>_xll.mirGetDate(C1082,"1D","FOLLOWING",D$12,"NORMAL")</f>
        <v>43958</v>
      </c>
      <c r="D1083" s="20">
        <f>_xll.mirGetDate(C1083,D$17,"Following",D$12,"Normal")</f>
        <v>43959</v>
      </c>
      <c r="E1083" s="150">
        <f ca="1"/>
        <v>1.3295557496963937E-2</v>
      </c>
      <c r="F1083" s="7" t="s">
        <v>4</v>
      </c>
      <c r="G1083" s="152">
        <f t="shared" si="16"/>
        <v>43958</v>
      </c>
      <c r="H1083" s="20">
        <f>_xll.mirGetDate(G1083,H$17,"Following",H$12,"Normal")</f>
        <v>44050</v>
      </c>
      <c r="I1083" s="150">
        <f ca="1"/>
        <v>1.6686997504186497E-2</v>
      </c>
      <c r="J1083" s="136" t="s">
        <v>4</v>
      </c>
    </row>
    <row r="1084" spans="1:10" x14ac:dyDescent="0.25">
      <c r="A1084" s="142">
        <v>1062</v>
      </c>
      <c r="B1084" s="135"/>
      <c r="C1084" s="152">
        <f>_xll.mirGetDate(C1083,"1D","FOLLOWING",D$12,"NORMAL")</f>
        <v>43959</v>
      </c>
      <c r="D1084" s="20">
        <f>_xll.mirGetDate(C1084,D$17,"Following",D$12,"Normal")</f>
        <v>43962</v>
      </c>
      <c r="E1084" s="150">
        <f ca="1"/>
        <v>1.3304841244971449E-2</v>
      </c>
      <c r="F1084" s="7" t="s">
        <v>4</v>
      </c>
      <c r="G1084" s="152">
        <f t="shared" si="16"/>
        <v>43959</v>
      </c>
      <c r="H1084" s="20">
        <f>_xll.mirGetDate(G1084,H$17,"Following",H$12,"Normal")</f>
        <v>44053</v>
      </c>
      <c r="I1084" s="150">
        <f ca="1"/>
        <v>1.6692073345277999E-2</v>
      </c>
      <c r="J1084" s="136" t="s">
        <v>4</v>
      </c>
    </row>
    <row r="1085" spans="1:10" x14ac:dyDescent="0.25">
      <c r="A1085" s="142">
        <v>1063</v>
      </c>
      <c r="B1085" s="135"/>
      <c r="C1085" s="152">
        <f>_xll.mirGetDate(C1084,"1D","FOLLOWING",D$12,"NORMAL")</f>
        <v>43962</v>
      </c>
      <c r="D1085" s="20">
        <f>_xll.mirGetDate(C1085,D$17,"Following",D$12,"Normal")</f>
        <v>43963</v>
      </c>
      <c r="E1085" s="150">
        <f ca="1"/>
        <v>1.331312408818559E-2</v>
      </c>
      <c r="F1085" s="7" t="s">
        <v>4</v>
      </c>
      <c r="G1085" s="152">
        <f t="shared" si="16"/>
        <v>43962</v>
      </c>
      <c r="H1085" s="20">
        <f>_xll.mirGetDate(G1085,H$17,"Following",H$12,"Normal")</f>
        <v>44054</v>
      </c>
      <c r="I1085" s="150">
        <f ca="1"/>
        <v>1.6707309638801883E-2</v>
      </c>
      <c r="J1085" s="136" t="s">
        <v>4</v>
      </c>
    </row>
    <row r="1086" spans="1:10" x14ac:dyDescent="0.25">
      <c r="A1086" s="142">
        <v>1064</v>
      </c>
      <c r="B1086" s="135"/>
      <c r="C1086" s="152">
        <f>_xll.mirGetDate(C1085,"1D","FOLLOWING",D$12,"NORMAL")</f>
        <v>43963</v>
      </c>
      <c r="D1086" s="20">
        <f>_xll.mirGetDate(C1086,D$17,"Following",D$12,"Normal")</f>
        <v>43964</v>
      </c>
      <c r="E1086" s="150">
        <f ca="1"/>
        <v>1.3317502588543612E-2</v>
      </c>
      <c r="F1086" s="7" t="s">
        <v>4</v>
      </c>
      <c r="G1086" s="152">
        <f t="shared" si="16"/>
        <v>43963</v>
      </c>
      <c r="H1086" s="20">
        <f>_xll.mirGetDate(G1086,H$17,"Following",H$12,"Normal")</f>
        <v>44055</v>
      </c>
      <c r="I1086" s="150">
        <f ca="1"/>
        <v>1.6712391176438548E-2</v>
      </c>
      <c r="J1086" s="136" t="s">
        <v>4</v>
      </c>
    </row>
    <row r="1087" spans="1:10" x14ac:dyDescent="0.25">
      <c r="A1087" s="142">
        <v>1065</v>
      </c>
      <c r="B1087" s="135"/>
      <c r="C1087" s="152">
        <f>_xll.mirGetDate(C1086,"1D","FOLLOWING",D$12,"NORMAL")</f>
        <v>43964</v>
      </c>
      <c r="D1087" s="20">
        <f>_xll.mirGetDate(C1087,D$17,"Following",D$12,"Normal")</f>
        <v>43965</v>
      </c>
      <c r="E1087" s="150">
        <f ca="1"/>
        <v>1.3321875828797803E-2</v>
      </c>
      <c r="F1087" s="7" t="s">
        <v>4</v>
      </c>
      <c r="G1087" s="152">
        <f t="shared" si="16"/>
        <v>43964</v>
      </c>
      <c r="H1087" s="20">
        <f>_xll.mirGetDate(G1087,H$17,"Following",H$12,"Normal")</f>
        <v>44056</v>
      </c>
      <c r="I1087" s="150">
        <f ca="1"/>
        <v>1.6717474025495685E-2</v>
      </c>
      <c r="J1087" s="136" t="s">
        <v>4</v>
      </c>
    </row>
    <row r="1088" spans="1:10" x14ac:dyDescent="0.25">
      <c r="A1088" s="142">
        <v>1066</v>
      </c>
      <c r="B1088" s="135"/>
      <c r="C1088" s="152">
        <f>_xll.mirGetDate(C1087,"1D","FOLLOWING",D$12,"NORMAL")</f>
        <v>43965</v>
      </c>
      <c r="D1088" s="20">
        <f>_xll.mirGetDate(C1088,D$17,"Following",D$12,"Normal")</f>
        <v>43966</v>
      </c>
      <c r="E1088" s="150">
        <f ca="1"/>
        <v>1.3326243808051834E-2</v>
      </c>
      <c r="F1088" s="7" t="s">
        <v>4</v>
      </c>
      <c r="G1088" s="152">
        <f t="shared" si="16"/>
        <v>43965</v>
      </c>
      <c r="H1088" s="20">
        <f>_xll.mirGetDate(G1088,H$17,"Following",H$12,"Normal")</f>
        <v>44057</v>
      </c>
      <c r="I1088" s="150">
        <f ca="1"/>
        <v>1.6722558140886967E-2</v>
      </c>
      <c r="J1088" s="136" t="s">
        <v>4</v>
      </c>
    </row>
    <row r="1089" spans="1:10" x14ac:dyDescent="0.25">
      <c r="A1089" s="142">
        <v>1067</v>
      </c>
      <c r="B1089" s="135"/>
      <c r="C1089" s="152">
        <f>_xll.mirGetDate(C1088,"1D","FOLLOWING",D$12,"NORMAL")</f>
        <v>43966</v>
      </c>
      <c r="D1089" s="20">
        <f>_xll.mirGetDate(C1089,D$17,"Following",D$12,"Normal")</f>
        <v>43969</v>
      </c>
      <c r="E1089" s="150">
        <f ca="1"/>
        <v>1.3335456180999164E-2</v>
      </c>
      <c r="F1089" s="7" t="s">
        <v>4</v>
      </c>
      <c r="G1089" s="152">
        <f t="shared" si="16"/>
        <v>43966</v>
      </c>
      <c r="H1089" s="20">
        <f>_xll.mirGetDate(G1089,H$17,"Following",H$12,"Normal")</f>
        <v>44060</v>
      </c>
      <c r="I1089" s="150">
        <f ca="1"/>
        <v>1.6727643477526068E-2</v>
      </c>
      <c r="J1089" s="136" t="s">
        <v>4</v>
      </c>
    </row>
    <row r="1090" spans="1:10" x14ac:dyDescent="0.25">
      <c r="A1090" s="142">
        <v>1068</v>
      </c>
      <c r="B1090" s="135"/>
      <c r="C1090" s="152">
        <f>_xll.mirGetDate(C1089,"1D","FOLLOWING",D$12,"NORMAL")</f>
        <v>43969</v>
      </c>
      <c r="D1090" s="20">
        <f>_xll.mirGetDate(C1090,D$17,"Following",D$12,"Normal")</f>
        <v>43970</v>
      </c>
      <c r="E1090" s="150">
        <f ca="1"/>
        <v>1.3343663103178163E-2</v>
      </c>
      <c r="F1090" s="7" t="s">
        <v>4</v>
      </c>
      <c r="G1090" s="152">
        <f t="shared" si="16"/>
        <v>43969</v>
      </c>
      <c r="H1090" s="20">
        <f>_xll.mirGetDate(G1090,H$17,"Following",H$12,"Normal")</f>
        <v>44061</v>
      </c>
      <c r="I1090" s="150">
        <f ca="1"/>
        <v>1.6742906364067011E-2</v>
      </c>
      <c r="J1090" s="136" t="s">
        <v>4</v>
      </c>
    </row>
    <row r="1091" spans="1:10" x14ac:dyDescent="0.25">
      <c r="A1091" s="142">
        <v>1069</v>
      </c>
      <c r="B1091" s="135"/>
      <c r="C1091" s="152">
        <f>_xll.mirGetDate(C1090,"1D","FOLLOWING",D$12,"NORMAL")</f>
        <v>43970</v>
      </c>
      <c r="D1091" s="20">
        <f>_xll.mirGetDate(C1091,D$17,"Following",D$12,"Normal")</f>
        <v>43971</v>
      </c>
      <c r="E1091" s="150">
        <f ca="1"/>
        <v>1.3348004768209925E-2</v>
      </c>
      <c r="F1091" s="7" t="s">
        <v>4</v>
      </c>
      <c r="G1091" s="152">
        <f t="shared" si="16"/>
        <v>43970</v>
      </c>
      <c r="H1091" s="20">
        <f>_xll.mirGetDate(G1091,H$17,"Following",H$12,"Normal")</f>
        <v>44062</v>
      </c>
      <c r="I1091" s="150">
        <f ca="1"/>
        <v>1.6747996134834121E-2</v>
      </c>
      <c r="J1091" s="136" t="s">
        <v>4</v>
      </c>
    </row>
    <row r="1092" spans="1:10" x14ac:dyDescent="0.25">
      <c r="A1092" s="142">
        <v>1070</v>
      </c>
      <c r="B1092" s="135"/>
      <c r="C1092" s="152">
        <f>_xll.mirGetDate(C1091,"1D","FOLLOWING",D$12,"NORMAL")</f>
        <v>43971</v>
      </c>
      <c r="D1092" s="20">
        <f>_xll.mirGetDate(C1092,D$17,"Following",D$12,"Normal")</f>
        <v>43972</v>
      </c>
      <c r="E1092" s="150">
        <f ca="1"/>
        <v>1.3352341168244708E-2</v>
      </c>
      <c r="F1092" s="7" t="s">
        <v>4</v>
      </c>
      <c r="G1092" s="152">
        <f t="shared" si="16"/>
        <v>43971</v>
      </c>
      <c r="H1092" s="20">
        <f>_xll.mirGetDate(G1092,H$17,"Following",H$12,"Normal")</f>
        <v>44063</v>
      </c>
      <c r="I1092" s="150">
        <f ca="1"/>
        <v>1.675308690141741E-2</v>
      </c>
      <c r="J1092" s="136" t="s">
        <v>4</v>
      </c>
    </row>
    <row r="1093" spans="1:10" x14ac:dyDescent="0.25">
      <c r="A1093" s="142">
        <v>1071</v>
      </c>
      <c r="B1093" s="135"/>
      <c r="C1093" s="152">
        <f>_xll.mirGetDate(C1092,"1D","FOLLOWING",D$12,"NORMAL")</f>
        <v>43972</v>
      </c>
      <c r="D1093" s="20">
        <f>_xll.mirGetDate(C1093,D$17,"Following",D$12,"Normal")</f>
        <v>43973</v>
      </c>
      <c r="E1093" s="150">
        <f ca="1"/>
        <v>1.3356672302899903E-2</v>
      </c>
      <c r="F1093" s="7" t="s">
        <v>4</v>
      </c>
      <c r="G1093" s="152">
        <f t="shared" si="16"/>
        <v>43972</v>
      </c>
      <c r="H1093" s="20">
        <f>_xll.mirGetDate(G1093,H$17,"Following",H$12,"Normal")</f>
        <v>44064</v>
      </c>
      <c r="I1093" s="150">
        <f ca="1"/>
        <v>1.6758178618730555E-2</v>
      </c>
      <c r="J1093" s="136" t="s">
        <v>4</v>
      </c>
    </row>
    <row r="1094" spans="1:10" x14ac:dyDescent="0.25">
      <c r="A1094" s="142">
        <v>1072</v>
      </c>
      <c r="B1094" s="135"/>
      <c r="C1094" s="152">
        <f>_xll.mirGetDate(C1093,"1D","FOLLOWING",D$12,"NORMAL")</f>
        <v>43973</v>
      </c>
      <c r="D1094" s="20">
        <f>_xll.mirGetDate(C1094,D$17,"Following",D$12,"Normal")</f>
        <v>43977</v>
      </c>
      <c r="E1094" s="150">
        <f ca="1"/>
        <v>1.3368218363605291E-2</v>
      </c>
      <c r="F1094" s="7" t="s">
        <v>4</v>
      </c>
      <c r="G1094" s="152">
        <f t="shared" si="16"/>
        <v>43973</v>
      </c>
      <c r="H1094" s="20">
        <f>_xll.mirGetDate(G1094,H$17,"Following",H$12,"Normal")</f>
        <v>44067</v>
      </c>
      <c r="I1094" s="150">
        <f ca="1"/>
        <v>1.6763271241687232E-2</v>
      </c>
      <c r="J1094" s="136" t="s">
        <v>4</v>
      </c>
    </row>
    <row r="1095" spans="1:10" x14ac:dyDescent="0.25">
      <c r="A1095" s="142">
        <v>1073</v>
      </c>
      <c r="B1095" s="135"/>
      <c r="C1095" s="152">
        <f>_xll.mirGetDate(C1094,"1D","FOLLOWING",D$12,"NORMAL")</f>
        <v>43977</v>
      </c>
      <c r="D1095" s="20">
        <f>_xll.mirGetDate(C1095,D$17,"Following",D$12,"Normal")</f>
        <v>43978</v>
      </c>
      <c r="E1095" s="150">
        <f ca="1"/>
        <v>1.3378259236816032E-2</v>
      </c>
      <c r="F1095" s="7" t="s">
        <v>4</v>
      </c>
      <c r="G1095" s="152">
        <f t="shared" si="16"/>
        <v>43977</v>
      </c>
      <c r="H1095" s="20">
        <f>_xll.mirGetDate(G1095,H$17,"Following",H$12,"Normal")</f>
        <v>44069</v>
      </c>
      <c r="I1095" s="150">
        <f ca="1"/>
        <v>1.6783649888222715E-2</v>
      </c>
      <c r="J1095" s="136" t="s">
        <v>4</v>
      </c>
    </row>
    <row r="1096" spans="1:10" x14ac:dyDescent="0.25">
      <c r="A1096" s="142">
        <v>1074</v>
      </c>
      <c r="B1096" s="135"/>
      <c r="C1096" s="152">
        <f>_xll.mirGetDate(C1095,"1D","FOLLOWING",D$12,"NORMAL")</f>
        <v>43978</v>
      </c>
      <c r="D1096" s="20">
        <f>_xll.mirGetDate(C1096,D$17,"Following",D$12,"Normal")</f>
        <v>43979</v>
      </c>
      <c r="E1096" s="150">
        <f ca="1"/>
        <v>1.338258665060762E-2</v>
      </c>
      <c r="F1096" s="7" t="s">
        <v>4</v>
      </c>
      <c r="G1096" s="152">
        <f t="shared" si="16"/>
        <v>43978</v>
      </c>
      <c r="H1096" s="20">
        <f>_xll.mirGetDate(G1096,H$17,"Following",H$12,"Normal")</f>
        <v>44070</v>
      </c>
      <c r="I1096" s="150">
        <f ca="1"/>
        <v>1.678874603051058E-2</v>
      </c>
      <c r="J1096" s="136" t="s">
        <v>4</v>
      </c>
    </row>
    <row r="1097" spans="1:10" x14ac:dyDescent="0.25">
      <c r="A1097" s="142">
        <v>1075</v>
      </c>
      <c r="B1097" s="135"/>
      <c r="C1097" s="152">
        <f>_xll.mirGetDate(C1096,"1D","FOLLOWING",D$12,"NORMAL")</f>
        <v>43979</v>
      </c>
      <c r="D1097" s="20">
        <f>_xll.mirGetDate(C1097,D$17,"Following",D$12,"Normal")</f>
        <v>43980</v>
      </c>
      <c r="E1097" s="150">
        <f ca="1"/>
        <v>1.3386919824982652E-2</v>
      </c>
      <c r="F1097" s="7" t="s">
        <v>4</v>
      </c>
      <c r="G1097" s="152">
        <f t="shared" si="16"/>
        <v>43979</v>
      </c>
      <c r="H1097" s="20">
        <f>_xll.mirGetDate(G1097,H$17,"Following",H$12,"Normal")</f>
        <v>44071</v>
      </c>
      <c r="I1097" s="150">
        <f ca="1"/>
        <v>1.6793842172798449E-2</v>
      </c>
      <c r="J1097" s="136" t="s">
        <v>4</v>
      </c>
    </row>
    <row r="1098" spans="1:10" x14ac:dyDescent="0.25">
      <c r="A1098" s="142">
        <v>1076</v>
      </c>
      <c r="B1098" s="135"/>
      <c r="C1098" s="152">
        <f>_xll.mirGetDate(C1097,"1D","FOLLOWING",D$12,"NORMAL")</f>
        <v>43980</v>
      </c>
      <c r="D1098" s="20">
        <f>_xll.mirGetDate(C1098,D$17,"Following",D$12,"Normal")</f>
        <v>43983</v>
      </c>
      <c r="E1098" s="150">
        <f ca="1"/>
        <v>1.3396103838375291E-2</v>
      </c>
      <c r="F1098" s="7" t="s">
        <v>4</v>
      </c>
      <c r="G1098" s="152">
        <f t="shared" si="16"/>
        <v>43980</v>
      </c>
      <c r="H1098" s="20">
        <f>_xll.mirGetDate(G1098,H$17,"Following",H$12,"Normal")</f>
        <v>44074</v>
      </c>
      <c r="I1098" s="150">
        <f ca="1"/>
        <v>1.6798938315086318E-2</v>
      </c>
      <c r="J1098" s="136" t="s">
        <v>4</v>
      </c>
    </row>
    <row r="1099" spans="1:10" x14ac:dyDescent="0.25">
      <c r="A1099" s="142">
        <v>1077</v>
      </c>
      <c r="B1099" s="135"/>
      <c r="C1099" s="152">
        <f>_xll.mirGetDate(C1098,"1D","FOLLOWING",D$12,"NORMAL")</f>
        <v>43983</v>
      </c>
      <c r="D1099" s="20">
        <f>_xll.mirGetDate(C1099,D$17,"Following",D$12,"Normal")</f>
        <v>43984</v>
      </c>
      <c r="E1099" s="150">
        <f ca="1"/>
        <v>1.3404310150482282E-2</v>
      </c>
      <c r="F1099" s="7" t="s">
        <v>4</v>
      </c>
      <c r="G1099" s="152">
        <f t="shared" si="16"/>
        <v>43983</v>
      </c>
      <c r="H1099" s="20">
        <f>_xll.mirGetDate(G1099,H$17,"Following",H$12,"Normal")</f>
        <v>44075</v>
      </c>
      <c r="I1099" s="150">
        <f ca="1"/>
        <v>1.6814226741949913E-2</v>
      </c>
      <c r="J1099" s="136" t="s">
        <v>4</v>
      </c>
    </row>
    <row r="1100" spans="1:10" x14ac:dyDescent="0.25">
      <c r="A1100" s="142">
        <v>1078</v>
      </c>
      <c r="B1100" s="135"/>
      <c r="C1100" s="152">
        <f>_xll.mirGetDate(C1099,"1D","FOLLOWING",D$12,"NORMAL")</f>
        <v>43984</v>
      </c>
      <c r="D1100" s="20">
        <f>_xll.mirGetDate(C1100,D$17,"Following",D$12,"Normal")</f>
        <v>43985</v>
      </c>
      <c r="E1100" s="150">
        <f ca="1"/>
        <v>1.3408672143573301E-2</v>
      </c>
      <c r="F1100" s="7" t="s">
        <v>4</v>
      </c>
      <c r="G1100" s="152">
        <f t="shared" si="16"/>
        <v>43984</v>
      </c>
      <c r="H1100" s="20">
        <f>_xll.mirGetDate(G1100,H$17,"Following",H$12,"Normal")</f>
        <v>44076</v>
      </c>
      <c r="I1100" s="150">
        <f ca="1"/>
        <v>1.6819322884237781E-2</v>
      </c>
      <c r="J1100" s="136" t="s">
        <v>4</v>
      </c>
    </row>
    <row r="1101" spans="1:10" x14ac:dyDescent="0.25">
      <c r="A1101" s="142">
        <v>1079</v>
      </c>
      <c r="B1101" s="135"/>
      <c r="C1101" s="152">
        <f>_xll.mirGetDate(C1100,"1D","FOLLOWING",D$12,"NORMAL")</f>
        <v>43985</v>
      </c>
      <c r="D1101" s="20">
        <f>_xll.mirGetDate(C1101,D$17,"Following",D$12,"Normal")</f>
        <v>43986</v>
      </c>
      <c r="E1101" s="150">
        <f ca="1"/>
        <v>1.3413039903402825E-2</v>
      </c>
      <c r="F1101" s="7" t="s">
        <v>4</v>
      </c>
      <c r="G1101" s="152">
        <f t="shared" si="16"/>
        <v>43985</v>
      </c>
      <c r="H1101" s="20">
        <f>_xll.mirGetDate(G1101,H$17,"Following",H$12,"Normal")</f>
        <v>44077</v>
      </c>
      <c r="I1101" s="150">
        <f ca="1"/>
        <v>1.682441902652565E-2</v>
      </c>
      <c r="J1101" s="136" t="s">
        <v>4</v>
      </c>
    </row>
    <row r="1102" spans="1:10" x14ac:dyDescent="0.25">
      <c r="A1102" s="142">
        <v>1080</v>
      </c>
      <c r="B1102" s="135"/>
      <c r="C1102" s="152">
        <f>_xll.mirGetDate(C1101,"1D","FOLLOWING",D$12,"NORMAL")</f>
        <v>43986</v>
      </c>
      <c r="D1102" s="20">
        <f>_xll.mirGetDate(C1102,D$17,"Following",D$12,"Normal")</f>
        <v>43987</v>
      </c>
      <c r="E1102" s="150">
        <f ca="1"/>
        <v>1.3417413430787367E-2</v>
      </c>
      <c r="F1102" s="7" t="s">
        <v>4</v>
      </c>
      <c r="G1102" s="152">
        <f t="shared" si="16"/>
        <v>43986</v>
      </c>
      <c r="H1102" s="20">
        <f>_xll.mirGetDate(G1102,H$17,"Following",H$12,"Normal")</f>
        <v>44078</v>
      </c>
      <c r="I1102" s="150">
        <f ca="1"/>
        <v>1.6829515168813515E-2</v>
      </c>
      <c r="J1102" s="136" t="s">
        <v>4</v>
      </c>
    </row>
    <row r="1103" spans="1:10" x14ac:dyDescent="0.25">
      <c r="A1103" s="142">
        <v>1081</v>
      </c>
      <c r="B1103" s="135"/>
      <c r="C1103" s="152">
        <f>_xll.mirGetDate(C1102,"1D","FOLLOWING",D$12,"NORMAL")</f>
        <v>43987</v>
      </c>
      <c r="D1103" s="20">
        <f>_xll.mirGetDate(C1103,D$17,"Following",D$12,"Normal")</f>
        <v>43990</v>
      </c>
      <c r="E1103" s="150">
        <f ca="1"/>
        <v>1.3426680450949078E-2</v>
      </c>
      <c r="F1103" s="7" t="s">
        <v>4</v>
      </c>
      <c r="G1103" s="152">
        <f t="shared" si="16"/>
        <v>43987</v>
      </c>
      <c r="H1103" s="20">
        <f>_xll.mirGetDate(G1103,H$17,"Following",H$12,"Normal")</f>
        <v>44082</v>
      </c>
      <c r="I1103" s="150">
        <f ca="1"/>
        <v>1.6834611311101384E-2</v>
      </c>
      <c r="J1103" s="136" t="s">
        <v>4</v>
      </c>
    </row>
    <row r="1104" spans="1:10" x14ac:dyDescent="0.25">
      <c r="A1104" s="142">
        <v>1082</v>
      </c>
      <c r="B1104" s="135"/>
      <c r="C1104" s="152">
        <f>_xll.mirGetDate(C1103,"1D","FOLLOWING",D$12,"NORMAL")</f>
        <v>43990</v>
      </c>
      <c r="D1104" s="20">
        <f>_xll.mirGetDate(C1104,D$17,"Following",D$12,"Normal")</f>
        <v>43991</v>
      </c>
      <c r="E1104" s="150">
        <f ca="1"/>
        <v>1.3434965236875904E-2</v>
      </c>
      <c r="F1104" s="7" t="s">
        <v>4</v>
      </c>
      <c r="G1104" s="152">
        <f t="shared" si="16"/>
        <v>43990</v>
      </c>
      <c r="H1104" s="20">
        <f>_xll.mirGetDate(G1104,H$17,"Following",H$12,"Normal")</f>
        <v>44082</v>
      </c>
      <c r="I1104" s="150">
        <f ca="1"/>
        <v>1.6849899737964979E-2</v>
      </c>
      <c r="J1104" s="136" t="s">
        <v>4</v>
      </c>
    </row>
    <row r="1105" spans="1:10" x14ac:dyDescent="0.25">
      <c r="A1105" s="142">
        <v>1083</v>
      </c>
      <c r="B1105" s="135"/>
      <c r="C1105" s="152">
        <f>_xll.mirGetDate(C1104,"1D","FOLLOWING",D$12,"NORMAL")</f>
        <v>43991</v>
      </c>
      <c r="D1105" s="20">
        <f>_xll.mirGetDate(C1105,D$17,"Following",D$12,"Normal")</f>
        <v>43992</v>
      </c>
      <c r="E1105" s="150">
        <f ca="1"/>
        <v>1.3439367617251849E-2</v>
      </c>
      <c r="F1105" s="7" t="s">
        <v>4</v>
      </c>
      <c r="G1105" s="152">
        <f t="shared" si="16"/>
        <v>43991</v>
      </c>
      <c r="H1105" s="20">
        <f>_xll.mirGetDate(G1105,H$17,"Following",H$12,"Normal")</f>
        <v>44083</v>
      </c>
      <c r="I1105" s="150">
        <f ca="1"/>
        <v>1.6854995880252847E-2</v>
      </c>
      <c r="J1105" s="136" t="s">
        <v>4</v>
      </c>
    </row>
    <row r="1106" spans="1:10" x14ac:dyDescent="0.25">
      <c r="A1106" s="142">
        <v>1084</v>
      </c>
      <c r="B1106" s="135"/>
      <c r="C1106" s="152">
        <f>_xll.mirGetDate(C1105,"1D","FOLLOWING",D$12,"NORMAL")</f>
        <v>43992</v>
      </c>
      <c r="D1106" s="20">
        <f>_xll.mirGetDate(C1106,D$17,"Following",D$12,"Normal")</f>
        <v>43993</v>
      </c>
      <c r="E1106" s="150">
        <f ca="1"/>
        <v>1.3443775771337907E-2</v>
      </c>
      <c r="F1106" s="7" t="s">
        <v>4</v>
      </c>
      <c r="G1106" s="152">
        <f t="shared" si="16"/>
        <v>43992</v>
      </c>
      <c r="H1106" s="20">
        <f>_xll.mirGetDate(G1106,H$17,"Following",H$12,"Normal")</f>
        <v>44084</v>
      </c>
      <c r="I1106" s="150">
        <f ca="1"/>
        <v>1.6860092022540716E-2</v>
      </c>
      <c r="J1106" s="136" t="s">
        <v>4</v>
      </c>
    </row>
    <row r="1107" spans="1:10" x14ac:dyDescent="0.25">
      <c r="A1107" s="142">
        <v>1085</v>
      </c>
      <c r="B1107" s="135"/>
      <c r="C1107" s="152">
        <f>_xll.mirGetDate(C1106,"1D","FOLLOWING",D$12,"NORMAL")</f>
        <v>43993</v>
      </c>
      <c r="D1107" s="20">
        <f>_xll.mirGetDate(C1107,D$17,"Following",D$12,"Normal")</f>
        <v>43994</v>
      </c>
      <c r="E1107" s="150">
        <f ca="1"/>
        <v>1.3448189699916242E-2</v>
      </c>
      <c r="F1107" s="7" t="s">
        <v>4</v>
      </c>
      <c r="G1107" s="152">
        <f t="shared" si="16"/>
        <v>43993</v>
      </c>
      <c r="H1107" s="20">
        <f>_xll.mirGetDate(G1107,H$17,"Following",H$12,"Normal")</f>
        <v>44085</v>
      </c>
      <c r="I1107" s="150">
        <f ca="1"/>
        <v>1.6865188164828581E-2</v>
      </c>
      <c r="J1107" s="136" t="s">
        <v>4</v>
      </c>
    </row>
    <row r="1108" spans="1:10" x14ac:dyDescent="0.25">
      <c r="A1108" s="142">
        <v>1086</v>
      </c>
      <c r="B1108" s="135"/>
      <c r="C1108" s="152">
        <f>_xll.mirGetDate(C1107,"1D","FOLLOWING",D$12,"NORMAL")</f>
        <v>43994</v>
      </c>
      <c r="D1108" s="20">
        <f>_xll.mirGetDate(C1108,D$17,"Following",D$12,"Normal")</f>
        <v>43997</v>
      </c>
      <c r="E1108" s="150">
        <f ca="1"/>
        <v>1.34575398497454E-2</v>
      </c>
      <c r="F1108" s="7" t="s">
        <v>4</v>
      </c>
      <c r="G1108" s="152">
        <f t="shared" si="16"/>
        <v>43994</v>
      </c>
      <c r="H1108" s="20">
        <f>_xll.mirGetDate(G1108,H$17,"Following",H$12,"Normal")</f>
        <v>44088</v>
      </c>
      <c r="I1108" s="150">
        <f ca="1"/>
        <v>1.6870284307116446E-2</v>
      </c>
      <c r="J1108" s="136" t="s">
        <v>4</v>
      </c>
    </row>
    <row r="1109" spans="1:10" x14ac:dyDescent="0.25">
      <c r="A1109" s="142">
        <v>1087</v>
      </c>
      <c r="B1109" s="135"/>
      <c r="C1109" s="152">
        <f>_xll.mirGetDate(C1108,"1D","FOLLOWING",D$12,"NORMAL")</f>
        <v>43997</v>
      </c>
      <c r="D1109" s="20">
        <f>_xll.mirGetDate(C1109,D$17,"Following",D$12,"Normal")</f>
        <v>43998</v>
      </c>
      <c r="E1109" s="150">
        <f ca="1"/>
        <v>1.3465903179723496E-2</v>
      </c>
      <c r="F1109" s="7" t="s">
        <v>4</v>
      </c>
      <c r="G1109" s="152">
        <f t="shared" si="16"/>
        <v>43997</v>
      </c>
      <c r="H1109" s="20">
        <f>_xll.mirGetDate(G1109,H$17,"Following",H$12,"Normal")</f>
        <v>44089</v>
      </c>
      <c r="I1109" s="150">
        <f ca="1"/>
        <v>1.6885572733980052E-2</v>
      </c>
      <c r="J1109" s="136" t="s">
        <v>4</v>
      </c>
    </row>
    <row r="1110" spans="1:10" x14ac:dyDescent="0.25">
      <c r="A1110" s="142">
        <v>1088</v>
      </c>
      <c r="B1110" s="135"/>
      <c r="C1110" s="152">
        <f>_xll.mirGetDate(C1109,"1D","FOLLOWING",D$12,"NORMAL")</f>
        <v>43998</v>
      </c>
      <c r="D1110" s="20">
        <f>_xll.mirGetDate(C1110,D$17,"Following",D$12,"Normal")</f>
        <v>43999</v>
      </c>
      <c r="E1110" s="150">
        <f ca="1"/>
        <v>1.3470345995914127E-2</v>
      </c>
      <c r="F1110" s="7" t="s">
        <v>4</v>
      </c>
      <c r="G1110" s="152">
        <f t="shared" si="16"/>
        <v>43998</v>
      </c>
      <c r="H1110" s="20">
        <f>_xll.mirGetDate(G1110,H$17,"Following",H$12,"Normal")</f>
        <v>44090</v>
      </c>
      <c r="I1110" s="150">
        <f ca="1"/>
        <v>1.6890668876267913E-2</v>
      </c>
      <c r="J1110" s="136" t="s">
        <v>4</v>
      </c>
    </row>
    <row r="1111" spans="1:10" x14ac:dyDescent="0.25">
      <c r="A1111" s="142">
        <v>1089</v>
      </c>
      <c r="B1111" s="135"/>
      <c r="C1111" s="152">
        <f>_xll.mirGetDate(C1110,"1D","FOLLOWING",D$12,"NORMAL")</f>
        <v>43999</v>
      </c>
      <c r="D1111" s="20">
        <f>_xll.mirGetDate(C1111,D$17,"Following",D$12,"Normal")</f>
        <v>44000</v>
      </c>
      <c r="E1111" s="150">
        <f ca="1"/>
        <v>1.3474794592609455E-2</v>
      </c>
      <c r="F1111" s="7" t="s">
        <v>4</v>
      </c>
      <c r="G1111" s="152">
        <f t="shared" si="16"/>
        <v>43999</v>
      </c>
      <c r="H1111" s="20">
        <f>_xll.mirGetDate(G1111,H$17,"Following",H$12,"Normal")</f>
        <v>44091</v>
      </c>
      <c r="I1111" s="150">
        <f ca="1"/>
        <v>1.6895765018555779E-2</v>
      </c>
      <c r="J1111" s="136" t="s">
        <v>4</v>
      </c>
    </row>
    <row r="1112" spans="1:10" x14ac:dyDescent="0.25">
      <c r="A1112" s="142">
        <v>1090</v>
      </c>
      <c r="B1112" s="135"/>
      <c r="C1112" s="152">
        <f>_xll.mirGetDate(C1111,"1D","FOLLOWING",D$12,"NORMAL")</f>
        <v>44000</v>
      </c>
      <c r="D1112" s="20">
        <f>_xll.mirGetDate(C1112,D$17,"Following",D$12,"Normal")</f>
        <v>44001</v>
      </c>
      <c r="E1112" s="150">
        <f ca="1"/>
        <v>1.3479248970911352E-2</v>
      </c>
      <c r="F1112" s="7" t="s">
        <v>4</v>
      </c>
      <c r="G1112" s="152">
        <f t="shared" ref="G1112:G1175" si="17">$C1112</f>
        <v>44000</v>
      </c>
      <c r="H1112" s="20">
        <f>_xll.mirGetDate(G1112,H$17,"Following",H$12,"Normal")</f>
        <v>44092</v>
      </c>
      <c r="I1112" s="150">
        <f ca="1"/>
        <v>1.6900861160843647E-2</v>
      </c>
      <c r="J1112" s="136" t="s">
        <v>4</v>
      </c>
    </row>
    <row r="1113" spans="1:10" x14ac:dyDescent="0.25">
      <c r="A1113" s="142">
        <v>1091</v>
      </c>
      <c r="B1113" s="135"/>
      <c r="C1113" s="152">
        <f>_xll.mirGetDate(C1112,"1D","FOLLOWING",D$12,"NORMAL")</f>
        <v>44001</v>
      </c>
      <c r="D1113" s="20">
        <f>_xll.mirGetDate(C1113,D$17,"Following",D$12,"Normal")</f>
        <v>44004</v>
      </c>
      <c r="E1113" s="150">
        <f ca="1"/>
        <v>1.3488682373932959E-2</v>
      </c>
      <c r="F1113" s="7" t="s">
        <v>4</v>
      </c>
      <c r="G1113" s="152">
        <f t="shared" si="17"/>
        <v>44001</v>
      </c>
      <c r="H1113" s="20">
        <f>_xll.mirGetDate(G1113,H$17,"Following",H$12,"Normal")</f>
        <v>44095</v>
      </c>
      <c r="I1113" s="150">
        <f ca="1"/>
        <v>1.6905957303131516E-2</v>
      </c>
      <c r="J1113" s="136" t="s">
        <v>4</v>
      </c>
    </row>
    <row r="1114" spans="1:10" x14ac:dyDescent="0.25">
      <c r="A1114" s="142">
        <v>1092</v>
      </c>
      <c r="B1114" s="135"/>
      <c r="C1114" s="152">
        <f>_xll.mirGetDate(C1113,"1D","FOLLOWING",D$12,"NORMAL")</f>
        <v>44004</v>
      </c>
      <c r="D1114" s="20">
        <f>_xll.mirGetDate(C1114,D$17,"Following",D$12,"Normal")</f>
        <v>44005</v>
      </c>
      <c r="E1114" s="150">
        <f ca="1"/>
        <v>1.3497124318593401E-2</v>
      </c>
      <c r="F1114" s="7" t="s">
        <v>4</v>
      </c>
      <c r="G1114" s="152">
        <f t="shared" si="17"/>
        <v>44004</v>
      </c>
      <c r="H1114" s="20">
        <f>_xll.mirGetDate(G1114,H$17,"Following",H$12,"Normal")</f>
        <v>44096</v>
      </c>
      <c r="I1114" s="150">
        <f ca="1"/>
        <v>1.6921245729995114E-2</v>
      </c>
      <c r="J1114" s="136" t="s">
        <v>4</v>
      </c>
    </row>
    <row r="1115" spans="1:10" x14ac:dyDescent="0.25">
      <c r="A1115" s="142">
        <v>1093</v>
      </c>
      <c r="B1115" s="135"/>
      <c r="C1115" s="152">
        <f>_xll.mirGetDate(C1114,"1D","FOLLOWING",D$12,"NORMAL")</f>
        <v>44005</v>
      </c>
      <c r="D1115" s="20">
        <f>_xll.mirGetDate(C1115,D$17,"Following",D$12,"Normal")</f>
        <v>44006</v>
      </c>
      <c r="E1115" s="150">
        <f ca="1"/>
        <v>1.3501607619288411E-2</v>
      </c>
      <c r="F1115" s="7" t="s">
        <v>4</v>
      </c>
      <c r="G1115" s="152">
        <f t="shared" si="17"/>
        <v>44005</v>
      </c>
      <c r="H1115" s="20">
        <f>_xll.mirGetDate(G1115,H$17,"Following",H$12,"Normal")</f>
        <v>44097</v>
      </c>
      <c r="I1115" s="150">
        <f ca="1"/>
        <v>1.6926341872282983E-2</v>
      </c>
      <c r="J1115" s="136" t="s">
        <v>4</v>
      </c>
    </row>
    <row r="1116" spans="1:10" x14ac:dyDescent="0.25">
      <c r="A1116" s="142">
        <v>1094</v>
      </c>
      <c r="B1116" s="135"/>
      <c r="C1116" s="152">
        <f>_xll.mirGetDate(C1115,"1D","FOLLOWING",D$12,"NORMAL")</f>
        <v>44006</v>
      </c>
      <c r="D1116" s="20">
        <f>_xll.mirGetDate(C1116,D$17,"Following",D$12,"Normal")</f>
        <v>44007</v>
      </c>
      <c r="E1116" s="150">
        <f ca="1"/>
        <v>1.3506096707425306E-2</v>
      </c>
      <c r="F1116" s="7" t="s">
        <v>4</v>
      </c>
      <c r="G1116" s="152">
        <f t="shared" si="17"/>
        <v>44006</v>
      </c>
      <c r="H1116" s="20">
        <f>_xll.mirGetDate(G1116,H$17,"Following",H$12,"Normal")</f>
        <v>44098</v>
      </c>
      <c r="I1116" s="150">
        <f ca="1"/>
        <v>1.6931438014570845E-2</v>
      </c>
      <c r="J1116" s="136" t="s">
        <v>4</v>
      </c>
    </row>
    <row r="1117" spans="1:10" x14ac:dyDescent="0.25">
      <c r="A1117" s="142">
        <v>1095</v>
      </c>
      <c r="B1117" s="135"/>
      <c r="C1117" s="152">
        <f>_xll.mirGetDate(C1116,"1D","FOLLOWING",D$12,"NORMAL")</f>
        <v>44007</v>
      </c>
      <c r="D1117" s="20">
        <f>_xll.mirGetDate(C1117,D$17,"Following",D$12,"Normal")</f>
        <v>44008</v>
      </c>
      <c r="E1117" s="150">
        <f ca="1"/>
        <v>1.351059158398059E-2</v>
      </c>
      <c r="F1117" s="7" t="s">
        <v>4</v>
      </c>
      <c r="G1117" s="152">
        <f t="shared" si="17"/>
        <v>44007</v>
      </c>
      <c r="H1117" s="20">
        <f>_xll.mirGetDate(G1117,H$17,"Following",H$12,"Normal")</f>
        <v>44099</v>
      </c>
      <c r="I1117" s="150">
        <f ca="1"/>
        <v>1.6936534156858713E-2</v>
      </c>
      <c r="J1117" s="136" t="s">
        <v>4</v>
      </c>
    </row>
    <row r="1118" spans="1:10" x14ac:dyDescent="0.25">
      <c r="A1118" s="142">
        <v>1096</v>
      </c>
      <c r="B1118" s="135"/>
      <c r="C1118" s="152">
        <f>_xll.mirGetDate(C1117,"1D","FOLLOWING",D$12,"NORMAL")</f>
        <v>44008</v>
      </c>
      <c r="D1118" s="20">
        <f>_xll.mirGetDate(C1118,D$17,"Following",D$12,"Normal")</f>
        <v>44011</v>
      </c>
      <c r="E1118" s="150">
        <f ca="1"/>
        <v>1.3520108364514664E-2</v>
      </c>
      <c r="F1118" s="7" t="s">
        <v>4</v>
      </c>
      <c r="G1118" s="152">
        <f t="shared" si="17"/>
        <v>44008</v>
      </c>
      <c r="H1118" s="20">
        <f>_xll.mirGetDate(G1118,H$17,"Following",H$12,"Normal")</f>
        <v>44102</v>
      </c>
      <c r="I1118" s="150">
        <f ca="1"/>
        <v>1.6941630299146582E-2</v>
      </c>
      <c r="J1118" s="136" t="s">
        <v>4</v>
      </c>
    </row>
    <row r="1119" spans="1:10" x14ac:dyDescent="0.25">
      <c r="A1119" s="142">
        <v>1097</v>
      </c>
      <c r="B1119" s="135"/>
      <c r="C1119" s="152">
        <f>_xll.mirGetDate(C1118,"1D","FOLLOWING",D$12,"NORMAL")</f>
        <v>44011</v>
      </c>
      <c r="D1119" s="20">
        <f>_xll.mirGetDate(C1119,D$17,"Following",D$12,"Normal")</f>
        <v>44012</v>
      </c>
      <c r="E1119" s="150">
        <f ca="1"/>
        <v>1.3528628995145278E-2</v>
      </c>
      <c r="F1119" s="7" t="s">
        <v>4</v>
      </c>
      <c r="G1119" s="152">
        <f t="shared" si="17"/>
        <v>44011</v>
      </c>
      <c r="H1119" s="20">
        <f>_xll.mirGetDate(G1119,H$17,"Following",H$12,"Normal")</f>
        <v>44103</v>
      </c>
      <c r="I1119" s="150">
        <f ca="1"/>
        <v>1.695691872601018E-2</v>
      </c>
      <c r="J1119" s="136" t="s">
        <v>4</v>
      </c>
    </row>
    <row r="1120" spans="1:10" x14ac:dyDescent="0.25">
      <c r="A1120" s="142">
        <v>1098</v>
      </c>
      <c r="B1120" s="135"/>
      <c r="C1120" s="152">
        <f>_xll.mirGetDate(C1119,"1D","FOLLOWING",D$12,"NORMAL")</f>
        <v>44012</v>
      </c>
      <c r="D1120" s="20">
        <f>_xll.mirGetDate(C1120,D$17,"Following",D$12,"Normal")</f>
        <v>44013</v>
      </c>
      <c r="E1120" s="150">
        <f ca="1"/>
        <v>1.3533152829088397E-2</v>
      </c>
      <c r="F1120" s="7" t="s">
        <v>4</v>
      </c>
      <c r="G1120" s="152">
        <f t="shared" si="17"/>
        <v>44012</v>
      </c>
      <c r="H1120" s="20">
        <f>_xll.mirGetDate(G1120,H$17,"Following",H$12,"Normal")</f>
        <v>44104</v>
      </c>
      <c r="I1120" s="150">
        <f ca="1"/>
        <v>1.6962014868298049E-2</v>
      </c>
      <c r="J1120" s="136" t="s">
        <v>4</v>
      </c>
    </row>
    <row r="1121" spans="1:10" x14ac:dyDescent="0.25">
      <c r="A1121" s="142">
        <v>1099</v>
      </c>
      <c r="B1121" s="135"/>
      <c r="C1121" s="152">
        <f>_xll.mirGetDate(C1120,"1D","FOLLOWING",D$12,"NORMAL")</f>
        <v>44013</v>
      </c>
      <c r="D1121" s="20">
        <f>_xll.mirGetDate(C1121,D$17,"Following",D$12,"Normal")</f>
        <v>44014</v>
      </c>
      <c r="E1121" s="150">
        <f ca="1"/>
        <v>1.353768245752506E-2</v>
      </c>
      <c r="F1121" s="7" t="s">
        <v>4</v>
      </c>
      <c r="G1121" s="152">
        <f t="shared" si="17"/>
        <v>44013</v>
      </c>
      <c r="H1121" s="20">
        <f>_xll.mirGetDate(G1121,H$17,"Following",H$12,"Normal")</f>
        <v>44105</v>
      </c>
      <c r="I1121" s="150">
        <f ca="1"/>
        <v>1.6967111010585918E-2</v>
      </c>
      <c r="J1121" s="136" t="s">
        <v>4</v>
      </c>
    </row>
    <row r="1122" spans="1:10" x14ac:dyDescent="0.25">
      <c r="A1122" s="142">
        <v>1100</v>
      </c>
      <c r="B1122" s="135"/>
      <c r="C1122" s="152">
        <f>_xll.mirGetDate(C1121,"1D","FOLLOWING",D$12,"NORMAL")</f>
        <v>44014</v>
      </c>
      <c r="D1122" s="20">
        <f>_xll.mirGetDate(C1122,D$17,"Following",D$12,"Normal")</f>
        <v>44015</v>
      </c>
      <c r="E1122" s="150">
        <f ca="1"/>
        <v>1.354221788147713E-2</v>
      </c>
      <c r="F1122" s="7" t="s">
        <v>4</v>
      </c>
      <c r="G1122" s="152">
        <f t="shared" si="17"/>
        <v>44014</v>
      </c>
      <c r="H1122" s="20">
        <f>_xll.mirGetDate(G1122,H$17,"Following",H$12,"Normal")</f>
        <v>44106</v>
      </c>
      <c r="I1122" s="150">
        <f ca="1"/>
        <v>1.6972207152873779E-2</v>
      </c>
      <c r="J1122" s="136" t="s">
        <v>4</v>
      </c>
    </row>
    <row r="1123" spans="1:10" x14ac:dyDescent="0.25">
      <c r="A1123" s="142">
        <v>1101</v>
      </c>
      <c r="B1123" s="135"/>
      <c r="C1123" s="152">
        <f>_xll.mirGetDate(C1122,"1D","FOLLOWING",D$12,"NORMAL")</f>
        <v>44015</v>
      </c>
      <c r="D1123" s="20">
        <f>_xll.mirGetDate(C1123,D$17,"Following",D$12,"Normal")</f>
        <v>44018</v>
      </c>
      <c r="E1123" s="150">
        <f ca="1"/>
        <v>1.3551818164528544E-2</v>
      </c>
      <c r="F1123" s="7" t="s">
        <v>4</v>
      </c>
      <c r="G1123" s="152">
        <f t="shared" si="17"/>
        <v>44015</v>
      </c>
      <c r="H1123" s="20">
        <f>_xll.mirGetDate(G1123,H$17,"Following",H$12,"Normal")</f>
        <v>44109</v>
      </c>
      <c r="I1123" s="150">
        <f ca="1"/>
        <v>1.6977303295161644E-2</v>
      </c>
      <c r="J1123" s="136" t="s">
        <v>4</v>
      </c>
    </row>
    <row r="1124" spans="1:10" x14ac:dyDescent="0.25">
      <c r="A1124" s="142">
        <v>1102</v>
      </c>
      <c r="B1124" s="135"/>
      <c r="C1124" s="152">
        <f>_xll.mirGetDate(C1123,"1D","FOLLOWING",D$12,"NORMAL")</f>
        <v>44018</v>
      </c>
      <c r="D1124" s="20">
        <f>_xll.mirGetDate(C1124,D$17,"Following",D$12,"Normal")</f>
        <v>44019</v>
      </c>
      <c r="E1124" s="150">
        <f ca="1"/>
        <v>1.3560417552367466E-2</v>
      </c>
      <c r="F1124" s="7" t="s">
        <v>4</v>
      </c>
      <c r="G1124" s="152">
        <f t="shared" si="17"/>
        <v>44018</v>
      </c>
      <c r="H1124" s="20">
        <f>_xll.mirGetDate(G1124,H$17,"Following",H$12,"Normal")</f>
        <v>44110</v>
      </c>
      <c r="I1124" s="150">
        <f ca="1"/>
        <v>1.6992591722025246E-2</v>
      </c>
      <c r="J1124" s="136" t="s">
        <v>4</v>
      </c>
    </row>
    <row r="1125" spans="1:10" x14ac:dyDescent="0.25">
      <c r="A1125" s="142">
        <v>1103</v>
      </c>
      <c r="B1125" s="135"/>
      <c r="C1125" s="152">
        <f>_xll.mirGetDate(C1124,"1D","FOLLOWING",D$12,"NORMAL")</f>
        <v>44019</v>
      </c>
      <c r="D1125" s="20">
        <f>_xll.mirGetDate(C1125,D$17,"Following",D$12,"Normal")</f>
        <v>44020</v>
      </c>
      <c r="E1125" s="150">
        <f ca="1"/>
        <v>1.3564981968896547E-2</v>
      </c>
      <c r="F1125" s="7" t="s">
        <v>4</v>
      </c>
      <c r="G1125" s="152">
        <f t="shared" si="17"/>
        <v>44019</v>
      </c>
      <c r="H1125" s="20">
        <f>_xll.mirGetDate(G1125,H$17,"Following",H$12,"Normal")</f>
        <v>44111</v>
      </c>
      <c r="I1125" s="150">
        <f ca="1"/>
        <v>1.6997687864313115E-2</v>
      </c>
      <c r="J1125" s="136" t="s">
        <v>4</v>
      </c>
    </row>
    <row r="1126" spans="1:10" x14ac:dyDescent="0.25">
      <c r="A1126" s="142">
        <v>1104</v>
      </c>
      <c r="B1126" s="135"/>
      <c r="C1126" s="152">
        <f>_xll.mirGetDate(C1125,"1D","FOLLOWING",D$12,"NORMAL")</f>
        <v>44020</v>
      </c>
      <c r="D1126" s="20">
        <f>_xll.mirGetDate(C1126,D$17,"Following",D$12,"Normal")</f>
        <v>44021</v>
      </c>
      <c r="E1126" s="150">
        <f ca="1"/>
        <v>1.3569552186936217E-2</v>
      </c>
      <c r="F1126" s="7" t="s">
        <v>4</v>
      </c>
      <c r="G1126" s="152">
        <f t="shared" si="17"/>
        <v>44020</v>
      </c>
      <c r="H1126" s="20">
        <f>_xll.mirGetDate(G1126,H$17,"Following",H$12,"Normal")</f>
        <v>44112</v>
      </c>
      <c r="I1126" s="150">
        <f ca="1"/>
        <v>1.7002784008031485E-2</v>
      </c>
      <c r="J1126" s="136" t="s">
        <v>4</v>
      </c>
    </row>
    <row r="1127" spans="1:10" x14ac:dyDescent="0.25">
      <c r="A1127" s="142">
        <v>1105</v>
      </c>
      <c r="B1127" s="135"/>
      <c r="C1127" s="152">
        <f>_xll.mirGetDate(C1126,"1D","FOLLOWING",D$12,"NORMAL")</f>
        <v>44021</v>
      </c>
      <c r="D1127" s="20">
        <f>_xll.mirGetDate(C1127,D$17,"Following",D$12,"Normal")</f>
        <v>44022</v>
      </c>
      <c r="E1127" s="150">
        <f ca="1"/>
        <v>1.3574128207543E-2</v>
      </c>
      <c r="F1127" s="7" t="s">
        <v>4</v>
      </c>
      <c r="G1127" s="152">
        <f t="shared" si="17"/>
        <v>44021</v>
      </c>
      <c r="H1127" s="20">
        <f>_xll.mirGetDate(G1127,H$17,"Following",H$12,"Normal")</f>
        <v>44113</v>
      </c>
      <c r="I1127" s="150">
        <f ca="1"/>
        <v>1.7007880308114579E-2</v>
      </c>
      <c r="J1127" s="136" t="s">
        <v>4</v>
      </c>
    </row>
    <row r="1128" spans="1:10" x14ac:dyDescent="0.25">
      <c r="A1128" s="142">
        <v>1106</v>
      </c>
      <c r="B1128" s="135"/>
      <c r="C1128" s="152">
        <f>_xll.mirGetDate(C1127,"1D","FOLLOWING",D$12,"NORMAL")</f>
        <v>44022</v>
      </c>
      <c r="D1128" s="20">
        <f>_xll.mirGetDate(C1128,D$17,"Following",D$12,"Normal")</f>
        <v>44025</v>
      </c>
      <c r="E1128" s="150">
        <f ca="1"/>
        <v>1.3583812118812979E-2</v>
      </c>
      <c r="F1128" s="7" t="s">
        <v>4</v>
      </c>
      <c r="G1128" s="152">
        <f t="shared" si="17"/>
        <v>44022</v>
      </c>
      <c r="H1128" s="20">
        <f>_xll.mirGetDate(G1128,H$17,"Following",H$12,"Normal")</f>
        <v>44117</v>
      </c>
      <c r="I1128" s="150">
        <f ca="1"/>
        <v>1.7012977207629391E-2</v>
      </c>
      <c r="J1128" s="136" t="s">
        <v>4</v>
      </c>
    </row>
    <row r="1129" spans="1:10" x14ac:dyDescent="0.25">
      <c r="A1129" s="142">
        <v>1107</v>
      </c>
      <c r="B1129" s="135"/>
      <c r="C1129" s="152">
        <f>_xll.mirGetDate(C1128,"1D","FOLLOWING",D$12,"NORMAL")</f>
        <v>44025</v>
      </c>
      <c r="D1129" s="20">
        <f>_xll.mirGetDate(C1129,D$17,"Following",D$12,"Normal")</f>
        <v>44026</v>
      </c>
      <c r="E1129" s="150">
        <f ca="1"/>
        <v>1.3592490335680997E-2</v>
      </c>
      <c r="F1129" s="7" t="s">
        <v>4</v>
      </c>
      <c r="G1129" s="152">
        <f t="shared" si="17"/>
        <v>44025</v>
      </c>
      <c r="H1129" s="20">
        <f>_xll.mirGetDate(G1129,H$17,"Following",H$12,"Normal")</f>
        <v>44117</v>
      </c>
      <c r="I1129" s="150">
        <f ca="1"/>
        <v>1.7028276250945718E-2</v>
      </c>
      <c r="J1129" s="136" t="s">
        <v>4</v>
      </c>
    </row>
    <row r="1130" spans="1:10" x14ac:dyDescent="0.25">
      <c r="A1130" s="142">
        <v>1108</v>
      </c>
      <c r="B1130" s="135"/>
      <c r="C1130" s="152">
        <f>_xll.mirGetDate(C1129,"1D","FOLLOWING",D$12,"NORMAL")</f>
        <v>44026</v>
      </c>
      <c r="D1130" s="20">
        <f>_xll.mirGetDate(C1130,D$17,"Following",D$12,"Normal")</f>
        <v>44027</v>
      </c>
      <c r="E1130" s="150">
        <f ca="1"/>
        <v>1.3597095384259112E-2</v>
      </c>
      <c r="F1130" s="7" t="s">
        <v>4</v>
      </c>
      <c r="G1130" s="152">
        <f t="shared" si="17"/>
        <v>44026</v>
      </c>
      <c r="H1130" s="20">
        <f>_xll.mirGetDate(G1130,H$17,"Following",H$12,"Normal")</f>
        <v>44118</v>
      </c>
      <c r="I1130" s="150">
        <f ca="1"/>
        <v>1.7033380296369006E-2</v>
      </c>
      <c r="J1130" s="136" t="s">
        <v>4</v>
      </c>
    </row>
    <row r="1131" spans="1:10" x14ac:dyDescent="0.25">
      <c r="A1131" s="142">
        <v>1109</v>
      </c>
      <c r="B1131" s="135"/>
      <c r="C1131" s="152">
        <f>_xll.mirGetDate(C1130,"1D","FOLLOWING",D$12,"NORMAL")</f>
        <v>44027</v>
      </c>
      <c r="D1131" s="20">
        <f>_xll.mirGetDate(C1131,D$17,"Following",D$12,"Normal")</f>
        <v>44028</v>
      </c>
      <c r="E1131" s="150">
        <f ca="1"/>
        <v>1.3601706241479496E-2</v>
      </c>
      <c r="F1131" s="7" t="s">
        <v>4</v>
      </c>
      <c r="G1131" s="152">
        <f t="shared" si="17"/>
        <v>44027</v>
      </c>
      <c r="H1131" s="20">
        <f>_xll.mirGetDate(G1131,H$17,"Following",H$12,"Normal")</f>
        <v>44119</v>
      </c>
      <c r="I1131" s="150">
        <f ca="1"/>
        <v>1.7038487315314814E-2</v>
      </c>
      <c r="J1131" s="136" t="s">
        <v>4</v>
      </c>
    </row>
    <row r="1132" spans="1:10" x14ac:dyDescent="0.25">
      <c r="A1132" s="142">
        <v>1110</v>
      </c>
      <c r="B1132" s="135"/>
      <c r="C1132" s="152">
        <f>_xll.mirGetDate(C1131,"1D","FOLLOWING",D$12,"NORMAL")</f>
        <v>44028</v>
      </c>
      <c r="D1132" s="20">
        <f>_xll.mirGetDate(C1132,D$17,"Following",D$12,"Normal")</f>
        <v>44029</v>
      </c>
      <c r="E1132" s="150">
        <f ca="1"/>
        <v>1.3606322908204054E-2</v>
      </c>
      <c r="F1132" s="7" t="s">
        <v>4</v>
      </c>
      <c r="G1132" s="152">
        <f t="shared" si="17"/>
        <v>44028</v>
      </c>
      <c r="H1132" s="20">
        <f>_xll.mirGetDate(G1132,H$17,"Following",H$12,"Normal")</f>
        <v>44120</v>
      </c>
      <c r="I1132" s="150">
        <f ca="1"/>
        <v>1.7043597782601311E-2</v>
      </c>
      <c r="J1132" s="136" t="s">
        <v>4</v>
      </c>
    </row>
    <row r="1133" spans="1:10" x14ac:dyDescent="0.25">
      <c r="A1133" s="142">
        <v>1111</v>
      </c>
      <c r="B1133" s="135"/>
      <c r="C1133" s="152">
        <f>_xll.mirGetDate(C1132,"1D","FOLLOWING",D$12,"NORMAL")</f>
        <v>44029</v>
      </c>
      <c r="D1133" s="20">
        <f>_xll.mirGetDate(C1133,D$17,"Following",D$12,"Normal")</f>
        <v>44032</v>
      </c>
      <c r="E1133" s="150">
        <f ca="1"/>
        <v>1.3616090574242953E-2</v>
      </c>
      <c r="F1133" s="7" t="s">
        <v>4</v>
      </c>
      <c r="G1133" s="152">
        <f t="shared" si="17"/>
        <v>44029</v>
      </c>
      <c r="H1133" s="20">
        <f>_xll.mirGetDate(G1133,H$17,"Following",H$12,"Normal")</f>
        <v>44123</v>
      </c>
      <c r="I1133" s="150">
        <f ca="1"/>
        <v>1.7048712173046647E-2</v>
      </c>
      <c r="J1133" s="136" t="s">
        <v>4</v>
      </c>
    </row>
    <row r="1134" spans="1:10" x14ac:dyDescent="0.25">
      <c r="A1134" s="142">
        <v>1112</v>
      </c>
      <c r="B1134" s="135"/>
      <c r="C1134" s="152">
        <f>_xll.mirGetDate(C1133,"1D","FOLLOWING",D$12,"NORMAL")</f>
        <v>44032</v>
      </c>
      <c r="D1134" s="20">
        <f>_xll.mirGetDate(C1134,D$17,"Following",D$12,"Normal")</f>
        <v>44033</v>
      </c>
      <c r="E1134" s="150">
        <f ca="1"/>
        <v>1.3624847692390675E-2</v>
      </c>
      <c r="F1134" s="7" t="s">
        <v>4</v>
      </c>
      <c r="G1134" s="152">
        <f t="shared" si="17"/>
        <v>44032</v>
      </c>
      <c r="H1134" s="20">
        <f>_xll.mirGetDate(G1134,H$17,"Following",H$12,"Normal")</f>
        <v>44124</v>
      </c>
      <c r="I1134" s="150">
        <f ca="1"/>
        <v>1.706408363151737E-2</v>
      </c>
      <c r="J1134" s="136" t="s">
        <v>4</v>
      </c>
    </row>
    <row r="1135" spans="1:10" x14ac:dyDescent="0.25">
      <c r="A1135" s="142">
        <v>1113</v>
      </c>
      <c r="B1135" s="135"/>
      <c r="C1135" s="152">
        <f>_xll.mirGetDate(C1134,"1D","FOLLOWING",D$12,"NORMAL")</f>
        <v>44033</v>
      </c>
      <c r="D1135" s="20">
        <f>_xll.mirGetDate(C1135,D$17,"Following",D$12,"Normal")</f>
        <v>44034</v>
      </c>
      <c r="E1135" s="150">
        <f ca="1"/>
        <v>1.3629493422675505E-2</v>
      </c>
      <c r="F1135" s="7" t="s">
        <v>4</v>
      </c>
      <c r="G1135" s="152">
        <f t="shared" si="17"/>
        <v>44033</v>
      </c>
      <c r="H1135" s="20">
        <f>_xll.mirGetDate(G1135,H$17,"Following",H$12,"Normal")</f>
        <v>44125</v>
      </c>
      <c r="I1135" s="150">
        <f ca="1"/>
        <v>1.7069218462779718E-2</v>
      </c>
      <c r="J1135" s="136" t="s">
        <v>4</v>
      </c>
    </row>
    <row r="1136" spans="1:10" x14ac:dyDescent="0.25">
      <c r="A1136" s="142">
        <v>1114</v>
      </c>
      <c r="B1136" s="135"/>
      <c r="C1136" s="152">
        <f>_xll.mirGetDate(C1135,"1D","FOLLOWING",D$12,"NORMAL")</f>
        <v>44034</v>
      </c>
      <c r="D1136" s="20">
        <f>_xll.mirGetDate(C1136,D$17,"Following",D$12,"Normal")</f>
        <v>44035</v>
      </c>
      <c r="E1136" s="150">
        <f ca="1"/>
        <v>1.3634144968779438E-2</v>
      </c>
      <c r="F1136" s="7" t="s">
        <v>4</v>
      </c>
      <c r="G1136" s="152">
        <f t="shared" si="17"/>
        <v>44034</v>
      </c>
      <c r="H1136" s="20">
        <f>_xll.mirGetDate(G1136,H$17,"Following",H$12,"Normal")</f>
        <v>44126</v>
      </c>
      <c r="I1136" s="150">
        <f ca="1"/>
        <v>1.7074359591291714E-2</v>
      </c>
      <c r="J1136" s="136" t="s">
        <v>4</v>
      </c>
    </row>
    <row r="1137" spans="1:10" x14ac:dyDescent="0.25">
      <c r="A1137" s="142">
        <v>1115</v>
      </c>
      <c r="B1137" s="135"/>
      <c r="C1137" s="152">
        <f>_xll.mirGetDate(C1136,"1D","FOLLOWING",D$12,"NORMAL")</f>
        <v>44035</v>
      </c>
      <c r="D1137" s="20">
        <f>_xll.mirGetDate(C1137,D$17,"Following",D$12,"Normal")</f>
        <v>44036</v>
      </c>
      <c r="E1137" s="150">
        <f ca="1"/>
        <v>1.3638802331679143E-2</v>
      </c>
      <c r="F1137" s="7" t="s">
        <v>4</v>
      </c>
      <c r="G1137" s="152">
        <f t="shared" si="17"/>
        <v>44035</v>
      </c>
      <c r="H1137" s="20">
        <f>_xll.mirGetDate(G1137,H$17,"Following",H$12,"Normal")</f>
        <v>44127</v>
      </c>
      <c r="I1137" s="150">
        <f ca="1"/>
        <v>1.7079507491871534E-2</v>
      </c>
      <c r="J1137" s="136" t="s">
        <v>4</v>
      </c>
    </row>
    <row r="1138" spans="1:10" x14ac:dyDescent="0.25">
      <c r="A1138" s="142">
        <v>1116</v>
      </c>
      <c r="B1138" s="135"/>
      <c r="C1138" s="152">
        <f>_xll.mirGetDate(C1137,"1D","FOLLOWING",D$12,"NORMAL")</f>
        <v>44036</v>
      </c>
      <c r="D1138" s="20">
        <f>_xll.mirGetDate(C1138,D$17,"Following",D$12,"Normal")</f>
        <v>44039</v>
      </c>
      <c r="E1138" s="150">
        <f ca="1"/>
        <v>1.364865387957369E-2</v>
      </c>
      <c r="F1138" s="7" t="s">
        <v>4</v>
      </c>
      <c r="G1138" s="152">
        <f t="shared" si="17"/>
        <v>44036</v>
      </c>
      <c r="H1138" s="20">
        <f>_xll.mirGetDate(G1138,H$17,"Following",H$12,"Normal")</f>
        <v>44130</v>
      </c>
      <c r="I1138" s="150">
        <f ca="1"/>
        <v>1.7084662639337327E-2</v>
      </c>
      <c r="J1138" s="136" t="s">
        <v>4</v>
      </c>
    </row>
    <row r="1139" spans="1:10" x14ac:dyDescent="0.25">
      <c r="A1139" s="142">
        <v>1117</v>
      </c>
      <c r="B1139" s="135"/>
      <c r="C1139" s="152">
        <f>_xll.mirGetDate(C1138,"1D","FOLLOWING",D$12,"NORMAL")</f>
        <v>44039</v>
      </c>
      <c r="D1139" s="20">
        <f>_xll.mirGetDate(C1139,D$17,"Following",D$12,"Normal")</f>
        <v>44040</v>
      </c>
      <c r="E1139" s="150">
        <f ca="1"/>
        <v>1.3657489971590305E-2</v>
      </c>
      <c r="F1139" s="7" t="s">
        <v>4</v>
      </c>
      <c r="G1139" s="152">
        <f t="shared" si="17"/>
        <v>44039</v>
      </c>
      <c r="H1139" s="20">
        <f>_xll.mirGetDate(G1139,H$17,"Following",H$12,"Normal")</f>
        <v>44131</v>
      </c>
      <c r="I1139" s="150">
        <f ca="1"/>
        <v>1.7100176311232201E-2</v>
      </c>
      <c r="J1139" s="136" t="s">
        <v>4</v>
      </c>
    </row>
    <row r="1140" spans="1:10" x14ac:dyDescent="0.25">
      <c r="A1140" s="142">
        <v>1118</v>
      </c>
      <c r="B1140" s="135"/>
      <c r="C1140" s="152">
        <f>_xll.mirGetDate(C1139,"1D","FOLLOWING",D$12,"NORMAL")</f>
        <v>44040</v>
      </c>
      <c r="D1140" s="20">
        <f>_xll.mirGetDate(C1140,D$17,"Following",D$12,"Normal")</f>
        <v>44041</v>
      </c>
      <c r="E1140" s="150">
        <f ca="1"/>
        <v>1.3662176433693064E-2</v>
      </c>
      <c r="F1140" s="7" t="s">
        <v>4</v>
      </c>
      <c r="G1140" s="152">
        <f t="shared" si="17"/>
        <v>44040</v>
      </c>
      <c r="H1140" s="20">
        <f>_xll.mirGetDate(G1140,H$17,"Following",H$12,"Normal")</f>
        <v>44132</v>
      </c>
      <c r="I1140" s="150">
        <f ca="1"/>
        <v>1.710536519442353E-2</v>
      </c>
      <c r="J1140" s="136" t="s">
        <v>4</v>
      </c>
    </row>
    <row r="1141" spans="1:10" x14ac:dyDescent="0.25">
      <c r="A1141" s="142">
        <v>1119</v>
      </c>
      <c r="B1141" s="135"/>
      <c r="C1141" s="152">
        <f>_xll.mirGetDate(C1140,"1D","FOLLOWING",D$12,"NORMAL")</f>
        <v>44041</v>
      </c>
      <c r="D1141" s="20">
        <f>_xll.mirGetDate(C1141,D$17,"Following",D$12,"Normal")</f>
        <v>44042</v>
      </c>
      <c r="E1141" s="150">
        <f ca="1"/>
        <v>1.3666868718889086E-2</v>
      </c>
      <c r="F1141" s="7" t="s">
        <v>4</v>
      </c>
      <c r="G1141" s="152">
        <f t="shared" si="17"/>
        <v>44041</v>
      </c>
      <c r="H1141" s="20">
        <f>_xll.mirGetDate(G1141,H$17,"Following",H$12,"Normal")</f>
        <v>44133</v>
      </c>
      <c r="I1141" s="150">
        <f ca="1"/>
        <v>1.7110563698591642E-2</v>
      </c>
      <c r="J1141" s="136" t="s">
        <v>4</v>
      </c>
    </row>
    <row r="1142" spans="1:10" x14ac:dyDescent="0.25">
      <c r="A1142" s="142">
        <v>1120</v>
      </c>
      <c r="B1142" s="135"/>
      <c r="C1142" s="152">
        <f>_xll.mirGetDate(C1141,"1D","FOLLOWING",D$12,"NORMAL")</f>
        <v>44042</v>
      </c>
      <c r="D1142" s="20">
        <f>_xll.mirGetDate(C1142,D$17,"Following",D$12,"Normal")</f>
        <v>44043</v>
      </c>
      <c r="E1142" s="150">
        <f ca="1"/>
        <v>1.3671566827835338E-2</v>
      </c>
      <c r="F1142" s="7" t="s">
        <v>4</v>
      </c>
      <c r="G1142" s="152">
        <f t="shared" si="17"/>
        <v>44042</v>
      </c>
      <c r="H1142" s="20">
        <f>_xll.mirGetDate(G1142,H$17,"Following",H$12,"Normal")</f>
        <v>44134</v>
      </c>
      <c r="I1142" s="150">
        <f ca="1"/>
        <v>1.7115772298554703E-2</v>
      </c>
      <c r="J1142" s="136" t="s">
        <v>4</v>
      </c>
    </row>
    <row r="1143" spans="1:10" x14ac:dyDescent="0.25">
      <c r="A1143" s="142">
        <v>1121</v>
      </c>
      <c r="B1143" s="135"/>
      <c r="C1143" s="152">
        <f>_xll.mirGetDate(C1142,"1D","FOLLOWING",D$12,"NORMAL")</f>
        <v>44043</v>
      </c>
      <c r="D1143" s="20">
        <f>_xll.mirGetDate(C1143,D$17,"Following",D$12,"Normal")</f>
        <v>44046</v>
      </c>
      <c r="E1143" s="150">
        <f ca="1"/>
        <v>1.36815023856489E-2</v>
      </c>
      <c r="F1143" s="7" t="s">
        <v>4</v>
      </c>
      <c r="G1143" s="152">
        <f t="shared" si="17"/>
        <v>44043</v>
      </c>
      <c r="H1143" s="20">
        <f>_xll.mirGetDate(G1143,H$17,"Following",H$12,"Normal")</f>
        <v>44137</v>
      </c>
      <c r="I1143" s="150">
        <f ca="1"/>
        <v>1.7120991469130872E-2</v>
      </c>
      <c r="J1143" s="136" t="s">
        <v>4</v>
      </c>
    </row>
    <row r="1144" spans="1:10" x14ac:dyDescent="0.25">
      <c r="A1144" s="142">
        <v>1122</v>
      </c>
      <c r="B1144" s="135"/>
      <c r="C1144" s="152">
        <f>_xll.mirGetDate(C1143,"1D","FOLLOWING",D$12,"NORMAL")</f>
        <v>44046</v>
      </c>
      <c r="D1144" s="20">
        <f>_xll.mirGetDate(C1144,D$17,"Following",D$12,"Normal")</f>
        <v>44047</v>
      </c>
      <c r="E1144" s="150">
        <f ca="1"/>
        <v>1.369041752443902E-2</v>
      </c>
      <c r="F1144" s="7" t="s">
        <v>4</v>
      </c>
      <c r="G1144" s="152">
        <f t="shared" si="17"/>
        <v>44046</v>
      </c>
      <c r="H1144" s="20">
        <f>_xll.mirGetDate(G1144,H$17,"Following",H$12,"Normal")</f>
        <v>44138</v>
      </c>
      <c r="I1144" s="150">
        <f ca="1"/>
        <v>1.7136717152719666E-2</v>
      </c>
      <c r="J1144" s="136" t="s">
        <v>4</v>
      </c>
    </row>
    <row r="1145" spans="1:10" x14ac:dyDescent="0.25">
      <c r="A1145" s="142">
        <v>1123</v>
      </c>
      <c r="B1145" s="135"/>
      <c r="C1145" s="152">
        <f>_xll.mirGetDate(C1144,"1D","FOLLOWING",D$12,"NORMAL")</f>
        <v>44047</v>
      </c>
      <c r="D1145" s="20">
        <f>_xll.mirGetDate(C1145,D$17,"Following",D$12,"Normal")</f>
        <v>44048</v>
      </c>
      <c r="E1145" s="150">
        <f ca="1"/>
        <v>1.3695144768710667E-2</v>
      </c>
      <c r="F1145" s="7" t="s">
        <v>4</v>
      </c>
      <c r="G1145" s="152">
        <f t="shared" si="17"/>
        <v>44047</v>
      </c>
      <c r="H1145" s="20">
        <f>_xll.mirGetDate(G1145,H$17,"Following",H$12,"Normal")</f>
        <v>44139</v>
      </c>
      <c r="I1145" s="150">
        <f ca="1"/>
        <v>1.7141983353929892E-2</v>
      </c>
      <c r="J1145" s="136" t="s">
        <v>4</v>
      </c>
    </row>
    <row r="1146" spans="1:10" x14ac:dyDescent="0.25">
      <c r="A1146" s="142">
        <v>1124</v>
      </c>
      <c r="B1146" s="135"/>
      <c r="C1146" s="152">
        <f>_xll.mirGetDate(C1145,"1D","FOLLOWING",D$12,"NORMAL")</f>
        <v>44048</v>
      </c>
      <c r="D1146" s="20">
        <f>_xll.mirGetDate(C1146,D$17,"Following",D$12,"Normal")</f>
        <v>44049</v>
      </c>
      <c r="E1146" s="150">
        <f ca="1"/>
        <v>1.3699877843287319E-2</v>
      </c>
      <c r="F1146" s="7" t="s">
        <v>4</v>
      </c>
      <c r="G1146" s="152">
        <f t="shared" si="17"/>
        <v>44048</v>
      </c>
      <c r="H1146" s="20">
        <f>_xll.mirGetDate(G1146,H$17,"Following",H$12,"Normal")</f>
        <v>44140</v>
      </c>
      <c r="I1146" s="150">
        <f ca="1"/>
        <v>1.7147262499844038E-2</v>
      </c>
      <c r="J1146" s="136" t="s">
        <v>4</v>
      </c>
    </row>
    <row r="1147" spans="1:10" x14ac:dyDescent="0.25">
      <c r="A1147" s="142">
        <v>1125</v>
      </c>
      <c r="B1147" s="135"/>
      <c r="C1147" s="152">
        <f>_xll.mirGetDate(C1146,"1D","FOLLOWING",D$12,"NORMAL")</f>
        <v>44049</v>
      </c>
      <c r="D1147" s="20">
        <f>_xll.mirGetDate(C1147,D$17,"Following",D$12,"Normal")</f>
        <v>44050</v>
      </c>
      <c r="E1147" s="150">
        <f ca="1"/>
        <v>1.3704616748950816E-2</v>
      </c>
      <c r="F1147" s="7" t="s">
        <v>4</v>
      </c>
      <c r="G1147" s="152">
        <f t="shared" si="17"/>
        <v>44049</v>
      </c>
      <c r="H1147" s="20">
        <f>_xll.mirGetDate(G1147,H$17,"Following",H$12,"Normal")</f>
        <v>44141</v>
      </c>
      <c r="I1147" s="150">
        <f ca="1"/>
        <v>1.7152555065280267E-2</v>
      </c>
      <c r="J1147" s="136" t="s">
        <v>4</v>
      </c>
    </row>
    <row r="1148" spans="1:10" x14ac:dyDescent="0.25">
      <c r="A1148" s="142">
        <v>1126</v>
      </c>
      <c r="B1148" s="135"/>
      <c r="C1148" s="152">
        <f>_xll.mirGetDate(C1147,"1D","FOLLOWING",D$12,"NORMAL")</f>
        <v>44050</v>
      </c>
      <c r="D1148" s="20">
        <f>_xll.mirGetDate(C1148,D$17,"Following",D$12,"Normal")</f>
        <v>44053</v>
      </c>
      <c r="E1148" s="150">
        <f ca="1"/>
        <v>1.3714636445226415E-2</v>
      </c>
      <c r="F1148" s="7" t="s">
        <v>4</v>
      </c>
      <c r="G1148" s="152">
        <f t="shared" si="17"/>
        <v>44050</v>
      </c>
      <c r="H1148" s="20">
        <f>_xll.mirGetDate(G1148,H$17,"Following",H$12,"Normal")</f>
        <v>44144</v>
      </c>
      <c r="I1148" s="150">
        <f ca="1"/>
        <v>1.7157861525056734E-2</v>
      </c>
      <c r="J1148" s="136" t="s">
        <v>4</v>
      </c>
    </row>
    <row r="1149" spans="1:10" x14ac:dyDescent="0.25">
      <c r="A1149" s="142">
        <v>1127</v>
      </c>
      <c r="B1149" s="135"/>
      <c r="C1149" s="152">
        <f>_xll.mirGetDate(C1148,"1D","FOLLOWING",D$12,"NORMAL")</f>
        <v>44053</v>
      </c>
      <c r="D1149" s="20">
        <f>_xll.mirGetDate(C1149,D$17,"Following",D$12,"Normal")</f>
        <v>44054</v>
      </c>
      <c r="E1149" s="150">
        <f ca="1"/>
        <v>1.3723630704161124E-2</v>
      </c>
      <c r="F1149" s="7" t="s">
        <v>4</v>
      </c>
      <c r="G1149" s="152">
        <f t="shared" si="17"/>
        <v>44053</v>
      </c>
      <c r="H1149" s="20">
        <f>_xll.mirGetDate(G1149,H$17,"Following",H$12,"Normal")</f>
        <v>44145</v>
      </c>
      <c r="I1149" s="150">
        <f ca="1"/>
        <v>1.7173869018609206E-2</v>
      </c>
      <c r="J1149" s="136" t="s">
        <v>4</v>
      </c>
    </row>
    <row r="1150" spans="1:10" x14ac:dyDescent="0.25">
      <c r="A1150" s="142">
        <v>1128</v>
      </c>
      <c r="B1150" s="135"/>
      <c r="C1150" s="152">
        <f>_xll.mirGetDate(C1149,"1D","FOLLOWING",D$12,"NORMAL")</f>
        <v>44054</v>
      </c>
      <c r="D1150" s="20">
        <f>_xll.mirGetDate(C1150,D$17,"Following",D$12,"Normal")</f>
        <v>44055</v>
      </c>
      <c r="E1150" s="150">
        <f ca="1"/>
        <v>1.3728398781298634E-2</v>
      </c>
      <c r="F1150" s="7" t="s">
        <v>4</v>
      </c>
      <c r="G1150" s="152">
        <f t="shared" si="17"/>
        <v>44054</v>
      </c>
      <c r="H1150" s="20">
        <f>_xll.mirGetDate(G1150,H$17,"Following",H$12,"Normal")</f>
        <v>44147</v>
      </c>
      <c r="I1150" s="150">
        <f ca="1"/>
        <v>1.7179235803928262E-2</v>
      </c>
      <c r="J1150" s="136" t="s">
        <v>4</v>
      </c>
    </row>
    <row r="1151" spans="1:10" x14ac:dyDescent="0.25">
      <c r="A1151" s="142">
        <v>1129</v>
      </c>
      <c r="B1151" s="135"/>
      <c r="C1151" s="152">
        <f>_xll.mirGetDate(C1150,"1D","FOLLOWING",D$12,"NORMAL")</f>
        <v>44055</v>
      </c>
      <c r="D1151" s="20">
        <f>_xll.mirGetDate(C1151,D$17,"Following",D$12,"Normal")</f>
        <v>44056</v>
      </c>
      <c r="E1151" s="150">
        <f ca="1"/>
        <v>1.373317269583792E-2</v>
      </c>
      <c r="F1151" s="7" t="s">
        <v>4</v>
      </c>
      <c r="G1151" s="152">
        <f t="shared" si="17"/>
        <v>44055</v>
      </c>
      <c r="H1151" s="20">
        <f>_xll.mirGetDate(G1151,H$17,"Following",H$12,"Normal")</f>
        <v>44147</v>
      </c>
      <c r="I1151" s="150">
        <f ca="1"/>
        <v>1.7184618857678361E-2</v>
      </c>
      <c r="J1151" s="136" t="s">
        <v>4</v>
      </c>
    </row>
    <row r="1152" spans="1:10" x14ac:dyDescent="0.25">
      <c r="A1152" s="142">
        <v>1130</v>
      </c>
      <c r="B1152" s="135"/>
      <c r="C1152" s="152">
        <f>_xll.mirGetDate(C1151,"1D","FOLLOWING",D$12,"NORMAL")</f>
        <v>44056</v>
      </c>
      <c r="D1152" s="20">
        <f>_xll.mirGetDate(C1152,D$17,"Following",D$12,"Normal")</f>
        <v>44057</v>
      </c>
      <c r="E1152" s="150">
        <f ca="1"/>
        <v>1.3737952448835713E-2</v>
      </c>
      <c r="F1152" s="7" t="s">
        <v>4</v>
      </c>
      <c r="G1152" s="152">
        <f t="shared" si="17"/>
        <v>44056</v>
      </c>
      <c r="H1152" s="20">
        <f>_xll.mirGetDate(G1152,H$17,"Following",H$12,"Normal")</f>
        <v>44148</v>
      </c>
      <c r="I1152" s="150">
        <f ca="1"/>
        <v>1.7190018654677675E-2</v>
      </c>
      <c r="J1152" s="136" t="s">
        <v>4</v>
      </c>
    </row>
    <row r="1153" spans="1:10" x14ac:dyDescent="0.25">
      <c r="A1153" s="142">
        <v>1131</v>
      </c>
      <c r="B1153" s="135"/>
      <c r="C1153" s="152">
        <f>_xll.mirGetDate(C1152,"1D","FOLLOWING",D$12,"NORMAL")</f>
        <v>44057</v>
      </c>
      <c r="D1153" s="20">
        <f>_xll.mirGetDate(C1153,D$17,"Following",D$12,"Normal")</f>
        <v>44060</v>
      </c>
      <c r="E1153" s="150">
        <f ca="1"/>
        <v>1.3748056413191306E-2</v>
      </c>
      <c r="F1153" s="7" t="s">
        <v>4</v>
      </c>
      <c r="G1153" s="152">
        <f t="shared" si="17"/>
        <v>44057</v>
      </c>
      <c r="H1153" s="20">
        <f>_xll.mirGetDate(G1153,H$17,"Following",H$12,"Normal")</f>
        <v>44151</v>
      </c>
      <c r="I1153" s="150">
        <f ca="1"/>
        <v>1.7195435669744359E-2</v>
      </c>
      <c r="J1153" s="136" t="s">
        <v>4</v>
      </c>
    </row>
    <row r="1154" spans="1:10" x14ac:dyDescent="0.25">
      <c r="A1154" s="142">
        <v>1132</v>
      </c>
      <c r="B1154" s="135"/>
      <c r="C1154" s="152">
        <f>_xll.mirGetDate(C1153,"1D","FOLLOWING",D$12,"NORMAL")</f>
        <v>44060</v>
      </c>
      <c r="D1154" s="20">
        <f>_xll.mirGetDate(C1154,D$17,"Following",D$12,"Normal")</f>
        <v>44061</v>
      </c>
      <c r="E1154" s="150">
        <f ca="1"/>
        <v>1.3757129866009993E-2</v>
      </c>
      <c r="F1154" s="7" t="s">
        <v>4</v>
      </c>
      <c r="G1154" s="152">
        <f t="shared" si="17"/>
        <v>44060</v>
      </c>
      <c r="H1154" s="20">
        <f>_xll.mirGetDate(G1154,H$17,"Following",H$12,"Normal")</f>
        <v>44152</v>
      </c>
      <c r="I1154" s="150">
        <f ca="1"/>
        <v>1.721179477153028E-2</v>
      </c>
      <c r="J1154" s="136" t="s">
        <v>4</v>
      </c>
    </row>
    <row r="1155" spans="1:10" x14ac:dyDescent="0.25">
      <c r="A1155" s="142">
        <v>1133</v>
      </c>
      <c r="B1155" s="135"/>
      <c r="C1155" s="152">
        <f>_xll.mirGetDate(C1154,"1D","FOLLOWING",D$12,"NORMAL")</f>
        <v>44061</v>
      </c>
      <c r="D1155" s="20">
        <f>_xll.mirGetDate(C1155,D$17,"Following",D$12,"Normal")</f>
        <v>44062</v>
      </c>
      <c r="E1155" s="150">
        <f ca="1"/>
        <v>1.3761938826835143E-2</v>
      </c>
      <c r="F1155" s="7" t="s">
        <v>4</v>
      </c>
      <c r="G1155" s="152">
        <f t="shared" si="17"/>
        <v>44061</v>
      </c>
      <c r="H1155" s="20">
        <f>_xll.mirGetDate(G1155,H$17,"Following",H$12,"Normal")</f>
        <v>44153</v>
      </c>
      <c r="I1155" s="150">
        <f ca="1"/>
        <v>1.7217285407048075E-2</v>
      </c>
      <c r="J1155" s="136" t="s">
        <v>4</v>
      </c>
    </row>
    <row r="1156" spans="1:10" x14ac:dyDescent="0.25">
      <c r="A1156" s="142">
        <v>1134</v>
      </c>
      <c r="B1156" s="135"/>
      <c r="C1156" s="152">
        <f>_xll.mirGetDate(C1155,"1D","FOLLOWING",D$12,"NORMAL")</f>
        <v>44062</v>
      </c>
      <c r="D1156" s="20">
        <f>_xll.mirGetDate(C1156,D$17,"Following",D$12,"Normal")</f>
        <v>44063</v>
      </c>
      <c r="E1156" s="150">
        <f ca="1"/>
        <v>1.376675363235383E-2</v>
      </c>
      <c r="F1156" s="7" t="s">
        <v>4</v>
      </c>
      <c r="G1156" s="152">
        <f t="shared" si="17"/>
        <v>44062</v>
      </c>
      <c r="H1156" s="20">
        <f>_xll.mirGetDate(G1156,H$17,"Following",H$12,"Normal")</f>
        <v>44154</v>
      </c>
      <c r="I1156" s="150">
        <f ca="1"/>
        <v>1.7222795634724054E-2</v>
      </c>
      <c r="J1156" s="136" t="s">
        <v>4</v>
      </c>
    </row>
    <row r="1157" spans="1:10" x14ac:dyDescent="0.25">
      <c r="A1157" s="142">
        <v>1135</v>
      </c>
      <c r="B1157" s="135"/>
      <c r="C1157" s="152">
        <f>_xll.mirGetDate(C1156,"1D","FOLLOWING",D$12,"NORMAL")</f>
        <v>44063</v>
      </c>
      <c r="D1157" s="20">
        <f>_xll.mirGetDate(C1157,D$17,"Following",D$12,"Normal")</f>
        <v>44064</v>
      </c>
      <c r="E1157" s="150">
        <f ca="1"/>
        <v>1.3771574283667555E-2</v>
      </c>
      <c r="F1157" s="7" t="s">
        <v>4</v>
      </c>
      <c r="G1157" s="152">
        <f t="shared" si="17"/>
        <v>44063</v>
      </c>
      <c r="H1157" s="20">
        <f>_xll.mirGetDate(G1157,H$17,"Following",H$12,"Normal")</f>
        <v>44155</v>
      </c>
      <c r="I1157" s="150">
        <f ca="1"/>
        <v>1.7228325929376374E-2</v>
      </c>
      <c r="J1157" s="136" t="s">
        <v>4</v>
      </c>
    </row>
    <row r="1158" spans="1:10" x14ac:dyDescent="0.25">
      <c r="A1158" s="142">
        <v>1136</v>
      </c>
      <c r="B1158" s="135"/>
      <c r="C1158" s="152">
        <f>_xll.mirGetDate(C1157,"1D","FOLLOWING",D$12,"NORMAL")</f>
        <v>44064</v>
      </c>
      <c r="D1158" s="20">
        <f>_xll.mirGetDate(C1158,D$17,"Following",D$12,"Normal")</f>
        <v>44067</v>
      </c>
      <c r="E1158" s="150">
        <f ca="1"/>
        <v>1.3781762646330693E-2</v>
      </c>
      <c r="F1158" s="7" t="s">
        <v>4</v>
      </c>
      <c r="G1158" s="152">
        <f t="shared" si="17"/>
        <v>44064</v>
      </c>
      <c r="H1158" s="20">
        <f>_xll.mirGetDate(G1158,H$17,"Following",H$12,"Normal")</f>
        <v>44158</v>
      </c>
      <c r="I1158" s="150">
        <f ca="1"/>
        <v>1.7233876765823202E-2</v>
      </c>
      <c r="J1158" s="136" t="s">
        <v>4</v>
      </c>
    </row>
    <row r="1159" spans="1:10" x14ac:dyDescent="0.25">
      <c r="A1159" s="142">
        <v>1137</v>
      </c>
      <c r="B1159" s="135"/>
      <c r="C1159" s="152">
        <f>_xll.mirGetDate(C1158,"1D","FOLLOWING",D$12,"NORMAL")</f>
        <v>44067</v>
      </c>
      <c r="D1159" s="20">
        <f>_xll.mirGetDate(C1159,D$17,"Following",D$12,"Normal")</f>
        <v>44068</v>
      </c>
      <c r="E1159" s="150">
        <f ca="1"/>
        <v>1.3790717851198739E-2</v>
      </c>
      <c r="F1159" s="7" t="s">
        <v>4</v>
      </c>
      <c r="G1159" s="152">
        <f t="shared" si="17"/>
        <v>44067</v>
      </c>
      <c r="H1159" s="20">
        <f>_xll.mirGetDate(G1159,H$17,"Following",H$12,"Normal")</f>
        <v>44159</v>
      </c>
      <c r="I1159" s="150">
        <f ca="1"/>
        <v>1.7250657274112329E-2</v>
      </c>
      <c r="J1159" s="136" t="s">
        <v>4</v>
      </c>
    </row>
    <row r="1160" spans="1:10" x14ac:dyDescent="0.25">
      <c r="A1160" s="142">
        <v>1138</v>
      </c>
      <c r="B1160" s="135"/>
      <c r="C1160" s="152">
        <f>_xll.mirGetDate(C1159,"1D","FOLLOWING",D$12,"NORMAL")</f>
        <v>44068</v>
      </c>
      <c r="D1160" s="20">
        <f>_xll.mirGetDate(C1160,D$17,"Following",D$12,"Normal")</f>
        <v>44069</v>
      </c>
      <c r="E1160" s="150">
        <f ca="1"/>
        <v>1.3795174338222561E-2</v>
      </c>
      <c r="F1160" s="7" t="s">
        <v>4</v>
      </c>
      <c r="G1160" s="152">
        <f t="shared" si="17"/>
        <v>44068</v>
      </c>
      <c r="H1160" s="20">
        <f>_xll.mirGetDate(G1160,H$17,"Following",H$12,"Normal")</f>
        <v>44160</v>
      </c>
      <c r="I1160" s="150">
        <f ca="1"/>
        <v>1.7256290181834472E-2</v>
      </c>
      <c r="J1160" s="136" t="s">
        <v>4</v>
      </c>
    </row>
    <row r="1161" spans="1:10" x14ac:dyDescent="0.25">
      <c r="A1161" s="142">
        <v>1139</v>
      </c>
      <c r="B1161" s="135"/>
      <c r="C1161" s="152">
        <f>_xll.mirGetDate(C1160,"1D","FOLLOWING",D$12,"NORMAL")</f>
        <v>44069</v>
      </c>
      <c r="D1161" s="20">
        <f>_xll.mirGetDate(C1161,D$17,"Following",D$12,"Normal")</f>
        <v>44070</v>
      </c>
      <c r="E1161" s="150">
        <f ca="1"/>
        <v>1.3799639112368541E-2</v>
      </c>
      <c r="F1161" s="7" t="s">
        <v>4</v>
      </c>
      <c r="G1161" s="152">
        <f t="shared" si="17"/>
        <v>44069</v>
      </c>
      <c r="H1161" s="20">
        <f>_xll.mirGetDate(G1161,H$17,"Following",H$12,"Normal")</f>
        <v>44162</v>
      </c>
      <c r="I1161" s="150">
        <f ca="1"/>
        <v>1.7261935929853013E-2</v>
      </c>
      <c r="J1161" s="136" t="s">
        <v>4</v>
      </c>
    </row>
    <row r="1162" spans="1:10" x14ac:dyDescent="0.25">
      <c r="A1162" s="142">
        <v>1140</v>
      </c>
      <c r="B1162" s="135"/>
      <c r="C1162" s="152">
        <f>_xll.mirGetDate(C1161,"1D","FOLLOWING",D$12,"NORMAL")</f>
        <v>44070</v>
      </c>
      <c r="D1162" s="20">
        <f>_xll.mirGetDate(C1162,D$17,"Following",D$12,"Normal")</f>
        <v>44071</v>
      </c>
      <c r="E1162" s="150">
        <f ca="1"/>
        <v>1.3804112175173112E-2</v>
      </c>
      <c r="F1162" s="7" t="s">
        <v>4</v>
      </c>
      <c r="G1162" s="152">
        <f t="shared" si="17"/>
        <v>44070</v>
      </c>
      <c r="H1162" s="20">
        <f>_xll.mirGetDate(G1162,H$17,"Following",H$12,"Normal")</f>
        <v>44162</v>
      </c>
      <c r="I1162" s="150">
        <f ca="1"/>
        <v>1.726759441185572E-2</v>
      </c>
      <c r="J1162" s="136" t="s">
        <v>4</v>
      </c>
    </row>
    <row r="1163" spans="1:10" x14ac:dyDescent="0.25">
      <c r="A1163" s="142">
        <v>1141</v>
      </c>
      <c r="B1163" s="135"/>
      <c r="C1163" s="152">
        <f>_xll.mirGetDate(C1162,"1D","FOLLOWING",D$12,"NORMAL")</f>
        <v>44071</v>
      </c>
      <c r="D1163" s="20">
        <f>_xll.mirGetDate(C1163,D$17,"Following",D$12,"Normal")</f>
        <v>44074</v>
      </c>
      <c r="E1163" s="150">
        <f ca="1"/>
        <v>1.3813615946753212E-2</v>
      </c>
      <c r="F1163" s="7" t="s">
        <v>4</v>
      </c>
      <c r="G1163" s="152">
        <f t="shared" si="17"/>
        <v>44071</v>
      </c>
      <c r="H1163" s="20">
        <f>_xll.mirGetDate(G1163,H$17,"Following",H$12,"Normal")</f>
        <v>44165</v>
      </c>
      <c r="I1163" s="150">
        <f ca="1"/>
        <v>1.7273265521530357E-2</v>
      </c>
      <c r="J1163" s="136" t="s">
        <v>4</v>
      </c>
    </row>
    <row r="1164" spans="1:10" x14ac:dyDescent="0.25">
      <c r="A1164" s="142">
        <v>1142</v>
      </c>
      <c r="B1164" s="135"/>
      <c r="C1164" s="152">
        <f>_xll.mirGetDate(C1163,"1D","FOLLOWING",D$12,"NORMAL")</f>
        <v>44074</v>
      </c>
      <c r="D1164" s="20">
        <f>_xll.mirGetDate(C1164,D$17,"Following",D$12,"Normal")</f>
        <v>44075</v>
      </c>
      <c r="E1164" s="150">
        <f ca="1"/>
        <v>1.382208733996974E-2</v>
      </c>
      <c r="F1164" s="7" t="s">
        <v>4</v>
      </c>
      <c r="G1164" s="152">
        <f t="shared" si="17"/>
        <v>44074</v>
      </c>
      <c r="H1164" s="20">
        <f>_xll.mirGetDate(G1164,H$17,"Following",H$12,"Normal")</f>
        <v>44165</v>
      </c>
      <c r="I1164" s="150">
        <f ca="1"/>
        <v>1.7290353553463401E-2</v>
      </c>
      <c r="J1164" s="136" t="s">
        <v>4</v>
      </c>
    </row>
    <row r="1165" spans="1:10" x14ac:dyDescent="0.25">
      <c r="A1165" s="142">
        <v>1143</v>
      </c>
      <c r="B1165" s="135"/>
      <c r="C1165" s="152">
        <f>_xll.mirGetDate(C1164,"1D","FOLLOWING",D$12,"NORMAL")</f>
        <v>44075</v>
      </c>
      <c r="D1165" s="20">
        <f>_xll.mirGetDate(C1165,D$17,"Following",D$12,"Normal")</f>
        <v>44076</v>
      </c>
      <c r="E1165" s="150">
        <f ca="1"/>
        <v>1.3826601866557878E-2</v>
      </c>
      <c r="F1165" s="7" t="s">
        <v>4</v>
      </c>
      <c r="G1165" s="152">
        <f t="shared" si="17"/>
        <v>44075</v>
      </c>
      <c r="H1165" s="20">
        <f>_xll.mirGetDate(G1165,H$17,"Following",H$12,"Normal")</f>
        <v>44166</v>
      </c>
      <c r="I1165" s="150">
        <f ca="1"/>
        <v>1.7296074110703337E-2</v>
      </c>
      <c r="J1165" s="136" t="s">
        <v>4</v>
      </c>
    </row>
    <row r="1166" spans="1:10" x14ac:dyDescent="0.25">
      <c r="A1166" s="142">
        <v>1144</v>
      </c>
      <c r="B1166" s="135"/>
      <c r="C1166" s="152">
        <f>_xll.mirGetDate(C1165,"1D","FOLLOWING",D$12,"NORMAL")</f>
        <v>44076</v>
      </c>
      <c r="D1166" s="20">
        <f>_xll.mirGetDate(C1166,D$17,"Following",D$12,"Normal")</f>
        <v>44077</v>
      </c>
      <c r="E1166" s="150">
        <f ca="1"/>
        <v>1.3831124690197911E-2</v>
      </c>
      <c r="F1166" s="7" t="s">
        <v>4</v>
      </c>
      <c r="G1166" s="152">
        <f t="shared" si="17"/>
        <v>44076</v>
      </c>
      <c r="H1166" s="20">
        <f>_xll.mirGetDate(G1166,H$17,"Following",H$12,"Normal")</f>
        <v>44167</v>
      </c>
      <c r="I1166" s="150">
        <f ca="1"/>
        <v>1.7301806764054E-2</v>
      </c>
      <c r="J1166" s="136" t="s">
        <v>4</v>
      </c>
    </row>
    <row r="1167" spans="1:10" x14ac:dyDescent="0.25">
      <c r="A1167" s="142">
        <v>1145</v>
      </c>
      <c r="B1167" s="135"/>
      <c r="C1167" s="152">
        <f>_xll.mirGetDate(C1166,"1D","FOLLOWING",D$12,"NORMAL")</f>
        <v>44077</v>
      </c>
      <c r="D1167" s="20">
        <f>_xll.mirGetDate(C1167,D$17,"Following",D$12,"Normal")</f>
        <v>44078</v>
      </c>
      <c r="E1167" s="150">
        <f ca="1"/>
        <v>1.3835655812311E-2</v>
      </c>
      <c r="F1167" s="7" t="s">
        <v>4</v>
      </c>
      <c r="G1167" s="152">
        <f t="shared" si="17"/>
        <v>44077</v>
      </c>
      <c r="H1167" s="20">
        <f>_xll.mirGetDate(G1167,H$17,"Following",H$12,"Normal")</f>
        <v>44168</v>
      </c>
      <c r="I1167" s="150">
        <f ca="1"/>
        <v>1.7307551407203154E-2</v>
      </c>
      <c r="J1167" s="136" t="s">
        <v>4</v>
      </c>
    </row>
    <row r="1168" spans="1:10" x14ac:dyDescent="0.25">
      <c r="A1168" s="142">
        <v>1146</v>
      </c>
      <c r="B1168" s="135"/>
      <c r="C1168" s="152">
        <f>_xll.mirGetDate(C1167,"1D","FOLLOWING",D$12,"NORMAL")</f>
        <v>44078</v>
      </c>
      <c r="D1168" s="20">
        <f>_xll.mirGetDate(C1168,D$17,"Following",D$12,"Normal")</f>
        <v>44082</v>
      </c>
      <c r="E1168" s="150">
        <f ca="1"/>
        <v>1.3847824059203311E-2</v>
      </c>
      <c r="F1168" s="7" t="s">
        <v>4</v>
      </c>
      <c r="G1168" s="152">
        <f t="shared" si="17"/>
        <v>44078</v>
      </c>
      <c r="H1168" s="20">
        <f>_xll.mirGetDate(G1168,H$17,"Following",H$12,"Normal")</f>
        <v>44169</v>
      </c>
      <c r="I1168" s="150">
        <f ca="1"/>
        <v>1.7313307933838552E-2</v>
      </c>
      <c r="J1168" s="136" t="s">
        <v>4</v>
      </c>
    </row>
    <row r="1169" spans="1:10" x14ac:dyDescent="0.25">
      <c r="A1169" s="142">
        <v>1147</v>
      </c>
      <c r="B1169" s="135"/>
      <c r="C1169" s="152">
        <f>_xll.mirGetDate(C1168,"1D","FOLLOWING",D$12,"NORMAL")</f>
        <v>44082</v>
      </c>
      <c r="D1169" s="20">
        <f>_xll.mirGetDate(C1169,D$17,"Following",D$12,"Normal")</f>
        <v>44083</v>
      </c>
      <c r="E1169" s="150">
        <f ca="1"/>
        <v>1.3858435947693471E-2</v>
      </c>
      <c r="F1169" s="7" t="s">
        <v>4</v>
      </c>
      <c r="G1169" s="152">
        <f t="shared" si="17"/>
        <v>44082</v>
      </c>
      <c r="H1169" s="20">
        <f>_xll.mirGetDate(G1169,H$17,"Following",H$12,"Normal")</f>
        <v>44173</v>
      </c>
      <c r="I1169" s="150">
        <f ca="1"/>
        <v>1.7336450748997857E-2</v>
      </c>
      <c r="J1169" s="136" t="s">
        <v>4</v>
      </c>
    </row>
    <row r="1170" spans="1:10" x14ac:dyDescent="0.25">
      <c r="A1170" s="142">
        <v>1148</v>
      </c>
      <c r="B1170" s="135"/>
      <c r="C1170" s="152">
        <f>_xll.mirGetDate(C1169,"1D","FOLLOWING",D$12,"NORMAL")</f>
        <v>44083</v>
      </c>
      <c r="D1170" s="20">
        <f>_xll.mirGetDate(C1170,D$17,"Following",D$12,"Normal")</f>
        <v>44084</v>
      </c>
      <c r="E1170" s="150">
        <f ca="1"/>
        <v>1.3863016889634814E-2</v>
      </c>
      <c r="F1170" s="7" t="s">
        <v>4</v>
      </c>
      <c r="G1170" s="152">
        <f t="shared" si="17"/>
        <v>44083</v>
      </c>
      <c r="H1170" s="20">
        <f>_xll.mirGetDate(G1170,H$17,"Following",H$12,"Normal")</f>
        <v>44174</v>
      </c>
      <c r="I1170" s="150">
        <f ca="1"/>
        <v>1.734226509838091E-2</v>
      </c>
      <c r="J1170" s="136" t="s">
        <v>4</v>
      </c>
    </row>
    <row r="1171" spans="1:10" x14ac:dyDescent="0.25">
      <c r="A1171" s="142">
        <v>1149</v>
      </c>
      <c r="B1171" s="135"/>
      <c r="C1171" s="152">
        <f>_xll.mirGetDate(C1170,"1D","FOLLOWING",D$12,"NORMAL")</f>
        <v>44084</v>
      </c>
      <c r="D1171" s="20">
        <f>_xll.mirGetDate(C1171,D$17,"Following",D$12,"Normal")</f>
        <v>44085</v>
      </c>
      <c r="E1171" s="150">
        <f ca="1"/>
        <v>1.3867606139894625E-2</v>
      </c>
      <c r="F1171" s="7" t="s">
        <v>4</v>
      </c>
      <c r="G1171" s="152">
        <f t="shared" si="17"/>
        <v>44084</v>
      </c>
      <c r="H1171" s="20">
        <f>_xll.mirGetDate(G1171,H$17,"Following",H$12,"Normal")</f>
        <v>44175</v>
      </c>
      <c r="I1171" s="150">
        <f ca="1"/>
        <v>1.7348090693376776E-2</v>
      </c>
      <c r="J1171" s="136" t="s">
        <v>4</v>
      </c>
    </row>
    <row r="1172" spans="1:10" x14ac:dyDescent="0.25">
      <c r="A1172" s="142">
        <v>1150</v>
      </c>
      <c r="B1172" s="135"/>
      <c r="C1172" s="152">
        <f>_xll.mirGetDate(C1171,"1D","FOLLOWING",D$12,"NORMAL")</f>
        <v>44085</v>
      </c>
      <c r="D1172" s="20">
        <f>_xll.mirGetDate(C1172,D$17,"Following",D$12,"Normal")</f>
        <v>44088</v>
      </c>
      <c r="E1172" s="150">
        <f ca="1"/>
        <v>1.3877347254026241E-2</v>
      </c>
      <c r="F1172" s="7" t="s">
        <v>4</v>
      </c>
      <c r="G1172" s="152">
        <f t="shared" si="17"/>
        <v>44085</v>
      </c>
      <c r="H1172" s="20">
        <f>_xll.mirGetDate(G1172,H$17,"Following",H$12,"Normal")</f>
        <v>44176</v>
      </c>
      <c r="I1172" s="150">
        <f ca="1"/>
        <v>1.7353927427673218E-2</v>
      </c>
      <c r="J1172" s="136" t="s">
        <v>4</v>
      </c>
    </row>
    <row r="1173" spans="1:10" x14ac:dyDescent="0.25">
      <c r="A1173" s="142">
        <v>1151</v>
      </c>
      <c r="B1173" s="135"/>
      <c r="C1173" s="152">
        <f>_xll.mirGetDate(C1172,"1D","FOLLOWING",D$12,"NORMAL")</f>
        <v>44088</v>
      </c>
      <c r="D1173" s="20">
        <f>_xll.mirGetDate(C1173,D$17,"Following",D$12,"Normal")</f>
        <v>44089</v>
      </c>
      <c r="E1173" s="150">
        <f ca="1"/>
        <v>1.3886046252131795E-2</v>
      </c>
      <c r="F1173" s="7" t="s">
        <v>4</v>
      </c>
      <c r="G1173" s="152">
        <f t="shared" si="17"/>
        <v>44088</v>
      </c>
      <c r="H1173" s="20">
        <f>_xll.mirGetDate(G1173,H$17,"Following",H$12,"Normal")</f>
        <v>44179</v>
      </c>
      <c r="I1173" s="150">
        <f ca="1"/>
        <v>1.7371503403243584E-2</v>
      </c>
      <c r="J1173" s="136" t="s">
        <v>4</v>
      </c>
    </row>
    <row r="1174" spans="1:10" x14ac:dyDescent="0.25">
      <c r="A1174" s="142">
        <v>1152</v>
      </c>
      <c r="B1174" s="135"/>
      <c r="C1174" s="152">
        <f>_xll.mirGetDate(C1173,"1D","FOLLOWING",D$12,"NORMAL")</f>
        <v>44089</v>
      </c>
      <c r="D1174" s="20">
        <f>_xll.mirGetDate(C1174,D$17,"Following",D$12,"Normal")</f>
        <v>44090</v>
      </c>
      <c r="E1174" s="150">
        <f ca="1"/>
        <v>1.3890677065069352E-2</v>
      </c>
      <c r="F1174" s="7" t="s">
        <v>4</v>
      </c>
      <c r="G1174" s="152">
        <f t="shared" si="17"/>
        <v>44089</v>
      </c>
      <c r="H1174" s="20">
        <f>_xll.mirGetDate(G1174,H$17,"Following",H$12,"Normal")</f>
        <v>44180</v>
      </c>
      <c r="I1174" s="150">
        <f ca="1"/>
        <v>1.7377383631619926E-2</v>
      </c>
      <c r="J1174" s="136" t="s">
        <v>4</v>
      </c>
    </row>
    <row r="1175" spans="1:10" x14ac:dyDescent="0.25">
      <c r="A1175" s="142">
        <v>1153</v>
      </c>
      <c r="B1175" s="135"/>
      <c r="C1175" s="152">
        <f>_xll.mirGetDate(C1174,"1D","FOLLOWING",D$12,"NORMAL")</f>
        <v>44090</v>
      </c>
      <c r="D1175" s="20">
        <f>_xll.mirGetDate(C1175,D$17,"Following",D$12,"Normal")</f>
        <v>44091</v>
      </c>
      <c r="E1175" s="150">
        <f ca="1"/>
        <v>1.3895316194785283E-2</v>
      </c>
      <c r="F1175" s="7" t="s">
        <v>4</v>
      </c>
      <c r="G1175" s="152">
        <f t="shared" si="17"/>
        <v>44090</v>
      </c>
      <c r="H1175" s="20">
        <f>_xll.mirGetDate(G1175,H$17,"Following",H$12,"Normal")</f>
        <v>44181</v>
      </c>
      <c r="I1175" s="150">
        <f ca="1"/>
        <v>1.7383274467735643E-2</v>
      </c>
      <c r="J1175" s="136" t="s">
        <v>4</v>
      </c>
    </row>
    <row r="1176" spans="1:10" x14ac:dyDescent="0.25">
      <c r="A1176" s="142">
        <v>1154</v>
      </c>
      <c r="B1176" s="135"/>
      <c r="C1176" s="152">
        <f>_xll.mirGetDate(C1175,"1D","FOLLOWING",D$12,"NORMAL")</f>
        <v>44091</v>
      </c>
      <c r="D1176" s="20">
        <f>_xll.mirGetDate(C1176,D$17,"Following",D$12,"Normal")</f>
        <v>44092</v>
      </c>
      <c r="E1176" s="150">
        <f ca="1"/>
        <v>1.3899963642656272E-2</v>
      </c>
      <c r="F1176" s="7" t="s">
        <v>4</v>
      </c>
      <c r="G1176" s="152">
        <f t="shared" ref="G1176:G1239" si="18">$C1176</f>
        <v>44091</v>
      </c>
      <c r="H1176" s="20">
        <f>_xll.mirGetDate(G1176,H$17,"Following",H$12,"Normal")</f>
        <v>44182</v>
      </c>
      <c r="I1176" s="150">
        <f ca="1"/>
        <v>1.7389175805278496E-2</v>
      </c>
      <c r="J1176" s="136" t="s">
        <v>4</v>
      </c>
    </row>
    <row r="1177" spans="1:10" x14ac:dyDescent="0.25">
      <c r="A1177" s="142">
        <v>1155</v>
      </c>
      <c r="B1177" s="135"/>
      <c r="C1177" s="152">
        <f>_xll.mirGetDate(C1176,"1D","FOLLOWING",D$12,"NORMAL")</f>
        <v>44092</v>
      </c>
      <c r="D1177" s="20">
        <f>_xll.mirGetDate(C1177,D$17,"Following",D$12,"Normal")</f>
        <v>44095</v>
      </c>
      <c r="E1177" s="150">
        <f ca="1"/>
        <v>1.3909823691617281E-2</v>
      </c>
      <c r="F1177" s="7" t="s">
        <v>4</v>
      </c>
      <c r="G1177" s="152">
        <f t="shared" si="18"/>
        <v>44092</v>
      </c>
      <c r="H1177" s="20">
        <f>_xll.mirGetDate(G1177,H$17,"Following",H$12,"Normal")</f>
        <v>44183</v>
      </c>
      <c r="I1177" s="150">
        <f ca="1"/>
        <v>1.7395087537936251E-2</v>
      </c>
      <c r="J1177" s="136" t="s">
        <v>4</v>
      </c>
    </row>
    <row r="1178" spans="1:10" x14ac:dyDescent="0.25">
      <c r="A1178" s="142">
        <v>1156</v>
      </c>
      <c r="B1178" s="135"/>
      <c r="C1178" s="152">
        <f>_xll.mirGetDate(C1177,"1D","FOLLOWING",D$12,"NORMAL")</f>
        <v>44095</v>
      </c>
      <c r="D1178" s="20">
        <f>_xll.mirGetDate(C1178,D$17,"Following",D$12,"Normal")</f>
        <v>44096</v>
      </c>
      <c r="E1178" s="150">
        <f ca="1"/>
        <v>1.3918636644840774E-2</v>
      </c>
      <c r="F1178" s="7" t="s">
        <v>4</v>
      </c>
      <c r="G1178" s="152">
        <f t="shared" si="18"/>
        <v>44095</v>
      </c>
      <c r="H1178" s="20">
        <f>_xll.mirGetDate(G1178,H$17,"Following",H$12,"Normal")</f>
        <v>44186</v>
      </c>
      <c r="I1178" s="150">
        <f ca="1"/>
        <v>1.7412884043476504E-2</v>
      </c>
      <c r="J1178" s="136" t="s">
        <v>4</v>
      </c>
    </row>
    <row r="1179" spans="1:10" x14ac:dyDescent="0.25">
      <c r="A1179" s="142">
        <v>1157</v>
      </c>
      <c r="B1179" s="135"/>
      <c r="C1179" s="152">
        <f>_xll.mirGetDate(C1178,"1D","FOLLOWING",D$12,"NORMAL")</f>
        <v>44096</v>
      </c>
      <c r="D1179" s="20">
        <f>_xll.mirGetDate(C1179,D$17,"Following",D$12,"Normal")</f>
        <v>44097</v>
      </c>
      <c r="E1179" s="150">
        <f ca="1"/>
        <v>1.3923325705176336E-2</v>
      </c>
      <c r="F1179" s="7" t="s">
        <v>4</v>
      </c>
      <c r="G1179" s="152">
        <f t="shared" si="18"/>
        <v>44096</v>
      </c>
      <c r="H1179" s="20">
        <f>_xll.mirGetDate(G1179,H$17,"Following",H$12,"Normal")</f>
        <v>44187</v>
      </c>
      <c r="I1179" s="150">
        <f ca="1"/>
        <v>1.7418836293471452E-2</v>
      </c>
      <c r="J1179" s="136" t="s">
        <v>4</v>
      </c>
    </row>
    <row r="1180" spans="1:10" x14ac:dyDescent="0.25">
      <c r="A1180" s="142">
        <v>1158</v>
      </c>
      <c r="B1180" s="135"/>
      <c r="C1180" s="152">
        <f>_xll.mirGetDate(C1179,"1D","FOLLOWING",D$12,"NORMAL")</f>
        <v>44097</v>
      </c>
      <c r="D1180" s="20">
        <f>_xll.mirGetDate(C1180,D$17,"Following",D$12,"Normal")</f>
        <v>44098</v>
      </c>
      <c r="E1180" s="150">
        <f ca="1"/>
        <v>1.3928023092300068E-2</v>
      </c>
      <c r="F1180" s="7" t="s">
        <v>4</v>
      </c>
      <c r="G1180" s="152">
        <f t="shared" si="18"/>
        <v>44097</v>
      </c>
      <c r="H1180" s="20">
        <f>_xll.mirGetDate(G1180,H$17,"Following",H$12,"Normal")</f>
        <v>44188</v>
      </c>
      <c r="I1180" s="150">
        <f ca="1"/>
        <v>1.742479840702011E-2</v>
      </c>
      <c r="J1180" s="136" t="s">
        <v>4</v>
      </c>
    </row>
    <row r="1181" spans="1:10" x14ac:dyDescent="0.25">
      <c r="A1181" s="142">
        <v>1159</v>
      </c>
      <c r="B1181" s="135"/>
      <c r="C1181" s="152">
        <f>_xll.mirGetDate(C1180,"1D","FOLLOWING",D$12,"NORMAL")</f>
        <v>44098</v>
      </c>
      <c r="D1181" s="20">
        <f>_xll.mirGetDate(C1181,D$17,"Following",D$12,"Normal")</f>
        <v>44099</v>
      </c>
      <c r="E1181" s="150">
        <f ca="1"/>
        <v>1.3932728807633007E-2</v>
      </c>
      <c r="F1181" s="7" t="s">
        <v>4</v>
      </c>
      <c r="G1181" s="152">
        <f t="shared" si="18"/>
        <v>44098</v>
      </c>
      <c r="H1181" s="20">
        <f>_xll.mirGetDate(G1181,H$17,"Following",H$12,"Normal")</f>
        <v>44189</v>
      </c>
      <c r="I1181" s="150">
        <f ca="1"/>
        <v>1.7430770277810221E-2</v>
      </c>
      <c r="J1181" s="136" t="s">
        <v>4</v>
      </c>
    </row>
    <row r="1182" spans="1:10" x14ac:dyDescent="0.25">
      <c r="A1182" s="142">
        <v>1160</v>
      </c>
      <c r="B1182" s="135"/>
      <c r="C1182" s="152">
        <f>_xll.mirGetDate(C1181,"1D","FOLLOWING",D$12,"NORMAL")</f>
        <v>44099</v>
      </c>
      <c r="D1182" s="20">
        <f>_xll.mirGetDate(C1182,D$17,"Following",D$12,"Normal")</f>
        <v>44102</v>
      </c>
      <c r="E1182" s="150">
        <f ca="1"/>
        <v>1.3942707968706796E-2</v>
      </c>
      <c r="F1182" s="7" t="s">
        <v>4</v>
      </c>
      <c r="G1182" s="152">
        <f t="shared" si="18"/>
        <v>44099</v>
      </c>
      <c r="H1182" s="20">
        <f>_xll.mirGetDate(G1182,H$17,"Following",H$12,"Normal")</f>
        <v>44193</v>
      </c>
      <c r="I1182" s="150">
        <f ca="1"/>
        <v>1.7436751799529561E-2</v>
      </c>
      <c r="J1182" s="136" t="s">
        <v>4</v>
      </c>
    </row>
    <row r="1183" spans="1:10" x14ac:dyDescent="0.25">
      <c r="A1183" s="142">
        <v>1161</v>
      </c>
      <c r="B1183" s="135"/>
      <c r="C1183" s="152">
        <f>_xll.mirGetDate(C1182,"1D","FOLLOWING",D$12,"NORMAL")</f>
        <v>44102</v>
      </c>
      <c r="D1183" s="20">
        <f>_xll.mirGetDate(C1183,D$17,"Following",D$12,"Normal")</f>
        <v>44103</v>
      </c>
      <c r="E1183" s="150">
        <f ca="1"/>
        <v>1.3951634979541034E-2</v>
      </c>
      <c r="F1183" s="7" t="s">
        <v>4</v>
      </c>
      <c r="G1183" s="152">
        <f t="shared" si="18"/>
        <v>44102</v>
      </c>
      <c r="H1183" s="20">
        <f>_xll.mirGetDate(G1183,H$17,"Following",H$12,"Normal")</f>
        <v>44193</v>
      </c>
      <c r="I1183" s="150">
        <f ca="1"/>
        <v>1.745475320714051E-2</v>
      </c>
      <c r="J1183" s="136" t="s">
        <v>4</v>
      </c>
    </row>
    <row r="1184" spans="1:10" x14ac:dyDescent="0.25">
      <c r="A1184" s="142">
        <v>1162</v>
      </c>
      <c r="B1184" s="135"/>
      <c r="C1184" s="152">
        <f>_xll.mirGetDate(C1183,"1D","FOLLOWING",D$12,"NORMAL")</f>
        <v>44103</v>
      </c>
      <c r="D1184" s="20">
        <f>_xll.mirGetDate(C1184,D$17,"Following",D$12,"Normal")</f>
        <v>44104</v>
      </c>
      <c r="E1184" s="150">
        <f ca="1"/>
        <v>1.3956382357396329E-2</v>
      </c>
      <c r="F1184" s="7" t="s">
        <v>4</v>
      </c>
      <c r="G1184" s="152">
        <f t="shared" si="18"/>
        <v>44103</v>
      </c>
      <c r="H1184" s="20">
        <f>_xll.mirGetDate(G1184,H$17,"Following",H$12,"Normal")</f>
        <v>44194</v>
      </c>
      <c r="I1184" s="150">
        <f ca="1"/>
        <v>1.7460772269454347E-2</v>
      </c>
      <c r="J1184" s="136" t="s">
        <v>4</v>
      </c>
    </row>
    <row r="1185" spans="1:10" x14ac:dyDescent="0.25">
      <c r="A1185" s="142">
        <v>1163</v>
      </c>
      <c r="B1185" s="135"/>
      <c r="C1185" s="152">
        <f>_xll.mirGetDate(C1184,"1D","FOLLOWING",D$12,"NORMAL")</f>
        <v>44104</v>
      </c>
      <c r="D1185" s="20">
        <f>_xll.mirGetDate(C1185,D$17,"Following",D$12,"Normal")</f>
        <v>44105</v>
      </c>
      <c r="E1185" s="150">
        <f ca="1"/>
        <v>1.3961138072013973E-2</v>
      </c>
      <c r="F1185" s="7" t="s">
        <v>4</v>
      </c>
      <c r="G1185" s="152">
        <f t="shared" si="18"/>
        <v>44104</v>
      </c>
      <c r="H1185" s="20">
        <f>_xll.mirGetDate(G1185,H$17,"Following",H$12,"Normal")</f>
        <v>44195</v>
      </c>
      <c r="I1185" s="150">
        <f ca="1"/>
        <v>1.7466800451136206E-2</v>
      </c>
      <c r="J1185" s="136" t="s">
        <v>4</v>
      </c>
    </row>
    <row r="1186" spans="1:10" x14ac:dyDescent="0.25">
      <c r="A1186" s="142">
        <v>1164</v>
      </c>
      <c r="B1186" s="135"/>
      <c r="C1186" s="152">
        <f>_xll.mirGetDate(C1185,"1D","FOLLOWING",D$12,"NORMAL")</f>
        <v>44105</v>
      </c>
      <c r="D1186" s="20">
        <f>_xll.mirGetDate(C1186,D$17,"Following",D$12,"Normal")</f>
        <v>44106</v>
      </c>
      <c r="E1186" s="150">
        <f ca="1"/>
        <v>1.3965902124930603E-2</v>
      </c>
      <c r="F1186" s="7" t="s">
        <v>4</v>
      </c>
      <c r="G1186" s="152">
        <f t="shared" si="18"/>
        <v>44105</v>
      </c>
      <c r="H1186" s="20">
        <f>_xll.mirGetDate(G1186,H$17,"Following",H$12,"Normal")</f>
        <v>44200</v>
      </c>
      <c r="I1186" s="150">
        <f ca="1"/>
        <v>1.7472837645873852E-2</v>
      </c>
      <c r="J1186" s="136" t="s">
        <v>4</v>
      </c>
    </row>
    <row r="1187" spans="1:10" x14ac:dyDescent="0.25">
      <c r="A1187" s="142">
        <v>1165</v>
      </c>
      <c r="B1187" s="135"/>
      <c r="C1187" s="152">
        <f>_xll.mirGetDate(C1186,"1D","FOLLOWING",D$12,"NORMAL")</f>
        <v>44106</v>
      </c>
      <c r="D1187" s="20">
        <f>_xll.mirGetDate(C1187,D$17,"Following",D$12,"Normal")</f>
        <v>44109</v>
      </c>
      <c r="E1187" s="150">
        <f ca="1"/>
        <v>1.3976000576469276E-2</v>
      </c>
      <c r="F1187" s="7" t="s">
        <v>4</v>
      </c>
      <c r="G1187" s="152">
        <f t="shared" si="18"/>
        <v>44106</v>
      </c>
      <c r="H1187" s="20">
        <f>_xll.mirGetDate(G1187,H$17,"Following",H$12,"Normal")</f>
        <v>44200</v>
      </c>
      <c r="I1187" s="150">
        <f ca="1"/>
        <v>1.7478883747355047E-2</v>
      </c>
      <c r="J1187" s="136" t="s">
        <v>4</v>
      </c>
    </row>
    <row r="1188" spans="1:10" x14ac:dyDescent="0.25">
      <c r="A1188" s="142">
        <v>1166</v>
      </c>
      <c r="B1188" s="135"/>
      <c r="C1188" s="152">
        <f>_xll.mirGetDate(C1187,"1D","FOLLOWING",D$12,"NORMAL")</f>
        <v>44109</v>
      </c>
      <c r="D1188" s="20">
        <f>_xll.mirGetDate(C1188,D$17,"Following",D$12,"Normal")</f>
        <v>44110</v>
      </c>
      <c r="E1188" s="150">
        <f ca="1"/>
        <v>1.3985041748017023E-2</v>
      </c>
      <c r="F1188" s="7" t="s">
        <v>4</v>
      </c>
      <c r="G1188" s="152">
        <f t="shared" si="18"/>
        <v>44109</v>
      </c>
      <c r="H1188" s="20">
        <f>_xll.mirGetDate(G1188,H$17,"Following",H$12,"Normal")</f>
        <v>44201</v>
      </c>
      <c r="I1188" s="150">
        <f ca="1"/>
        <v>1.7497074429137519E-2</v>
      </c>
      <c r="J1188" s="136" t="s">
        <v>4</v>
      </c>
    </row>
    <row r="1189" spans="1:10" x14ac:dyDescent="0.25">
      <c r="A1189" s="142">
        <v>1167</v>
      </c>
      <c r="B1189" s="135"/>
      <c r="C1189" s="152">
        <f>_xll.mirGetDate(C1188,"1D","FOLLOWING",D$12,"NORMAL")</f>
        <v>44110</v>
      </c>
      <c r="D1189" s="20">
        <f>_xll.mirGetDate(C1189,D$17,"Following",D$12,"Normal")</f>
        <v>44111</v>
      </c>
      <c r="E1189" s="150">
        <f ca="1"/>
        <v>1.398984751379787E-2</v>
      </c>
      <c r="F1189" s="7" t="s">
        <v>4</v>
      </c>
      <c r="G1189" s="152">
        <f t="shared" si="18"/>
        <v>44110</v>
      </c>
      <c r="H1189" s="20">
        <f>_xll.mirGetDate(G1189,H$17,"Following",H$12,"Normal")</f>
        <v>44202</v>
      </c>
      <c r="I1189" s="150">
        <f ca="1"/>
        <v>1.7503155094470507E-2</v>
      </c>
      <c r="J1189" s="136" t="s">
        <v>4</v>
      </c>
    </row>
    <row r="1190" spans="1:10" x14ac:dyDescent="0.25">
      <c r="A1190" s="142">
        <v>1168</v>
      </c>
      <c r="B1190" s="135"/>
      <c r="C1190" s="152">
        <f>_xll.mirGetDate(C1189,"1D","FOLLOWING",D$12,"NORMAL")</f>
        <v>44111</v>
      </c>
      <c r="D1190" s="20">
        <f>_xll.mirGetDate(C1190,D$17,"Following",D$12,"Normal")</f>
        <v>44112</v>
      </c>
      <c r="E1190" s="150">
        <f ca="1"/>
        <v>1.3994661626590753E-2</v>
      </c>
      <c r="F1190" s="7" t="s">
        <v>4</v>
      </c>
      <c r="G1190" s="152">
        <f t="shared" si="18"/>
        <v>44111</v>
      </c>
      <c r="H1190" s="20">
        <f>_xll.mirGetDate(G1190,H$17,"Following",H$12,"Normal")</f>
        <v>44203</v>
      </c>
      <c r="I1190" s="150">
        <f ca="1"/>
        <v>1.7509244134985849E-2</v>
      </c>
      <c r="J1190" s="136" t="s">
        <v>4</v>
      </c>
    </row>
    <row r="1191" spans="1:10" x14ac:dyDescent="0.25">
      <c r="A1191" s="142">
        <v>1169</v>
      </c>
      <c r="B1191" s="135"/>
      <c r="C1191" s="152">
        <f>_xll.mirGetDate(C1190,"1D","FOLLOWING",D$12,"NORMAL")</f>
        <v>44112</v>
      </c>
      <c r="D1191" s="20">
        <f>_xll.mirGetDate(C1191,D$17,"Following",D$12,"Normal")</f>
        <v>44113</v>
      </c>
      <c r="E1191" s="150">
        <f ca="1"/>
        <v>1.3999484087656753E-2</v>
      </c>
      <c r="F1191" s="7" t="s">
        <v>4</v>
      </c>
      <c r="G1191" s="152">
        <f t="shared" si="18"/>
        <v>44112</v>
      </c>
      <c r="H1191" s="20">
        <f>_xll.mirGetDate(G1191,H$17,"Following",H$12,"Normal")</f>
        <v>44204</v>
      </c>
      <c r="I1191" s="150">
        <f ca="1"/>
        <v>1.75153414443713E-2</v>
      </c>
      <c r="J1191" s="136" t="s">
        <v>4</v>
      </c>
    </row>
    <row r="1192" spans="1:10" x14ac:dyDescent="0.25">
      <c r="A1192" s="142">
        <v>1170</v>
      </c>
      <c r="B1192" s="135"/>
      <c r="C1192" s="152">
        <f>_xll.mirGetDate(C1191,"1D","FOLLOWING",D$12,"NORMAL")</f>
        <v>44113</v>
      </c>
      <c r="D1192" s="20">
        <f>_xll.mirGetDate(C1192,D$17,"Following",D$12,"Normal")</f>
        <v>44117</v>
      </c>
      <c r="E1192" s="150">
        <f ca="1"/>
        <v>1.4012400034670908E-2</v>
      </c>
      <c r="F1192" s="7" t="s">
        <v>4</v>
      </c>
      <c r="G1192" s="152">
        <f t="shared" si="18"/>
        <v>44113</v>
      </c>
      <c r="H1192" s="20">
        <f>_xll.mirGetDate(G1192,H$17,"Following",H$12,"Normal")</f>
        <v>44207</v>
      </c>
      <c r="I1192" s="150">
        <f ca="1"/>
        <v>1.7521446916314617E-2</v>
      </c>
      <c r="J1192" s="136" t="s">
        <v>4</v>
      </c>
    </row>
    <row r="1193" spans="1:10" x14ac:dyDescent="0.25">
      <c r="A1193" s="142">
        <v>1171</v>
      </c>
      <c r="B1193" s="135"/>
      <c r="C1193" s="152">
        <f>_xll.mirGetDate(C1192,"1D","FOLLOWING",D$12,"NORMAL")</f>
        <v>44117</v>
      </c>
      <c r="D1193" s="20">
        <f>_xll.mirGetDate(C1193,D$17,"Following",D$12,"Normal")</f>
        <v>44118</v>
      </c>
      <c r="E1193" s="150">
        <f ca="1"/>
        <v>1.4023721669602711E-2</v>
      </c>
      <c r="F1193" s="7" t="s">
        <v>4</v>
      </c>
      <c r="G1193" s="152">
        <f t="shared" si="18"/>
        <v>44117</v>
      </c>
      <c r="H1193" s="20">
        <f>_xll.mirGetDate(G1193,H$17,"Following",H$12,"Normal")</f>
        <v>44209</v>
      </c>
      <c r="I1193" s="150">
        <f ca="1"/>
        <v>1.7545948303421842E-2</v>
      </c>
      <c r="J1193" s="136" t="s">
        <v>4</v>
      </c>
    </row>
    <row r="1194" spans="1:10" x14ac:dyDescent="0.25">
      <c r="A1194" s="142">
        <v>1172</v>
      </c>
      <c r="B1194" s="135"/>
      <c r="C1194" s="152">
        <f>_xll.mirGetDate(C1193,"1D","FOLLOWING",D$12,"NORMAL")</f>
        <v>44118</v>
      </c>
      <c r="D1194" s="20">
        <f>_xll.mirGetDate(C1194,D$17,"Following",D$12,"Normal")</f>
        <v>44119</v>
      </c>
      <c r="E1194" s="150">
        <f ca="1"/>
        <v>1.4028594251456222E-2</v>
      </c>
      <c r="F1194" s="7" t="s">
        <v>4</v>
      </c>
      <c r="G1194" s="152">
        <f t="shared" si="18"/>
        <v>44118</v>
      </c>
      <c r="H1194" s="20">
        <f>_xll.mirGetDate(G1194,H$17,"Following",H$12,"Normal")</f>
        <v>44210</v>
      </c>
      <c r="I1194" s="150">
        <f ca="1"/>
        <v>1.7552092993470932E-2</v>
      </c>
      <c r="J1194" s="136" t="s">
        <v>4</v>
      </c>
    </row>
    <row r="1195" spans="1:10" x14ac:dyDescent="0.25">
      <c r="A1195" s="142">
        <v>1173</v>
      </c>
      <c r="B1195" s="135"/>
      <c r="C1195" s="152">
        <f>_xll.mirGetDate(C1194,"1D","FOLLOWING",D$12,"NORMAL")</f>
        <v>44119</v>
      </c>
      <c r="D1195" s="20">
        <f>_xll.mirGetDate(C1195,D$17,"Following",D$12,"Normal")</f>
        <v>44120</v>
      </c>
      <c r="E1195" s="150">
        <f ca="1"/>
        <v>1.4033475191752649E-2</v>
      </c>
      <c r="F1195" s="7" t="s">
        <v>4</v>
      </c>
      <c r="G1195" s="152">
        <f t="shared" si="18"/>
        <v>44119</v>
      </c>
      <c r="H1195" s="20">
        <f>_xll.mirGetDate(G1195,H$17,"Following",H$12,"Normal")</f>
        <v>44211</v>
      </c>
      <c r="I1195" s="150">
        <f ca="1"/>
        <v>1.7558245208204461E-2</v>
      </c>
      <c r="J1195" s="136" t="s">
        <v>4</v>
      </c>
    </row>
    <row r="1196" spans="1:10" x14ac:dyDescent="0.25">
      <c r="A1196" s="142">
        <v>1174</v>
      </c>
      <c r="B1196" s="135"/>
      <c r="C1196" s="152">
        <f>_xll.mirGetDate(C1195,"1D","FOLLOWING",D$12,"NORMAL")</f>
        <v>44120</v>
      </c>
      <c r="D1196" s="20">
        <f>_xll.mirGetDate(C1196,D$17,"Following",D$12,"Normal")</f>
        <v>44123</v>
      </c>
      <c r="E1196" s="150">
        <f ca="1"/>
        <v>1.4043812763401687E-2</v>
      </c>
      <c r="F1196" s="7" t="s">
        <v>4</v>
      </c>
      <c r="G1196" s="152">
        <f t="shared" si="18"/>
        <v>44120</v>
      </c>
      <c r="H1196" s="20">
        <f>_xll.mirGetDate(G1196,H$17,"Following",H$12,"Normal")</f>
        <v>44215</v>
      </c>
      <c r="I1196" s="150">
        <f ca="1"/>
        <v>1.7564404841310183E-2</v>
      </c>
      <c r="J1196" s="136" t="s">
        <v>4</v>
      </c>
    </row>
    <row r="1197" spans="1:10" x14ac:dyDescent="0.25">
      <c r="A1197" s="142">
        <v>1175</v>
      </c>
      <c r="B1197" s="135"/>
      <c r="C1197" s="152">
        <f>_xll.mirGetDate(C1196,"1D","FOLLOWING",D$12,"NORMAL")</f>
        <v>44123</v>
      </c>
      <c r="D1197" s="20">
        <f>_xll.mirGetDate(C1197,D$17,"Following",D$12,"Normal")</f>
        <v>44124</v>
      </c>
      <c r="E1197" s="150">
        <f ca="1"/>
        <v>1.4053082567875373E-2</v>
      </c>
      <c r="F1197" s="7" t="s">
        <v>4</v>
      </c>
      <c r="G1197" s="152">
        <f t="shared" si="18"/>
        <v>44123</v>
      </c>
      <c r="H1197" s="20">
        <f>_xll.mirGetDate(G1197,H$17,"Following",H$12,"Normal")</f>
        <v>44215</v>
      </c>
      <c r="I1197" s="150">
        <f ca="1"/>
        <v>1.7582927187738143E-2</v>
      </c>
      <c r="J1197" s="136" t="s">
        <v>4</v>
      </c>
    </row>
    <row r="1198" spans="1:10" x14ac:dyDescent="0.25">
      <c r="A1198" s="142">
        <v>1176</v>
      </c>
      <c r="B1198" s="135"/>
      <c r="C1198" s="152">
        <f>_xll.mirGetDate(C1197,"1D","FOLLOWING",D$12,"NORMAL")</f>
        <v>44124</v>
      </c>
      <c r="D1198" s="20">
        <f>_xll.mirGetDate(C1198,D$17,"Following",D$12,"Normal")</f>
        <v>44125</v>
      </c>
      <c r="E1198" s="150">
        <f ca="1"/>
        <v>1.4058005322794576E-2</v>
      </c>
      <c r="F1198" s="7" t="s">
        <v>4</v>
      </c>
      <c r="G1198" s="152">
        <f t="shared" si="18"/>
        <v>44124</v>
      </c>
      <c r="H1198" s="20">
        <f>_xll.mirGetDate(G1198,H$17,"Following",H$12,"Normal")</f>
        <v>44216</v>
      </c>
      <c r="I1198" s="150">
        <f ca="1"/>
        <v>1.7589115431210257E-2</v>
      </c>
      <c r="J1198" s="136" t="s">
        <v>4</v>
      </c>
    </row>
    <row r="1199" spans="1:10" x14ac:dyDescent="0.25">
      <c r="A1199" s="142">
        <v>1177</v>
      </c>
      <c r="B1199" s="135"/>
      <c r="C1199" s="152">
        <f>_xll.mirGetDate(C1198,"1D","FOLLOWING",D$12,"NORMAL")</f>
        <v>44125</v>
      </c>
      <c r="D1199" s="20">
        <f>_xll.mirGetDate(C1199,D$17,"Following",D$12,"Normal")</f>
        <v>44126</v>
      </c>
      <c r="E1199" s="150">
        <f ca="1"/>
        <v>1.4062936445109553E-2</v>
      </c>
      <c r="F1199" s="7" t="s">
        <v>4</v>
      </c>
      <c r="G1199" s="152">
        <f t="shared" si="18"/>
        <v>44125</v>
      </c>
      <c r="H1199" s="20">
        <f>_xll.mirGetDate(G1199,H$17,"Following",H$12,"Normal")</f>
        <v>44217</v>
      </c>
      <c r="I1199" s="150">
        <f ca="1"/>
        <v>1.7595310561493376E-2</v>
      </c>
      <c r="J1199" s="136" t="s">
        <v>4</v>
      </c>
    </row>
    <row r="1200" spans="1:10" x14ac:dyDescent="0.25">
      <c r="A1200" s="142">
        <v>1178</v>
      </c>
      <c r="B1200" s="135"/>
      <c r="C1200" s="152">
        <f>_xll.mirGetDate(C1199,"1D","FOLLOWING",D$12,"NORMAL")</f>
        <v>44126</v>
      </c>
      <c r="D1200" s="20">
        <f>_xll.mirGetDate(C1200,D$17,"Following",D$12,"Normal")</f>
        <v>44127</v>
      </c>
      <c r="E1200" s="150">
        <f ca="1"/>
        <v>1.4067875936241168E-2</v>
      </c>
      <c r="F1200" s="7" t="s">
        <v>4</v>
      </c>
      <c r="G1200" s="152">
        <f t="shared" si="18"/>
        <v>44126</v>
      </c>
      <c r="H1200" s="20">
        <f>_xll.mirGetDate(G1200,H$17,"Following",H$12,"Normal")</f>
        <v>44218</v>
      </c>
      <c r="I1200" s="150">
        <f ca="1"/>
        <v>1.760151247227525E-2</v>
      </c>
      <c r="J1200" s="136" t="s">
        <v>4</v>
      </c>
    </row>
    <row r="1201" spans="1:10" x14ac:dyDescent="0.25">
      <c r="A1201" s="142">
        <v>1179</v>
      </c>
      <c r="B1201" s="135"/>
      <c r="C1201" s="152">
        <f>_xll.mirGetDate(C1200,"1D","FOLLOWING",D$12,"NORMAL")</f>
        <v>44127</v>
      </c>
      <c r="D1201" s="20">
        <f>_xll.mirGetDate(C1201,D$17,"Following",D$12,"Normal")</f>
        <v>44130</v>
      </c>
      <c r="E1201" s="150">
        <f ca="1"/>
        <v>1.4078333339772452E-2</v>
      </c>
      <c r="F1201" s="7" t="s">
        <v>4</v>
      </c>
      <c r="G1201" s="152">
        <f t="shared" si="18"/>
        <v>44127</v>
      </c>
      <c r="H1201" s="20">
        <f>_xll.mirGetDate(G1201,H$17,"Following",H$12,"Normal")</f>
        <v>44221</v>
      </c>
      <c r="I1201" s="150">
        <f ca="1"/>
        <v>1.7607721057243647E-2</v>
      </c>
      <c r="J1201" s="136" t="s">
        <v>4</v>
      </c>
    </row>
    <row r="1202" spans="1:10" x14ac:dyDescent="0.25">
      <c r="A1202" s="142">
        <v>1180</v>
      </c>
      <c r="B1202" s="135"/>
      <c r="C1202" s="152">
        <f>_xll.mirGetDate(C1201,"1D","FOLLOWING",D$12,"NORMAL")</f>
        <v>44130</v>
      </c>
      <c r="D1202" s="20">
        <f>_xll.mirGetDate(C1202,D$17,"Following",D$12,"Normal")</f>
        <v>44131</v>
      </c>
      <c r="E1202" s="150">
        <f ca="1"/>
        <v>1.4087717617663557E-2</v>
      </c>
      <c r="F1202" s="7" t="s">
        <v>4</v>
      </c>
      <c r="G1202" s="152">
        <f t="shared" si="18"/>
        <v>44130</v>
      </c>
      <c r="H1202" s="20">
        <f>_xll.mirGetDate(G1202,H$17,"Following",H$12,"Normal")</f>
        <v>44222</v>
      </c>
      <c r="I1202" s="150">
        <f ca="1"/>
        <v>1.7626385794145574E-2</v>
      </c>
      <c r="J1202" s="136" t="s">
        <v>4</v>
      </c>
    </row>
    <row r="1203" spans="1:10" x14ac:dyDescent="0.25">
      <c r="A1203" s="142">
        <v>1181</v>
      </c>
      <c r="B1203" s="135"/>
      <c r="C1203" s="152">
        <f>_xll.mirGetDate(C1202,"1D","FOLLOWING",D$12,"NORMAL")</f>
        <v>44131</v>
      </c>
      <c r="D1203" s="20">
        <f>_xll.mirGetDate(C1203,D$17,"Following",D$12,"Normal")</f>
        <v>44132</v>
      </c>
      <c r="E1203" s="150">
        <f ca="1"/>
        <v>1.4092698974585999E-2</v>
      </c>
      <c r="F1203" s="7" t="s">
        <v>4</v>
      </c>
      <c r="G1203" s="152">
        <f t="shared" si="18"/>
        <v>44131</v>
      </c>
      <c r="H1203" s="20">
        <f>_xll.mirGetDate(G1203,H$17,"Following",H$12,"Normal")</f>
        <v>44223</v>
      </c>
      <c r="I1203" s="150">
        <f ca="1"/>
        <v>1.763262001273766E-2</v>
      </c>
      <c r="J1203" s="136" t="s">
        <v>4</v>
      </c>
    </row>
    <row r="1204" spans="1:10" x14ac:dyDescent="0.25">
      <c r="A1204" s="142">
        <v>1182</v>
      </c>
      <c r="B1204" s="135"/>
      <c r="C1204" s="152">
        <f>_xll.mirGetDate(C1203,"1D","FOLLOWING",D$12,"NORMAL")</f>
        <v>44132</v>
      </c>
      <c r="D1204" s="20">
        <f>_xll.mirGetDate(C1204,D$17,"Following",D$12,"Normal")</f>
        <v>44133</v>
      </c>
      <c r="E1204" s="150">
        <f ca="1"/>
        <v>1.4097688709215989E-2</v>
      </c>
      <c r="F1204" s="7" t="s">
        <v>4</v>
      </c>
      <c r="G1204" s="152">
        <f t="shared" si="18"/>
        <v>44132</v>
      </c>
      <c r="H1204" s="20">
        <f>_xll.mirGetDate(G1204,H$17,"Following",H$12,"Normal")</f>
        <v>44224</v>
      </c>
      <c r="I1204" s="150">
        <f ca="1"/>
        <v>1.7638860373955071E-2</v>
      </c>
      <c r="J1204" s="136" t="s">
        <v>4</v>
      </c>
    </row>
    <row r="1205" spans="1:10" x14ac:dyDescent="0.25">
      <c r="A1205" s="142">
        <v>1183</v>
      </c>
      <c r="B1205" s="135"/>
      <c r="C1205" s="152">
        <f>_xll.mirGetDate(C1204,"1D","FOLLOWING",D$12,"NORMAL")</f>
        <v>44133</v>
      </c>
      <c r="D1205" s="20">
        <f>_xll.mirGetDate(C1205,D$17,"Following",D$12,"Normal")</f>
        <v>44134</v>
      </c>
      <c r="E1205" s="150">
        <f ca="1"/>
        <v>1.4102686822814474E-2</v>
      </c>
      <c r="F1205" s="7" t="s">
        <v>4</v>
      </c>
      <c r="G1205" s="152">
        <f t="shared" si="18"/>
        <v>44133</v>
      </c>
      <c r="H1205" s="20">
        <f>_xll.mirGetDate(G1205,H$17,"Following",H$12,"Normal")</f>
        <v>44225</v>
      </c>
      <c r="I1205" s="150">
        <f ca="1"/>
        <v>1.7645106771485571E-2</v>
      </c>
      <c r="J1205" s="136" t="s">
        <v>4</v>
      </c>
    </row>
    <row r="1206" spans="1:10" x14ac:dyDescent="0.25">
      <c r="A1206" s="142">
        <v>1184</v>
      </c>
      <c r="B1206" s="135"/>
      <c r="C1206" s="152">
        <f>_xll.mirGetDate(C1205,"1D","FOLLOWING",D$12,"NORMAL")</f>
        <v>44134</v>
      </c>
      <c r="D1206" s="20">
        <f>_xll.mirGetDate(C1206,D$17,"Following",D$12,"Normal")</f>
        <v>44137</v>
      </c>
      <c r="E1206" s="150">
        <f ca="1"/>
        <v>1.4113264241198655E-2</v>
      </c>
      <c r="F1206" s="7" t="s">
        <v>4</v>
      </c>
      <c r="G1206" s="152">
        <f t="shared" si="18"/>
        <v>44134</v>
      </c>
      <c r="H1206" s="20">
        <f>_xll.mirGetDate(G1206,H$17,"Following",H$12,"Normal")</f>
        <v>44228</v>
      </c>
      <c r="I1206" s="150">
        <f ca="1"/>
        <v>1.7651359099016908E-2</v>
      </c>
      <c r="J1206" s="136" t="s">
        <v>4</v>
      </c>
    </row>
    <row r="1207" spans="1:10" x14ac:dyDescent="0.25">
      <c r="A1207" s="142">
        <v>1185</v>
      </c>
      <c r="B1207" s="135"/>
      <c r="C1207" s="152">
        <f>_xll.mirGetDate(C1206,"1D","FOLLOWING",D$12,"NORMAL")</f>
        <v>44137</v>
      </c>
      <c r="D1207" s="20">
        <f>_xll.mirGetDate(C1207,D$17,"Following",D$12,"Normal")</f>
        <v>44138</v>
      </c>
      <c r="E1207" s="150">
        <f ca="1"/>
        <v>1.4122763097856884E-2</v>
      </c>
      <c r="F1207" s="7" t="s">
        <v>4</v>
      </c>
      <c r="G1207" s="152">
        <f t="shared" si="18"/>
        <v>44137</v>
      </c>
      <c r="H1207" s="20">
        <f>_xll.mirGetDate(G1207,H$17,"Following",H$12,"Normal")</f>
        <v>44229</v>
      </c>
      <c r="I1207" s="150">
        <f ca="1"/>
        <v>1.7670150598493622E-2</v>
      </c>
      <c r="J1207" s="136" t="s">
        <v>4</v>
      </c>
    </row>
    <row r="1208" spans="1:10" x14ac:dyDescent="0.25">
      <c r="A1208" s="142">
        <v>1186</v>
      </c>
      <c r="B1208" s="135"/>
      <c r="C1208" s="152">
        <f>_xll.mirGetDate(C1207,"1D","FOLLOWING",D$12,"NORMAL")</f>
        <v>44138</v>
      </c>
      <c r="D1208" s="20">
        <f>_xll.mirGetDate(C1208,D$17,"Following",D$12,"Normal")</f>
        <v>44139</v>
      </c>
      <c r="E1208" s="150">
        <f ca="1"/>
        <v>1.4127803129053795E-2</v>
      </c>
      <c r="F1208" s="7" t="s">
        <v>4</v>
      </c>
      <c r="G1208" s="152">
        <f t="shared" si="18"/>
        <v>44138</v>
      </c>
      <c r="H1208" s="20">
        <f>_xll.mirGetDate(G1208,H$17,"Following",H$12,"Normal")</f>
        <v>44230</v>
      </c>
      <c r="I1208" s="150">
        <f ca="1"/>
        <v>1.7676425582905952E-2</v>
      </c>
      <c r="J1208" s="136" t="s">
        <v>4</v>
      </c>
    </row>
    <row r="1209" spans="1:10" x14ac:dyDescent="0.25">
      <c r="A1209" s="142">
        <v>1187</v>
      </c>
      <c r="B1209" s="135"/>
      <c r="C1209" s="152">
        <f>_xll.mirGetDate(C1208,"1D","FOLLOWING",D$12,"NORMAL")</f>
        <v>44139</v>
      </c>
      <c r="D1209" s="20">
        <f>_xll.mirGetDate(C1209,D$17,"Following",D$12,"Normal")</f>
        <v>44140</v>
      </c>
      <c r="E1209" s="150">
        <f ca="1"/>
        <v>1.4132851548251956E-2</v>
      </c>
      <c r="F1209" s="7" t="s">
        <v>4</v>
      </c>
      <c r="G1209" s="152">
        <f t="shared" si="18"/>
        <v>44139</v>
      </c>
      <c r="H1209" s="20">
        <f>_xll.mirGetDate(G1209,H$17,"Following",H$12,"Normal")</f>
        <v>44231</v>
      </c>
      <c r="I1209" s="150">
        <f ca="1"/>
        <v>1.7682705965757932E-2</v>
      </c>
      <c r="J1209" s="136" t="s">
        <v>4</v>
      </c>
    </row>
    <row r="1210" spans="1:10" x14ac:dyDescent="0.25">
      <c r="A1210" s="142">
        <v>1188</v>
      </c>
      <c r="B1210" s="135"/>
      <c r="C1210" s="152">
        <f>_xll.mirGetDate(C1209,"1D","FOLLOWING",D$12,"NORMAL")</f>
        <v>44140</v>
      </c>
      <c r="D1210" s="20">
        <f>_xll.mirGetDate(C1210,D$17,"Following",D$12,"Normal")</f>
        <v>44141</v>
      </c>
      <c r="E1210" s="150">
        <f ca="1"/>
        <v>1.4137908356828356E-2</v>
      </c>
      <c r="F1210" s="7" t="s">
        <v>4</v>
      </c>
      <c r="G1210" s="152">
        <f t="shared" si="18"/>
        <v>44140</v>
      </c>
      <c r="H1210" s="20">
        <f>_xll.mirGetDate(G1210,H$17,"Following",H$12,"Normal")</f>
        <v>44232</v>
      </c>
      <c r="I1210" s="150">
        <f ca="1"/>
        <v>1.7688991640737322E-2</v>
      </c>
      <c r="J1210" s="136" t="s">
        <v>4</v>
      </c>
    </row>
    <row r="1211" spans="1:10" x14ac:dyDescent="0.25">
      <c r="A1211" s="142">
        <v>1189</v>
      </c>
      <c r="B1211" s="135"/>
      <c r="C1211" s="152">
        <f>_xll.mirGetDate(C1210,"1D","FOLLOWING",D$12,"NORMAL")</f>
        <v>44141</v>
      </c>
      <c r="D1211" s="20">
        <f>_xll.mirGetDate(C1211,D$17,"Following",D$12,"Normal")</f>
        <v>44144</v>
      </c>
      <c r="E1211" s="150">
        <f ca="1"/>
        <v>1.4148605973830903E-2</v>
      </c>
      <c r="F1211" s="7" t="s">
        <v>4</v>
      </c>
      <c r="G1211" s="152">
        <f t="shared" si="18"/>
        <v>44141</v>
      </c>
      <c r="H1211" s="20">
        <f>_xll.mirGetDate(G1211,H$17,"Following",H$12,"Normal")</f>
        <v>44235</v>
      </c>
      <c r="I1211" s="150">
        <f ca="1"/>
        <v>1.7695282501531882E-2</v>
      </c>
      <c r="J1211" s="136" t="s">
        <v>4</v>
      </c>
    </row>
    <row r="1212" spans="1:10" x14ac:dyDescent="0.25">
      <c r="A1212" s="142">
        <v>1190</v>
      </c>
      <c r="B1212" s="135"/>
      <c r="C1212" s="152">
        <f>_xll.mirGetDate(C1211,"1D","FOLLOWING",D$12,"NORMAL")</f>
        <v>44144</v>
      </c>
      <c r="D1212" s="20">
        <f>_xll.mirGetDate(C1212,D$17,"Following",D$12,"Normal")</f>
        <v>44145</v>
      </c>
      <c r="E1212" s="150">
        <f ca="1"/>
        <v>1.4158219515263509E-2</v>
      </c>
      <c r="F1212" s="7" t="s">
        <v>4</v>
      </c>
      <c r="G1212" s="152">
        <f t="shared" si="18"/>
        <v>44144</v>
      </c>
      <c r="H1212" s="20">
        <f>_xll.mirGetDate(G1212,H$17,"Following",H$12,"Normal")</f>
        <v>44236</v>
      </c>
      <c r="I1212" s="150">
        <f ca="1"/>
        <v>1.771418513568419E-2</v>
      </c>
      <c r="J1212" s="136" t="s">
        <v>4</v>
      </c>
    </row>
    <row r="1213" spans="1:10" x14ac:dyDescent="0.25">
      <c r="A1213" s="142">
        <v>1191</v>
      </c>
      <c r="B1213" s="135"/>
      <c r="C1213" s="152">
        <f>_xll.mirGetDate(C1212,"1D","FOLLOWING",D$12,"NORMAL")</f>
        <v>44145</v>
      </c>
      <c r="D1213" s="20">
        <f>_xll.mirGetDate(C1213,D$17,"Following",D$12,"Normal")</f>
        <v>44147</v>
      </c>
      <c r="E1213" s="150">
        <f ca="1"/>
        <v>1.4166150592656074E-2</v>
      </c>
      <c r="F1213" s="7" t="s">
        <v>4</v>
      </c>
      <c r="G1213" s="152">
        <f t="shared" si="18"/>
        <v>44145</v>
      </c>
      <c r="H1213" s="20">
        <f>_xll.mirGetDate(G1213,H$17,"Following",H$12,"Normal")</f>
        <v>44237</v>
      </c>
      <c r="I1213" s="150">
        <f ca="1"/>
        <v>1.7720495676617039E-2</v>
      </c>
      <c r="J1213" s="136" t="s">
        <v>4</v>
      </c>
    </row>
    <row r="1214" spans="1:10" x14ac:dyDescent="0.25">
      <c r="A1214" s="142">
        <v>1192</v>
      </c>
      <c r="B1214" s="135"/>
      <c r="C1214" s="152">
        <f>_xll.mirGetDate(C1213,"1D","FOLLOWING",D$12,"NORMAL")</f>
        <v>44147</v>
      </c>
      <c r="D1214" s="20">
        <f>_xll.mirGetDate(C1214,D$17,"Following",D$12,"Normal")</f>
        <v>44148</v>
      </c>
      <c r="E1214" s="150">
        <f ca="1"/>
        <v>1.4173541046182963E-2</v>
      </c>
      <c r="F1214" s="7" t="s">
        <v>4</v>
      </c>
      <c r="G1214" s="152">
        <f t="shared" si="18"/>
        <v>44147</v>
      </c>
      <c r="H1214" s="20">
        <f>_xll.mirGetDate(G1214,H$17,"Following",H$12,"Normal")</f>
        <v>44239</v>
      </c>
      <c r="I1214" s="150">
        <f ca="1"/>
        <v>1.7733130614932417E-2</v>
      </c>
      <c r="J1214" s="136" t="s">
        <v>4</v>
      </c>
    </row>
    <row r="1215" spans="1:10" x14ac:dyDescent="0.25">
      <c r="A1215" s="142">
        <v>1193</v>
      </c>
      <c r="B1215" s="135"/>
      <c r="C1215" s="152">
        <f>_xll.mirGetDate(C1214,"1D","FOLLOWING",D$12,"NORMAL")</f>
        <v>44148</v>
      </c>
      <c r="D1215" s="20">
        <f>_xll.mirGetDate(C1215,D$17,"Following",D$12,"Normal")</f>
        <v>44151</v>
      </c>
      <c r="E1215" s="150">
        <f ca="1"/>
        <v>1.4184359046974489E-2</v>
      </c>
      <c r="F1215" s="7" t="s">
        <v>4</v>
      </c>
      <c r="G1215" s="152">
        <f t="shared" si="18"/>
        <v>44148</v>
      </c>
      <c r="H1215" s="20">
        <f>_xll.mirGetDate(G1215,H$17,"Following",H$12,"Normal")</f>
        <v>44243</v>
      </c>
      <c r="I1215" s="150">
        <f ca="1"/>
        <v>1.7739454799690468E-2</v>
      </c>
      <c r="J1215" s="136" t="s">
        <v>4</v>
      </c>
    </row>
    <row r="1216" spans="1:10" x14ac:dyDescent="0.25">
      <c r="A1216" s="142">
        <v>1194</v>
      </c>
      <c r="B1216" s="135"/>
      <c r="C1216" s="152">
        <f>_xll.mirGetDate(C1215,"1D","FOLLOWING",D$12,"NORMAL")</f>
        <v>44151</v>
      </c>
      <c r="D1216" s="20">
        <f>_xll.mirGetDate(C1216,D$17,"Following",D$12,"Normal")</f>
        <v>44152</v>
      </c>
      <c r="E1216" s="150">
        <f ca="1"/>
        <v>1.4194087379937327E-2</v>
      </c>
      <c r="F1216" s="7" t="s">
        <v>4</v>
      </c>
      <c r="G1216" s="152">
        <f t="shared" si="18"/>
        <v>44151</v>
      </c>
      <c r="H1216" s="20">
        <f>_xll.mirGetDate(G1216,H$17,"Following",H$12,"Normal")</f>
        <v>44243</v>
      </c>
      <c r="I1216" s="150">
        <f ca="1"/>
        <v>1.7758452940619195E-2</v>
      </c>
      <c r="J1216" s="136" t="s">
        <v>4</v>
      </c>
    </row>
    <row r="1217" spans="1:10" x14ac:dyDescent="0.25">
      <c r="A1217" s="142">
        <v>1195</v>
      </c>
      <c r="B1217" s="135"/>
      <c r="C1217" s="152">
        <f>_xll.mirGetDate(C1216,"1D","FOLLOWING",D$12,"NORMAL")</f>
        <v>44152</v>
      </c>
      <c r="D1217" s="20">
        <f>_xll.mirGetDate(C1217,D$17,"Following",D$12,"Normal")</f>
        <v>44153</v>
      </c>
      <c r="E1217" s="150">
        <f ca="1"/>
        <v>1.4199244977970527E-2</v>
      </c>
      <c r="F1217" s="7" t="s">
        <v>4</v>
      </c>
      <c r="G1217" s="152">
        <f t="shared" si="18"/>
        <v>44152</v>
      </c>
      <c r="H1217" s="20">
        <f>_xll.mirGetDate(G1217,H$17,"Following",H$12,"Normal")</f>
        <v>44244</v>
      </c>
      <c r="I1217" s="150">
        <f ca="1"/>
        <v>1.7764793828772829E-2</v>
      </c>
      <c r="J1217" s="136" t="s">
        <v>4</v>
      </c>
    </row>
    <row r="1218" spans="1:10" x14ac:dyDescent="0.25">
      <c r="A1218" s="142">
        <v>1196</v>
      </c>
      <c r="B1218" s="135"/>
      <c r="C1218" s="152">
        <f>_xll.mirGetDate(C1217,"1D","FOLLOWING",D$12,"NORMAL")</f>
        <v>44153</v>
      </c>
      <c r="D1218" s="20">
        <f>_xll.mirGetDate(C1218,D$17,"Following",D$12,"Normal")</f>
        <v>44154</v>
      </c>
      <c r="E1218" s="150">
        <f ca="1"/>
        <v>1.4204410984948179E-2</v>
      </c>
      <c r="F1218" s="7" t="s">
        <v>4</v>
      </c>
      <c r="G1218" s="152">
        <f t="shared" si="18"/>
        <v>44153</v>
      </c>
      <c r="H1218" s="20">
        <f>_xll.mirGetDate(G1218,H$17,"Following",H$12,"Normal")</f>
        <v>44245</v>
      </c>
      <c r="I1218" s="150">
        <f ca="1"/>
        <v>1.7771138626994764E-2</v>
      </c>
      <c r="J1218" s="136" t="s">
        <v>4</v>
      </c>
    </row>
    <row r="1219" spans="1:10" x14ac:dyDescent="0.25">
      <c r="A1219" s="142">
        <v>1197</v>
      </c>
      <c r="B1219" s="135"/>
      <c r="C1219" s="152">
        <f>_xll.mirGetDate(C1218,"1D","FOLLOWING",D$12,"NORMAL")</f>
        <v>44154</v>
      </c>
      <c r="D1219" s="20">
        <f>_xll.mirGetDate(C1219,D$17,"Following",D$12,"Normal")</f>
        <v>44155</v>
      </c>
      <c r="E1219" s="150">
        <f ca="1"/>
        <v>1.420958540208749E-2</v>
      </c>
      <c r="F1219" s="7" t="s">
        <v>4</v>
      </c>
      <c r="G1219" s="152">
        <f t="shared" si="18"/>
        <v>44154</v>
      </c>
      <c r="H1219" s="20">
        <f>_xll.mirGetDate(G1219,H$17,"Following",H$12,"Normal")</f>
        <v>44246</v>
      </c>
      <c r="I1219" s="150">
        <f ca="1"/>
        <v>1.7777487228972759E-2</v>
      </c>
      <c r="J1219" s="136" t="s">
        <v>4</v>
      </c>
    </row>
    <row r="1220" spans="1:10" x14ac:dyDescent="0.25">
      <c r="A1220" s="142">
        <v>1198</v>
      </c>
      <c r="B1220" s="135"/>
      <c r="C1220" s="152">
        <f>_xll.mirGetDate(C1219,"1D","FOLLOWING",D$12,"NORMAL")</f>
        <v>44155</v>
      </c>
      <c r="D1220" s="20">
        <f>_xll.mirGetDate(C1220,D$17,"Following",D$12,"Normal")</f>
        <v>44158</v>
      </c>
      <c r="E1220" s="150">
        <f ca="1"/>
        <v>1.4220523973040147E-2</v>
      </c>
      <c r="F1220" s="7" t="s">
        <v>4</v>
      </c>
      <c r="G1220" s="152">
        <f t="shared" si="18"/>
        <v>44155</v>
      </c>
      <c r="H1220" s="20">
        <f>_xll.mirGetDate(G1220,H$17,"Following",H$12,"Normal")</f>
        <v>44249</v>
      </c>
      <c r="I1220" s="150">
        <f ca="1"/>
        <v>1.778383952839457E-2</v>
      </c>
      <c r="J1220" s="136" t="s">
        <v>4</v>
      </c>
    </row>
    <row r="1221" spans="1:10" x14ac:dyDescent="0.25">
      <c r="A1221" s="142">
        <v>1199</v>
      </c>
      <c r="B1221" s="135"/>
      <c r="C1221" s="152">
        <f>_xll.mirGetDate(C1220,"1D","FOLLOWING",D$12,"NORMAL")</f>
        <v>44158</v>
      </c>
      <c r="D1221" s="20">
        <f>_xll.mirGetDate(C1221,D$17,"Following",D$12,"Normal")</f>
        <v>44159</v>
      </c>
      <c r="E1221" s="150">
        <f ca="1"/>
        <v>1.4231030141831464E-2</v>
      </c>
      <c r="F1221" s="7" t="s">
        <v>4</v>
      </c>
      <c r="G1221" s="152">
        <f t="shared" si="18"/>
        <v>44158</v>
      </c>
      <c r="H1221" s="20">
        <f>_xll.mirGetDate(G1221,H$17,"Following",H$12,"Normal")</f>
        <v>44250</v>
      </c>
      <c r="I1221" s="150">
        <f ca="1"/>
        <v>1.7802917548200528E-2</v>
      </c>
      <c r="J1221" s="136" t="s">
        <v>4</v>
      </c>
    </row>
    <row r="1222" spans="1:10" x14ac:dyDescent="0.25">
      <c r="A1222" s="142">
        <v>1200</v>
      </c>
      <c r="B1222" s="135"/>
      <c r="C1222" s="152">
        <f>_xll.mirGetDate(C1221,"1D","FOLLOWING",D$12,"NORMAL")</f>
        <v>44159</v>
      </c>
      <c r="D1222" s="20">
        <f>_xll.mirGetDate(C1222,D$17,"Following",D$12,"Normal")</f>
        <v>44160</v>
      </c>
      <c r="E1222" s="150">
        <f ca="1"/>
        <v>1.4237533039886946E-2</v>
      </c>
      <c r="F1222" s="7" t="s">
        <v>4</v>
      </c>
      <c r="G1222" s="152">
        <f t="shared" si="18"/>
        <v>44159</v>
      </c>
      <c r="H1222" s="20">
        <f>_xll.mirGetDate(G1222,H$17,"Following",H$12,"Normal")</f>
        <v>44251</v>
      </c>
      <c r="I1222" s="150">
        <f ca="1"/>
        <v>1.7809291381680172E-2</v>
      </c>
      <c r="J1222" s="136" t="s">
        <v>4</v>
      </c>
    </row>
    <row r="1223" spans="1:10" x14ac:dyDescent="0.25">
      <c r="A1223" s="142">
        <v>1201</v>
      </c>
      <c r="B1223" s="135"/>
      <c r="C1223" s="152">
        <f>_xll.mirGetDate(C1222,"1D","FOLLOWING",D$12,"NORMAL")</f>
        <v>44160</v>
      </c>
      <c r="D1223" s="20">
        <f>_xll.mirGetDate(C1223,D$17,"Following",D$12,"Normal")</f>
        <v>44162</v>
      </c>
      <c r="E1223" s="150">
        <f ca="1"/>
        <v>1.4247467725003788E-2</v>
      </c>
      <c r="F1223" s="7" t="s">
        <v>4</v>
      </c>
      <c r="G1223" s="152">
        <f t="shared" si="18"/>
        <v>44160</v>
      </c>
      <c r="H1223" s="20">
        <f>_xll.mirGetDate(G1223,H$17,"Following",H$12,"Normal")</f>
        <v>44252</v>
      </c>
      <c r="I1223" s="150">
        <f ca="1"/>
        <v>1.7815683802772177E-2</v>
      </c>
      <c r="J1223" s="136" t="s">
        <v>4</v>
      </c>
    </row>
    <row r="1224" spans="1:10" x14ac:dyDescent="0.25">
      <c r="A1224" s="142">
        <v>1202</v>
      </c>
      <c r="B1224" s="135"/>
      <c r="C1224" s="152">
        <f>_xll.mirGetDate(C1223,"1D","FOLLOWING",D$12,"NORMAL")</f>
        <v>44162</v>
      </c>
      <c r="D1224" s="20">
        <f>_xll.mirGetDate(C1224,D$17,"Following",D$12,"Normal")</f>
        <v>44165</v>
      </c>
      <c r="E1224" s="150">
        <f ca="1"/>
        <v>1.4263584825312236E-2</v>
      </c>
      <c r="F1224" s="7" t="s">
        <v>4</v>
      </c>
      <c r="G1224" s="152">
        <f t="shared" si="18"/>
        <v>44162</v>
      </c>
      <c r="H1224" s="20">
        <f>_xll.mirGetDate(G1224,H$17,"Following",H$12,"Normal")</f>
        <v>44256</v>
      </c>
      <c r="I1224" s="150">
        <f ca="1"/>
        <v>1.7828522824063348E-2</v>
      </c>
      <c r="J1224" s="136" t="s">
        <v>4</v>
      </c>
    </row>
    <row r="1225" spans="1:10" x14ac:dyDescent="0.25">
      <c r="A1225" s="142">
        <v>1203</v>
      </c>
      <c r="B1225" s="135"/>
      <c r="C1225" s="152">
        <f>_xll.mirGetDate(C1224,"1D","FOLLOWING",D$12,"NORMAL")</f>
        <v>44165</v>
      </c>
      <c r="D1225" s="20">
        <f>_xll.mirGetDate(C1225,D$17,"Following",D$12,"Normal")</f>
        <v>44166</v>
      </c>
      <c r="E1225" s="150">
        <f ca="1"/>
        <v>1.4275483586592131E-2</v>
      </c>
      <c r="F1225" s="7" t="s">
        <v>4</v>
      </c>
      <c r="G1225" s="152">
        <f t="shared" si="18"/>
        <v>44165</v>
      </c>
      <c r="H1225" s="20">
        <f>_xll.mirGetDate(G1225,H$17,"Following",H$12,"Normal")</f>
        <v>44256</v>
      </c>
      <c r="I1225" s="150">
        <f ca="1"/>
        <v>1.7847910864780873E-2</v>
      </c>
      <c r="J1225" s="136" t="s">
        <v>4</v>
      </c>
    </row>
    <row r="1226" spans="1:10" x14ac:dyDescent="0.25">
      <c r="A1226" s="142">
        <v>1204</v>
      </c>
      <c r="B1226" s="135"/>
      <c r="C1226" s="152">
        <f>_xll.mirGetDate(C1225,"1D","FOLLOWING",D$12,"NORMAL")</f>
        <v>44166</v>
      </c>
      <c r="D1226" s="20">
        <f>_xll.mirGetDate(C1226,D$17,"Following",D$12,"Normal")</f>
        <v>44167</v>
      </c>
      <c r="E1226" s="150">
        <f ca="1"/>
        <v>1.4281630798056557E-2</v>
      </c>
      <c r="F1226" s="7" t="s">
        <v>4</v>
      </c>
      <c r="G1226" s="152">
        <f t="shared" si="18"/>
        <v>44166</v>
      </c>
      <c r="H1226" s="20">
        <f>_xll.mirGetDate(G1226,H$17,"Following",H$12,"Normal")</f>
        <v>44256</v>
      </c>
      <c r="I1226" s="150">
        <f ca="1"/>
        <v>1.7854406496965014E-2</v>
      </c>
      <c r="J1226" s="136" t="s">
        <v>4</v>
      </c>
    </row>
    <row r="1227" spans="1:10" x14ac:dyDescent="0.25">
      <c r="A1227" s="142">
        <v>1205</v>
      </c>
      <c r="B1227" s="135"/>
      <c r="C1227" s="152">
        <f>_xll.mirGetDate(C1226,"1D","FOLLOWING",D$12,"NORMAL")</f>
        <v>44167</v>
      </c>
      <c r="D1227" s="20">
        <f>_xll.mirGetDate(C1227,D$17,"Following",D$12,"Normal")</f>
        <v>44168</v>
      </c>
      <c r="E1227" s="150">
        <f ca="1"/>
        <v>1.4287727166022434E-2</v>
      </c>
      <c r="F1227" s="7" t="s">
        <v>4</v>
      </c>
      <c r="G1227" s="152">
        <f t="shared" si="18"/>
        <v>44167</v>
      </c>
      <c r="H1227" s="20">
        <f>_xll.mirGetDate(G1227,H$17,"Following",H$12,"Normal")</f>
        <v>44257</v>
      </c>
      <c r="I1227" s="150">
        <f ca="1"/>
        <v>1.786091794523418E-2</v>
      </c>
      <c r="J1227" s="136" t="s">
        <v>4</v>
      </c>
    </row>
    <row r="1228" spans="1:10" x14ac:dyDescent="0.25">
      <c r="A1228" s="142">
        <v>1206</v>
      </c>
      <c r="B1228" s="135"/>
      <c r="C1228" s="152">
        <f>_xll.mirGetDate(C1227,"1D","FOLLOWING",D$12,"NORMAL")</f>
        <v>44168</v>
      </c>
      <c r="D1228" s="20">
        <f>_xll.mirGetDate(C1228,D$17,"Following",D$12,"Normal")</f>
        <v>44169</v>
      </c>
      <c r="E1228" s="150">
        <f ca="1"/>
        <v>1.4293772682594358E-2</v>
      </c>
      <c r="F1228" s="7" t="s">
        <v>4</v>
      </c>
      <c r="G1228" s="152">
        <f t="shared" si="18"/>
        <v>44168</v>
      </c>
      <c r="H1228" s="20">
        <f>_xll.mirGetDate(G1228,H$17,"Following",H$12,"Normal")</f>
        <v>44258</v>
      </c>
      <c r="I1228" s="150">
        <f ca="1"/>
        <v>1.7867444813655889E-2</v>
      </c>
      <c r="J1228" s="136" t="s">
        <v>4</v>
      </c>
    </row>
    <row r="1229" spans="1:10" x14ac:dyDescent="0.25">
      <c r="A1229" s="142">
        <v>1207</v>
      </c>
      <c r="B1229" s="135"/>
      <c r="C1229" s="152">
        <f>_xll.mirGetDate(C1228,"1D","FOLLOWING",D$12,"NORMAL")</f>
        <v>44169</v>
      </c>
      <c r="D1229" s="20">
        <f>_xll.mirGetDate(C1229,D$17,"Following",D$12,"Normal")</f>
        <v>44172</v>
      </c>
      <c r="E1229" s="150">
        <f ca="1"/>
        <v>1.4306262659803792E-2</v>
      </c>
      <c r="F1229" s="7" t="s">
        <v>4</v>
      </c>
      <c r="G1229" s="152">
        <f t="shared" si="18"/>
        <v>44169</v>
      </c>
      <c r="H1229" s="20">
        <f>_xll.mirGetDate(G1229,H$17,"Following",H$12,"Normal")</f>
        <v>44259</v>
      </c>
      <c r="I1229" s="150">
        <f ca="1"/>
        <v>1.7873986706297671E-2</v>
      </c>
      <c r="J1229" s="136" t="s">
        <v>4</v>
      </c>
    </row>
    <row r="1230" spans="1:10" x14ac:dyDescent="0.25">
      <c r="A1230" s="142">
        <v>1208</v>
      </c>
      <c r="B1230" s="135"/>
      <c r="C1230" s="152">
        <f>_xll.mirGetDate(C1229,"1D","FOLLOWING",D$12,"NORMAL")</f>
        <v>44172</v>
      </c>
      <c r="D1230" s="20">
        <f>_xll.mirGetDate(C1230,D$17,"Following",D$12,"Normal")</f>
        <v>44173</v>
      </c>
      <c r="E1230" s="150">
        <f ca="1"/>
        <v>1.4317446078637839E-2</v>
      </c>
      <c r="F1230" s="7" t="s">
        <v>4</v>
      </c>
      <c r="G1230" s="152">
        <f t="shared" si="18"/>
        <v>44172</v>
      </c>
      <c r="H1230" s="20">
        <f>_xll.mirGetDate(G1230,H$17,"Following",H$12,"Normal")</f>
        <v>44263</v>
      </c>
      <c r="I1230" s="150">
        <f ca="1"/>
        <v>1.7893698570218657E-2</v>
      </c>
      <c r="J1230" s="136" t="s">
        <v>4</v>
      </c>
    </row>
    <row r="1231" spans="1:10" x14ac:dyDescent="0.25">
      <c r="A1231" s="142">
        <v>1209</v>
      </c>
      <c r="B1231" s="135"/>
      <c r="C1231" s="152">
        <f>_xll.mirGetDate(C1230,"1D","FOLLOWING",D$12,"NORMAL")</f>
        <v>44173</v>
      </c>
      <c r="D1231" s="20">
        <f>_xll.mirGetDate(C1231,D$17,"Following",D$12,"Normal")</f>
        <v>44174</v>
      </c>
      <c r="E1231" s="150">
        <f ca="1"/>
        <v>1.4323237220679167E-2</v>
      </c>
      <c r="F1231" s="7" t="s">
        <v>4</v>
      </c>
      <c r="G1231" s="152">
        <f t="shared" si="18"/>
        <v>44173</v>
      </c>
      <c r="H1231" s="20">
        <f>_xll.mirGetDate(G1231,H$17,"Following",H$12,"Normal")</f>
        <v>44263</v>
      </c>
      <c r="I1231" s="150">
        <f ca="1"/>
        <v>1.7900296600415946E-2</v>
      </c>
      <c r="J1231" s="136" t="s">
        <v>4</v>
      </c>
    </row>
    <row r="1232" spans="1:10" x14ac:dyDescent="0.25">
      <c r="A1232" s="142">
        <v>1210</v>
      </c>
      <c r="B1232" s="135"/>
      <c r="C1232" s="152">
        <f>_xll.mirGetDate(C1231,"1D","FOLLOWING",D$12,"NORMAL")</f>
        <v>44174</v>
      </c>
      <c r="D1232" s="20">
        <f>_xll.mirGetDate(C1232,D$17,"Following",D$12,"Normal")</f>
        <v>44175</v>
      </c>
      <c r="E1232" s="150">
        <f ca="1"/>
        <v>1.432897746439952E-2</v>
      </c>
      <c r="F1232" s="7" t="s">
        <v>4</v>
      </c>
      <c r="G1232" s="152">
        <f t="shared" si="18"/>
        <v>44174</v>
      </c>
      <c r="H1232" s="20">
        <f>_xll.mirGetDate(G1232,H$17,"Following",H$12,"Normal")</f>
        <v>44264</v>
      </c>
      <c r="I1232" s="150">
        <f ca="1"/>
        <v>1.7906907675170922E-2</v>
      </c>
      <c r="J1232" s="136" t="s">
        <v>4</v>
      </c>
    </row>
    <row r="1233" spans="1:10" x14ac:dyDescent="0.25">
      <c r="A1233" s="142">
        <v>1211</v>
      </c>
      <c r="B1233" s="135"/>
      <c r="C1233" s="152">
        <f>_xll.mirGetDate(C1232,"1D","FOLLOWING",D$12,"NORMAL")</f>
        <v>44175</v>
      </c>
      <c r="D1233" s="20">
        <f>_xll.mirGetDate(C1233,D$17,"Following",D$12,"Normal")</f>
        <v>44176</v>
      </c>
      <c r="E1233" s="150">
        <f ca="1"/>
        <v>1.4334666801725359E-2</v>
      </c>
      <c r="F1233" s="7" t="s">
        <v>4</v>
      </c>
      <c r="G1233" s="152">
        <f t="shared" si="18"/>
        <v>44175</v>
      </c>
      <c r="H1233" s="20">
        <f>_xll.mirGetDate(G1233,H$17,"Following",H$12,"Normal")</f>
        <v>44265</v>
      </c>
      <c r="I1233" s="150">
        <f ca="1"/>
        <v>1.7913531398551112E-2</v>
      </c>
      <c r="J1233" s="136" t="s">
        <v>4</v>
      </c>
    </row>
    <row r="1234" spans="1:10" x14ac:dyDescent="0.25">
      <c r="A1234" s="142">
        <v>1212</v>
      </c>
      <c r="B1234" s="135"/>
      <c r="C1234" s="152">
        <f>_xll.mirGetDate(C1233,"1D","FOLLOWING",D$12,"NORMAL")</f>
        <v>44176</v>
      </c>
      <c r="D1234" s="20">
        <f>_xll.mirGetDate(C1234,D$17,"Following",D$12,"Normal")</f>
        <v>44179</v>
      </c>
      <c r="E1234" s="150">
        <f ca="1"/>
        <v>1.4346447434751395E-2</v>
      </c>
      <c r="F1234" s="7" t="s">
        <v>4</v>
      </c>
      <c r="G1234" s="152">
        <f t="shared" si="18"/>
        <v>44176</v>
      </c>
      <c r="H1234" s="20">
        <f>_xll.mirGetDate(G1234,H$17,"Following",H$12,"Normal")</f>
        <v>44266</v>
      </c>
      <c r="I1234" s="150">
        <f ca="1"/>
        <v>1.792016737462403E-2</v>
      </c>
      <c r="J1234" s="136" t="s">
        <v>4</v>
      </c>
    </row>
    <row r="1235" spans="1:10" x14ac:dyDescent="0.25">
      <c r="A1235" s="142">
        <v>1213</v>
      </c>
      <c r="B1235" s="135"/>
      <c r="C1235" s="152">
        <f>_xll.mirGetDate(C1234,"1D","FOLLOWING",D$12,"NORMAL")</f>
        <v>44179</v>
      </c>
      <c r="D1235" s="20">
        <f>_xll.mirGetDate(C1235,D$17,"Following",D$12,"Normal")</f>
        <v>44180</v>
      </c>
      <c r="E1235" s="150">
        <f ca="1"/>
        <v>1.4356914929385527E-2</v>
      </c>
      <c r="F1235" s="7" t="s">
        <v>4</v>
      </c>
      <c r="G1235" s="152">
        <f t="shared" si="18"/>
        <v>44179</v>
      </c>
      <c r="H1235" s="20">
        <f>_xll.mirGetDate(G1235,H$17,"Following",H$12,"Normal")</f>
        <v>44270</v>
      </c>
      <c r="I1235" s="150">
        <f ca="1"/>
        <v>1.7940144859674427E-2</v>
      </c>
      <c r="J1235" s="136" t="s">
        <v>4</v>
      </c>
    </row>
    <row r="1236" spans="1:10" x14ac:dyDescent="0.25">
      <c r="A1236" s="142">
        <v>1214</v>
      </c>
      <c r="B1236" s="135"/>
      <c r="C1236" s="152">
        <f>_xll.mirGetDate(C1235,"1D","FOLLOWING",D$12,"NORMAL")</f>
        <v>44180</v>
      </c>
      <c r="D1236" s="20">
        <f>_xll.mirGetDate(C1236,D$17,"Following",D$12,"Normal")</f>
        <v>44181</v>
      </c>
      <c r="E1236" s="150">
        <f ca="1"/>
        <v>1.4362349616321411E-2</v>
      </c>
      <c r="F1236" s="7" t="s">
        <v>4</v>
      </c>
      <c r="G1236" s="152">
        <f t="shared" si="18"/>
        <v>44180</v>
      </c>
      <c r="H1236" s="20">
        <f>_xll.mirGetDate(G1236,H$17,"Following",H$12,"Normal")</f>
        <v>44270</v>
      </c>
      <c r="I1236" s="150">
        <f ca="1"/>
        <v>1.7946825887193516E-2</v>
      </c>
      <c r="J1236" s="136" t="s">
        <v>4</v>
      </c>
    </row>
    <row r="1237" spans="1:10" x14ac:dyDescent="0.25">
      <c r="A1237" s="142">
        <v>1215</v>
      </c>
      <c r="B1237" s="135"/>
      <c r="C1237" s="152">
        <f>_xll.mirGetDate(C1236,"1D","FOLLOWING",D$12,"NORMAL")</f>
        <v>44181</v>
      </c>
      <c r="D1237" s="20">
        <f>_xll.mirGetDate(C1237,D$17,"Following",D$12,"Normal")</f>
        <v>44182</v>
      </c>
      <c r="E1237" s="150">
        <f ca="1"/>
        <v>1.4367733349385365E-2</v>
      </c>
      <c r="F1237" s="7" t="s">
        <v>4</v>
      </c>
      <c r="G1237" s="152">
        <f t="shared" si="18"/>
        <v>44181</v>
      </c>
      <c r="H1237" s="20">
        <f>_xll.mirGetDate(G1237,H$17,"Following",H$12,"Normal")</f>
        <v>44271</v>
      </c>
      <c r="I1237" s="150">
        <f ca="1"/>
        <v>1.7953517187742959E-2</v>
      </c>
      <c r="J1237" s="136" t="s">
        <v>4</v>
      </c>
    </row>
    <row r="1238" spans="1:10" x14ac:dyDescent="0.25">
      <c r="A1238" s="142">
        <v>1216</v>
      </c>
      <c r="B1238" s="135"/>
      <c r="C1238" s="152">
        <f>_xll.mirGetDate(C1237,"1D","FOLLOWING",D$12,"NORMAL")</f>
        <v>44182</v>
      </c>
      <c r="D1238" s="20">
        <f>_xll.mirGetDate(C1238,D$17,"Following",D$12,"Normal")</f>
        <v>44183</v>
      </c>
      <c r="E1238" s="150">
        <f ca="1"/>
        <v>1.4373066120725283E-2</v>
      </c>
      <c r="F1238" s="7" t="s">
        <v>4</v>
      </c>
      <c r="G1238" s="152">
        <f t="shared" si="18"/>
        <v>44182</v>
      </c>
      <c r="H1238" s="20">
        <f>_xll.mirGetDate(G1238,H$17,"Following",H$12,"Normal")</f>
        <v>44272</v>
      </c>
      <c r="I1238" s="150">
        <f ca="1"/>
        <v>1.796021836539027E-2</v>
      </c>
      <c r="J1238" s="136" t="s">
        <v>4</v>
      </c>
    </row>
    <row r="1239" spans="1:10" x14ac:dyDescent="0.25">
      <c r="A1239" s="142">
        <v>1217</v>
      </c>
      <c r="B1239" s="135"/>
      <c r="C1239" s="152">
        <f>_xll.mirGetDate(C1238,"1D","FOLLOWING",D$12,"NORMAL")</f>
        <v>44183</v>
      </c>
      <c r="D1239" s="20">
        <f>_xll.mirGetDate(C1239,D$17,"Following",D$12,"Normal")</f>
        <v>44186</v>
      </c>
      <c r="E1239" s="150">
        <f ca="1"/>
        <v>1.438413644421292E-2</v>
      </c>
      <c r="F1239" s="7" t="s">
        <v>4</v>
      </c>
      <c r="G1239" s="152">
        <f t="shared" si="18"/>
        <v>44183</v>
      </c>
      <c r="H1239" s="20">
        <f>_xll.mirGetDate(G1239,H$17,"Following",H$12,"Normal")</f>
        <v>44273</v>
      </c>
      <c r="I1239" s="150">
        <f ca="1"/>
        <v>1.7966929024202979E-2</v>
      </c>
      <c r="J1239" s="136" t="s">
        <v>4</v>
      </c>
    </row>
    <row r="1240" spans="1:10" x14ac:dyDescent="0.25">
      <c r="A1240" s="142">
        <v>1218</v>
      </c>
      <c r="B1240" s="135"/>
      <c r="C1240" s="152">
        <f>_xll.mirGetDate(C1239,"1D","FOLLOWING",D$12,"NORMAL")</f>
        <v>44186</v>
      </c>
      <c r="D1240" s="20">
        <f>_xll.mirGetDate(C1240,D$17,"Following",D$12,"Normal")</f>
        <v>44187</v>
      </c>
      <c r="E1240" s="150">
        <f ca="1"/>
        <v>1.439388742876299E-2</v>
      </c>
      <c r="F1240" s="7" t="s">
        <v>4</v>
      </c>
      <c r="G1240" s="152">
        <f t="shared" ref="G1240:G1303" si="19">$C1240</f>
        <v>44186</v>
      </c>
      <c r="H1240" s="20">
        <f>_xll.mirGetDate(G1240,H$17,"Following",H$12,"Normal")</f>
        <v>44277</v>
      </c>
      <c r="I1240" s="150">
        <f ca="1"/>
        <v>1.7987113928308738E-2</v>
      </c>
      <c r="J1240" s="136" t="s">
        <v>4</v>
      </c>
    </row>
    <row r="1241" spans="1:10" x14ac:dyDescent="0.25">
      <c r="A1241" s="142">
        <v>1219</v>
      </c>
      <c r="B1241" s="135"/>
      <c r="C1241" s="152">
        <f>_xll.mirGetDate(C1240,"1D","FOLLOWING",D$12,"NORMAL")</f>
        <v>44187</v>
      </c>
      <c r="D1241" s="20">
        <f>_xll.mirGetDate(C1241,D$17,"Following",D$12,"Normal")</f>
        <v>44188</v>
      </c>
      <c r="E1241" s="150">
        <f ca="1"/>
        <v>1.4398965271633778E-2</v>
      </c>
      <c r="F1241" s="7" t="s">
        <v>4</v>
      </c>
      <c r="G1241" s="152">
        <f t="shared" si="19"/>
        <v>44187</v>
      </c>
      <c r="H1241" s="20">
        <f>_xll.mirGetDate(G1241,H$17,"Following",H$12,"Normal")</f>
        <v>44277</v>
      </c>
      <c r="I1241" s="150">
        <f ca="1"/>
        <v>1.7993858552458279E-2</v>
      </c>
      <c r="J1241" s="136" t="s">
        <v>4</v>
      </c>
    </row>
    <row r="1242" spans="1:10" x14ac:dyDescent="0.25">
      <c r="A1242" s="142">
        <v>1220</v>
      </c>
      <c r="B1242" s="135"/>
      <c r="C1242" s="152">
        <f>_xll.mirGetDate(C1241,"1D","FOLLOWING",D$12,"NORMAL")</f>
        <v>44188</v>
      </c>
      <c r="D1242" s="20">
        <f>_xll.mirGetDate(C1242,D$17,"Following",D$12,"Normal")</f>
        <v>44189</v>
      </c>
      <c r="E1242" s="150">
        <f ca="1"/>
        <v>1.4403992104978749E-2</v>
      </c>
      <c r="F1242" s="7" t="s">
        <v>4</v>
      </c>
      <c r="G1242" s="152">
        <f t="shared" si="19"/>
        <v>44188</v>
      </c>
      <c r="H1242" s="20">
        <f>_xll.mirGetDate(G1242,H$17,"Following",H$12,"Normal")</f>
        <v>44278</v>
      </c>
      <c r="I1242" s="150">
        <f ca="1"/>
        <v>1.8000610678110828E-2</v>
      </c>
      <c r="J1242" s="136" t="s">
        <v>4</v>
      </c>
    </row>
    <row r="1243" spans="1:10" x14ac:dyDescent="0.25">
      <c r="A1243" s="142">
        <v>1221</v>
      </c>
      <c r="B1243" s="135"/>
      <c r="C1243" s="152">
        <f>_xll.mirGetDate(C1242,"1D","FOLLOWING",D$12,"NORMAL")</f>
        <v>44189</v>
      </c>
      <c r="D1243" s="20">
        <f>_xll.mirGetDate(C1243,D$17,"Following",D$12,"Normal")</f>
        <v>44193</v>
      </c>
      <c r="E1243" s="150">
        <f ca="1"/>
        <v>1.4417170050495861E-2</v>
      </c>
      <c r="F1243" s="7" t="s">
        <v>4</v>
      </c>
      <c r="G1243" s="152">
        <f t="shared" si="19"/>
        <v>44189</v>
      </c>
      <c r="H1243" s="20">
        <f>_xll.mirGetDate(G1243,H$17,"Following",H$12,"Normal")</f>
        <v>44279</v>
      </c>
      <c r="I1243" s="150">
        <f ca="1"/>
        <v>1.8007369909333919E-2</v>
      </c>
      <c r="J1243" s="136" t="s">
        <v>4</v>
      </c>
    </row>
    <row r="1244" spans="1:10" x14ac:dyDescent="0.25">
      <c r="A1244" s="142">
        <v>1222</v>
      </c>
      <c r="B1244" s="135"/>
      <c r="C1244" s="152">
        <f>_xll.mirGetDate(C1243,"1D","FOLLOWING",D$12,"NORMAL")</f>
        <v>44193</v>
      </c>
      <c r="D1244" s="20">
        <f>_xll.mirGetDate(C1244,D$17,"Following",D$12,"Normal")</f>
        <v>44194</v>
      </c>
      <c r="E1244" s="150">
        <f ca="1"/>
        <v>1.442836084640811E-2</v>
      </c>
      <c r="F1244" s="7" t="s">
        <v>4</v>
      </c>
      <c r="G1244" s="152">
        <f t="shared" si="19"/>
        <v>44193</v>
      </c>
      <c r="H1244" s="20">
        <f>_xll.mirGetDate(G1244,H$17,"Following",H$12,"Normal")</f>
        <v>44284</v>
      </c>
      <c r="I1244" s="150">
        <f ca="1"/>
        <v>1.8034469971282139E-2</v>
      </c>
      <c r="J1244" s="136" t="s">
        <v>4</v>
      </c>
    </row>
    <row r="1245" spans="1:10" x14ac:dyDescent="0.25">
      <c r="A1245" s="142">
        <v>1223</v>
      </c>
      <c r="B1245" s="135"/>
      <c r="C1245" s="152">
        <f>_xll.mirGetDate(C1244,"1D","FOLLOWING",D$12,"NORMAL")</f>
        <v>44194</v>
      </c>
      <c r="D1245" s="20">
        <f>_xll.mirGetDate(C1245,D$17,"Following",D$12,"Normal")</f>
        <v>44195</v>
      </c>
      <c r="E1245" s="150">
        <f ca="1"/>
        <v>1.4433081453428772E-2</v>
      </c>
      <c r="F1245" s="7" t="s">
        <v>4</v>
      </c>
      <c r="G1245" s="152">
        <f t="shared" si="19"/>
        <v>44194</v>
      </c>
      <c r="H1245" s="20">
        <f>_xll.mirGetDate(G1245,H$17,"Following",H$12,"Normal")</f>
        <v>44284</v>
      </c>
      <c r="I1245" s="150">
        <f ca="1"/>
        <v>1.8041258791370779E-2</v>
      </c>
      <c r="J1245" s="136" t="s">
        <v>4</v>
      </c>
    </row>
    <row r="1246" spans="1:10" x14ac:dyDescent="0.25">
      <c r="A1246" s="142">
        <v>1224</v>
      </c>
      <c r="B1246" s="135"/>
      <c r="C1246" s="152">
        <f>_xll.mirGetDate(C1245,"1D","FOLLOWING",D$12,"NORMAL")</f>
        <v>44195</v>
      </c>
      <c r="D1246" s="20">
        <f>_xll.mirGetDate(C1246,D$17,"Following",D$12,"Normal")</f>
        <v>44196</v>
      </c>
      <c r="E1246" s="150">
        <f ca="1"/>
        <v>1.4437750994826942E-2</v>
      </c>
      <c r="F1246" s="7" t="s">
        <v>4</v>
      </c>
      <c r="G1246" s="152">
        <f t="shared" si="19"/>
        <v>44195</v>
      </c>
      <c r="H1246" s="20">
        <f>_xll.mirGetDate(G1246,H$17,"Following",H$12,"Normal")</f>
        <v>44285</v>
      </c>
      <c r="I1246" s="150">
        <f ca="1"/>
        <v>1.804805234143509E-2</v>
      </c>
      <c r="J1246" s="136" t="s">
        <v>4</v>
      </c>
    </row>
    <row r="1247" spans="1:10" x14ac:dyDescent="0.25">
      <c r="A1247" s="142">
        <v>1225</v>
      </c>
      <c r="B1247" s="135"/>
      <c r="C1247" s="152">
        <f>_xll.mirGetDate(C1246,"1D","FOLLOWING",D$12,"NORMAL")</f>
        <v>44196</v>
      </c>
      <c r="D1247" s="20">
        <f>_xll.mirGetDate(C1247,D$17,"Following",D$12,"Normal")</f>
        <v>44200</v>
      </c>
      <c r="E1247" s="150">
        <f ca="1"/>
        <v>1.448965634726079E-2</v>
      </c>
      <c r="F1247" s="7" t="s">
        <v>4</v>
      </c>
      <c r="G1247" s="152">
        <f t="shared" si="19"/>
        <v>44196</v>
      </c>
      <c r="H1247" s="20">
        <f>_xll.mirGetDate(G1247,H$17,"Following",H$12,"Normal")</f>
        <v>44286</v>
      </c>
      <c r="I1247" s="150">
        <f ca="1"/>
        <v>1.805485022554261E-2</v>
      </c>
      <c r="J1247" s="136" t="s">
        <v>4</v>
      </c>
    </row>
    <row r="1248" spans="1:10" x14ac:dyDescent="0.25">
      <c r="A1248" s="142">
        <v>1226</v>
      </c>
      <c r="B1248" s="135"/>
      <c r="C1248" s="152">
        <f>_xll.mirGetDate(C1247,"1D","FOLLOWING",D$12,"NORMAL")</f>
        <v>44200</v>
      </c>
      <c r="D1248" s="20">
        <f>_xll.mirGetDate(C1248,D$17,"Following",D$12,"Normal")</f>
        <v>44201</v>
      </c>
      <c r="E1248" s="150">
        <f ca="1"/>
        <v>1.4500004816919662E-2</v>
      </c>
      <c r="F1248" s="7" t="s">
        <v>4</v>
      </c>
      <c r="G1248" s="152">
        <f t="shared" si="19"/>
        <v>44200</v>
      </c>
      <c r="H1248" s="20">
        <f>_xll.mirGetDate(G1248,H$17,"Following",H$12,"Normal")</f>
        <v>44291</v>
      </c>
      <c r="I1248" s="150">
        <f ca="1"/>
        <v>1.8082151841476029E-2</v>
      </c>
      <c r="J1248" s="136" t="s">
        <v>4</v>
      </c>
    </row>
    <row r="1249" spans="1:10" x14ac:dyDescent="0.25">
      <c r="A1249" s="142">
        <v>1227</v>
      </c>
      <c r="B1249" s="135"/>
      <c r="C1249" s="152">
        <f>_xll.mirGetDate(C1248,"1D","FOLLOWING",D$12,"NORMAL")</f>
        <v>44201</v>
      </c>
      <c r="D1249" s="20">
        <f>_xll.mirGetDate(C1249,D$17,"Following",D$12,"Normal")</f>
        <v>44202</v>
      </c>
      <c r="E1249" s="150">
        <f ca="1"/>
        <v>1.450439102975724E-2</v>
      </c>
      <c r="F1249" s="7" t="s">
        <v>4</v>
      </c>
      <c r="G1249" s="152">
        <f t="shared" si="19"/>
        <v>44201</v>
      </c>
      <c r="H1249" s="20">
        <f>_xll.mirGetDate(G1249,H$17,"Following",H$12,"Normal")</f>
        <v>44291</v>
      </c>
      <c r="I1249" s="150">
        <f ca="1"/>
        <v>1.8088984150789522E-2</v>
      </c>
      <c r="J1249" s="136" t="s">
        <v>4</v>
      </c>
    </row>
    <row r="1250" spans="1:10" x14ac:dyDescent="0.25">
      <c r="A1250" s="142">
        <v>1228</v>
      </c>
      <c r="B1250" s="135"/>
      <c r="C1250" s="152">
        <f>_xll.mirGetDate(C1249,"1D","FOLLOWING",D$12,"NORMAL")</f>
        <v>44202</v>
      </c>
      <c r="D1250" s="20">
        <f>_xll.mirGetDate(C1250,D$17,"Following",D$12,"Normal")</f>
        <v>44203</v>
      </c>
      <c r="E1250" s="150">
        <f ca="1"/>
        <v>1.4508725698936195E-2</v>
      </c>
      <c r="F1250" s="7" t="s">
        <v>4</v>
      </c>
      <c r="G1250" s="152">
        <f t="shared" si="19"/>
        <v>44202</v>
      </c>
      <c r="H1250" s="20">
        <f>_xll.mirGetDate(G1250,H$17,"Following",H$12,"Normal")</f>
        <v>44292</v>
      </c>
      <c r="I1250" s="150">
        <f ca="1"/>
        <v>1.809581842384379E-2</v>
      </c>
      <c r="J1250" s="136" t="s">
        <v>4</v>
      </c>
    </row>
    <row r="1251" spans="1:10" x14ac:dyDescent="0.25">
      <c r="A1251" s="142">
        <v>1229</v>
      </c>
      <c r="B1251" s="135"/>
      <c r="C1251" s="152">
        <f>_xll.mirGetDate(C1250,"1D","FOLLOWING",D$12,"NORMAL")</f>
        <v>44203</v>
      </c>
      <c r="D1251" s="20">
        <f>_xll.mirGetDate(C1251,D$17,"Following",D$12,"Normal")</f>
        <v>44204</v>
      </c>
      <c r="E1251" s="150">
        <f ca="1"/>
        <v>1.4513008816001855E-2</v>
      </c>
      <c r="F1251" s="7" t="s">
        <v>4</v>
      </c>
      <c r="G1251" s="152">
        <f t="shared" si="19"/>
        <v>44203</v>
      </c>
      <c r="H1251" s="20">
        <f>_xll.mirGetDate(G1251,H$17,"Following",H$12,"Normal")</f>
        <v>44293</v>
      </c>
      <c r="I1251" s="150">
        <f ca="1"/>
        <v>1.8102654261443193E-2</v>
      </c>
      <c r="J1251" s="136" t="s">
        <v>4</v>
      </c>
    </row>
    <row r="1252" spans="1:10" x14ac:dyDescent="0.25">
      <c r="A1252" s="142">
        <v>1230</v>
      </c>
      <c r="B1252" s="135"/>
      <c r="C1252" s="152">
        <f>_xll.mirGetDate(C1251,"1D","FOLLOWING",D$12,"NORMAL")</f>
        <v>44204</v>
      </c>
      <c r="D1252" s="20">
        <f>_xll.mirGetDate(C1252,D$17,"Following",D$12,"Normal")</f>
        <v>44207</v>
      </c>
      <c r="E1252" s="150">
        <f ca="1"/>
        <v>1.4521988930171037E-2</v>
      </c>
      <c r="F1252" s="7" t="s">
        <v>4</v>
      </c>
      <c r="G1252" s="152">
        <f t="shared" si="19"/>
        <v>44204</v>
      </c>
      <c r="H1252" s="20">
        <f>_xll.mirGetDate(G1252,H$17,"Following",H$12,"Normal")</f>
        <v>44294</v>
      </c>
      <c r="I1252" s="150">
        <f ca="1"/>
        <v>1.810949126439209E-2</v>
      </c>
      <c r="J1252" s="136" t="s">
        <v>4</v>
      </c>
    </row>
    <row r="1253" spans="1:10" x14ac:dyDescent="0.25">
      <c r="A1253" s="142">
        <v>1231</v>
      </c>
      <c r="B1253" s="135"/>
      <c r="C1253" s="152">
        <f>_xll.mirGetDate(C1252,"1D","FOLLOWING",D$12,"NORMAL")</f>
        <v>44207</v>
      </c>
      <c r="D1253" s="20">
        <f>_xll.mirGetDate(C1253,D$17,"Following",D$12,"Normal")</f>
        <v>44208</v>
      </c>
      <c r="E1253" s="150">
        <f ca="1"/>
        <v>1.4529625600030615E-2</v>
      </c>
      <c r="F1253" s="7" t="s">
        <v>4</v>
      </c>
      <c r="G1253" s="152">
        <f t="shared" si="19"/>
        <v>44207</v>
      </c>
      <c r="H1253" s="20">
        <f>_xll.mirGetDate(G1253,H$17,"Following",H$12,"Normal")</f>
        <v>44298</v>
      </c>
      <c r="I1253" s="150">
        <f ca="1"/>
        <v>1.8130005253037925E-2</v>
      </c>
      <c r="J1253" s="136" t="s">
        <v>4</v>
      </c>
    </row>
    <row r="1254" spans="1:10" x14ac:dyDescent="0.25">
      <c r="A1254" s="142">
        <v>1232</v>
      </c>
      <c r="B1254" s="135"/>
      <c r="C1254" s="152">
        <f>_xll.mirGetDate(C1253,"1D","FOLLOWING",D$12,"NORMAL")</f>
        <v>44208</v>
      </c>
      <c r="D1254" s="20">
        <f>_xll.mirGetDate(C1254,D$17,"Following",D$12,"Normal")</f>
        <v>44209</v>
      </c>
      <c r="E1254" s="150">
        <f ca="1"/>
        <v>1.4533650833932158E-2</v>
      </c>
      <c r="F1254" s="7" t="s">
        <v>4</v>
      </c>
      <c r="G1254" s="152">
        <f t="shared" si="19"/>
        <v>44208</v>
      </c>
      <c r="H1254" s="20">
        <f>_xll.mirGetDate(G1254,H$17,"Following",H$12,"Normal")</f>
        <v>44298</v>
      </c>
      <c r="I1254" s="150">
        <f ca="1"/>
        <v>1.813684280060477E-2</v>
      </c>
      <c r="J1254" s="136" t="s">
        <v>4</v>
      </c>
    </row>
    <row r="1255" spans="1:10" x14ac:dyDescent="0.25">
      <c r="A1255" s="142">
        <v>1233</v>
      </c>
      <c r="B1255" s="135"/>
      <c r="C1255" s="152">
        <f>_xll.mirGetDate(C1254,"1D","FOLLOWING",D$12,"NORMAL")</f>
        <v>44209</v>
      </c>
      <c r="D1255" s="20">
        <f>_xll.mirGetDate(C1255,D$17,"Following",D$12,"Normal")</f>
        <v>44210</v>
      </c>
      <c r="E1255" s="150">
        <f ca="1"/>
        <v>1.4537624466559752E-2</v>
      </c>
      <c r="F1255" s="7" t="s">
        <v>4</v>
      </c>
      <c r="G1255" s="152">
        <f t="shared" si="19"/>
        <v>44209</v>
      </c>
      <c r="H1255" s="20">
        <f>_xll.mirGetDate(G1255,H$17,"Following",H$12,"Normal")</f>
        <v>44299</v>
      </c>
      <c r="I1255" s="150">
        <f ca="1"/>
        <v>1.8143679316369253E-2</v>
      </c>
      <c r="J1255" s="136" t="s">
        <v>4</v>
      </c>
    </row>
    <row r="1256" spans="1:10" x14ac:dyDescent="0.25">
      <c r="A1256" s="142">
        <v>1234</v>
      </c>
      <c r="B1256" s="135"/>
      <c r="C1256" s="152">
        <f>_xll.mirGetDate(C1255,"1D","FOLLOWING",D$12,"NORMAL")</f>
        <v>44210</v>
      </c>
      <c r="D1256" s="20">
        <f>_xll.mirGetDate(C1256,D$17,"Following",D$12,"Normal")</f>
        <v>44211</v>
      </c>
      <c r="E1256" s="150">
        <f ca="1"/>
        <v>1.4541546489501515E-2</v>
      </c>
      <c r="F1256" s="7" t="s">
        <v>4</v>
      </c>
      <c r="G1256" s="152">
        <f t="shared" si="19"/>
        <v>44210</v>
      </c>
      <c r="H1256" s="20">
        <f>_xll.mirGetDate(G1256,H$17,"Following",H$12,"Normal")</f>
        <v>44300</v>
      </c>
      <c r="I1256" s="150">
        <f ca="1"/>
        <v>1.8150514304452772E-2</v>
      </c>
      <c r="J1256" s="136" t="s">
        <v>4</v>
      </c>
    </row>
    <row r="1257" spans="1:10" x14ac:dyDescent="0.25">
      <c r="A1257" s="142">
        <v>1235</v>
      </c>
      <c r="B1257" s="135"/>
      <c r="C1257" s="152">
        <f>_xll.mirGetDate(C1256,"1D","FOLLOWING",D$12,"NORMAL")</f>
        <v>44211</v>
      </c>
      <c r="D1257" s="20">
        <f>_xll.mirGetDate(C1257,D$17,"Following",D$12,"Normal")</f>
        <v>44215</v>
      </c>
      <c r="E1257" s="150">
        <f ca="1"/>
        <v>1.4551975676937497E-2</v>
      </c>
      <c r="F1257" s="7" t="s">
        <v>4</v>
      </c>
      <c r="G1257" s="152">
        <f t="shared" si="19"/>
        <v>44211</v>
      </c>
      <c r="H1257" s="20">
        <f>_xll.mirGetDate(G1257,H$17,"Following",H$12,"Normal")</f>
        <v>44301</v>
      </c>
      <c r="I1257" s="150">
        <f ca="1"/>
        <v>1.8157347268976727E-2</v>
      </c>
      <c r="J1257" s="136" t="s">
        <v>4</v>
      </c>
    </row>
    <row r="1258" spans="1:10" x14ac:dyDescent="0.25">
      <c r="A1258" s="142">
        <v>1236</v>
      </c>
      <c r="B1258" s="135"/>
      <c r="C1258" s="152">
        <f>_xll.mirGetDate(C1257,"1D","FOLLOWING",D$12,"NORMAL")</f>
        <v>44215</v>
      </c>
      <c r="D1258" s="20">
        <f>_xll.mirGetDate(C1258,D$17,"Following",D$12,"Normal")</f>
        <v>44216</v>
      </c>
      <c r="E1258" s="150">
        <f ca="1"/>
        <v>1.4560382171959922E-2</v>
      </c>
      <c r="F1258" s="7" t="s">
        <v>4</v>
      </c>
      <c r="G1258" s="152">
        <f t="shared" si="19"/>
        <v>44215</v>
      </c>
      <c r="H1258" s="20">
        <f>_xll.mirGetDate(G1258,H$17,"Following",H$12,"Normal")</f>
        <v>44305</v>
      </c>
      <c r="I1258" s="150">
        <f ca="1"/>
        <v>1.8184648973904781E-2</v>
      </c>
      <c r="J1258" s="136" t="s">
        <v>4</v>
      </c>
    </row>
    <row r="1259" spans="1:10" x14ac:dyDescent="0.25">
      <c r="A1259" s="142">
        <v>1237</v>
      </c>
      <c r="B1259" s="135"/>
      <c r="C1259" s="152">
        <f>_xll.mirGetDate(C1258,"1D","FOLLOWING",D$12,"NORMAL")</f>
        <v>44216</v>
      </c>
      <c r="D1259" s="20">
        <f>_xll.mirGetDate(C1259,D$17,"Following",D$12,"Normal")</f>
        <v>44217</v>
      </c>
      <c r="E1259" s="150">
        <f ca="1"/>
        <v>1.4563994363940791E-2</v>
      </c>
      <c r="F1259" s="7" t="s">
        <v>4</v>
      </c>
      <c r="G1259" s="152">
        <f t="shared" si="19"/>
        <v>44216</v>
      </c>
      <c r="H1259" s="20">
        <f>_xll.mirGetDate(G1259,H$17,"Following",H$12,"Normal")</f>
        <v>44306</v>
      </c>
      <c r="I1259" s="150">
        <f ca="1"/>
        <v>1.8191464382451835E-2</v>
      </c>
      <c r="J1259" s="136" t="s">
        <v>4</v>
      </c>
    </row>
    <row r="1260" spans="1:10" x14ac:dyDescent="0.25">
      <c r="A1260" s="142">
        <v>1238</v>
      </c>
      <c r="B1260" s="135"/>
      <c r="C1260" s="152">
        <f>_xll.mirGetDate(C1259,"1D","FOLLOWING",D$12,"NORMAL")</f>
        <v>44217</v>
      </c>
      <c r="D1260" s="20">
        <f>_xll.mirGetDate(C1260,D$17,"Following",D$12,"Normal")</f>
        <v>44218</v>
      </c>
      <c r="E1260" s="150">
        <f ca="1"/>
        <v>1.4567554888700478E-2</v>
      </c>
      <c r="F1260" s="7" t="s">
        <v>4</v>
      </c>
      <c r="G1260" s="152">
        <f t="shared" si="19"/>
        <v>44217</v>
      </c>
      <c r="H1260" s="20">
        <f>_xll.mirGetDate(G1260,H$17,"Following",H$12,"Normal")</f>
        <v>44307</v>
      </c>
      <c r="I1260" s="150">
        <f ca="1"/>
        <v>1.8198274792167693E-2</v>
      </c>
      <c r="J1260" s="136" t="s">
        <v>4</v>
      </c>
    </row>
    <row r="1261" spans="1:10" x14ac:dyDescent="0.25">
      <c r="A1261" s="142">
        <v>1239</v>
      </c>
      <c r="B1261" s="135"/>
      <c r="C1261" s="152">
        <f>_xll.mirGetDate(C1260,"1D","FOLLOWING",D$12,"NORMAL")</f>
        <v>44218</v>
      </c>
      <c r="D1261" s="20">
        <f>_xll.mirGetDate(C1261,D$17,"Following",D$12,"Normal")</f>
        <v>44221</v>
      </c>
      <c r="E1261" s="150">
        <f ca="1"/>
        <v>1.4575093724572937E-2</v>
      </c>
      <c r="F1261" s="7" t="s">
        <v>4</v>
      </c>
      <c r="G1261" s="152">
        <f t="shared" si="19"/>
        <v>44218</v>
      </c>
      <c r="H1261" s="20">
        <f>_xll.mirGetDate(G1261,H$17,"Following",H$12,"Normal")</f>
        <v>44308</v>
      </c>
      <c r="I1261" s="150">
        <f ca="1"/>
        <v>1.8205079707173753E-2</v>
      </c>
      <c r="J1261" s="136" t="s">
        <v>4</v>
      </c>
    </row>
    <row r="1262" spans="1:10" x14ac:dyDescent="0.25">
      <c r="A1262" s="142">
        <v>1240</v>
      </c>
      <c r="B1262" s="135"/>
      <c r="C1262" s="152">
        <f>_xll.mirGetDate(C1261,"1D","FOLLOWING",D$12,"NORMAL")</f>
        <v>44221</v>
      </c>
      <c r="D1262" s="20">
        <f>_xll.mirGetDate(C1262,D$17,"Following",D$12,"Normal")</f>
        <v>44222</v>
      </c>
      <c r="E1262" s="150">
        <f ca="1"/>
        <v>1.4581280146985728E-2</v>
      </c>
      <c r="F1262" s="7" t="s">
        <v>4</v>
      </c>
      <c r="G1262" s="152">
        <f t="shared" si="19"/>
        <v>44221</v>
      </c>
      <c r="H1262" s="20">
        <f>_xll.mirGetDate(G1262,H$17,"Following",H$12,"Normal")</f>
        <v>44312</v>
      </c>
      <c r="I1262" s="150">
        <f ca="1"/>
        <v>1.8225456525147093E-2</v>
      </c>
      <c r="J1262" s="136" t="s">
        <v>4</v>
      </c>
    </row>
    <row r="1263" spans="1:10" x14ac:dyDescent="0.25">
      <c r="A1263" s="142">
        <v>1241</v>
      </c>
      <c r="B1263" s="135"/>
      <c r="C1263" s="152">
        <f>_xll.mirGetDate(C1262,"1D","FOLLOWING",D$12,"NORMAL")</f>
        <v>44222</v>
      </c>
      <c r="D1263" s="20">
        <f>_xll.mirGetDate(C1263,D$17,"Following",D$12,"Normal")</f>
        <v>44223</v>
      </c>
      <c r="E1263" s="150">
        <f ca="1"/>
        <v>1.4584582210013405E-2</v>
      </c>
      <c r="F1263" s="7" t="s">
        <v>4</v>
      </c>
      <c r="G1263" s="152">
        <f t="shared" si="19"/>
        <v>44222</v>
      </c>
      <c r="H1263" s="20">
        <f>_xll.mirGetDate(G1263,H$17,"Following",H$12,"Normal")</f>
        <v>44312</v>
      </c>
      <c r="I1263" s="150">
        <f ca="1"/>
        <v>1.8232234502527912E-2</v>
      </c>
      <c r="J1263" s="136" t="s">
        <v>4</v>
      </c>
    </row>
    <row r="1264" spans="1:10" x14ac:dyDescent="0.25">
      <c r="A1264" s="142">
        <v>1242</v>
      </c>
      <c r="B1264" s="135"/>
      <c r="C1264" s="152">
        <f>_xll.mirGetDate(C1263,"1D","FOLLOWING",D$12,"NORMAL")</f>
        <v>44223</v>
      </c>
      <c r="D1264" s="20">
        <f>_xll.mirGetDate(C1264,D$17,"Following",D$12,"Normal")</f>
        <v>44224</v>
      </c>
      <c r="E1264" s="150">
        <f ca="1"/>
        <v>1.4587832555681352E-2</v>
      </c>
      <c r="F1264" s="7" t="s">
        <v>4</v>
      </c>
      <c r="G1264" s="152">
        <f t="shared" si="19"/>
        <v>44223</v>
      </c>
      <c r="H1264" s="20">
        <f>_xll.mirGetDate(G1264,H$17,"Following",H$12,"Normal")</f>
        <v>44313</v>
      </c>
      <c r="I1264" s="150">
        <f ca="1"/>
        <v>1.8239004505805911E-2</v>
      </c>
      <c r="J1264" s="136" t="s">
        <v>4</v>
      </c>
    </row>
    <row r="1265" spans="1:10" x14ac:dyDescent="0.25">
      <c r="A1265" s="142">
        <v>1243</v>
      </c>
      <c r="B1265" s="135"/>
      <c r="C1265" s="152">
        <f>_xll.mirGetDate(C1264,"1D","FOLLOWING",D$12,"NORMAL")</f>
        <v>44224</v>
      </c>
      <c r="D1265" s="20">
        <f>_xll.mirGetDate(C1265,D$17,"Following",D$12,"Normal")</f>
        <v>44225</v>
      </c>
      <c r="E1265" s="150">
        <f ca="1"/>
        <v>1.4591031175694878E-2</v>
      </c>
      <c r="F1265" s="7" t="s">
        <v>4</v>
      </c>
      <c r="G1265" s="152">
        <f t="shared" si="19"/>
        <v>44224</v>
      </c>
      <c r="H1265" s="20">
        <f>_xll.mirGetDate(G1265,H$17,"Following",H$12,"Normal")</f>
        <v>44314</v>
      </c>
      <c r="I1265" s="150">
        <f ca="1"/>
        <v>1.8245766039102485E-2</v>
      </c>
      <c r="J1265" s="136" t="s">
        <v>4</v>
      </c>
    </row>
    <row r="1266" spans="1:10" x14ac:dyDescent="0.25">
      <c r="A1266" s="142">
        <v>1244</v>
      </c>
      <c r="B1266" s="135"/>
      <c r="C1266" s="152">
        <f>_xll.mirGetDate(C1265,"1D","FOLLOWING",D$12,"NORMAL")</f>
        <v>44225</v>
      </c>
      <c r="D1266" s="20">
        <f>_xll.mirGetDate(C1266,D$17,"Following",D$12,"Normal")</f>
        <v>44228</v>
      </c>
      <c r="E1266" s="150">
        <f ca="1"/>
        <v>1.4597847852035157E-2</v>
      </c>
      <c r="F1266" s="7" t="s">
        <v>4</v>
      </c>
      <c r="G1266" s="152">
        <f t="shared" si="19"/>
        <v>44225</v>
      </c>
      <c r="H1266" s="20">
        <f>_xll.mirGetDate(G1266,H$17,"Following",H$12,"Normal")</f>
        <v>44315</v>
      </c>
      <c r="I1266" s="150">
        <f ca="1"/>
        <v>1.825251860653903E-2</v>
      </c>
      <c r="J1266" s="136" t="s">
        <v>4</v>
      </c>
    </row>
    <row r="1267" spans="1:10" x14ac:dyDescent="0.25">
      <c r="A1267" s="142">
        <v>1245</v>
      </c>
      <c r="B1267" s="135"/>
      <c r="C1267" s="152">
        <f>_xll.mirGetDate(C1266,"1D","FOLLOWING",D$12,"NORMAL")</f>
        <v>44228</v>
      </c>
      <c r="D1267" s="20">
        <f>_xll.mirGetDate(C1267,D$17,"Following",D$12,"Normal")</f>
        <v>44229</v>
      </c>
      <c r="E1267" s="150">
        <f ca="1"/>
        <v>1.460330823314554E-2</v>
      </c>
      <c r="F1267" s="7" t="s">
        <v>4</v>
      </c>
      <c r="G1267" s="152">
        <f t="shared" si="19"/>
        <v>44228</v>
      </c>
      <c r="H1267" s="20">
        <f>_xll.mirGetDate(G1267,H$17,"Following",H$12,"Normal")</f>
        <v>44319</v>
      </c>
      <c r="I1267" s="150">
        <f ca="1"/>
        <v>1.8272717554902441E-2</v>
      </c>
      <c r="J1267" s="136" t="s">
        <v>4</v>
      </c>
    </row>
    <row r="1268" spans="1:10" x14ac:dyDescent="0.25">
      <c r="A1268" s="142">
        <v>1246</v>
      </c>
      <c r="B1268" s="135"/>
      <c r="C1268" s="152">
        <f>_xll.mirGetDate(C1267,"1D","FOLLOWING",D$12,"NORMAL")</f>
        <v>44229</v>
      </c>
      <c r="D1268" s="20">
        <f>_xll.mirGetDate(C1268,D$17,"Following",D$12,"Normal")</f>
        <v>44230</v>
      </c>
      <c r="E1268" s="150">
        <f ca="1"/>
        <v>1.4606248100050782E-2</v>
      </c>
      <c r="F1268" s="7" t="s">
        <v>4</v>
      </c>
      <c r="G1268" s="152">
        <f t="shared" si="19"/>
        <v>44229</v>
      </c>
      <c r="H1268" s="20">
        <f>_xll.mirGetDate(G1268,H$17,"Following",H$12,"Normal")</f>
        <v>44319</v>
      </c>
      <c r="I1268" s="150">
        <f ca="1"/>
        <v>1.827942930011282E-2</v>
      </c>
      <c r="J1268" s="136" t="s">
        <v>4</v>
      </c>
    </row>
    <row r="1269" spans="1:10" x14ac:dyDescent="0.25">
      <c r="A1269" s="142">
        <v>1247</v>
      </c>
      <c r="B1269" s="135"/>
      <c r="C1269" s="152">
        <f>_xll.mirGetDate(C1268,"1D","FOLLOWING",D$12,"NORMAL")</f>
        <v>44230</v>
      </c>
      <c r="D1269" s="20">
        <f>_xll.mirGetDate(C1269,D$17,"Following",D$12,"Normal")</f>
        <v>44231</v>
      </c>
      <c r="E1269" s="150">
        <f ca="1"/>
        <v>1.460913619126164E-2</v>
      </c>
      <c r="F1269" s="7" t="s">
        <v>4</v>
      </c>
      <c r="G1269" s="152">
        <f t="shared" si="19"/>
        <v>44230</v>
      </c>
      <c r="H1269" s="20">
        <f>_xll.mirGetDate(G1269,H$17,"Following",H$12,"Normal")</f>
        <v>44319</v>
      </c>
      <c r="I1269" s="150">
        <f ca="1"/>
        <v>1.8286129600070148E-2</v>
      </c>
      <c r="J1269" s="136" t="s">
        <v>4</v>
      </c>
    </row>
    <row r="1270" spans="1:10" x14ac:dyDescent="0.25">
      <c r="A1270" s="142">
        <v>1248</v>
      </c>
      <c r="B1270" s="135"/>
      <c r="C1270" s="152">
        <f>_xll.mirGetDate(C1269,"1D","FOLLOWING",D$12,"NORMAL")</f>
        <v>44231</v>
      </c>
      <c r="D1270" s="20">
        <f>_xll.mirGetDate(C1270,D$17,"Following",D$12,"Normal")</f>
        <v>44232</v>
      </c>
      <c r="E1270" s="150">
        <f ca="1"/>
        <v>1.4611972498526018E-2</v>
      </c>
      <c r="F1270" s="7" t="s">
        <v>4</v>
      </c>
      <c r="G1270" s="152">
        <f t="shared" si="19"/>
        <v>44231</v>
      </c>
      <c r="H1270" s="20">
        <f>_xll.mirGetDate(G1270,H$17,"Following",H$12,"Normal")</f>
        <v>44320</v>
      </c>
      <c r="I1270" s="150">
        <f ca="1"/>
        <v>1.8292817958895816E-2</v>
      </c>
      <c r="J1270" s="136" t="s">
        <v>4</v>
      </c>
    </row>
    <row r="1271" spans="1:10" x14ac:dyDescent="0.25">
      <c r="A1271" s="142">
        <v>1249</v>
      </c>
      <c r="B1271" s="135"/>
      <c r="C1271" s="152">
        <f>_xll.mirGetDate(C1270,"1D","FOLLOWING",D$12,"NORMAL")</f>
        <v>44232</v>
      </c>
      <c r="D1271" s="20">
        <f>_xll.mirGetDate(C1271,D$17,"Following",D$12,"Normal")</f>
        <v>44235</v>
      </c>
      <c r="E1271" s="150">
        <f ca="1"/>
        <v>1.4618065994770056E-2</v>
      </c>
      <c r="F1271" s="7" t="s">
        <v>4</v>
      </c>
      <c r="G1271" s="152">
        <f t="shared" si="19"/>
        <v>44232</v>
      </c>
      <c r="H1271" s="20">
        <f>_xll.mirGetDate(G1271,H$17,"Following",H$12,"Normal")</f>
        <v>44321</v>
      </c>
      <c r="I1271" s="150">
        <f ca="1"/>
        <v>1.8299493880711226E-2</v>
      </c>
      <c r="J1271" s="136" t="s">
        <v>4</v>
      </c>
    </row>
    <row r="1272" spans="1:10" x14ac:dyDescent="0.25">
      <c r="A1272" s="142">
        <v>1250</v>
      </c>
      <c r="B1272" s="135"/>
      <c r="C1272" s="152">
        <f>_xll.mirGetDate(C1271,"1D","FOLLOWING",D$12,"NORMAL")</f>
        <v>44235</v>
      </c>
      <c r="D1272" s="20">
        <f>_xll.mirGetDate(C1272,D$17,"Following",D$12,"Normal")</f>
        <v>44236</v>
      </c>
      <c r="E1272" s="150">
        <f ca="1"/>
        <v>1.4622799719405877E-2</v>
      </c>
      <c r="F1272" s="7" t="s">
        <v>4</v>
      </c>
      <c r="G1272" s="152">
        <f t="shared" si="19"/>
        <v>44235</v>
      </c>
      <c r="H1272" s="20">
        <f>_xll.mirGetDate(G1272,H$17,"Following",H$12,"Normal")</f>
        <v>44326</v>
      </c>
      <c r="I1272" s="150">
        <f ca="1"/>
        <v>1.8319442065309843E-2</v>
      </c>
      <c r="J1272" s="136" t="s">
        <v>4</v>
      </c>
    </row>
    <row r="1273" spans="1:10" x14ac:dyDescent="0.25">
      <c r="A1273" s="142">
        <v>1251</v>
      </c>
      <c r="B1273" s="135"/>
      <c r="C1273" s="152">
        <f>_xll.mirGetDate(C1272,"1D","FOLLOWING",D$12,"NORMAL")</f>
        <v>44236</v>
      </c>
      <c r="D1273" s="20">
        <f>_xll.mirGetDate(C1273,D$17,"Following",D$12,"Normal")</f>
        <v>44237</v>
      </c>
      <c r="E1273" s="150">
        <f ca="1"/>
        <v>1.4625376980774877E-2</v>
      </c>
      <c r="F1273" s="7" t="s">
        <v>4</v>
      </c>
      <c r="G1273" s="152">
        <f t="shared" si="19"/>
        <v>44236</v>
      </c>
      <c r="H1273" s="20">
        <f>_xll.mirGetDate(G1273,H$17,"Following",H$12,"Normal")</f>
        <v>44326</v>
      </c>
      <c r="I1273" s="150">
        <f ca="1"/>
        <v>1.832606328029816E-2</v>
      </c>
      <c r="J1273" s="136" t="s">
        <v>4</v>
      </c>
    </row>
    <row r="1274" spans="1:10" x14ac:dyDescent="0.25">
      <c r="A1274" s="142">
        <v>1252</v>
      </c>
      <c r="B1274" s="135"/>
      <c r="C1274" s="152">
        <f>_xll.mirGetDate(C1273,"1D","FOLLOWING",D$12,"NORMAL")</f>
        <v>44237</v>
      </c>
      <c r="D1274" s="20">
        <f>_xll.mirGetDate(C1274,D$17,"Following",D$12,"Normal")</f>
        <v>44238</v>
      </c>
      <c r="E1274" s="150">
        <f ca="1"/>
        <v>1.4627902407757732E-2</v>
      </c>
      <c r="F1274" s="7" t="s">
        <v>4</v>
      </c>
      <c r="G1274" s="152">
        <f t="shared" si="19"/>
        <v>44237</v>
      </c>
      <c r="H1274" s="20">
        <f>_xll.mirGetDate(G1274,H$17,"Following",H$12,"Normal")</f>
        <v>44326</v>
      </c>
      <c r="I1274" s="150">
        <f ca="1"/>
        <v>1.8332669578883198E-2</v>
      </c>
      <c r="J1274" s="136" t="s">
        <v>4</v>
      </c>
    </row>
    <row r="1275" spans="1:10" x14ac:dyDescent="0.25">
      <c r="A1275" s="142">
        <v>1253</v>
      </c>
      <c r="B1275" s="135"/>
      <c r="C1275" s="152">
        <f>_xll.mirGetDate(C1274,"1D","FOLLOWING",D$12,"NORMAL")</f>
        <v>44238</v>
      </c>
      <c r="D1275" s="20">
        <f>_xll.mirGetDate(C1275,D$17,"Following",D$12,"Normal")</f>
        <v>44239</v>
      </c>
      <c r="E1275" s="150">
        <f ca="1"/>
        <v>1.46303759920598E-2</v>
      </c>
      <c r="F1275" s="7" t="s">
        <v>4</v>
      </c>
      <c r="G1275" s="152">
        <f t="shared" si="19"/>
        <v>44238</v>
      </c>
      <c r="H1275" s="20">
        <f>_xll.mirGetDate(G1275,H$17,"Following",H$12,"Normal")</f>
        <v>44327</v>
      </c>
      <c r="I1275" s="150">
        <f ca="1"/>
        <v>1.833926046518634E-2</v>
      </c>
      <c r="J1275" s="136" t="s">
        <v>4</v>
      </c>
    </row>
    <row r="1276" spans="1:10" x14ac:dyDescent="0.25">
      <c r="A1276" s="142">
        <v>1254</v>
      </c>
      <c r="B1276" s="135"/>
      <c r="C1276" s="152">
        <f>_xll.mirGetDate(C1275,"1D","FOLLOWING",D$12,"NORMAL")</f>
        <v>44239</v>
      </c>
      <c r="D1276" s="20">
        <f>_xll.mirGetDate(C1276,D$17,"Following",D$12,"Normal")</f>
        <v>44243</v>
      </c>
      <c r="E1276" s="150">
        <f ca="1"/>
        <v>1.4637193278532797E-2</v>
      </c>
      <c r="F1276" s="7" t="s">
        <v>4</v>
      </c>
      <c r="G1276" s="152">
        <f t="shared" si="19"/>
        <v>44239</v>
      </c>
      <c r="H1276" s="20">
        <f>_xll.mirGetDate(G1276,H$17,"Following",H$12,"Normal")</f>
        <v>44328</v>
      </c>
      <c r="I1276" s="150">
        <f ca="1"/>
        <v>1.8345835443328996E-2</v>
      </c>
      <c r="J1276" s="136" t="s">
        <v>4</v>
      </c>
    </row>
    <row r="1277" spans="1:10" x14ac:dyDescent="0.25">
      <c r="A1277" s="142">
        <v>1255</v>
      </c>
      <c r="B1277" s="135"/>
      <c r="C1277" s="152">
        <f>_xll.mirGetDate(C1276,"1D","FOLLOWING",D$12,"NORMAL")</f>
        <v>44243</v>
      </c>
      <c r="D1277" s="20">
        <f>_xll.mirGetDate(C1277,D$17,"Following",D$12,"Normal")</f>
        <v>44244</v>
      </c>
      <c r="E1277" s="150">
        <f ca="1"/>
        <v>1.464196597846572E-2</v>
      </c>
      <c r="F1277" s="7" t="s">
        <v>4</v>
      </c>
      <c r="G1277" s="152">
        <f t="shared" si="19"/>
        <v>44243</v>
      </c>
      <c r="H1277" s="20">
        <f>_xll.mirGetDate(G1277,H$17,"Following",H$12,"Normal")</f>
        <v>44333</v>
      </c>
      <c r="I1277" s="150">
        <f ca="1"/>
        <v>1.8371966356722603E-2</v>
      </c>
      <c r="J1277" s="136" t="s">
        <v>4</v>
      </c>
    </row>
    <row r="1278" spans="1:10" x14ac:dyDescent="0.25">
      <c r="A1278" s="142">
        <v>1256</v>
      </c>
      <c r="B1278" s="135"/>
      <c r="C1278" s="152">
        <f>_xll.mirGetDate(C1277,"1D","FOLLOWING",D$12,"NORMAL")</f>
        <v>44244</v>
      </c>
      <c r="D1278" s="20">
        <f>_xll.mirGetDate(C1278,D$17,"Following",D$12,"Normal")</f>
        <v>44245</v>
      </c>
      <c r="E1278" s="150">
        <f ca="1"/>
        <v>1.4644128329808388E-2</v>
      </c>
      <c r="F1278" s="7" t="s">
        <v>4</v>
      </c>
      <c r="G1278" s="152">
        <f t="shared" si="19"/>
        <v>44244</v>
      </c>
      <c r="H1278" s="20">
        <f>_xll.mirGetDate(G1278,H$17,"Following",H$12,"Normal")</f>
        <v>44333</v>
      </c>
      <c r="I1278" s="150">
        <f ca="1"/>
        <v>1.8378454355883724E-2</v>
      </c>
      <c r="J1278" s="136" t="s">
        <v>4</v>
      </c>
    </row>
    <row r="1279" spans="1:10" x14ac:dyDescent="0.25">
      <c r="A1279" s="142">
        <v>1257</v>
      </c>
      <c r="B1279" s="135"/>
      <c r="C1279" s="152">
        <f>_xll.mirGetDate(C1278,"1D","FOLLOWING",D$12,"NORMAL")</f>
        <v>44245</v>
      </c>
      <c r="D1279" s="20">
        <f>_xll.mirGetDate(C1279,D$17,"Following",D$12,"Normal")</f>
        <v>44246</v>
      </c>
      <c r="E1279" s="150">
        <f ca="1"/>
        <v>1.4646238779618612E-2</v>
      </c>
      <c r="F1279" s="7" t="s">
        <v>4</v>
      </c>
      <c r="G1279" s="152">
        <f t="shared" si="19"/>
        <v>44245</v>
      </c>
      <c r="H1279" s="20">
        <f>_xll.mirGetDate(G1279,H$17,"Following",H$12,"Normal")</f>
        <v>44334</v>
      </c>
      <c r="I1279" s="150">
        <f ca="1"/>
        <v>1.8384923471612729E-2</v>
      </c>
      <c r="J1279" s="136" t="s">
        <v>4</v>
      </c>
    </row>
    <row r="1280" spans="1:10" x14ac:dyDescent="0.25">
      <c r="A1280" s="142">
        <v>1258</v>
      </c>
      <c r="B1280" s="135"/>
      <c r="C1280" s="152">
        <f>_xll.mirGetDate(C1279,"1D","FOLLOWING",D$12,"NORMAL")</f>
        <v>44246</v>
      </c>
      <c r="D1280" s="20">
        <f>_xll.mirGetDate(C1280,D$17,"Following",D$12,"Normal")</f>
        <v>44249</v>
      </c>
      <c r="E1280" s="150">
        <f ca="1"/>
        <v>1.4650882836520773E-2</v>
      </c>
      <c r="F1280" s="7" t="s">
        <v>4</v>
      </c>
      <c r="G1280" s="152">
        <f t="shared" si="19"/>
        <v>44246</v>
      </c>
      <c r="H1280" s="20">
        <f>_xll.mirGetDate(G1280,H$17,"Following",H$12,"Normal")</f>
        <v>44335</v>
      </c>
      <c r="I1280" s="150">
        <f ca="1"/>
        <v>1.8391373208031012E-2</v>
      </c>
      <c r="J1280" s="136" t="s">
        <v>4</v>
      </c>
    </row>
    <row r="1281" spans="1:10" x14ac:dyDescent="0.25">
      <c r="A1281" s="142">
        <v>1259</v>
      </c>
      <c r="B1281" s="135"/>
      <c r="C1281" s="152">
        <f>_xll.mirGetDate(C1280,"1D","FOLLOWING",D$12,"NORMAL")</f>
        <v>44249</v>
      </c>
      <c r="D1281" s="20">
        <f>_xll.mirGetDate(C1281,D$17,"Following",D$12,"Normal")</f>
        <v>44250</v>
      </c>
      <c r="E1281" s="150">
        <f ca="1"/>
        <v>1.4654161393703386E-2</v>
      </c>
      <c r="F1281" s="7" t="s">
        <v>4</v>
      </c>
      <c r="G1281" s="152">
        <f t="shared" si="19"/>
        <v>44249</v>
      </c>
      <c r="H1281" s="20">
        <f>_xll.mirGetDate(G1281,H$17,"Following",H$12,"Normal")</f>
        <v>44340</v>
      </c>
      <c r="I1281" s="150">
        <f ca="1"/>
        <v>1.8410601182635464E-2</v>
      </c>
      <c r="J1281" s="136" t="s">
        <v>4</v>
      </c>
    </row>
    <row r="1282" spans="1:10" x14ac:dyDescent="0.25">
      <c r="A1282" s="142">
        <v>1260</v>
      </c>
      <c r="B1282" s="135"/>
      <c r="C1282" s="152">
        <f>_xll.mirGetDate(C1281,"1D","FOLLOWING",D$12,"NORMAL")</f>
        <v>44250</v>
      </c>
      <c r="D1282" s="20">
        <f>_xll.mirGetDate(C1282,D$17,"Following",D$12,"Normal")</f>
        <v>44251</v>
      </c>
      <c r="E1282" s="150">
        <f ca="1"/>
        <v>1.4656924105047773E-2</v>
      </c>
      <c r="F1282" s="7" t="s">
        <v>4</v>
      </c>
      <c r="G1282" s="152">
        <f t="shared" si="19"/>
        <v>44250</v>
      </c>
      <c r="H1282" s="20">
        <f>_xll.mirGetDate(G1282,H$17,"Following",H$12,"Normal")</f>
        <v>44340</v>
      </c>
      <c r="I1282" s="150">
        <f ca="1"/>
        <v>1.8416968443024803E-2</v>
      </c>
      <c r="J1282" s="136" t="s">
        <v>4</v>
      </c>
    </row>
    <row r="1283" spans="1:10" x14ac:dyDescent="0.25">
      <c r="A1283" s="142">
        <v>1261</v>
      </c>
      <c r="B1283" s="135"/>
      <c r="C1283" s="152">
        <f>_xll.mirGetDate(C1282,"1D","FOLLOWING",D$12,"NORMAL")</f>
        <v>44251</v>
      </c>
      <c r="D1283" s="20">
        <f>_xll.mirGetDate(C1283,D$17,"Following",D$12,"Normal")</f>
        <v>44252</v>
      </c>
      <c r="E1283" s="150">
        <f ca="1"/>
        <v>1.46605769840024E-2</v>
      </c>
      <c r="F1283" s="7" t="s">
        <v>4</v>
      </c>
      <c r="G1283" s="152">
        <f t="shared" si="19"/>
        <v>44251</v>
      </c>
      <c r="H1283" s="20">
        <f>_xll.mirGetDate(G1283,H$17,"Following",H$12,"Normal")</f>
        <v>44340</v>
      </c>
      <c r="I1283" s="150">
        <f ca="1"/>
        <v>1.8423288039668102E-2</v>
      </c>
      <c r="J1283" s="136" t="s">
        <v>4</v>
      </c>
    </row>
    <row r="1284" spans="1:10" x14ac:dyDescent="0.25">
      <c r="A1284" s="142">
        <v>1262</v>
      </c>
      <c r="B1284" s="135"/>
      <c r="C1284" s="152">
        <f>_xll.mirGetDate(C1283,"1D","FOLLOWING",D$12,"NORMAL")</f>
        <v>44252</v>
      </c>
      <c r="D1284" s="20">
        <f>_xll.mirGetDate(C1284,D$17,"Following",D$12,"Normal")</f>
        <v>44253</v>
      </c>
      <c r="E1284" s="150">
        <f ca="1"/>
        <v>1.4664223243141714E-2</v>
      </c>
      <c r="F1284" s="7" t="s">
        <v>4</v>
      </c>
      <c r="G1284" s="152">
        <f t="shared" si="19"/>
        <v>44252</v>
      </c>
      <c r="H1284" s="20">
        <f>_xll.mirGetDate(G1284,H$17,"Following",H$12,"Normal")</f>
        <v>44341</v>
      </c>
      <c r="I1284" s="150">
        <f ca="1"/>
        <v>1.842953953823594E-2</v>
      </c>
      <c r="J1284" s="136" t="s">
        <v>4</v>
      </c>
    </row>
    <row r="1285" spans="1:10" x14ac:dyDescent="0.25">
      <c r="A1285" s="142">
        <v>1263</v>
      </c>
      <c r="B1285" s="135"/>
      <c r="C1285" s="152">
        <f>_xll.mirGetDate(C1284,"1D","FOLLOWING",D$12,"NORMAL")</f>
        <v>44253</v>
      </c>
      <c r="D1285" s="20">
        <f>_xll.mirGetDate(C1285,D$17,"Following",D$12,"Normal")</f>
        <v>44256</v>
      </c>
      <c r="E1285" s="150">
        <f ca="1"/>
        <v>1.4672091622979602E-2</v>
      </c>
      <c r="F1285" s="7" t="s">
        <v>4</v>
      </c>
      <c r="G1285" s="152">
        <f t="shared" si="19"/>
        <v>44253</v>
      </c>
      <c r="H1285" s="20">
        <f>_xll.mirGetDate(G1285,H$17,"Following",H$12,"Normal")</f>
        <v>44342</v>
      </c>
      <c r="I1285" s="150">
        <f ca="1"/>
        <v>1.8435731242736925E-2</v>
      </c>
      <c r="J1285" s="136" t="s">
        <v>4</v>
      </c>
    </row>
    <row r="1286" spans="1:10" x14ac:dyDescent="0.25">
      <c r="A1286" s="142">
        <v>1264</v>
      </c>
      <c r="B1286" s="135"/>
      <c r="C1286" s="152">
        <f>_xll.mirGetDate(C1285,"1D","FOLLOWING",D$12,"NORMAL")</f>
        <v>44256</v>
      </c>
      <c r="D1286" s="20">
        <f>_xll.mirGetDate(C1286,D$17,"Following",D$12,"Normal")</f>
        <v>44257</v>
      </c>
      <c r="E1286" s="150">
        <f ca="1"/>
        <v>1.4678742062328621E-2</v>
      </c>
      <c r="F1286" s="7" t="s">
        <v>4</v>
      </c>
      <c r="G1286" s="152">
        <f t="shared" si="19"/>
        <v>44256</v>
      </c>
      <c r="H1286" s="20">
        <f>_xll.mirGetDate(G1286,H$17,"Following",H$12,"Normal")</f>
        <v>44348</v>
      </c>
      <c r="I1286" s="150">
        <f ca="1"/>
        <v>1.8454030631924901E-2</v>
      </c>
      <c r="J1286" s="136" t="s">
        <v>4</v>
      </c>
    </row>
    <row r="1287" spans="1:10" x14ac:dyDescent="0.25">
      <c r="A1287" s="142">
        <v>1265</v>
      </c>
      <c r="B1287" s="135"/>
      <c r="C1287" s="152">
        <f>_xll.mirGetDate(C1286,"1D","FOLLOWING",D$12,"NORMAL")</f>
        <v>44257</v>
      </c>
      <c r="D1287" s="20">
        <f>_xll.mirGetDate(C1287,D$17,"Following",D$12,"Normal")</f>
        <v>44258</v>
      </c>
      <c r="E1287" s="150">
        <f ca="1"/>
        <v>1.4682355207786749E-2</v>
      </c>
      <c r="F1287" s="7" t="s">
        <v>4</v>
      </c>
      <c r="G1287" s="152">
        <f t="shared" si="19"/>
        <v>44257</v>
      </c>
      <c r="H1287" s="20">
        <f>_xll.mirGetDate(G1287,H$17,"Following",H$12,"Normal")</f>
        <v>44349</v>
      </c>
      <c r="I1287" s="150">
        <f ca="1"/>
        <v>1.8460066200244606E-2</v>
      </c>
      <c r="J1287" s="136" t="s">
        <v>4</v>
      </c>
    </row>
    <row r="1288" spans="1:10" x14ac:dyDescent="0.25">
      <c r="A1288" s="142">
        <v>1266</v>
      </c>
      <c r="B1288" s="135"/>
      <c r="C1288" s="152">
        <f>_xll.mirGetDate(C1287,"1D","FOLLOWING",D$12,"NORMAL")</f>
        <v>44258</v>
      </c>
      <c r="D1288" s="20">
        <f>_xll.mirGetDate(C1288,D$17,"Following",D$12,"Normal")</f>
        <v>44259</v>
      </c>
      <c r="E1288" s="150">
        <f ca="1"/>
        <v>1.4685961727434374E-2</v>
      </c>
      <c r="F1288" s="7" t="s">
        <v>4</v>
      </c>
      <c r="G1288" s="152">
        <f t="shared" si="19"/>
        <v>44258</v>
      </c>
      <c r="H1288" s="20">
        <f>_xll.mirGetDate(G1288,H$17,"Following",H$12,"Normal")</f>
        <v>44350</v>
      </c>
      <c r="I1288" s="150">
        <f ca="1"/>
        <v>1.8466083494540528E-2</v>
      </c>
      <c r="J1288" s="136" t="s">
        <v>4</v>
      </c>
    </row>
    <row r="1289" spans="1:10" x14ac:dyDescent="0.25">
      <c r="A1289" s="142">
        <v>1267</v>
      </c>
      <c r="B1289" s="135"/>
      <c r="C1289" s="152">
        <f>_xll.mirGetDate(C1288,"1D","FOLLOWING",D$12,"NORMAL")</f>
        <v>44259</v>
      </c>
      <c r="D1289" s="20">
        <f>_xll.mirGetDate(C1289,D$17,"Following",D$12,"Normal")</f>
        <v>44260</v>
      </c>
      <c r="E1289" s="150">
        <f ca="1"/>
        <v>1.468956162029348E-2</v>
      </c>
      <c r="F1289" s="7" t="s">
        <v>4</v>
      </c>
      <c r="G1289" s="152">
        <f t="shared" si="19"/>
        <v>44259</v>
      </c>
      <c r="H1289" s="20">
        <f>_xll.mirGetDate(G1289,H$17,"Following",H$12,"Normal")</f>
        <v>44351</v>
      </c>
      <c r="I1289" s="150">
        <f ca="1"/>
        <v>1.8472090818821275E-2</v>
      </c>
      <c r="J1289" s="136" t="s">
        <v>4</v>
      </c>
    </row>
    <row r="1290" spans="1:10" x14ac:dyDescent="0.25">
      <c r="A1290" s="142">
        <v>1268</v>
      </c>
      <c r="B1290" s="135"/>
      <c r="C1290" s="152">
        <f>_xll.mirGetDate(C1289,"1D","FOLLOWING",D$12,"NORMAL")</f>
        <v>44260</v>
      </c>
      <c r="D1290" s="20">
        <f>_xll.mirGetDate(C1290,D$17,"Following",D$12,"Normal")</f>
        <v>44263</v>
      </c>
      <c r="E1290" s="150">
        <f ca="1"/>
        <v>1.4697339303727245E-2</v>
      </c>
      <c r="F1290" s="7" t="s">
        <v>4</v>
      </c>
      <c r="G1290" s="152">
        <f t="shared" si="19"/>
        <v>44260</v>
      </c>
      <c r="H1290" s="20">
        <f>_xll.mirGetDate(G1290,H$17,"Following",H$12,"Normal")</f>
        <v>44354</v>
      </c>
      <c r="I1290" s="150">
        <f ca="1"/>
        <v>1.847809577194812E-2</v>
      </c>
      <c r="J1290" s="136" t="s">
        <v>4</v>
      </c>
    </row>
    <row r="1291" spans="1:10" x14ac:dyDescent="0.25">
      <c r="A1291" s="142">
        <v>1269</v>
      </c>
      <c r="B1291" s="135"/>
      <c r="C1291" s="152">
        <f>_xll.mirGetDate(C1290,"1D","FOLLOWING",D$12,"NORMAL")</f>
        <v>44263</v>
      </c>
      <c r="D1291" s="20">
        <f>_xll.mirGetDate(C1291,D$17,"Following",D$12,"Normal")</f>
        <v>44264</v>
      </c>
      <c r="E1291" s="150">
        <f ca="1"/>
        <v>1.4703894903973424E-2</v>
      </c>
      <c r="F1291" s="7" t="s">
        <v>4</v>
      </c>
      <c r="G1291" s="152">
        <f t="shared" si="19"/>
        <v>44263</v>
      </c>
      <c r="H1291" s="20">
        <f>_xll.mirGetDate(G1291,H$17,"Following",H$12,"Normal")</f>
        <v>44355</v>
      </c>
      <c r="I1291" s="150">
        <f ca="1"/>
        <v>1.8496110783573074E-2</v>
      </c>
      <c r="J1291" s="136" t="s">
        <v>4</v>
      </c>
    </row>
    <row r="1292" spans="1:10" x14ac:dyDescent="0.25">
      <c r="A1292" s="142">
        <v>1270</v>
      </c>
      <c r="B1292" s="135"/>
      <c r="C1292" s="152">
        <f>_xll.mirGetDate(C1291,"1D","FOLLOWING",D$12,"NORMAL")</f>
        <v>44264</v>
      </c>
      <c r="D1292" s="20">
        <f>_xll.mirGetDate(C1292,D$17,"Following",D$12,"Normal")</f>
        <v>44265</v>
      </c>
      <c r="E1292" s="150">
        <f ca="1"/>
        <v>1.4707461647833686E-2</v>
      </c>
      <c r="F1292" s="7" t="s">
        <v>4</v>
      </c>
      <c r="G1292" s="152">
        <f t="shared" si="19"/>
        <v>44264</v>
      </c>
      <c r="H1292" s="20">
        <f>_xll.mirGetDate(G1292,H$17,"Following",H$12,"Normal")</f>
        <v>44356</v>
      </c>
      <c r="I1292" s="150">
        <f ca="1"/>
        <v>1.8502115919710831E-2</v>
      </c>
      <c r="J1292" s="136" t="s">
        <v>4</v>
      </c>
    </row>
    <row r="1293" spans="1:10" x14ac:dyDescent="0.25">
      <c r="A1293" s="142">
        <v>1271</v>
      </c>
      <c r="B1293" s="135"/>
      <c r="C1293" s="152">
        <f>_xll.mirGetDate(C1292,"1D","FOLLOWING",D$12,"NORMAL")</f>
        <v>44265</v>
      </c>
      <c r="D1293" s="20">
        <f>_xll.mirGetDate(C1293,D$17,"Following",D$12,"Normal")</f>
        <v>44266</v>
      </c>
      <c r="E1293" s="150">
        <f ca="1"/>
        <v>1.4711021759004256E-2</v>
      </c>
      <c r="F1293" s="7" t="s">
        <v>4</v>
      </c>
      <c r="G1293" s="152">
        <f t="shared" si="19"/>
        <v>44265</v>
      </c>
      <c r="H1293" s="20">
        <f>_xll.mirGetDate(G1293,H$17,"Following",H$12,"Normal")</f>
        <v>44357</v>
      </c>
      <c r="I1293" s="150">
        <f ca="1"/>
        <v>1.8508121157163281E-2</v>
      </c>
      <c r="J1293" s="136" t="s">
        <v>4</v>
      </c>
    </row>
    <row r="1294" spans="1:10" x14ac:dyDescent="0.25">
      <c r="A1294" s="142">
        <v>1272</v>
      </c>
      <c r="B1294" s="135"/>
      <c r="C1294" s="152">
        <f>_xll.mirGetDate(C1293,"1D","FOLLOWING",D$12,"NORMAL")</f>
        <v>44266</v>
      </c>
      <c r="D1294" s="20">
        <f>_xll.mirGetDate(C1294,D$17,"Following",D$12,"Normal")</f>
        <v>44267</v>
      </c>
      <c r="E1294" s="150">
        <f ca="1"/>
        <v>1.4714575236112113E-2</v>
      </c>
      <c r="F1294" s="7" t="s">
        <v>4</v>
      </c>
      <c r="G1294" s="152">
        <f t="shared" si="19"/>
        <v>44266</v>
      </c>
      <c r="H1294" s="20">
        <f>_xll.mirGetDate(G1294,H$17,"Following",H$12,"Normal")</f>
        <v>44358</v>
      </c>
      <c r="I1294" s="150">
        <f ca="1"/>
        <v>1.8514126517040413E-2</v>
      </c>
      <c r="J1294" s="136" t="s">
        <v>4</v>
      </c>
    </row>
    <row r="1295" spans="1:10" x14ac:dyDescent="0.25">
      <c r="A1295" s="142">
        <v>1273</v>
      </c>
      <c r="B1295" s="135"/>
      <c r="C1295" s="152">
        <f>_xll.mirGetDate(C1294,"1D","FOLLOWING",D$12,"NORMAL")</f>
        <v>44267</v>
      </c>
      <c r="D1295" s="20">
        <f>_xll.mirGetDate(C1295,D$17,"Following",D$12,"Normal")</f>
        <v>44270</v>
      </c>
      <c r="E1295" s="150">
        <f ca="1"/>
        <v>1.4722262101099785E-2</v>
      </c>
      <c r="F1295" s="7" t="s">
        <v>4</v>
      </c>
      <c r="G1295" s="152">
        <f t="shared" si="19"/>
        <v>44267</v>
      </c>
      <c r="H1295" s="20">
        <f>_xll.mirGetDate(G1295,H$17,"Following",H$12,"Normal")</f>
        <v>44361</v>
      </c>
      <c r="I1295" s="150">
        <f ca="1"/>
        <v>1.8520132020452204E-2</v>
      </c>
      <c r="J1295" s="136" t="s">
        <v>4</v>
      </c>
    </row>
    <row r="1296" spans="1:10" x14ac:dyDescent="0.25">
      <c r="A1296" s="142">
        <v>1274</v>
      </c>
      <c r="B1296" s="135"/>
      <c r="C1296" s="152">
        <f>_xll.mirGetDate(C1295,"1D","FOLLOWING",D$12,"NORMAL")</f>
        <v>44270</v>
      </c>
      <c r="D1296" s="20">
        <f>_xll.mirGetDate(C1296,D$17,"Following",D$12,"Normal")</f>
        <v>44271</v>
      </c>
      <c r="E1296" s="150">
        <f ca="1"/>
        <v>1.4728722786203548E-2</v>
      </c>
      <c r="F1296" s="7" t="s">
        <v>4</v>
      </c>
      <c r="G1296" s="152">
        <f t="shared" si="19"/>
        <v>44270</v>
      </c>
      <c r="H1296" s="20">
        <f>_xll.mirGetDate(G1296,H$17,"Following",H$12,"Normal")</f>
        <v>44362</v>
      </c>
      <c r="I1296" s="150">
        <f ca="1"/>
        <v>1.8538149602995411E-2</v>
      </c>
      <c r="J1296" s="136" t="s">
        <v>4</v>
      </c>
    </row>
    <row r="1297" spans="1:10" x14ac:dyDescent="0.25">
      <c r="A1297" s="142">
        <v>1275</v>
      </c>
      <c r="B1297" s="135"/>
      <c r="C1297" s="152">
        <f>_xll.mirGetDate(C1296,"1D","FOLLOWING",D$12,"NORMAL")</f>
        <v>44271</v>
      </c>
      <c r="D1297" s="20">
        <f>_xll.mirGetDate(C1297,D$17,"Following",D$12,"Normal")</f>
        <v>44272</v>
      </c>
      <c r="E1297" s="150">
        <f ca="1"/>
        <v>1.4732243078985539E-2</v>
      </c>
      <c r="F1297" s="7" t="s">
        <v>4</v>
      </c>
      <c r="G1297" s="152">
        <f t="shared" si="19"/>
        <v>44271</v>
      </c>
      <c r="H1297" s="20">
        <f>_xll.mirGetDate(G1297,H$17,"Following",H$12,"Normal")</f>
        <v>44363</v>
      </c>
      <c r="I1297" s="150">
        <f ca="1"/>
        <v>1.8544155891645701E-2</v>
      </c>
      <c r="J1297" s="136" t="s">
        <v>4</v>
      </c>
    </row>
    <row r="1298" spans="1:10" x14ac:dyDescent="0.25">
      <c r="A1298" s="142">
        <v>1276</v>
      </c>
      <c r="B1298" s="135"/>
      <c r="C1298" s="152">
        <f>_xll.mirGetDate(C1297,"1D","FOLLOWING",D$12,"NORMAL")</f>
        <v>44272</v>
      </c>
      <c r="D1298" s="20">
        <f>_xll.mirGetDate(C1298,D$17,"Following",D$12,"Normal")</f>
        <v>44273</v>
      </c>
      <c r="E1298" s="150">
        <f ca="1"/>
        <v>1.4735756731789534E-2</v>
      </c>
      <c r="F1298" s="7" t="s">
        <v>4</v>
      </c>
      <c r="G1298" s="152">
        <f t="shared" si="19"/>
        <v>44272</v>
      </c>
      <c r="H1298" s="20">
        <f>_xll.mirGetDate(G1298,H$17,"Following",H$12,"Normal")</f>
        <v>44364</v>
      </c>
      <c r="I1298" s="150">
        <f ca="1"/>
        <v>1.8550162429380582E-2</v>
      </c>
      <c r="J1298" s="136" t="s">
        <v>4</v>
      </c>
    </row>
    <row r="1299" spans="1:10" x14ac:dyDescent="0.25">
      <c r="A1299" s="142">
        <v>1277</v>
      </c>
      <c r="B1299" s="135"/>
      <c r="C1299" s="152">
        <f>_xll.mirGetDate(C1298,"1D","FOLLOWING",D$12,"NORMAL")</f>
        <v>44273</v>
      </c>
      <c r="D1299" s="20">
        <f>_xll.mirGetDate(C1299,D$17,"Following",D$12,"Normal")</f>
        <v>44274</v>
      </c>
      <c r="E1299" s="150">
        <f ca="1"/>
        <v>1.473926374359521E-2</v>
      </c>
      <c r="F1299" s="7" t="s">
        <v>4</v>
      </c>
      <c r="G1299" s="152">
        <f t="shared" si="19"/>
        <v>44273</v>
      </c>
      <c r="H1299" s="20">
        <f>_xll.mirGetDate(G1299,H$17,"Following",H$12,"Normal")</f>
        <v>44365</v>
      </c>
      <c r="I1299" s="150">
        <f ca="1"/>
        <v>1.8556169237310027E-2</v>
      </c>
      <c r="J1299" s="136" t="s">
        <v>4</v>
      </c>
    </row>
    <row r="1300" spans="1:10" x14ac:dyDescent="0.25">
      <c r="A1300" s="142">
        <v>1278</v>
      </c>
      <c r="B1300" s="135"/>
      <c r="C1300" s="152">
        <f>_xll.mirGetDate(C1299,"1D","FOLLOWING",D$12,"NORMAL")</f>
        <v>44274</v>
      </c>
      <c r="D1300" s="20">
        <f>_xll.mirGetDate(C1300,D$17,"Following",D$12,"Normal")</f>
        <v>44277</v>
      </c>
      <c r="E1300" s="150">
        <f ca="1"/>
        <v>1.4746859667348721E-2</v>
      </c>
      <c r="F1300" s="7" t="s">
        <v>4</v>
      </c>
      <c r="G1300" s="152">
        <f t="shared" si="19"/>
        <v>44274</v>
      </c>
      <c r="H1300" s="20">
        <f>_xll.mirGetDate(G1300,H$17,"Following",H$12,"Normal")</f>
        <v>44368</v>
      </c>
      <c r="I1300" s="150">
        <f ca="1"/>
        <v>1.8562176336544032E-2</v>
      </c>
      <c r="J1300" s="136" t="s">
        <v>4</v>
      </c>
    </row>
    <row r="1301" spans="1:10" x14ac:dyDescent="0.25">
      <c r="A1301" s="142">
        <v>1279</v>
      </c>
      <c r="B1301" s="135"/>
      <c r="C1301" s="152">
        <f>_xll.mirGetDate(C1300,"1D","FOLLOWING",D$12,"NORMAL")</f>
        <v>44277</v>
      </c>
      <c r="D1301" s="20">
        <f>_xll.mirGetDate(C1301,D$17,"Following",D$12,"Normal")</f>
        <v>44278</v>
      </c>
      <c r="E1301" s="150">
        <f ca="1"/>
        <v>1.4753225360897484E-2</v>
      </c>
      <c r="F1301" s="7" t="s">
        <v>4</v>
      </c>
      <c r="G1301" s="152">
        <f t="shared" si="19"/>
        <v>44277</v>
      </c>
      <c r="H1301" s="20">
        <f>_xll.mirGetDate(G1301,H$17,"Following",H$12,"Normal")</f>
        <v>44369</v>
      </c>
      <c r="I1301" s="150">
        <f ca="1"/>
        <v>1.8580199593173214E-2</v>
      </c>
      <c r="J1301" s="136" t="s">
        <v>4</v>
      </c>
    </row>
    <row r="1302" spans="1:10" x14ac:dyDescent="0.25">
      <c r="A1302" s="142">
        <v>1280</v>
      </c>
      <c r="B1302" s="135"/>
      <c r="C1302" s="152">
        <f>_xll.mirGetDate(C1301,"1D","FOLLOWING",D$12,"NORMAL")</f>
        <v>44278</v>
      </c>
      <c r="D1302" s="20">
        <f>_xll.mirGetDate(C1302,D$17,"Following",D$12,"Normal")</f>
        <v>44279</v>
      </c>
      <c r="E1302" s="150">
        <f ca="1"/>
        <v>1.4756699152627031E-2</v>
      </c>
      <c r="F1302" s="7" t="s">
        <v>4</v>
      </c>
      <c r="G1302" s="152">
        <f t="shared" si="19"/>
        <v>44278</v>
      </c>
      <c r="H1302" s="20">
        <f>_xll.mirGetDate(G1302,H$17,"Following",H$12,"Normal")</f>
        <v>44370</v>
      </c>
      <c r="I1302" s="150">
        <f ca="1"/>
        <v>1.8586208068725282E-2</v>
      </c>
      <c r="J1302" s="136" t="s">
        <v>4</v>
      </c>
    </row>
    <row r="1303" spans="1:10" x14ac:dyDescent="0.25">
      <c r="A1303" s="142">
        <v>1281</v>
      </c>
      <c r="B1303" s="135"/>
      <c r="C1303" s="152">
        <f>_xll.mirGetDate(C1302,"1D","FOLLOWING",D$12,"NORMAL")</f>
        <v>44279</v>
      </c>
      <c r="D1303" s="20">
        <f>_xll.mirGetDate(C1303,D$17,"Following",D$12,"Normal")</f>
        <v>44280</v>
      </c>
      <c r="E1303" s="150">
        <f ca="1"/>
        <v>1.4760166297203196E-2</v>
      </c>
      <c r="F1303" s="7" t="s">
        <v>4</v>
      </c>
      <c r="G1303" s="152">
        <f t="shared" si="19"/>
        <v>44279</v>
      </c>
      <c r="H1303" s="20">
        <f>_xll.mirGetDate(G1303,H$17,"Following",H$12,"Normal")</f>
        <v>44371</v>
      </c>
      <c r="I1303" s="150">
        <f ca="1"/>
        <v>1.859221694113183E-2</v>
      </c>
      <c r="J1303" s="136" t="s">
        <v>4</v>
      </c>
    </row>
    <row r="1304" spans="1:10" x14ac:dyDescent="0.25">
      <c r="A1304" s="142">
        <v>1282</v>
      </c>
      <c r="B1304" s="135"/>
      <c r="C1304" s="152">
        <f>_xll.mirGetDate(C1303,"1D","FOLLOWING",D$12,"NORMAL")</f>
        <v>44280</v>
      </c>
      <c r="D1304" s="20">
        <f>_xll.mirGetDate(C1304,D$17,"Following",D$12,"Normal")</f>
        <v>44281</v>
      </c>
      <c r="E1304" s="150">
        <f ca="1"/>
        <v>1.4763626793727804E-2</v>
      </c>
      <c r="F1304" s="7" t="s">
        <v>4</v>
      </c>
      <c r="G1304" s="152">
        <f t="shared" ref="G1304:G1367" si="20">$C1304</f>
        <v>44280</v>
      </c>
      <c r="H1304" s="20">
        <f>_xll.mirGetDate(G1304,H$17,"Following",H$12,"Normal")</f>
        <v>44372</v>
      </c>
      <c r="I1304" s="150">
        <f ca="1"/>
        <v>1.859822623150284E-2</v>
      </c>
      <c r="J1304" s="136" t="s">
        <v>4</v>
      </c>
    </row>
    <row r="1305" spans="1:10" x14ac:dyDescent="0.25">
      <c r="A1305" s="142">
        <v>1283</v>
      </c>
      <c r="B1305" s="135"/>
      <c r="C1305" s="152">
        <f>_xll.mirGetDate(C1304,"1D","FOLLOWING",D$12,"NORMAL")</f>
        <v>44281</v>
      </c>
      <c r="D1305" s="20">
        <f>_xll.mirGetDate(C1305,D$17,"Following",D$12,"Normal")</f>
        <v>44284</v>
      </c>
      <c r="E1305" s="150">
        <f ca="1"/>
        <v>1.4771131652918386E-2</v>
      </c>
      <c r="F1305" s="7" t="s">
        <v>4</v>
      </c>
      <c r="G1305" s="152">
        <f t="shared" si="20"/>
        <v>44281</v>
      </c>
      <c r="H1305" s="20">
        <f>_xll.mirGetDate(G1305,H$17,"Following",H$12,"Normal")</f>
        <v>44375</v>
      </c>
      <c r="I1305" s="150">
        <f ca="1"/>
        <v>1.8604235960948293E-2</v>
      </c>
      <c r="J1305" s="136" t="s">
        <v>4</v>
      </c>
    </row>
    <row r="1306" spans="1:10" x14ac:dyDescent="0.25">
      <c r="A1306" s="142">
        <v>1284</v>
      </c>
      <c r="B1306" s="135"/>
      <c r="C1306" s="152">
        <f>_xll.mirGetDate(C1305,"1D","FOLLOWING",D$12,"NORMAL")</f>
        <v>44284</v>
      </c>
      <c r="D1306" s="20">
        <f>_xll.mirGetDate(C1306,D$17,"Following",D$12,"Normal")</f>
        <v>44285</v>
      </c>
      <c r="E1306" s="150">
        <f ca="1"/>
        <v>1.4777402278081019E-2</v>
      </c>
      <c r="F1306" s="7" t="s">
        <v>4</v>
      </c>
      <c r="G1306" s="152">
        <f t="shared" si="20"/>
        <v>44284</v>
      </c>
      <c r="H1306" s="20">
        <f>_xll.mirGetDate(G1306,H$17,"Following",H$12,"Normal")</f>
        <v>44376</v>
      </c>
      <c r="I1306" s="150">
        <f ca="1"/>
        <v>1.8622267994831188E-2</v>
      </c>
      <c r="J1306" s="136" t="s">
        <v>4</v>
      </c>
    </row>
    <row r="1307" spans="1:10" x14ac:dyDescent="0.25">
      <c r="A1307" s="142">
        <v>1285</v>
      </c>
      <c r="B1307" s="135"/>
      <c r="C1307" s="152">
        <f>_xll.mirGetDate(C1306,"1D","FOLLOWING",D$12,"NORMAL")</f>
        <v>44285</v>
      </c>
      <c r="D1307" s="20">
        <f>_xll.mirGetDate(C1307,D$17,"Following",D$12,"Normal")</f>
        <v>44286</v>
      </c>
      <c r="E1307" s="150">
        <f ca="1"/>
        <v>1.4780829518657085E-2</v>
      </c>
      <c r="F1307" s="7" t="s">
        <v>4</v>
      </c>
      <c r="G1307" s="152">
        <f t="shared" si="20"/>
        <v>44285</v>
      </c>
      <c r="H1307" s="20">
        <f>_xll.mirGetDate(G1307,H$17,"Following",H$12,"Normal")</f>
        <v>44377</v>
      </c>
      <c r="I1307" s="150">
        <f ca="1"/>
        <v>1.8628279691674274E-2</v>
      </c>
      <c r="J1307" s="136" t="s">
        <v>4</v>
      </c>
    </row>
    <row r="1308" spans="1:10" x14ac:dyDescent="0.25">
      <c r="A1308" s="142">
        <v>1286</v>
      </c>
      <c r="B1308" s="135"/>
      <c r="C1308" s="152">
        <f>_xll.mirGetDate(C1307,"1D","FOLLOWING",D$12,"NORMAL")</f>
        <v>44286</v>
      </c>
      <c r="D1308" s="20">
        <f>_xll.mirGetDate(C1308,D$17,"Following",D$12,"Normal")</f>
        <v>44287</v>
      </c>
      <c r="E1308" s="150">
        <f ca="1"/>
        <v>1.4784250104866635E-2</v>
      </c>
      <c r="F1308" s="7" t="s">
        <v>4</v>
      </c>
      <c r="G1308" s="152">
        <f t="shared" si="20"/>
        <v>44286</v>
      </c>
      <c r="H1308" s="20">
        <f>_xll.mirGetDate(G1308,H$17,"Following",H$12,"Normal")</f>
        <v>44377</v>
      </c>
      <c r="I1308" s="150">
        <f ca="1"/>
        <v>1.8634291933141728E-2</v>
      </c>
      <c r="J1308" s="136" t="s">
        <v>4</v>
      </c>
    </row>
    <row r="1309" spans="1:10" x14ac:dyDescent="0.25">
      <c r="A1309" s="142">
        <v>1287</v>
      </c>
      <c r="B1309" s="135"/>
      <c r="C1309" s="152">
        <f>_xll.mirGetDate(C1308,"1D","FOLLOWING",D$12,"NORMAL")</f>
        <v>44287</v>
      </c>
      <c r="D1309" s="20">
        <f>_xll.mirGetDate(C1309,D$17,"Following",D$12,"Normal")</f>
        <v>44288</v>
      </c>
      <c r="E1309" s="150">
        <f ca="1"/>
        <v>1.4787664035849276E-2</v>
      </c>
      <c r="F1309" s="7" t="s">
        <v>4</v>
      </c>
      <c r="G1309" s="152">
        <f t="shared" si="20"/>
        <v>44287</v>
      </c>
      <c r="H1309" s="20">
        <f>_xll.mirGetDate(G1309,H$17,"Following",H$12,"Normal")</f>
        <v>44378</v>
      </c>
      <c r="I1309" s="150">
        <f ca="1"/>
        <v>1.864030474034354E-2</v>
      </c>
      <c r="J1309" s="136" t="s">
        <v>4</v>
      </c>
    </row>
    <row r="1310" spans="1:10" x14ac:dyDescent="0.25">
      <c r="A1310" s="142">
        <v>1288</v>
      </c>
      <c r="B1310" s="135"/>
      <c r="C1310" s="152">
        <f>_xll.mirGetDate(C1309,"1D","FOLLOWING",D$12,"NORMAL")</f>
        <v>44288</v>
      </c>
      <c r="D1310" s="20">
        <f>_xll.mirGetDate(C1310,D$17,"Following",D$12,"Normal")</f>
        <v>44291</v>
      </c>
      <c r="E1310" s="150">
        <f ca="1"/>
        <v>1.4795077706403578E-2</v>
      </c>
      <c r="F1310" s="7" t="s">
        <v>4</v>
      </c>
      <c r="G1310" s="152">
        <f t="shared" si="20"/>
        <v>44288</v>
      </c>
      <c r="H1310" s="20">
        <f>_xll.mirGetDate(G1310,H$17,"Following",H$12,"Normal")</f>
        <v>44379</v>
      </c>
      <c r="I1310" s="150">
        <f ca="1"/>
        <v>1.8646318134389689E-2</v>
      </c>
      <c r="J1310" s="136" t="s">
        <v>4</v>
      </c>
    </row>
    <row r="1311" spans="1:10" x14ac:dyDescent="0.25">
      <c r="A1311" s="142">
        <v>1289</v>
      </c>
      <c r="B1311" s="135"/>
      <c r="C1311" s="152">
        <f>_xll.mirGetDate(C1310,"1D","FOLLOWING",D$12,"NORMAL")</f>
        <v>44291</v>
      </c>
      <c r="D1311" s="20">
        <f>_xll.mirGetDate(C1311,D$17,"Following",D$12,"Normal")</f>
        <v>44292</v>
      </c>
      <c r="E1311" s="150">
        <f ca="1"/>
        <v>1.4801253186054384E-2</v>
      </c>
      <c r="F1311" s="7" t="s">
        <v>4</v>
      </c>
      <c r="G1311" s="152">
        <f t="shared" si="20"/>
        <v>44291</v>
      </c>
      <c r="H1311" s="20">
        <f>_xll.mirGetDate(G1311,H$17,"Following",H$12,"Normal")</f>
        <v>44383</v>
      </c>
      <c r="I1311" s="150">
        <f ca="1"/>
        <v>1.8664362048694011E-2</v>
      </c>
      <c r="J1311" s="136" t="s">
        <v>4</v>
      </c>
    </row>
    <row r="1312" spans="1:10" x14ac:dyDescent="0.25">
      <c r="A1312" s="142">
        <v>1290</v>
      </c>
      <c r="B1312" s="135"/>
      <c r="C1312" s="152">
        <f>_xll.mirGetDate(C1311,"1D","FOLLOWING",D$12,"NORMAL")</f>
        <v>44292</v>
      </c>
      <c r="D1312" s="20">
        <f>_xll.mirGetDate(C1312,D$17,"Following",D$12,"Normal")</f>
        <v>44293</v>
      </c>
      <c r="E1312" s="150">
        <f ca="1"/>
        <v>1.480463382493848E-2</v>
      </c>
      <c r="F1312" s="7" t="s">
        <v>4</v>
      </c>
      <c r="G1312" s="152">
        <f t="shared" si="20"/>
        <v>44292</v>
      </c>
      <c r="H1312" s="20">
        <f>_xll.mirGetDate(G1312,H$17,"Following",H$12,"Normal")</f>
        <v>44383</v>
      </c>
      <c r="I1312" s="150">
        <f ca="1"/>
        <v>1.8670378001217361E-2</v>
      </c>
      <c r="J1312" s="136" t="s">
        <v>4</v>
      </c>
    </row>
    <row r="1313" spans="1:10" x14ac:dyDescent="0.25">
      <c r="A1313" s="142">
        <v>1291</v>
      </c>
      <c r="B1313" s="135"/>
      <c r="C1313" s="152">
        <f>_xll.mirGetDate(C1312,"1D","FOLLOWING",D$12,"NORMAL")</f>
        <v>44293</v>
      </c>
      <c r="D1313" s="20">
        <f>_xll.mirGetDate(C1313,D$17,"Following",D$12,"Normal")</f>
        <v>44294</v>
      </c>
      <c r="E1313" s="150">
        <f ca="1"/>
        <v>1.4808007802440603E-2</v>
      </c>
      <c r="F1313" s="7" t="s">
        <v>4</v>
      </c>
      <c r="G1313" s="152">
        <f t="shared" si="20"/>
        <v>44293</v>
      </c>
      <c r="H1313" s="20">
        <f>_xll.mirGetDate(G1313,H$17,"Following",H$12,"Normal")</f>
        <v>44384</v>
      </c>
      <c r="I1313" s="150">
        <f ca="1"/>
        <v>1.8676394646134967E-2</v>
      </c>
      <c r="J1313" s="136" t="s">
        <v>4</v>
      </c>
    </row>
    <row r="1314" spans="1:10" x14ac:dyDescent="0.25">
      <c r="A1314" s="142">
        <v>1292</v>
      </c>
      <c r="B1314" s="135"/>
      <c r="C1314" s="152">
        <f>_xll.mirGetDate(C1313,"1D","FOLLOWING",D$12,"NORMAL")</f>
        <v>44294</v>
      </c>
      <c r="D1314" s="20">
        <f>_xll.mirGetDate(C1314,D$17,"Following",D$12,"Normal")</f>
        <v>44295</v>
      </c>
      <c r="E1314" s="150">
        <f ca="1"/>
        <v>1.4811375117422714E-2</v>
      </c>
      <c r="F1314" s="7" t="s">
        <v>4</v>
      </c>
      <c r="G1314" s="152">
        <f t="shared" si="20"/>
        <v>44294</v>
      </c>
      <c r="H1314" s="20">
        <f>_xll.mirGetDate(G1314,H$17,"Following",H$12,"Normal")</f>
        <v>44385</v>
      </c>
      <c r="I1314" s="150">
        <f ca="1"/>
        <v>1.8682412004556819E-2</v>
      </c>
      <c r="J1314" s="136" t="s">
        <v>4</v>
      </c>
    </row>
    <row r="1315" spans="1:10" x14ac:dyDescent="0.25">
      <c r="A1315" s="142">
        <v>1293</v>
      </c>
      <c r="B1315" s="135"/>
      <c r="C1315" s="152">
        <f>_xll.mirGetDate(C1314,"1D","FOLLOWING",D$12,"NORMAL")</f>
        <v>44295</v>
      </c>
      <c r="D1315" s="20">
        <f>_xll.mirGetDate(C1315,D$17,"Following",D$12,"Normal")</f>
        <v>44298</v>
      </c>
      <c r="E1315" s="150">
        <f ca="1"/>
        <v>1.4818697474546515E-2</v>
      </c>
      <c r="F1315" s="7" t="s">
        <v>4</v>
      </c>
      <c r="G1315" s="152">
        <f t="shared" si="20"/>
        <v>44295</v>
      </c>
      <c r="H1315" s="20">
        <f>_xll.mirGetDate(G1315,H$17,"Following",H$12,"Normal")</f>
        <v>44386</v>
      </c>
      <c r="I1315" s="150">
        <f ca="1"/>
        <v>1.8688430097592905E-2</v>
      </c>
      <c r="J1315" s="136" t="s">
        <v>4</v>
      </c>
    </row>
    <row r="1316" spans="1:10" x14ac:dyDescent="0.25">
      <c r="A1316" s="142">
        <v>1294</v>
      </c>
      <c r="B1316" s="135"/>
      <c r="C1316" s="152">
        <f>_xll.mirGetDate(C1315,"1D","FOLLOWING",D$12,"NORMAL")</f>
        <v>44298</v>
      </c>
      <c r="D1316" s="20">
        <f>_xll.mirGetDate(C1316,D$17,"Following",D$12,"Normal")</f>
        <v>44299</v>
      </c>
      <c r="E1316" s="150">
        <f ca="1"/>
        <v>1.4824777731161545E-2</v>
      </c>
      <c r="F1316" s="7" t="s">
        <v>4</v>
      </c>
      <c r="G1316" s="152">
        <f t="shared" si="20"/>
        <v>44298</v>
      </c>
      <c r="H1316" s="20">
        <f>_xll.mirGetDate(G1316,H$17,"Following",H$12,"Normal")</f>
        <v>44389</v>
      </c>
      <c r="I1316" s="150">
        <f ca="1"/>
        <v>1.8706488995486388E-2</v>
      </c>
      <c r="J1316" s="136" t="s">
        <v>4</v>
      </c>
    </row>
    <row r="1317" spans="1:10" x14ac:dyDescent="0.25">
      <c r="A1317" s="142">
        <v>1295</v>
      </c>
      <c r="B1317" s="135"/>
      <c r="C1317" s="152">
        <f>_xll.mirGetDate(C1316,"1D","FOLLOWING",D$12,"NORMAL")</f>
        <v>44299</v>
      </c>
      <c r="D1317" s="20">
        <f>_xll.mirGetDate(C1317,D$17,"Following",D$12,"Normal")</f>
        <v>44300</v>
      </c>
      <c r="E1317" s="150">
        <f ca="1"/>
        <v>1.4828111717853013E-2</v>
      </c>
      <c r="F1317" s="7" t="s">
        <v>4</v>
      </c>
      <c r="G1317" s="152">
        <f t="shared" si="20"/>
        <v>44299</v>
      </c>
      <c r="H1317" s="20">
        <f>_xll.mirGetDate(G1317,H$17,"Following",H$12,"Normal")</f>
        <v>44390</v>
      </c>
      <c r="I1317" s="150">
        <f ca="1"/>
        <v>1.8712510238079235E-2</v>
      </c>
      <c r="J1317" s="136" t="s">
        <v>4</v>
      </c>
    </row>
    <row r="1318" spans="1:10" x14ac:dyDescent="0.25">
      <c r="A1318" s="142">
        <v>1296</v>
      </c>
      <c r="B1318" s="135"/>
      <c r="C1318" s="152">
        <f>_xll.mirGetDate(C1317,"1D","FOLLOWING",D$12,"NORMAL")</f>
        <v>44300</v>
      </c>
      <c r="D1318" s="20">
        <f>_xll.mirGetDate(C1318,D$17,"Following",D$12,"Normal")</f>
        <v>44301</v>
      </c>
      <c r="E1318" s="150">
        <f ca="1"/>
        <v>1.4831439035789443E-2</v>
      </c>
      <c r="F1318" s="7" t="s">
        <v>4</v>
      </c>
      <c r="G1318" s="152">
        <f t="shared" si="20"/>
        <v>44300</v>
      </c>
      <c r="H1318" s="20">
        <f>_xll.mirGetDate(G1318,H$17,"Following",H$12,"Normal")</f>
        <v>44391</v>
      </c>
      <c r="I1318" s="150">
        <f ca="1"/>
        <v>1.8718532320836239E-2</v>
      </c>
      <c r="J1318" s="136" t="s">
        <v>4</v>
      </c>
    </row>
    <row r="1319" spans="1:10" x14ac:dyDescent="0.25">
      <c r="A1319" s="142">
        <v>1297</v>
      </c>
      <c r="B1319" s="135"/>
      <c r="C1319" s="152">
        <f>_xll.mirGetDate(C1318,"1D","FOLLOWING",D$12,"NORMAL")</f>
        <v>44301</v>
      </c>
      <c r="D1319" s="20">
        <f>_xll.mirGetDate(C1319,D$17,"Following",D$12,"Normal")</f>
        <v>44302</v>
      </c>
      <c r="E1319" s="150">
        <f ca="1"/>
        <v>1.4834759684110504E-2</v>
      </c>
      <c r="F1319" s="7" t="s">
        <v>4</v>
      </c>
      <c r="G1319" s="152">
        <f t="shared" si="20"/>
        <v>44301</v>
      </c>
      <c r="H1319" s="20">
        <f>_xll.mirGetDate(G1319,H$17,"Following",H$12,"Normal")</f>
        <v>44392</v>
      </c>
      <c r="I1319" s="150">
        <f ca="1"/>
        <v>1.8724555264867378E-2</v>
      </c>
      <c r="J1319" s="136" t="s">
        <v>4</v>
      </c>
    </row>
    <row r="1320" spans="1:10" x14ac:dyDescent="0.25">
      <c r="A1320" s="142">
        <v>1298</v>
      </c>
      <c r="B1320" s="135"/>
      <c r="C1320" s="152">
        <f>_xll.mirGetDate(C1319,"1D","FOLLOWING",D$12,"NORMAL")</f>
        <v>44302</v>
      </c>
      <c r="D1320" s="20">
        <f>_xll.mirGetDate(C1320,D$17,"Following",D$12,"Normal")</f>
        <v>44305</v>
      </c>
      <c r="E1320" s="150">
        <f ca="1"/>
        <v>1.4841990602424786E-2</v>
      </c>
      <c r="F1320" s="7" t="s">
        <v>4</v>
      </c>
      <c r="G1320" s="152">
        <f t="shared" si="20"/>
        <v>44302</v>
      </c>
      <c r="H1320" s="20">
        <f>_xll.mirGetDate(G1320,H$17,"Following",H$12,"Normal")</f>
        <v>44393</v>
      </c>
      <c r="I1320" s="150">
        <f ca="1"/>
        <v>1.8730579091282642E-2</v>
      </c>
      <c r="J1320" s="136" t="s">
        <v>4</v>
      </c>
    </row>
    <row r="1321" spans="1:10" x14ac:dyDescent="0.25">
      <c r="A1321" s="142">
        <v>1299</v>
      </c>
      <c r="B1321" s="135"/>
      <c r="C1321" s="152">
        <f>_xll.mirGetDate(C1320,"1D","FOLLOWING",D$12,"NORMAL")</f>
        <v>44305</v>
      </c>
      <c r="D1321" s="20">
        <f>_xll.mirGetDate(C1321,D$17,"Following",D$12,"Normal")</f>
        <v>44306</v>
      </c>
      <c r="E1321" s="150">
        <f ca="1"/>
        <v>1.484797555810567E-2</v>
      </c>
      <c r="F1321" s="7" t="s">
        <v>4</v>
      </c>
      <c r="G1321" s="152">
        <f t="shared" si="20"/>
        <v>44305</v>
      </c>
      <c r="H1321" s="20">
        <f>_xll.mirGetDate(G1321,H$17,"Following",H$12,"Normal")</f>
        <v>44396</v>
      </c>
      <c r="I1321" s="150">
        <f ca="1"/>
        <v>1.8748656075933002E-2</v>
      </c>
      <c r="J1321" s="136" t="s">
        <v>4</v>
      </c>
    </row>
    <row r="1322" spans="1:10" x14ac:dyDescent="0.25">
      <c r="A1322" s="142">
        <v>1300</v>
      </c>
      <c r="B1322" s="135"/>
      <c r="C1322" s="152">
        <f>_xll.mirGetDate(C1321,"1D","FOLLOWING",D$12,"NORMAL")</f>
        <v>44306</v>
      </c>
      <c r="D1322" s="20">
        <f>_xll.mirGetDate(C1322,D$17,"Following",D$12,"Normal")</f>
        <v>44307</v>
      </c>
      <c r="E1322" s="150">
        <f ca="1"/>
        <v>1.4851262841666279E-2</v>
      </c>
      <c r="F1322" s="7" t="s">
        <v>4</v>
      </c>
      <c r="G1322" s="152">
        <f t="shared" si="20"/>
        <v>44306</v>
      </c>
      <c r="H1322" s="20">
        <f>_xll.mirGetDate(G1322,H$17,"Following",H$12,"Normal")</f>
        <v>44397</v>
      </c>
      <c r="I1322" s="150">
        <f ca="1"/>
        <v>1.8754683642984597E-2</v>
      </c>
      <c r="J1322" s="136" t="s">
        <v>4</v>
      </c>
    </row>
    <row r="1323" spans="1:10" x14ac:dyDescent="0.25">
      <c r="A1323" s="142">
        <v>1301</v>
      </c>
      <c r="B1323" s="135"/>
      <c r="C1323" s="152">
        <f>_xll.mirGetDate(C1322,"1D","FOLLOWING",D$12,"NORMAL")</f>
        <v>44307</v>
      </c>
      <c r="D1323" s="20">
        <f>_xll.mirGetDate(C1323,D$17,"Following",D$12,"Normal")</f>
        <v>44308</v>
      </c>
      <c r="E1323" s="150">
        <f ca="1"/>
        <v>1.4854543449296582E-2</v>
      </c>
      <c r="F1323" s="7" t="s">
        <v>4</v>
      </c>
      <c r="G1323" s="152">
        <f t="shared" si="20"/>
        <v>44307</v>
      </c>
      <c r="H1323" s="20">
        <f>_xll.mirGetDate(G1323,H$17,"Following",H$12,"Normal")</f>
        <v>44398</v>
      </c>
      <c r="I1323" s="150">
        <f ca="1"/>
        <v>1.8760712197970233E-2</v>
      </c>
      <c r="J1323" s="136" t="s">
        <v>4</v>
      </c>
    </row>
    <row r="1324" spans="1:10" x14ac:dyDescent="0.25">
      <c r="A1324" s="142">
        <v>1302</v>
      </c>
      <c r="B1324" s="135"/>
      <c r="C1324" s="152">
        <f>_xll.mirGetDate(C1323,"1D","FOLLOWING",D$12,"NORMAL")</f>
        <v>44308</v>
      </c>
      <c r="D1324" s="20">
        <f>_xll.mirGetDate(C1324,D$17,"Following",D$12,"Normal")</f>
        <v>44309</v>
      </c>
      <c r="E1324" s="150">
        <f ca="1"/>
        <v>1.485781737969861E-2</v>
      </c>
      <c r="F1324" s="7" t="s">
        <v>4</v>
      </c>
      <c r="G1324" s="152">
        <f t="shared" si="20"/>
        <v>44308</v>
      </c>
      <c r="H1324" s="20">
        <f>_xll.mirGetDate(G1324,H$17,"Following",H$12,"Normal")</f>
        <v>44399</v>
      </c>
      <c r="I1324" s="150">
        <f ca="1"/>
        <v>1.8766741761999904E-2</v>
      </c>
      <c r="J1324" s="136" t="s">
        <v>4</v>
      </c>
    </row>
    <row r="1325" spans="1:10" x14ac:dyDescent="0.25">
      <c r="A1325" s="142">
        <v>1303</v>
      </c>
      <c r="B1325" s="135"/>
      <c r="C1325" s="152">
        <f>_xll.mirGetDate(C1324,"1D","FOLLOWING",D$12,"NORMAL")</f>
        <v>44309</v>
      </c>
      <c r="D1325" s="20">
        <f>_xll.mirGetDate(C1325,D$17,"Following",D$12,"Normal")</f>
        <v>44312</v>
      </c>
      <c r="E1325" s="150">
        <f ca="1"/>
        <v>1.4864956733235218E-2</v>
      </c>
      <c r="F1325" s="7" t="s">
        <v>4</v>
      </c>
      <c r="G1325" s="152">
        <f t="shared" si="20"/>
        <v>44309</v>
      </c>
      <c r="H1325" s="20">
        <f>_xll.mirGetDate(G1325,H$17,"Following",H$12,"Normal")</f>
        <v>44400</v>
      </c>
      <c r="I1325" s="150">
        <f ca="1"/>
        <v>1.8772772356183583E-2</v>
      </c>
      <c r="J1325" s="136" t="s">
        <v>4</v>
      </c>
    </row>
    <row r="1326" spans="1:10" x14ac:dyDescent="0.25">
      <c r="A1326" s="142">
        <v>1304</v>
      </c>
      <c r="B1326" s="135"/>
      <c r="C1326" s="152">
        <f>_xll.mirGetDate(C1325,"1D","FOLLOWING",D$12,"NORMAL")</f>
        <v>44312</v>
      </c>
      <c r="D1326" s="20">
        <f>_xll.mirGetDate(C1326,D$17,"Following",D$12,"Normal")</f>
        <v>44313</v>
      </c>
      <c r="E1326" s="150">
        <f ca="1"/>
        <v>1.4870846309798168E-2</v>
      </c>
      <c r="F1326" s="7" t="s">
        <v>4</v>
      </c>
      <c r="G1326" s="152">
        <f t="shared" si="20"/>
        <v>44312</v>
      </c>
      <c r="H1326" s="20">
        <f>_xll.mirGetDate(G1326,H$17,"Following",H$12,"Normal")</f>
        <v>44403</v>
      </c>
      <c r="I1326" s="150">
        <f ca="1"/>
        <v>1.8790870530758549E-2</v>
      </c>
      <c r="J1326" s="136" t="s">
        <v>4</v>
      </c>
    </row>
    <row r="1327" spans="1:10" x14ac:dyDescent="0.25">
      <c r="A1327" s="142">
        <v>1305</v>
      </c>
      <c r="B1327" s="135"/>
      <c r="C1327" s="152">
        <f>_xll.mirGetDate(C1326,"1D","FOLLOWING",D$12,"NORMAL")</f>
        <v>44313</v>
      </c>
      <c r="D1327" s="20">
        <f>_xll.mirGetDate(C1327,D$17,"Following",D$12,"Normal")</f>
        <v>44314</v>
      </c>
      <c r="E1327" s="150">
        <f ca="1"/>
        <v>1.4874086839078322E-2</v>
      </c>
      <c r="F1327" s="7" t="s">
        <v>4</v>
      </c>
      <c r="G1327" s="152">
        <f t="shared" si="20"/>
        <v>44313</v>
      </c>
      <c r="H1327" s="20">
        <f>_xll.mirGetDate(G1327,H$17,"Following",H$12,"Normal")</f>
        <v>44404</v>
      </c>
      <c r="I1327" s="150">
        <f ca="1"/>
        <v>1.8796905456658131E-2</v>
      </c>
      <c r="J1327" s="136" t="s">
        <v>4</v>
      </c>
    </row>
    <row r="1328" spans="1:10" x14ac:dyDescent="0.25">
      <c r="A1328" s="142">
        <v>1306</v>
      </c>
      <c r="B1328" s="135"/>
      <c r="C1328" s="152">
        <f>_xll.mirGetDate(C1327,"1D","FOLLOWING",D$12,"NORMAL")</f>
        <v>44314</v>
      </c>
      <c r="D1328" s="20">
        <f>_xll.mirGetDate(C1328,D$17,"Following",D$12,"Normal")</f>
        <v>44315</v>
      </c>
      <c r="E1328" s="150">
        <f ca="1"/>
        <v>1.4877320684994134E-2</v>
      </c>
      <c r="F1328" s="7" t="s">
        <v>4</v>
      </c>
      <c r="G1328" s="152">
        <f t="shared" si="20"/>
        <v>44314</v>
      </c>
      <c r="H1328" s="20">
        <f>_xll.mirGetDate(G1328,H$17,"Following",H$12,"Normal")</f>
        <v>44405</v>
      </c>
      <c r="I1328" s="150">
        <f ca="1"/>
        <v>1.8802941518261646E-2</v>
      </c>
      <c r="J1328" s="136" t="s">
        <v>4</v>
      </c>
    </row>
    <row r="1329" spans="1:10" x14ac:dyDescent="0.25">
      <c r="A1329" s="142">
        <v>1307</v>
      </c>
      <c r="B1329" s="135"/>
      <c r="C1329" s="152">
        <f>_xll.mirGetDate(C1328,"1D","FOLLOWING",D$12,"NORMAL")</f>
        <v>44315</v>
      </c>
      <c r="D1329" s="20">
        <f>_xll.mirGetDate(C1329,D$17,"Following",D$12,"Normal")</f>
        <v>44316</v>
      </c>
      <c r="E1329" s="150">
        <f ca="1"/>
        <v>1.4880547846487407E-2</v>
      </c>
      <c r="F1329" s="7" t="s">
        <v>4</v>
      </c>
      <c r="G1329" s="152">
        <f t="shared" si="20"/>
        <v>44315</v>
      </c>
      <c r="H1329" s="20">
        <f>_xll.mirGetDate(G1329,H$17,"Following",H$12,"Normal")</f>
        <v>44406</v>
      </c>
      <c r="I1329" s="150">
        <f ca="1"/>
        <v>1.8808978736679083E-2</v>
      </c>
      <c r="J1329" s="136" t="s">
        <v>4</v>
      </c>
    </row>
    <row r="1330" spans="1:10" x14ac:dyDescent="0.25">
      <c r="A1330" s="142">
        <v>1308</v>
      </c>
      <c r="B1330" s="135"/>
      <c r="C1330" s="152">
        <f>_xll.mirGetDate(C1329,"1D","FOLLOWING",D$12,"NORMAL")</f>
        <v>44316</v>
      </c>
      <c r="D1330" s="20">
        <f>_xll.mirGetDate(C1330,D$17,"Following",D$12,"Normal")</f>
        <v>44319</v>
      </c>
      <c r="E1330" s="150">
        <f ca="1"/>
        <v>1.4887595508491239E-2</v>
      </c>
      <c r="F1330" s="7" t="s">
        <v>4</v>
      </c>
      <c r="G1330" s="152">
        <f t="shared" si="20"/>
        <v>44316</v>
      </c>
      <c r="H1330" s="20">
        <f>_xll.mirGetDate(G1330,H$17,"Following",H$12,"Normal")</f>
        <v>44407</v>
      </c>
      <c r="I1330" s="150">
        <f ca="1"/>
        <v>1.8815017133020428E-2</v>
      </c>
      <c r="J1330" s="136" t="s">
        <v>4</v>
      </c>
    </row>
    <row r="1331" spans="1:10" x14ac:dyDescent="0.25">
      <c r="A1331" s="142">
        <v>1309</v>
      </c>
      <c r="B1331" s="135"/>
      <c r="C1331" s="152">
        <f>_xll.mirGetDate(C1330,"1D","FOLLOWING",D$12,"NORMAL")</f>
        <v>44319</v>
      </c>
      <c r="D1331" s="20">
        <f>_xll.mirGetDate(C1331,D$17,"Following",D$12,"Normal")</f>
        <v>44320</v>
      </c>
      <c r="E1331" s="150">
        <f ca="1"/>
        <v>1.4893389627246182E-2</v>
      </c>
      <c r="F1331" s="7" t="s">
        <v>4</v>
      </c>
      <c r="G1331" s="152">
        <f t="shared" si="20"/>
        <v>44319</v>
      </c>
      <c r="H1331" s="20">
        <f>_xll.mirGetDate(G1331,H$17,"Following",H$12,"Normal")</f>
        <v>44411</v>
      </c>
      <c r="I1331" s="150">
        <f ca="1"/>
        <v>1.8833139600687727E-2</v>
      </c>
      <c r="J1331" s="136" t="s">
        <v>4</v>
      </c>
    </row>
    <row r="1332" spans="1:10" x14ac:dyDescent="0.25">
      <c r="A1332" s="142">
        <v>1310</v>
      </c>
      <c r="B1332" s="135"/>
      <c r="C1332" s="152">
        <f>_xll.mirGetDate(C1331,"1D","FOLLOWING",D$12,"NORMAL")</f>
        <v>44320</v>
      </c>
      <c r="D1332" s="20">
        <f>_xll.mirGetDate(C1332,D$17,"Following",D$12,"Normal")</f>
        <v>44321</v>
      </c>
      <c r="E1332" s="150">
        <f ca="1"/>
        <v>1.4896583350856521E-2</v>
      </c>
      <c r="F1332" s="7" t="s">
        <v>4</v>
      </c>
      <c r="G1332" s="152">
        <f t="shared" si="20"/>
        <v>44320</v>
      </c>
      <c r="H1332" s="20">
        <f>_xll.mirGetDate(G1332,H$17,"Following",H$12,"Normal")</f>
        <v>44412</v>
      </c>
      <c r="I1332" s="150">
        <f ca="1"/>
        <v>1.8839182919824535E-2</v>
      </c>
      <c r="J1332" s="136" t="s">
        <v>4</v>
      </c>
    </row>
    <row r="1333" spans="1:10" x14ac:dyDescent="0.25">
      <c r="A1333" s="142">
        <v>1311</v>
      </c>
      <c r="B1333" s="135"/>
      <c r="C1333" s="152">
        <f>_xll.mirGetDate(C1332,"1D","FOLLOWING",D$12,"NORMAL")</f>
        <v>44321</v>
      </c>
      <c r="D1333" s="20">
        <f>_xll.mirGetDate(C1333,D$17,"Following",D$12,"Normal")</f>
        <v>44322</v>
      </c>
      <c r="E1333" s="150">
        <f ca="1"/>
        <v>1.4899770383729362E-2</v>
      </c>
      <c r="F1333" s="7" t="s">
        <v>4</v>
      </c>
      <c r="G1333" s="152">
        <f t="shared" si="20"/>
        <v>44321</v>
      </c>
      <c r="H1333" s="20">
        <f>_xll.mirGetDate(G1333,H$17,"Following",H$12,"Normal")</f>
        <v>44413</v>
      </c>
      <c r="I1333" s="150">
        <f ca="1"/>
        <v>1.8845227522435171E-2</v>
      </c>
      <c r="J1333" s="136" t="s">
        <v>4</v>
      </c>
    </row>
    <row r="1334" spans="1:10" x14ac:dyDescent="0.25">
      <c r="A1334" s="142">
        <v>1312</v>
      </c>
      <c r="B1334" s="135"/>
      <c r="C1334" s="152">
        <f>_xll.mirGetDate(C1333,"1D","FOLLOWING",D$12,"NORMAL")</f>
        <v>44322</v>
      </c>
      <c r="D1334" s="20">
        <f>_xll.mirGetDate(C1334,D$17,"Following",D$12,"Normal")</f>
        <v>44323</v>
      </c>
      <c r="E1334" s="150">
        <f ca="1"/>
        <v>1.4902950724844592E-2</v>
      </c>
      <c r="F1334" s="7" t="s">
        <v>4</v>
      </c>
      <c r="G1334" s="152">
        <f t="shared" si="20"/>
        <v>44322</v>
      </c>
      <c r="H1334" s="20">
        <f>_xll.mirGetDate(G1334,H$17,"Following",H$12,"Normal")</f>
        <v>44414</v>
      </c>
      <c r="I1334" s="150">
        <f ca="1"/>
        <v>1.8851273429629615E-2</v>
      </c>
      <c r="J1334" s="136" t="s">
        <v>4</v>
      </c>
    </row>
    <row r="1335" spans="1:10" x14ac:dyDescent="0.25">
      <c r="A1335" s="142">
        <v>1313</v>
      </c>
      <c r="B1335" s="135"/>
      <c r="C1335" s="152">
        <f>_xll.mirGetDate(C1334,"1D","FOLLOWING",D$12,"NORMAL")</f>
        <v>44323</v>
      </c>
      <c r="D1335" s="20">
        <f>_xll.mirGetDate(C1335,D$17,"Following",D$12,"Normal")</f>
        <v>44326</v>
      </c>
      <c r="E1335" s="150">
        <f ca="1"/>
        <v>1.4909906567889633E-2</v>
      </c>
      <c r="F1335" s="7" t="s">
        <v>4</v>
      </c>
      <c r="G1335" s="152">
        <f t="shared" si="20"/>
        <v>44323</v>
      </c>
      <c r="H1335" s="20">
        <f>_xll.mirGetDate(G1335,H$17,"Following",H$12,"Normal")</f>
        <v>44417</v>
      </c>
      <c r="I1335" s="150">
        <f ca="1"/>
        <v>1.8857320662517864E-2</v>
      </c>
      <c r="J1335" s="136" t="s">
        <v>4</v>
      </c>
    </row>
    <row r="1336" spans="1:10" x14ac:dyDescent="0.25">
      <c r="A1336" s="142">
        <v>1314</v>
      </c>
      <c r="B1336" s="135"/>
      <c r="C1336" s="152">
        <f>_xll.mirGetDate(C1335,"1D","FOLLOWING",D$12,"NORMAL")</f>
        <v>44326</v>
      </c>
      <c r="D1336" s="20">
        <f>_xll.mirGetDate(C1336,D$17,"Following",D$12,"Normal")</f>
        <v>44327</v>
      </c>
      <c r="E1336" s="150">
        <f ca="1"/>
        <v>1.4915605150032313E-2</v>
      </c>
      <c r="F1336" s="7" t="s">
        <v>4</v>
      </c>
      <c r="G1336" s="152">
        <f t="shared" si="20"/>
        <v>44326</v>
      </c>
      <c r="H1336" s="20">
        <f>_xll.mirGetDate(G1336,H$17,"Following",H$12,"Normal")</f>
        <v>44418</v>
      </c>
      <c r="I1336" s="150">
        <f ca="1"/>
        <v>1.8875470526445226E-2</v>
      </c>
      <c r="J1336" s="136" t="s">
        <v>4</v>
      </c>
    </row>
    <row r="1337" spans="1:10" x14ac:dyDescent="0.25">
      <c r="A1337" s="142">
        <v>1315</v>
      </c>
      <c r="B1337" s="135"/>
      <c r="C1337" s="152">
        <f>_xll.mirGetDate(C1336,"1D","FOLLOWING",D$12,"NORMAL")</f>
        <v>44327</v>
      </c>
      <c r="D1337" s="20">
        <f>_xll.mirGetDate(C1337,D$17,"Following",D$12,"Normal")</f>
        <v>44328</v>
      </c>
      <c r="E1337" s="150">
        <f ca="1"/>
        <v>1.4918752016315096E-2</v>
      </c>
      <c r="F1337" s="7" t="s">
        <v>4</v>
      </c>
      <c r="G1337" s="152">
        <f t="shared" si="20"/>
        <v>44327</v>
      </c>
      <c r="H1337" s="20">
        <f>_xll.mirGetDate(G1337,H$17,"Following",H$12,"Normal")</f>
        <v>44419</v>
      </c>
      <c r="I1337" s="150">
        <f ca="1"/>
        <v>1.8881523273208498E-2</v>
      </c>
      <c r="J1337" s="136" t="s">
        <v>4</v>
      </c>
    </row>
    <row r="1338" spans="1:10" x14ac:dyDescent="0.25">
      <c r="A1338" s="142">
        <v>1316</v>
      </c>
      <c r="B1338" s="135"/>
      <c r="C1338" s="152">
        <f>_xll.mirGetDate(C1337,"1D","FOLLOWING",D$12,"NORMAL")</f>
        <v>44328</v>
      </c>
      <c r="D1338" s="20">
        <f>_xll.mirGetDate(C1338,D$17,"Following",D$12,"Normal")</f>
        <v>44329</v>
      </c>
      <c r="E1338" s="150">
        <f ca="1"/>
        <v>1.4921892184525328E-2</v>
      </c>
      <c r="F1338" s="7" t="s">
        <v>4</v>
      </c>
      <c r="G1338" s="152">
        <f t="shared" si="20"/>
        <v>44328</v>
      </c>
      <c r="H1338" s="20">
        <f>_xll.mirGetDate(G1338,H$17,"Following",H$12,"Normal")</f>
        <v>44420</v>
      </c>
      <c r="I1338" s="150">
        <f ca="1"/>
        <v>1.8887577451215495E-2</v>
      </c>
      <c r="J1338" s="136" t="s">
        <v>4</v>
      </c>
    </row>
    <row r="1339" spans="1:10" x14ac:dyDescent="0.25">
      <c r="A1339" s="142">
        <v>1317</v>
      </c>
      <c r="B1339" s="135"/>
      <c r="C1339" s="152">
        <f>_xll.mirGetDate(C1338,"1D","FOLLOWING",D$12,"NORMAL")</f>
        <v>44329</v>
      </c>
      <c r="D1339" s="20">
        <f>_xll.mirGetDate(C1339,D$17,"Following",D$12,"Normal")</f>
        <v>44330</v>
      </c>
      <c r="E1339" s="150">
        <f ca="1"/>
        <v>1.4925025653364952E-2</v>
      </c>
      <c r="F1339" s="7" t="s">
        <v>4</v>
      </c>
      <c r="G1339" s="152">
        <f t="shared" si="20"/>
        <v>44329</v>
      </c>
      <c r="H1339" s="20">
        <f>_xll.mirGetDate(G1339,H$17,"Following",H$12,"Normal")</f>
        <v>44421</v>
      </c>
      <c r="I1339" s="150">
        <f ca="1"/>
        <v>1.8893633081576197E-2</v>
      </c>
      <c r="J1339" s="136" t="s">
        <v>4</v>
      </c>
    </row>
    <row r="1340" spans="1:10" x14ac:dyDescent="0.25">
      <c r="A1340" s="142">
        <v>1318</v>
      </c>
      <c r="B1340" s="135"/>
      <c r="C1340" s="152">
        <f>_xll.mirGetDate(C1339,"1D","FOLLOWING",D$12,"NORMAL")</f>
        <v>44330</v>
      </c>
      <c r="D1340" s="20">
        <f>_xll.mirGetDate(C1340,D$17,"Following",D$12,"Normal")</f>
        <v>44333</v>
      </c>
      <c r="E1340" s="150">
        <f ca="1"/>
        <v>1.4931889549459636E-2</v>
      </c>
      <c r="F1340" s="7" t="s">
        <v>4</v>
      </c>
      <c r="G1340" s="152">
        <f t="shared" si="20"/>
        <v>44330</v>
      </c>
      <c r="H1340" s="20">
        <f>_xll.mirGetDate(G1340,H$17,"Following",H$12,"Normal")</f>
        <v>44424</v>
      </c>
      <c r="I1340" s="150">
        <f ca="1"/>
        <v>1.8899690185400584E-2</v>
      </c>
      <c r="J1340" s="136" t="s">
        <v>4</v>
      </c>
    </row>
    <row r="1341" spans="1:10" x14ac:dyDescent="0.25">
      <c r="A1341" s="142">
        <v>1319</v>
      </c>
      <c r="B1341" s="135"/>
      <c r="C1341" s="152">
        <f>_xll.mirGetDate(C1340,"1D","FOLLOWING",D$12,"NORMAL")</f>
        <v>44333</v>
      </c>
      <c r="D1341" s="20">
        <f>_xll.mirGetDate(C1341,D$17,"Following",D$12,"Normal")</f>
        <v>44334</v>
      </c>
      <c r="E1341" s="150">
        <f ca="1"/>
        <v>1.4937492515867287E-2</v>
      </c>
      <c r="F1341" s="7" t="s">
        <v>4</v>
      </c>
      <c r="G1341" s="152">
        <f t="shared" si="20"/>
        <v>44333</v>
      </c>
      <c r="H1341" s="20">
        <f>_xll.mirGetDate(G1341,H$17,"Following",H$12,"Normal")</f>
        <v>44425</v>
      </c>
      <c r="I1341" s="150">
        <f ca="1"/>
        <v>1.8917870548755732E-2</v>
      </c>
      <c r="J1341" s="136" t="s">
        <v>4</v>
      </c>
    </row>
    <row r="1342" spans="1:10" x14ac:dyDescent="0.25">
      <c r="A1342" s="142">
        <v>1320</v>
      </c>
      <c r="B1342" s="135"/>
      <c r="C1342" s="152">
        <f>_xll.mirGetDate(C1341,"1D","FOLLOWING",D$12,"NORMAL")</f>
        <v>44334</v>
      </c>
      <c r="D1342" s="20">
        <f>_xll.mirGetDate(C1342,D$17,"Following",D$12,"Normal")</f>
        <v>44335</v>
      </c>
      <c r="E1342" s="150">
        <f ca="1"/>
        <v>1.4940592472883152E-2</v>
      </c>
      <c r="F1342" s="7" t="s">
        <v>4</v>
      </c>
      <c r="G1342" s="152">
        <f t="shared" si="20"/>
        <v>44334</v>
      </c>
      <c r="H1342" s="20">
        <f>_xll.mirGetDate(G1342,H$17,"Following",H$12,"Normal")</f>
        <v>44426</v>
      </c>
      <c r="I1342" s="150">
        <f ca="1"/>
        <v>1.8923933757534719E-2</v>
      </c>
      <c r="J1342" s="136" t="s">
        <v>4</v>
      </c>
    </row>
    <row r="1343" spans="1:10" x14ac:dyDescent="0.25">
      <c r="A1343" s="142">
        <v>1321</v>
      </c>
      <c r="B1343" s="135"/>
      <c r="C1343" s="152">
        <f>_xll.mirGetDate(C1342,"1D","FOLLOWING",D$12,"NORMAL")</f>
        <v>44335</v>
      </c>
      <c r="D1343" s="20">
        <f>_xll.mirGetDate(C1343,D$17,"Following",D$12,"Normal")</f>
        <v>44336</v>
      </c>
      <c r="E1343" s="150">
        <f ca="1"/>
        <v>1.4943685724373318E-2</v>
      </c>
      <c r="F1343" s="7" t="s">
        <v>4</v>
      </c>
      <c r="G1343" s="152">
        <f t="shared" si="20"/>
        <v>44335</v>
      </c>
      <c r="H1343" s="20">
        <f>_xll.mirGetDate(G1343,H$17,"Following",H$12,"Normal")</f>
        <v>44427</v>
      </c>
      <c r="I1343" s="150">
        <f ca="1"/>
        <v>1.8929998545327318E-2</v>
      </c>
      <c r="J1343" s="136" t="s">
        <v>4</v>
      </c>
    </row>
    <row r="1344" spans="1:10" x14ac:dyDescent="0.25">
      <c r="A1344" s="142">
        <v>1322</v>
      </c>
      <c r="B1344" s="135"/>
      <c r="C1344" s="152">
        <f>_xll.mirGetDate(C1343,"1D","FOLLOWING",D$12,"NORMAL")</f>
        <v>44336</v>
      </c>
      <c r="D1344" s="20">
        <f>_xll.mirGetDate(C1344,D$17,"Following",D$12,"Normal")</f>
        <v>44337</v>
      </c>
      <c r="E1344" s="150">
        <f ca="1"/>
        <v>1.494677226915786E-2</v>
      </c>
      <c r="F1344" s="7" t="s">
        <v>4</v>
      </c>
      <c r="G1344" s="152">
        <f t="shared" si="20"/>
        <v>44336</v>
      </c>
      <c r="H1344" s="20">
        <f>_xll.mirGetDate(G1344,H$17,"Following",H$12,"Normal")</f>
        <v>44428</v>
      </c>
      <c r="I1344" s="150">
        <f ca="1"/>
        <v>1.8936064933243516E-2</v>
      </c>
      <c r="J1344" s="136" t="s">
        <v>4</v>
      </c>
    </row>
    <row r="1345" spans="1:10" x14ac:dyDescent="0.25">
      <c r="A1345" s="142">
        <v>1323</v>
      </c>
      <c r="B1345" s="135"/>
      <c r="C1345" s="152">
        <f>_xll.mirGetDate(C1344,"1D","FOLLOWING",D$12,"NORMAL")</f>
        <v>44337</v>
      </c>
      <c r="D1345" s="20">
        <f>_xll.mirGetDate(C1345,D$17,"Following",D$12,"Normal")</f>
        <v>44340</v>
      </c>
      <c r="E1345" s="150">
        <f ca="1"/>
        <v>1.4953544089619053E-2</v>
      </c>
      <c r="F1345" s="7" t="s">
        <v>4</v>
      </c>
      <c r="G1345" s="152">
        <f t="shared" si="20"/>
        <v>44337</v>
      </c>
      <c r="H1345" s="20">
        <f>_xll.mirGetDate(G1345,H$17,"Following",H$12,"Normal")</f>
        <v>44431</v>
      </c>
      <c r="I1345" s="150">
        <f ca="1"/>
        <v>1.8942132942393289E-2</v>
      </c>
      <c r="J1345" s="136" t="s">
        <v>4</v>
      </c>
    </row>
    <row r="1346" spans="1:10" x14ac:dyDescent="0.25">
      <c r="A1346" s="142">
        <v>1324</v>
      </c>
      <c r="B1346" s="135"/>
      <c r="C1346" s="152">
        <f>_xll.mirGetDate(C1345,"1D","FOLLOWING",D$12,"NORMAL")</f>
        <v>44340</v>
      </c>
      <c r="D1346" s="20">
        <f>_xll.mirGetDate(C1346,D$17,"Following",D$12,"Normal")</f>
        <v>44341</v>
      </c>
      <c r="E1346" s="150">
        <f ca="1"/>
        <v>1.4958977948904774E-2</v>
      </c>
      <c r="F1346" s="7" t="s">
        <v>4</v>
      </c>
      <c r="G1346" s="152">
        <f t="shared" si="20"/>
        <v>44340</v>
      </c>
      <c r="H1346" s="20">
        <f>_xll.mirGetDate(G1346,H$17,"Following",H$12,"Normal")</f>
        <v>44432</v>
      </c>
      <c r="I1346" s="150">
        <f ca="1"/>
        <v>1.8960346908343941E-2</v>
      </c>
      <c r="J1346" s="136" t="s">
        <v>4</v>
      </c>
    </row>
    <row r="1347" spans="1:10" x14ac:dyDescent="0.25">
      <c r="A1347" s="142">
        <v>1325</v>
      </c>
      <c r="B1347" s="135"/>
      <c r="C1347" s="152">
        <f>_xll.mirGetDate(C1346,"1D","FOLLOWING",D$12,"NORMAL")</f>
        <v>44341</v>
      </c>
      <c r="D1347" s="20">
        <f>_xll.mirGetDate(C1347,D$17,"Following",D$12,"Normal")</f>
        <v>44342</v>
      </c>
      <c r="E1347" s="150">
        <f ca="1"/>
        <v>1.4961896847542781E-2</v>
      </c>
      <c r="F1347" s="7" t="s">
        <v>4</v>
      </c>
      <c r="G1347" s="152">
        <f t="shared" si="20"/>
        <v>44341</v>
      </c>
      <c r="H1347" s="20">
        <f>_xll.mirGetDate(G1347,H$17,"Following",H$12,"Normal")</f>
        <v>44433</v>
      </c>
      <c r="I1347" s="150">
        <f ca="1"/>
        <v>1.8966421587858891E-2</v>
      </c>
      <c r="J1347" s="136" t="s">
        <v>4</v>
      </c>
    </row>
    <row r="1348" spans="1:10" x14ac:dyDescent="0.25">
      <c r="A1348" s="142">
        <v>1326</v>
      </c>
      <c r="B1348" s="135"/>
      <c r="C1348" s="152">
        <f>_xll.mirGetDate(C1347,"1D","FOLLOWING",D$12,"NORMAL")</f>
        <v>44342</v>
      </c>
      <c r="D1348" s="20">
        <f>_xll.mirGetDate(C1348,D$17,"Following",D$12,"Normal")</f>
        <v>44343</v>
      </c>
      <c r="E1348" s="150">
        <f ca="1"/>
        <v>1.4964828125168198E-2</v>
      </c>
      <c r="F1348" s="7" t="s">
        <v>4</v>
      </c>
      <c r="G1348" s="152">
        <f t="shared" si="20"/>
        <v>44342</v>
      </c>
      <c r="H1348" s="20">
        <f>_xll.mirGetDate(G1348,H$17,"Following",H$12,"Normal")</f>
        <v>44434</v>
      </c>
      <c r="I1348" s="150">
        <f ca="1"/>
        <v>1.897249791570781E-2</v>
      </c>
      <c r="J1348" s="136" t="s">
        <v>4</v>
      </c>
    </row>
    <row r="1349" spans="1:10" x14ac:dyDescent="0.25">
      <c r="A1349" s="142">
        <v>1327</v>
      </c>
      <c r="B1349" s="135"/>
      <c r="C1349" s="152">
        <f>_xll.mirGetDate(C1348,"1D","FOLLOWING",D$12,"NORMAL")</f>
        <v>44343</v>
      </c>
      <c r="D1349" s="20">
        <f>_xll.mirGetDate(C1349,D$17,"Following",D$12,"Normal")</f>
        <v>44344</v>
      </c>
      <c r="E1349" s="150">
        <f ca="1"/>
        <v>1.4967771784000097E-2</v>
      </c>
      <c r="F1349" s="7" t="s">
        <v>4</v>
      </c>
      <c r="G1349" s="152">
        <f t="shared" si="20"/>
        <v>44343</v>
      </c>
      <c r="H1349" s="20">
        <f>_xll.mirGetDate(G1349,H$17,"Following",H$12,"Normal")</f>
        <v>44435</v>
      </c>
      <c r="I1349" s="150">
        <f ca="1"/>
        <v>1.8978575872333384E-2</v>
      </c>
      <c r="J1349" s="136" t="s">
        <v>4</v>
      </c>
    </row>
    <row r="1350" spans="1:10" x14ac:dyDescent="0.25">
      <c r="A1350" s="142">
        <v>1328</v>
      </c>
      <c r="B1350" s="135"/>
      <c r="C1350" s="152">
        <f>_xll.mirGetDate(C1349,"1D","FOLLOWING",D$12,"NORMAL")</f>
        <v>44344</v>
      </c>
      <c r="D1350" s="20">
        <f>_xll.mirGetDate(C1350,D$17,"Following",D$12,"Normal")</f>
        <v>44348</v>
      </c>
      <c r="E1350" s="150">
        <f ca="1"/>
        <v>1.4976127283135075E-2</v>
      </c>
      <c r="F1350" s="7" t="s">
        <v>4</v>
      </c>
      <c r="G1350" s="152">
        <f t="shared" si="20"/>
        <v>44344</v>
      </c>
      <c r="H1350" s="20">
        <f>_xll.mirGetDate(G1350,H$17,"Following",H$12,"Normal")</f>
        <v>44438</v>
      </c>
      <c r="I1350" s="150">
        <f ca="1"/>
        <v>1.8984655438178281E-2</v>
      </c>
      <c r="J1350" s="136" t="s">
        <v>4</v>
      </c>
    </row>
    <row r="1351" spans="1:10" x14ac:dyDescent="0.25">
      <c r="A1351" s="142">
        <v>1329</v>
      </c>
      <c r="B1351" s="135"/>
      <c r="C1351" s="152">
        <f>_xll.mirGetDate(C1350,"1D","FOLLOWING",D$12,"NORMAL")</f>
        <v>44348</v>
      </c>
      <c r="D1351" s="20">
        <f>_xll.mirGetDate(C1351,D$17,"Following",D$12,"Normal")</f>
        <v>44349</v>
      </c>
      <c r="E1351" s="150">
        <f ca="1"/>
        <v>1.498267586973046E-2</v>
      </c>
      <c r="F1351" s="7" t="s">
        <v>4</v>
      </c>
      <c r="G1351" s="152">
        <f t="shared" si="20"/>
        <v>44348</v>
      </c>
      <c r="H1351" s="20">
        <f>_xll.mirGetDate(G1351,H$17,"Following",H$12,"Normal")</f>
        <v>44440</v>
      </c>
      <c r="I1351" s="150">
        <f ca="1"/>
        <v>1.900898940260462E-2</v>
      </c>
      <c r="J1351" s="136" t="s">
        <v>4</v>
      </c>
    </row>
    <row r="1352" spans="1:10" x14ac:dyDescent="0.25">
      <c r="A1352" s="142">
        <v>1330</v>
      </c>
      <c r="B1352" s="135"/>
      <c r="C1352" s="152">
        <f>_xll.mirGetDate(C1351,"1D","FOLLOWING",D$12,"NORMAL")</f>
        <v>44349</v>
      </c>
      <c r="D1352" s="20">
        <f>_xll.mirGetDate(C1352,D$17,"Following",D$12,"Normal")</f>
        <v>44350</v>
      </c>
      <c r="E1352" s="150">
        <f ca="1"/>
        <v>1.4985693859823502E-2</v>
      </c>
      <c r="F1352" s="7" t="s">
        <v>4</v>
      </c>
      <c r="G1352" s="152">
        <f t="shared" si="20"/>
        <v>44349</v>
      </c>
      <c r="H1352" s="20">
        <f>_xll.mirGetDate(G1352,H$17,"Following",H$12,"Normal")</f>
        <v>44441</v>
      </c>
      <c r="I1352" s="150">
        <f ca="1"/>
        <v>1.9015076721186276E-2</v>
      </c>
      <c r="J1352" s="136" t="s">
        <v>4</v>
      </c>
    </row>
    <row r="1353" spans="1:10" x14ac:dyDescent="0.25">
      <c r="A1353" s="142">
        <v>1331</v>
      </c>
      <c r="B1353" s="135"/>
      <c r="C1353" s="152">
        <f>_xll.mirGetDate(C1352,"1D","FOLLOWING",D$12,"NORMAL")</f>
        <v>44350</v>
      </c>
      <c r="D1353" s="20">
        <f>_xll.mirGetDate(C1353,D$17,"Following",D$12,"Normal")</f>
        <v>44351</v>
      </c>
      <c r="E1353" s="150">
        <f ca="1"/>
        <v>1.4988724246010283E-2</v>
      </c>
      <c r="F1353" s="7" t="s">
        <v>4</v>
      </c>
      <c r="G1353" s="152">
        <f t="shared" si="20"/>
        <v>44350</v>
      </c>
      <c r="H1353" s="20">
        <f>_xll.mirGetDate(G1353,H$17,"Following",H$12,"Normal")</f>
        <v>44442</v>
      </c>
      <c r="I1353" s="150">
        <f ca="1"/>
        <v>1.9021165531643302E-2</v>
      </c>
      <c r="J1353" s="136" t="s">
        <v>4</v>
      </c>
    </row>
    <row r="1354" spans="1:10" x14ac:dyDescent="0.25">
      <c r="A1354" s="142">
        <v>1332</v>
      </c>
      <c r="B1354" s="135"/>
      <c r="C1354" s="152">
        <f>_xll.mirGetDate(C1353,"1D","FOLLOWING",D$12,"NORMAL")</f>
        <v>44351</v>
      </c>
      <c r="D1354" s="20">
        <f>_xll.mirGetDate(C1354,D$17,"Following",D$12,"Normal")</f>
        <v>44354</v>
      </c>
      <c r="E1354" s="150">
        <f ca="1"/>
        <v>1.4995450926020091E-2</v>
      </c>
      <c r="F1354" s="7" t="s">
        <v>4</v>
      </c>
      <c r="G1354" s="152">
        <f t="shared" si="20"/>
        <v>44351</v>
      </c>
      <c r="H1354" s="20">
        <f>_xll.mirGetDate(G1354,H$17,"Following",H$12,"Normal")</f>
        <v>44446</v>
      </c>
      <c r="I1354" s="150">
        <f ca="1"/>
        <v>1.9027255814418383E-2</v>
      </c>
      <c r="J1354" s="136" t="s">
        <v>4</v>
      </c>
    </row>
    <row r="1355" spans="1:10" x14ac:dyDescent="0.25">
      <c r="A1355" s="142">
        <v>1333</v>
      </c>
      <c r="B1355" s="135"/>
      <c r="C1355" s="152">
        <f>_xll.mirGetDate(C1354,"1D","FOLLOWING",D$12,"NORMAL")</f>
        <v>44354</v>
      </c>
      <c r="D1355" s="20">
        <f>_xll.mirGetDate(C1355,D$17,"Following",D$12,"Normal")</f>
        <v>44355</v>
      </c>
      <c r="E1355" s="150">
        <f ca="1"/>
        <v>1.5000969791702942E-2</v>
      </c>
      <c r="F1355" s="7" t="s">
        <v>4</v>
      </c>
      <c r="G1355" s="152">
        <f t="shared" si="20"/>
        <v>44354</v>
      </c>
      <c r="H1355" s="20">
        <f>_xll.mirGetDate(G1355,H$17,"Following",H$12,"Normal")</f>
        <v>44446</v>
      </c>
      <c r="I1355" s="150">
        <f ca="1"/>
        <v>1.9045535301078692E-2</v>
      </c>
      <c r="J1355" s="136" t="s">
        <v>4</v>
      </c>
    </row>
    <row r="1356" spans="1:10" x14ac:dyDescent="0.25">
      <c r="A1356" s="142">
        <v>1334</v>
      </c>
      <c r="B1356" s="135"/>
      <c r="C1356" s="152">
        <f>_xll.mirGetDate(C1355,"1D","FOLLOWING",D$12,"NORMAL")</f>
        <v>44355</v>
      </c>
      <c r="D1356" s="20">
        <f>_xll.mirGetDate(C1356,D$17,"Following",D$12,"Normal")</f>
        <v>44356</v>
      </c>
      <c r="E1356" s="150">
        <f ca="1"/>
        <v>1.5004062189085909E-2</v>
      </c>
      <c r="F1356" s="7" t="s">
        <v>4</v>
      </c>
      <c r="G1356" s="152">
        <f t="shared" si="20"/>
        <v>44355</v>
      </c>
      <c r="H1356" s="20">
        <f>_xll.mirGetDate(G1356,H$17,"Following",H$12,"Normal")</f>
        <v>44447</v>
      </c>
      <c r="I1356" s="150">
        <f ca="1"/>
        <v>1.9051631277552734E-2</v>
      </c>
      <c r="J1356" s="136" t="s">
        <v>4</v>
      </c>
    </row>
    <row r="1357" spans="1:10" x14ac:dyDescent="0.25">
      <c r="A1357" s="142">
        <v>1335</v>
      </c>
      <c r="B1357" s="135"/>
      <c r="C1357" s="152">
        <f>_xll.mirGetDate(C1356,"1D","FOLLOWING",D$12,"NORMAL")</f>
        <v>44356</v>
      </c>
      <c r="D1357" s="20">
        <f>_xll.mirGetDate(C1357,D$17,"Following",D$12,"Normal")</f>
        <v>44357</v>
      </c>
      <c r="E1357" s="150">
        <f ca="1"/>
        <v>1.5007166995013463E-2</v>
      </c>
      <c r="F1357" s="7" t="s">
        <v>4</v>
      </c>
      <c r="G1357" s="152">
        <f t="shared" si="20"/>
        <v>44356</v>
      </c>
      <c r="H1357" s="20">
        <f>_xll.mirGetDate(G1357,H$17,"Following",H$12,"Normal")</f>
        <v>44448</v>
      </c>
      <c r="I1357" s="150">
        <f ca="1"/>
        <v>1.9057728628558208E-2</v>
      </c>
      <c r="J1357" s="136" t="s">
        <v>4</v>
      </c>
    </row>
    <row r="1358" spans="1:10" x14ac:dyDescent="0.25">
      <c r="A1358" s="142">
        <v>1336</v>
      </c>
      <c r="B1358" s="135"/>
      <c r="C1358" s="152">
        <f>_xll.mirGetDate(C1357,"1D","FOLLOWING",D$12,"NORMAL")</f>
        <v>44357</v>
      </c>
      <c r="D1358" s="20">
        <f>_xll.mirGetDate(C1358,D$17,"Following",D$12,"Normal")</f>
        <v>44358</v>
      </c>
      <c r="E1358" s="150">
        <f ca="1"/>
        <v>1.5010284211743007E-2</v>
      </c>
      <c r="F1358" s="7" t="s">
        <v>4</v>
      </c>
      <c r="G1358" s="152">
        <f t="shared" si="20"/>
        <v>44357</v>
      </c>
      <c r="H1358" s="20">
        <f>_xll.mirGetDate(G1358,H$17,"Following",H$12,"Normal")</f>
        <v>44449</v>
      </c>
      <c r="I1358" s="150">
        <f ca="1"/>
        <v>1.9063827334537785E-2</v>
      </c>
      <c r="J1358" s="136" t="s">
        <v>4</v>
      </c>
    </row>
    <row r="1359" spans="1:10" x14ac:dyDescent="0.25">
      <c r="A1359" s="142">
        <v>1337</v>
      </c>
      <c r="B1359" s="135"/>
      <c r="C1359" s="152">
        <f>_xll.mirGetDate(C1358,"1D","FOLLOWING",D$12,"NORMAL")</f>
        <v>44358</v>
      </c>
      <c r="D1359" s="20">
        <f>_xll.mirGetDate(C1359,D$17,"Following",D$12,"Normal")</f>
        <v>44361</v>
      </c>
      <c r="E1359" s="150">
        <f ca="1"/>
        <v>1.5017186414309299E-2</v>
      </c>
      <c r="F1359" s="7" t="s">
        <v>4</v>
      </c>
      <c r="G1359" s="152">
        <f t="shared" si="20"/>
        <v>44358</v>
      </c>
      <c r="H1359" s="20">
        <f>_xll.mirGetDate(G1359,H$17,"Following",H$12,"Normal")</f>
        <v>44452</v>
      </c>
      <c r="I1359" s="150">
        <f ca="1"/>
        <v>1.9069927375934142E-2</v>
      </c>
      <c r="J1359" s="136" t="s">
        <v>4</v>
      </c>
    </row>
    <row r="1360" spans="1:10" x14ac:dyDescent="0.25">
      <c r="A1360" s="142">
        <v>1338</v>
      </c>
      <c r="B1360" s="135"/>
      <c r="C1360" s="152">
        <f>_xll.mirGetDate(C1359,"1D","FOLLOWING",D$12,"NORMAL")</f>
        <v>44361</v>
      </c>
      <c r="D1360" s="20">
        <f>_xll.mirGetDate(C1360,D$17,"Following",D$12,"Normal")</f>
        <v>44362</v>
      </c>
      <c r="E1360" s="150">
        <f ca="1"/>
        <v>1.5022877228212618E-2</v>
      </c>
      <c r="F1360" s="7" t="s">
        <v>4</v>
      </c>
      <c r="G1360" s="152">
        <f t="shared" si="20"/>
        <v>44361</v>
      </c>
      <c r="H1360" s="20">
        <f>_xll.mirGetDate(G1360,H$17,"Following",H$12,"Normal")</f>
        <v>44453</v>
      </c>
      <c r="I1360" s="150">
        <f ca="1"/>
        <v>1.9088235317050641E-2</v>
      </c>
      <c r="J1360" s="136" t="s">
        <v>4</v>
      </c>
    </row>
    <row r="1361" spans="1:10" x14ac:dyDescent="0.25">
      <c r="A1361" s="142">
        <v>1339</v>
      </c>
      <c r="B1361" s="135"/>
      <c r="C1361" s="152">
        <f>_xll.mirGetDate(C1360,"1D","FOLLOWING",D$12,"NORMAL")</f>
        <v>44362</v>
      </c>
      <c r="D1361" s="20">
        <f>_xll.mirGetDate(C1361,D$17,"Following",D$12,"Normal")</f>
        <v>44363</v>
      </c>
      <c r="E1361" s="150">
        <f ca="1"/>
        <v>1.5026056530389336E-2</v>
      </c>
      <c r="F1361" s="7" t="s">
        <v>4</v>
      </c>
      <c r="G1361" s="152">
        <f t="shared" si="20"/>
        <v>44362</v>
      </c>
      <c r="H1361" s="20">
        <f>_xll.mirGetDate(G1361,H$17,"Following",H$12,"Normal")</f>
        <v>44454</v>
      </c>
      <c r="I1361" s="150">
        <f ca="1"/>
        <v>1.9094340504540872E-2</v>
      </c>
      <c r="J1361" s="136" t="s">
        <v>4</v>
      </c>
    </row>
    <row r="1362" spans="1:10" x14ac:dyDescent="0.25">
      <c r="A1362" s="142">
        <v>1340</v>
      </c>
      <c r="B1362" s="135"/>
      <c r="C1362" s="152">
        <f>_xll.mirGetDate(C1361,"1D","FOLLOWING",D$12,"NORMAL")</f>
        <v>44363</v>
      </c>
      <c r="D1362" s="20">
        <f>_xll.mirGetDate(C1362,D$17,"Following",D$12,"Normal")</f>
        <v>44364</v>
      </c>
      <c r="E1362" s="150">
        <f ca="1"/>
        <v>1.5029248255918018E-2</v>
      </c>
      <c r="F1362" s="7" t="s">
        <v>4</v>
      </c>
      <c r="G1362" s="152">
        <f t="shared" si="20"/>
        <v>44363</v>
      </c>
      <c r="H1362" s="20">
        <f>_xll.mirGetDate(G1362,H$17,"Following",H$12,"Normal")</f>
        <v>44455</v>
      </c>
      <c r="I1362" s="150">
        <f ca="1"/>
        <v>1.9100446929661254E-2</v>
      </c>
      <c r="J1362" s="136" t="s">
        <v>4</v>
      </c>
    </row>
    <row r="1363" spans="1:10" x14ac:dyDescent="0.25">
      <c r="A1363" s="142">
        <v>1341</v>
      </c>
      <c r="B1363" s="135"/>
      <c r="C1363" s="152">
        <f>_xll.mirGetDate(C1362,"1D","FOLLOWING",D$12,"NORMAL")</f>
        <v>44364</v>
      </c>
      <c r="D1363" s="20">
        <f>_xll.mirGetDate(C1363,D$17,"Following",D$12,"Normal")</f>
        <v>44365</v>
      </c>
      <c r="E1363" s="150">
        <f ca="1"/>
        <v>1.5032452407177524E-2</v>
      </c>
      <c r="F1363" s="7" t="s">
        <v>4</v>
      </c>
      <c r="G1363" s="152">
        <f t="shared" si="20"/>
        <v>44364</v>
      </c>
      <c r="H1363" s="20">
        <f>_xll.mirGetDate(G1363,H$17,"Following",H$12,"Normal")</f>
        <v>44456</v>
      </c>
      <c r="I1363" s="150">
        <f ca="1"/>
        <v>1.910655457285447E-2</v>
      </c>
      <c r="J1363" s="136" t="s">
        <v>4</v>
      </c>
    </row>
    <row r="1364" spans="1:10" x14ac:dyDescent="0.25">
      <c r="A1364" s="142">
        <v>1342</v>
      </c>
      <c r="B1364" s="135"/>
      <c r="C1364" s="152">
        <f>_xll.mirGetDate(C1363,"1D","FOLLOWING",D$12,"NORMAL")</f>
        <v>44365</v>
      </c>
      <c r="D1364" s="20">
        <f>_xll.mirGetDate(C1364,D$17,"Following",D$12,"Normal")</f>
        <v>44368</v>
      </c>
      <c r="E1364" s="150">
        <f ca="1"/>
        <v>1.5039530393591039E-2</v>
      </c>
      <c r="F1364" s="7" t="s">
        <v>4</v>
      </c>
      <c r="G1364" s="152">
        <f t="shared" si="20"/>
        <v>44365</v>
      </c>
      <c r="H1364" s="20">
        <f>_xll.mirGetDate(G1364,H$17,"Following",H$12,"Normal")</f>
        <v>44459</v>
      </c>
      <c r="I1364" s="150">
        <f ca="1"/>
        <v>1.9112663414563195E-2</v>
      </c>
      <c r="J1364" s="136" t="s">
        <v>4</v>
      </c>
    </row>
    <row r="1365" spans="1:10" x14ac:dyDescent="0.25">
      <c r="A1365" s="142">
        <v>1343</v>
      </c>
      <c r="B1365" s="135"/>
      <c r="C1365" s="152">
        <f>_xll.mirGetDate(C1364,"1D","FOLLOWING",D$12,"NORMAL")</f>
        <v>44368</v>
      </c>
      <c r="D1365" s="20">
        <f>_xll.mirGetDate(C1365,D$17,"Following",D$12,"Normal")</f>
        <v>44369</v>
      </c>
      <c r="E1365" s="150">
        <f ca="1"/>
        <v>1.5045393310406531E-2</v>
      </c>
      <c r="F1365" s="7" t="s">
        <v>4</v>
      </c>
      <c r="G1365" s="152">
        <f t="shared" si="20"/>
        <v>44368</v>
      </c>
      <c r="H1365" s="20">
        <f>_xll.mirGetDate(G1365,H$17,"Following",H$12,"Normal")</f>
        <v>44460</v>
      </c>
      <c r="I1365" s="150">
        <f ca="1"/>
        <v>1.9130996935209157E-2</v>
      </c>
      <c r="J1365" s="136" t="s">
        <v>4</v>
      </c>
    </row>
    <row r="1366" spans="1:10" x14ac:dyDescent="0.25">
      <c r="A1366" s="142">
        <v>1344</v>
      </c>
      <c r="B1366" s="135"/>
      <c r="C1366" s="152">
        <f>_xll.mirGetDate(C1365,"1D","FOLLOWING",D$12,"NORMAL")</f>
        <v>44369</v>
      </c>
      <c r="D1366" s="20">
        <f>_xll.mirGetDate(C1366,D$17,"Following",D$12,"Normal")</f>
        <v>44370</v>
      </c>
      <c r="E1366" s="150">
        <f ca="1"/>
        <v>1.5048659621552902E-2</v>
      </c>
      <c r="F1366" s="7" t="s">
        <v>4</v>
      </c>
      <c r="G1366" s="152">
        <f t="shared" si="20"/>
        <v>44369</v>
      </c>
      <c r="H1366" s="20">
        <f>_xll.mirGetDate(G1366,H$17,"Following",H$12,"Normal")</f>
        <v>44461</v>
      </c>
      <c r="I1366" s="150">
        <f ca="1"/>
        <v>1.9137110375406666E-2</v>
      </c>
      <c r="J1366" s="136" t="s">
        <v>4</v>
      </c>
    </row>
    <row r="1367" spans="1:10" x14ac:dyDescent="0.25">
      <c r="A1367" s="142">
        <v>1345</v>
      </c>
      <c r="B1367" s="135"/>
      <c r="C1367" s="152">
        <f>_xll.mirGetDate(C1366,"1D","FOLLOWING",D$12,"NORMAL")</f>
        <v>44370</v>
      </c>
      <c r="D1367" s="20">
        <f>_xll.mirGetDate(C1367,D$17,"Following",D$12,"Normal")</f>
        <v>44371</v>
      </c>
      <c r="E1367" s="150">
        <f ca="1"/>
        <v>1.5051938370980046E-2</v>
      </c>
      <c r="F1367" s="7" t="s">
        <v>4</v>
      </c>
      <c r="G1367" s="152">
        <f t="shared" si="20"/>
        <v>44370</v>
      </c>
      <c r="H1367" s="20">
        <f>_xll.mirGetDate(G1367,H$17,"Following",H$12,"Normal")</f>
        <v>44462</v>
      </c>
      <c r="I1367" s="150">
        <f ca="1"/>
        <v>1.9143224916333051E-2</v>
      </c>
      <c r="J1367" s="136" t="s">
        <v>4</v>
      </c>
    </row>
    <row r="1368" spans="1:10" x14ac:dyDescent="0.25">
      <c r="A1368" s="142">
        <v>1346</v>
      </c>
      <c r="B1368" s="135"/>
      <c r="C1368" s="152">
        <f>_xll.mirGetDate(C1367,"1D","FOLLOWING",D$12,"NORMAL")</f>
        <v>44371</v>
      </c>
      <c r="D1368" s="20">
        <f>_xll.mirGetDate(C1368,D$17,"Following",D$12,"Normal")</f>
        <v>44372</v>
      </c>
      <c r="E1368" s="150">
        <f ca="1"/>
        <v>1.5055229560945422E-2</v>
      </c>
      <c r="F1368" s="7" t="s">
        <v>4</v>
      </c>
      <c r="G1368" s="152">
        <f t="shared" ref="G1368:G1431" si="21">$C1368</f>
        <v>44371</v>
      </c>
      <c r="H1368" s="20">
        <f>_xll.mirGetDate(G1368,H$17,"Following",H$12,"Normal")</f>
        <v>44463</v>
      </c>
      <c r="I1368" s="150">
        <f ca="1"/>
        <v>1.9149340538430999E-2</v>
      </c>
      <c r="J1368" s="136" t="s">
        <v>4</v>
      </c>
    </row>
    <row r="1369" spans="1:10" x14ac:dyDescent="0.25">
      <c r="A1369" s="142">
        <v>1347</v>
      </c>
      <c r="B1369" s="135"/>
      <c r="C1369" s="152">
        <f>_xll.mirGetDate(C1368,"1D","FOLLOWING",D$12,"NORMAL")</f>
        <v>44372</v>
      </c>
      <c r="D1369" s="20">
        <f>_xll.mirGetDate(C1369,D$17,"Following",D$12,"Normal")</f>
        <v>44375</v>
      </c>
      <c r="E1369" s="150">
        <f ca="1"/>
        <v>1.5062483593916515E-2</v>
      </c>
      <c r="F1369" s="7" t="s">
        <v>4</v>
      </c>
      <c r="G1369" s="152">
        <f t="shared" si="21"/>
        <v>44372</v>
      </c>
      <c r="H1369" s="20">
        <f>_xll.mirGetDate(G1369,H$17,"Following",H$12,"Normal")</f>
        <v>44466</v>
      </c>
      <c r="I1369" s="150">
        <f ca="1"/>
        <v>1.915545722214318E-2</v>
      </c>
      <c r="J1369" s="136" t="s">
        <v>4</v>
      </c>
    </row>
    <row r="1370" spans="1:10" x14ac:dyDescent="0.25">
      <c r="A1370" s="142">
        <v>1348</v>
      </c>
      <c r="B1370" s="135"/>
      <c r="C1370" s="152">
        <f>_xll.mirGetDate(C1369,"1D","FOLLOWING",D$12,"NORMAL")</f>
        <v>44375</v>
      </c>
      <c r="D1370" s="20">
        <f>_xll.mirGetDate(C1370,D$17,"Following",D$12,"Normal")</f>
        <v>44376</v>
      </c>
      <c r="E1370" s="150">
        <f ca="1"/>
        <v>1.506851876891948E-2</v>
      </c>
      <c r="F1370" s="7" t="s">
        <v>4</v>
      </c>
      <c r="G1370" s="152">
        <f t="shared" si="21"/>
        <v>44375</v>
      </c>
      <c r="H1370" s="20">
        <f>_xll.mirGetDate(G1370,H$17,"Following",H$12,"Normal")</f>
        <v>44467</v>
      </c>
      <c r="I1370" s="150">
        <f ca="1"/>
        <v>1.9173813447391882E-2</v>
      </c>
      <c r="J1370" s="136" t="s">
        <v>4</v>
      </c>
    </row>
    <row r="1371" spans="1:10" x14ac:dyDescent="0.25">
      <c r="A1371" s="142">
        <v>1349</v>
      </c>
      <c r="B1371" s="135"/>
      <c r="C1371" s="152">
        <f>_xll.mirGetDate(C1370,"1D","FOLLOWING",D$12,"NORMAL")</f>
        <v>44376</v>
      </c>
      <c r="D1371" s="20">
        <f>_xll.mirGetDate(C1371,D$17,"Following",D$12,"Normal")</f>
        <v>44377</v>
      </c>
      <c r="E1371" s="150">
        <f ca="1"/>
        <v>1.507187219357262E-2</v>
      </c>
      <c r="F1371" s="7" t="s">
        <v>4</v>
      </c>
      <c r="G1371" s="152">
        <f t="shared" si="21"/>
        <v>44376</v>
      </c>
      <c r="H1371" s="20">
        <f>_xll.mirGetDate(G1371,H$17,"Following",H$12,"Normal")</f>
        <v>44468</v>
      </c>
      <c r="I1371" s="150">
        <f ca="1"/>
        <v>1.9179934181987754E-2</v>
      </c>
      <c r="J1371" s="136" t="s">
        <v>4</v>
      </c>
    </row>
    <row r="1372" spans="1:10" x14ac:dyDescent="0.25">
      <c r="A1372" s="142">
        <v>1350</v>
      </c>
      <c r="B1372" s="135"/>
      <c r="C1372" s="152">
        <f>_xll.mirGetDate(C1371,"1D","FOLLOWING",D$12,"NORMAL")</f>
        <v>44377</v>
      </c>
      <c r="D1372" s="20">
        <f>_xll.mirGetDate(C1372,D$17,"Following",D$12,"Normal")</f>
        <v>44378</v>
      </c>
      <c r="E1372" s="150">
        <f ca="1"/>
        <v>1.5075238071633711E-2</v>
      </c>
      <c r="F1372" s="7" t="s">
        <v>4</v>
      </c>
      <c r="G1372" s="152">
        <f t="shared" si="21"/>
        <v>44377</v>
      </c>
      <c r="H1372" s="20">
        <f>_xll.mirGetDate(G1372,H$17,"Following",H$12,"Normal")</f>
        <v>44469</v>
      </c>
      <c r="I1372" s="150">
        <f ca="1"/>
        <v>1.9186055880411234E-2</v>
      </c>
      <c r="J1372" s="136" t="s">
        <v>4</v>
      </c>
    </row>
    <row r="1373" spans="1:10" x14ac:dyDescent="0.25">
      <c r="A1373" s="142">
        <v>1351</v>
      </c>
      <c r="B1373" s="135"/>
      <c r="C1373" s="152">
        <f>_xll.mirGetDate(C1372,"1D","FOLLOWING",D$12,"NORMAL")</f>
        <v>44378</v>
      </c>
      <c r="D1373" s="20">
        <f>_xll.mirGetDate(C1373,D$17,"Following",D$12,"Normal")</f>
        <v>44379</v>
      </c>
      <c r="E1373" s="150">
        <f ca="1"/>
        <v>1.5078616405321684E-2</v>
      </c>
      <c r="F1373" s="7" t="s">
        <v>4</v>
      </c>
      <c r="G1373" s="152">
        <f t="shared" si="21"/>
        <v>44378</v>
      </c>
      <c r="H1373" s="20">
        <f>_xll.mirGetDate(G1373,H$17,"Following",H$12,"Normal")</f>
        <v>44470</v>
      </c>
      <c r="I1373" s="150">
        <f ca="1"/>
        <v>1.9192178523105004E-2</v>
      </c>
      <c r="J1373" s="136" t="s">
        <v>4</v>
      </c>
    </row>
    <row r="1374" spans="1:10" x14ac:dyDescent="0.25">
      <c r="A1374" s="142">
        <v>1352</v>
      </c>
      <c r="B1374" s="135"/>
      <c r="C1374" s="152">
        <f>_xll.mirGetDate(C1373,"1D","FOLLOWING",D$12,"NORMAL")</f>
        <v>44379</v>
      </c>
      <c r="D1374" s="20">
        <f>_xll.mirGetDate(C1374,D$17,"Following",D$12,"Normal")</f>
        <v>44383</v>
      </c>
      <c r="E1374" s="150">
        <f ca="1"/>
        <v>1.5088072984204058E-2</v>
      </c>
      <c r="F1374" s="7" t="s">
        <v>4</v>
      </c>
      <c r="G1374" s="152">
        <f t="shared" si="21"/>
        <v>44379</v>
      </c>
      <c r="H1374" s="20">
        <f>_xll.mirGetDate(G1374,H$17,"Following",H$12,"Normal")</f>
        <v>44473</v>
      </c>
      <c r="I1374" s="150">
        <f ca="1"/>
        <v>1.9198302090511734E-2</v>
      </c>
      <c r="J1374" s="136" t="s">
        <v>4</v>
      </c>
    </row>
    <row r="1375" spans="1:10" x14ac:dyDescent="0.25">
      <c r="A1375" s="142">
        <v>1353</v>
      </c>
      <c r="B1375" s="135"/>
      <c r="C1375" s="152">
        <f>_xll.mirGetDate(C1374,"1D","FOLLOWING",D$12,"NORMAL")</f>
        <v>44383</v>
      </c>
      <c r="D1375" s="20">
        <f>_xll.mirGetDate(C1375,D$17,"Following",D$12,"Normal")</f>
        <v>44384</v>
      </c>
      <c r="E1375" s="150">
        <f ca="1"/>
        <v>1.5095694981000187E-2</v>
      </c>
      <c r="F1375" s="7" t="s">
        <v>4</v>
      </c>
      <c r="G1375" s="152">
        <f t="shared" si="21"/>
        <v>44383</v>
      </c>
      <c r="H1375" s="20">
        <f>_xll.mirGetDate(G1375,H$17,"Following",H$12,"Normal")</f>
        <v>44475</v>
      </c>
      <c r="I1375" s="150">
        <f ca="1"/>
        <v>1.9222805216121779E-2</v>
      </c>
      <c r="J1375" s="136" t="s">
        <v>4</v>
      </c>
    </row>
    <row r="1376" spans="1:10" x14ac:dyDescent="0.25">
      <c r="A1376" s="142">
        <v>1354</v>
      </c>
      <c r="B1376" s="135"/>
      <c r="C1376" s="152">
        <f>_xll.mirGetDate(C1375,"1D","FOLLOWING",D$12,"NORMAL")</f>
        <v>44384</v>
      </c>
      <c r="D1376" s="20">
        <f>_xll.mirGetDate(C1376,D$17,"Following",D$12,"Normal")</f>
        <v>44385</v>
      </c>
      <c r="E1376" s="150">
        <f ca="1"/>
        <v>1.5099148092871799E-2</v>
      </c>
      <c r="F1376" s="7" t="s">
        <v>4</v>
      </c>
      <c r="G1376" s="152">
        <f t="shared" si="21"/>
        <v>44384</v>
      </c>
      <c r="H1376" s="20">
        <f>_xll.mirGetDate(G1376,H$17,"Following",H$12,"Normal")</f>
        <v>44476</v>
      </c>
      <c r="I1376" s="150">
        <f ca="1"/>
        <v>1.9228933113733443E-2</v>
      </c>
      <c r="J1376" s="136" t="s">
        <v>4</v>
      </c>
    </row>
    <row r="1377" spans="1:10" x14ac:dyDescent="0.25">
      <c r="A1377" s="142">
        <v>1355</v>
      </c>
      <c r="B1377" s="135"/>
      <c r="C1377" s="152">
        <f>_xll.mirGetDate(C1376,"1D","FOLLOWING",D$12,"NORMAL")</f>
        <v>44385</v>
      </c>
      <c r="D1377" s="20">
        <f>_xll.mirGetDate(C1377,D$17,"Following",D$12,"Normal")</f>
        <v>44386</v>
      </c>
      <c r="E1377" s="150">
        <f ca="1"/>
        <v>1.510261367517776E-2</v>
      </c>
      <c r="F1377" s="7" t="s">
        <v>4</v>
      </c>
      <c r="G1377" s="152">
        <f t="shared" si="21"/>
        <v>44385</v>
      </c>
      <c r="H1377" s="20">
        <f>_xll.mirGetDate(G1377,H$17,"Following",H$12,"Normal")</f>
        <v>44477</v>
      </c>
      <c r="I1377" s="150">
        <f ca="1"/>
        <v>1.9235061818714129E-2</v>
      </c>
      <c r="J1377" s="136" t="s">
        <v>4</v>
      </c>
    </row>
    <row r="1378" spans="1:10" x14ac:dyDescent="0.25">
      <c r="A1378" s="142">
        <v>1356</v>
      </c>
      <c r="B1378" s="135"/>
      <c r="C1378" s="152">
        <f>_xll.mirGetDate(C1377,"1D","FOLLOWING",D$12,"NORMAL")</f>
        <v>44386</v>
      </c>
      <c r="D1378" s="20">
        <f>_xll.mirGetDate(C1378,D$17,"Following",D$12,"Normal")</f>
        <v>44389</v>
      </c>
      <c r="E1378" s="150">
        <f ca="1"/>
        <v>1.5110220593789551E-2</v>
      </c>
      <c r="F1378" s="7" t="s">
        <v>4</v>
      </c>
      <c r="G1378" s="152">
        <f t="shared" si="21"/>
        <v>44386</v>
      </c>
      <c r="H1378" s="20">
        <f>_xll.mirGetDate(G1378,H$17,"Following",H$12,"Normal")</f>
        <v>44481</v>
      </c>
      <c r="I1378" s="150">
        <f ca="1"/>
        <v>1.9241191311506495E-2</v>
      </c>
      <c r="J1378" s="136" t="s">
        <v>4</v>
      </c>
    </row>
    <row r="1379" spans="1:10" x14ac:dyDescent="0.25">
      <c r="A1379" s="142">
        <v>1357</v>
      </c>
      <c r="B1379" s="135"/>
      <c r="C1379" s="152">
        <f>_xll.mirGetDate(C1378,"1D","FOLLOWING",D$12,"NORMAL")</f>
        <v>44389</v>
      </c>
      <c r="D1379" s="20">
        <f>_xll.mirGetDate(C1379,D$17,"Following",D$12,"Normal")</f>
        <v>44390</v>
      </c>
      <c r="E1379" s="150">
        <f ca="1"/>
        <v>1.5116600753713155E-2</v>
      </c>
      <c r="F1379" s="7" t="s">
        <v>4</v>
      </c>
      <c r="G1379" s="152">
        <f t="shared" si="21"/>
        <v>44389</v>
      </c>
      <c r="H1379" s="20">
        <f>_xll.mirGetDate(G1379,H$17,"Following",H$12,"Normal")</f>
        <v>44481</v>
      </c>
      <c r="I1379" s="150">
        <f ca="1"/>
        <v>1.9259584321180499E-2</v>
      </c>
      <c r="J1379" s="136" t="s">
        <v>4</v>
      </c>
    </row>
    <row r="1380" spans="1:10" x14ac:dyDescent="0.25">
      <c r="A1380" s="142">
        <v>1358</v>
      </c>
      <c r="B1380" s="135"/>
      <c r="C1380" s="152">
        <f>_xll.mirGetDate(C1379,"1D","FOLLOWING",D$12,"NORMAL")</f>
        <v>44390</v>
      </c>
      <c r="D1380" s="20">
        <f>_xll.mirGetDate(C1380,D$17,"Following",D$12,"Normal")</f>
        <v>44391</v>
      </c>
      <c r="E1380" s="150">
        <f ca="1"/>
        <v>1.5120128721306381E-2</v>
      </c>
      <c r="F1380" s="7" t="s">
        <v>4</v>
      </c>
      <c r="G1380" s="152">
        <f t="shared" si="21"/>
        <v>44390</v>
      </c>
      <c r="H1380" s="20">
        <f>_xll.mirGetDate(G1380,H$17,"Following",H$12,"Normal")</f>
        <v>44482</v>
      </c>
      <c r="I1380" s="150">
        <f ca="1"/>
        <v>1.9265716769646377E-2</v>
      </c>
      <c r="J1380" s="136" t="s">
        <v>4</v>
      </c>
    </row>
    <row r="1381" spans="1:10" x14ac:dyDescent="0.25">
      <c r="A1381" s="142">
        <v>1359</v>
      </c>
      <c r="B1381" s="135"/>
      <c r="C1381" s="152">
        <f>_xll.mirGetDate(C1380,"1D","FOLLOWING",D$12,"NORMAL")</f>
        <v>44391</v>
      </c>
      <c r="D1381" s="20">
        <f>_xll.mirGetDate(C1381,D$17,"Following",D$12,"Normal")</f>
        <v>44392</v>
      </c>
      <c r="E1381" s="150">
        <f ca="1"/>
        <v>1.5123669172603356E-2</v>
      </c>
      <c r="F1381" s="7" t="s">
        <v>4</v>
      </c>
      <c r="G1381" s="152">
        <f t="shared" si="21"/>
        <v>44391</v>
      </c>
      <c r="H1381" s="20">
        <f>_xll.mirGetDate(G1381,H$17,"Following",H$12,"Normal")</f>
        <v>44483</v>
      </c>
      <c r="I1381" s="150">
        <f ca="1"/>
        <v>1.9271849908137323E-2</v>
      </c>
      <c r="J1381" s="136" t="s">
        <v>4</v>
      </c>
    </row>
    <row r="1382" spans="1:10" x14ac:dyDescent="0.25">
      <c r="A1382" s="142">
        <v>1360</v>
      </c>
      <c r="B1382" s="135"/>
      <c r="C1382" s="152">
        <f>_xll.mirGetDate(C1381,"1D","FOLLOWING",D$12,"NORMAL")</f>
        <v>44392</v>
      </c>
      <c r="D1382" s="20">
        <f>_xll.mirGetDate(C1382,D$17,"Following",D$12,"Normal")</f>
        <v>44393</v>
      </c>
      <c r="E1382" s="150">
        <f ca="1"/>
        <v>1.5127222109503203E-2</v>
      </c>
      <c r="F1382" s="7" t="s">
        <v>4</v>
      </c>
      <c r="G1382" s="152">
        <f t="shared" si="21"/>
        <v>44392</v>
      </c>
      <c r="H1382" s="20">
        <f>_xll.mirGetDate(G1382,H$17,"Following",H$12,"Normal")</f>
        <v>44484</v>
      </c>
      <c r="I1382" s="150">
        <f ca="1"/>
        <v>1.927798371709601E-2</v>
      </c>
      <c r="J1382" s="136" t="s">
        <v>4</v>
      </c>
    </row>
    <row r="1383" spans="1:10" x14ac:dyDescent="0.25">
      <c r="A1383" s="142">
        <v>1361</v>
      </c>
      <c r="B1383" s="135"/>
      <c r="C1383" s="152">
        <f>_xll.mirGetDate(C1382,"1D","FOLLOWING",D$12,"NORMAL")</f>
        <v>44393</v>
      </c>
      <c r="D1383" s="20">
        <f>_xll.mirGetDate(C1383,D$17,"Following",D$12,"Normal")</f>
        <v>44396</v>
      </c>
      <c r="E1383" s="150">
        <f ca="1"/>
        <v>1.5135005869729462E-2</v>
      </c>
      <c r="F1383" s="7" t="s">
        <v>4</v>
      </c>
      <c r="G1383" s="152">
        <f t="shared" si="21"/>
        <v>44393</v>
      </c>
      <c r="H1383" s="20">
        <f>_xll.mirGetDate(G1383,H$17,"Following",H$12,"Normal")</f>
        <v>44487</v>
      </c>
      <c r="I1383" s="150">
        <f ca="1"/>
        <v>1.9284118176965109E-2</v>
      </c>
      <c r="J1383" s="136" t="s">
        <v>4</v>
      </c>
    </row>
    <row r="1384" spans="1:10" x14ac:dyDescent="0.25">
      <c r="A1384" s="142">
        <v>1362</v>
      </c>
      <c r="B1384" s="135"/>
      <c r="C1384" s="152">
        <f>_xll.mirGetDate(C1383,"1D","FOLLOWING",D$12,"NORMAL")</f>
        <v>44396</v>
      </c>
      <c r="D1384" s="20">
        <f>_xll.mirGetDate(C1384,D$17,"Following",D$12,"Normal")</f>
        <v>44397</v>
      </c>
      <c r="E1384" s="150">
        <f ca="1"/>
        <v>1.5141558757611882E-2</v>
      </c>
      <c r="F1384" s="7" t="s">
        <v>4</v>
      </c>
      <c r="G1384" s="152">
        <f t="shared" si="21"/>
        <v>44396</v>
      </c>
      <c r="H1384" s="20">
        <f>_xll.mirGetDate(G1384,H$17,"Following",H$12,"Normal")</f>
        <v>44488</v>
      </c>
      <c r="I1384" s="150">
        <f ca="1"/>
        <v>1.9302525266461663E-2</v>
      </c>
      <c r="J1384" s="136" t="s">
        <v>4</v>
      </c>
    </row>
    <row r="1385" spans="1:10" x14ac:dyDescent="0.25">
      <c r="A1385" s="142">
        <v>1363</v>
      </c>
      <c r="B1385" s="135"/>
      <c r="C1385" s="152">
        <f>_xll.mirGetDate(C1384,"1D","FOLLOWING",D$12,"NORMAL")</f>
        <v>44397</v>
      </c>
      <c r="D1385" s="20">
        <f>_xll.mirGetDate(C1385,D$17,"Following",D$12,"Normal")</f>
        <v>44398</v>
      </c>
      <c r="E1385" s="150">
        <f ca="1"/>
        <v>1.5145174155597718E-2</v>
      </c>
      <c r="F1385" s="7" t="s">
        <v>4</v>
      </c>
      <c r="G1385" s="152">
        <f t="shared" si="21"/>
        <v>44397</v>
      </c>
      <c r="H1385" s="20">
        <f>_xll.mirGetDate(G1385,H$17,"Following",H$12,"Normal")</f>
        <v>44489</v>
      </c>
      <c r="I1385" s="150">
        <f ca="1"/>
        <v>1.9308662134399183E-2</v>
      </c>
      <c r="J1385" s="136" t="s">
        <v>4</v>
      </c>
    </row>
    <row r="1386" spans="1:10" x14ac:dyDescent="0.25">
      <c r="A1386" s="142">
        <v>1364</v>
      </c>
      <c r="B1386" s="135"/>
      <c r="C1386" s="152">
        <f>_xll.mirGetDate(C1385,"1D","FOLLOWING",D$12,"NORMAL")</f>
        <v>44398</v>
      </c>
      <c r="D1386" s="20">
        <f>_xll.mirGetDate(C1386,D$17,"Following",D$12,"Normal")</f>
        <v>44399</v>
      </c>
      <c r="E1386" s="150">
        <f ca="1"/>
        <v>1.5148802052375862E-2</v>
      </c>
      <c r="F1386" s="7" t="s">
        <v>4</v>
      </c>
      <c r="G1386" s="152">
        <f t="shared" si="21"/>
        <v>44398</v>
      </c>
      <c r="H1386" s="20">
        <f>_xll.mirGetDate(G1386,H$17,"Following",H$12,"Normal")</f>
        <v>44490</v>
      </c>
      <c r="I1386" s="150">
        <f ca="1"/>
        <v>1.9314799555460498E-2</v>
      </c>
      <c r="J1386" s="136" t="s">
        <v>4</v>
      </c>
    </row>
    <row r="1387" spans="1:10" x14ac:dyDescent="0.25">
      <c r="A1387" s="142">
        <v>1365</v>
      </c>
      <c r="B1387" s="135"/>
      <c r="C1387" s="152">
        <f>_xll.mirGetDate(C1386,"1D","FOLLOWING",D$12,"NORMAL")</f>
        <v>44399</v>
      </c>
      <c r="D1387" s="20">
        <f>_xll.mirGetDate(C1387,D$17,"Following",D$12,"Normal")</f>
        <v>44400</v>
      </c>
      <c r="E1387" s="150">
        <f ca="1"/>
        <v>1.515244245003918E-2</v>
      </c>
      <c r="F1387" s="7" t="s">
        <v>4</v>
      </c>
      <c r="G1387" s="152">
        <f t="shared" si="21"/>
        <v>44399</v>
      </c>
      <c r="H1387" s="20">
        <f>_xll.mirGetDate(G1387,H$17,"Following",H$12,"Normal")</f>
        <v>44491</v>
      </c>
      <c r="I1387" s="150">
        <f ca="1"/>
        <v>1.9320937510088277E-2</v>
      </c>
      <c r="J1387" s="136" t="s">
        <v>4</v>
      </c>
    </row>
    <row r="1388" spans="1:10" x14ac:dyDescent="0.25">
      <c r="A1388" s="142">
        <v>1366</v>
      </c>
      <c r="B1388" s="135"/>
      <c r="C1388" s="152">
        <f>_xll.mirGetDate(C1387,"1D","FOLLOWING",D$12,"NORMAL")</f>
        <v>44400</v>
      </c>
      <c r="D1388" s="20">
        <f>_xll.mirGetDate(C1388,D$17,"Following",D$12,"Normal")</f>
        <v>44403</v>
      </c>
      <c r="E1388" s="150">
        <f ca="1"/>
        <v>1.5160403319552681E-2</v>
      </c>
      <c r="F1388" s="7" t="s">
        <v>4</v>
      </c>
      <c r="G1388" s="152">
        <f t="shared" si="21"/>
        <v>44400</v>
      </c>
      <c r="H1388" s="20">
        <f>_xll.mirGetDate(G1388,H$17,"Following",H$12,"Normal")</f>
        <v>44494</v>
      </c>
      <c r="I1388" s="150">
        <f ca="1"/>
        <v>1.9327075978725201E-2</v>
      </c>
      <c r="J1388" s="136" t="s">
        <v>4</v>
      </c>
    </row>
    <row r="1389" spans="1:10" x14ac:dyDescent="0.25">
      <c r="A1389" s="142">
        <v>1367</v>
      </c>
      <c r="B1389" s="135"/>
      <c r="C1389" s="152">
        <f>_xll.mirGetDate(C1388,"1D","FOLLOWING",D$12,"NORMAL")</f>
        <v>44403</v>
      </c>
      <c r="D1389" s="20">
        <f>_xll.mirGetDate(C1389,D$17,"Following",D$12,"Normal")</f>
        <v>44404</v>
      </c>
      <c r="E1389" s="150">
        <f ca="1"/>
        <v>1.5167129093380654E-2</v>
      </c>
      <c r="F1389" s="7" t="s">
        <v>4</v>
      </c>
      <c r="G1389" s="152">
        <f t="shared" si="21"/>
        <v>44403</v>
      </c>
      <c r="H1389" s="20">
        <f>_xll.mirGetDate(G1389,H$17,"Following",H$12,"Normal")</f>
        <v>44495</v>
      </c>
      <c r="I1389" s="150">
        <f ca="1"/>
        <v>1.9345494273117585E-2</v>
      </c>
      <c r="J1389" s="136" t="s">
        <v>4</v>
      </c>
    </row>
    <row r="1390" spans="1:10" x14ac:dyDescent="0.25">
      <c r="A1390" s="142">
        <v>1368</v>
      </c>
      <c r="B1390" s="135"/>
      <c r="C1390" s="152">
        <f>_xll.mirGetDate(C1389,"1D","FOLLOWING",D$12,"NORMAL")</f>
        <v>44404</v>
      </c>
      <c r="D1390" s="20">
        <f>_xll.mirGetDate(C1390,D$17,"Following",D$12,"Normal")</f>
        <v>44405</v>
      </c>
      <c r="E1390" s="150">
        <f ca="1"/>
        <v>1.5170832028384132E-2</v>
      </c>
      <c r="F1390" s="7" t="s">
        <v>4</v>
      </c>
      <c r="G1390" s="152">
        <f t="shared" si="21"/>
        <v>44404</v>
      </c>
      <c r="H1390" s="20">
        <f>_xll.mirGetDate(G1390,H$17,"Following",H$12,"Normal")</f>
        <v>44496</v>
      </c>
      <c r="I1390" s="150">
        <f ca="1"/>
        <v>1.9351634602217841E-2</v>
      </c>
      <c r="J1390" s="136" t="s">
        <v>4</v>
      </c>
    </row>
    <row r="1391" spans="1:10" x14ac:dyDescent="0.25">
      <c r="A1391" s="142">
        <v>1369</v>
      </c>
      <c r="B1391" s="135"/>
      <c r="C1391" s="152">
        <f>_xll.mirGetDate(C1390,"1D","FOLLOWING",D$12,"NORMAL")</f>
        <v>44405</v>
      </c>
      <c r="D1391" s="20">
        <f>_xll.mirGetDate(C1391,D$17,"Following",D$12,"Normal")</f>
        <v>44406</v>
      </c>
      <c r="E1391" s="150">
        <f ca="1"/>
        <v>1.5174547477207883E-2</v>
      </c>
      <c r="F1391" s="7" t="s">
        <v>4</v>
      </c>
      <c r="G1391" s="152">
        <f t="shared" si="21"/>
        <v>44405</v>
      </c>
      <c r="H1391" s="20">
        <f>_xll.mirGetDate(G1391,H$17,"Following",H$12,"Normal")</f>
        <v>44497</v>
      </c>
      <c r="I1391" s="150">
        <f ca="1"/>
        <v>1.9357775347540612E-2</v>
      </c>
      <c r="J1391" s="136" t="s">
        <v>4</v>
      </c>
    </row>
    <row r="1392" spans="1:10" x14ac:dyDescent="0.25">
      <c r="A1392" s="142">
        <v>1370</v>
      </c>
      <c r="B1392" s="135"/>
      <c r="C1392" s="152">
        <f>_xll.mirGetDate(C1391,"1D","FOLLOWING",D$12,"NORMAL")</f>
        <v>44406</v>
      </c>
      <c r="D1392" s="20">
        <f>_xll.mirGetDate(C1392,D$17,"Following",D$12,"Normal")</f>
        <v>44407</v>
      </c>
      <c r="E1392" s="150">
        <f ca="1"/>
        <v>1.5178275442429261E-2</v>
      </c>
      <c r="F1392" s="7" t="s">
        <v>4</v>
      </c>
      <c r="G1392" s="152">
        <f t="shared" si="21"/>
        <v>44406</v>
      </c>
      <c r="H1392" s="20">
        <f>_xll.mirGetDate(G1392,H$17,"Following",H$12,"Normal")</f>
        <v>44498</v>
      </c>
      <c r="I1392" s="150">
        <f ca="1"/>
        <v>1.9363916489528579E-2</v>
      </c>
      <c r="J1392" s="136" t="s">
        <v>4</v>
      </c>
    </row>
    <row r="1393" spans="1:10" x14ac:dyDescent="0.25">
      <c r="A1393" s="142">
        <v>1371</v>
      </c>
      <c r="B1393" s="135"/>
      <c r="C1393" s="152">
        <f>_xll.mirGetDate(C1392,"1D","FOLLOWING",D$12,"NORMAL")</f>
        <v>44407</v>
      </c>
      <c r="D1393" s="20">
        <f>_xll.mirGetDate(C1393,D$17,"Following",D$12,"Normal")</f>
        <v>44410</v>
      </c>
      <c r="E1393" s="150">
        <f ca="1"/>
        <v>1.5186413690101786E-2</v>
      </c>
      <c r="F1393" s="7" t="s">
        <v>4</v>
      </c>
      <c r="G1393" s="152">
        <f t="shared" si="21"/>
        <v>44407</v>
      </c>
      <c r="H1393" s="20">
        <f>_xll.mirGetDate(G1393,H$17,"Following",H$12,"Normal")</f>
        <v>44501</v>
      </c>
      <c r="I1393" s="150">
        <f ca="1"/>
        <v>1.9370058008624416E-2</v>
      </c>
      <c r="J1393" s="136" t="s">
        <v>4</v>
      </c>
    </row>
    <row r="1394" spans="1:10" x14ac:dyDescent="0.25">
      <c r="A1394" s="142">
        <v>1372</v>
      </c>
      <c r="B1394" s="135"/>
      <c r="C1394" s="152">
        <f>_xll.mirGetDate(C1393,"1D","FOLLOWING",D$12,"NORMAL")</f>
        <v>44410</v>
      </c>
      <c r="D1394" s="20">
        <f>_xll.mirGetDate(C1394,D$17,"Following",D$12,"Normal")</f>
        <v>44411</v>
      </c>
      <c r="E1394" s="150">
        <f ca="1"/>
        <v>1.5193312508501573E-2</v>
      </c>
      <c r="F1394" s="7" t="s">
        <v>4</v>
      </c>
      <c r="G1394" s="152">
        <f t="shared" si="21"/>
        <v>44410</v>
      </c>
      <c r="H1394" s="20">
        <f>_xll.mirGetDate(G1394,H$17,"Following",H$12,"Normal")</f>
        <v>44502</v>
      </c>
      <c r="I1394" s="150">
        <f ca="1"/>
        <v>1.9388484632985908E-2</v>
      </c>
      <c r="J1394" s="136" t="s">
        <v>4</v>
      </c>
    </row>
    <row r="1395" spans="1:10" x14ac:dyDescent="0.25">
      <c r="A1395" s="142">
        <v>1373</v>
      </c>
      <c r="B1395" s="135"/>
      <c r="C1395" s="152">
        <f>_xll.mirGetDate(C1394,"1D","FOLLOWING",D$12,"NORMAL")</f>
        <v>44411</v>
      </c>
      <c r="D1395" s="20">
        <f>_xll.mirGetDate(C1395,D$17,"Following",D$12,"Normal")</f>
        <v>44412</v>
      </c>
      <c r="E1395" s="150">
        <f ca="1"/>
        <v>1.5197103087387488E-2</v>
      </c>
      <c r="F1395" s="7" t="s">
        <v>4</v>
      </c>
      <c r="G1395" s="152">
        <f t="shared" si="21"/>
        <v>44411</v>
      </c>
      <c r="H1395" s="20">
        <f>_xll.mirGetDate(G1395,H$17,"Following",H$12,"Normal")</f>
        <v>44503</v>
      </c>
      <c r="I1395" s="150">
        <f ca="1"/>
        <v>1.9394627464939983E-2</v>
      </c>
      <c r="J1395" s="136" t="s">
        <v>4</v>
      </c>
    </row>
    <row r="1396" spans="1:10" x14ac:dyDescent="0.25">
      <c r="A1396" s="142">
        <v>1374</v>
      </c>
      <c r="B1396" s="135"/>
      <c r="C1396" s="152">
        <f>_xll.mirGetDate(C1395,"1D","FOLLOWING",D$12,"NORMAL")</f>
        <v>44412</v>
      </c>
      <c r="D1396" s="20">
        <f>_xll.mirGetDate(C1396,D$17,"Following",D$12,"Normal")</f>
        <v>44413</v>
      </c>
      <c r="E1396" s="150">
        <f ca="1"/>
        <v>1.5200906195700623E-2</v>
      </c>
      <c r="F1396" s="7" t="s">
        <v>4</v>
      </c>
      <c r="G1396" s="152">
        <f t="shared" si="21"/>
        <v>44412</v>
      </c>
      <c r="H1396" s="20">
        <f>_xll.mirGetDate(G1396,H$17,"Following",H$12,"Normal")</f>
        <v>44504</v>
      </c>
      <c r="I1396" s="150">
        <f ca="1"/>
        <v>1.9400770576215302E-2</v>
      </c>
      <c r="J1396" s="136" t="s">
        <v>4</v>
      </c>
    </row>
    <row r="1397" spans="1:10" x14ac:dyDescent="0.25">
      <c r="A1397" s="142">
        <v>1375</v>
      </c>
      <c r="B1397" s="135"/>
      <c r="C1397" s="152">
        <f>_xll.mirGetDate(C1396,"1D","FOLLOWING",D$12,"NORMAL")</f>
        <v>44413</v>
      </c>
      <c r="D1397" s="20">
        <f>_xll.mirGetDate(C1397,D$17,"Following",D$12,"Normal")</f>
        <v>44414</v>
      </c>
      <c r="E1397" s="150">
        <f ca="1"/>
        <v>1.5204721835419942E-2</v>
      </c>
      <c r="F1397" s="7" t="s">
        <v>4</v>
      </c>
      <c r="G1397" s="152">
        <f t="shared" si="21"/>
        <v>44413</v>
      </c>
      <c r="H1397" s="20">
        <f>_xll.mirGetDate(G1397,H$17,"Following",H$12,"Normal")</f>
        <v>44505</v>
      </c>
      <c r="I1397" s="150">
        <f ca="1"/>
        <v>1.9406913947254547E-2</v>
      </c>
      <c r="J1397" s="136" t="s">
        <v>4</v>
      </c>
    </row>
    <row r="1398" spans="1:10" x14ac:dyDescent="0.25">
      <c r="A1398" s="142">
        <v>1376</v>
      </c>
      <c r="B1398" s="135"/>
      <c r="C1398" s="152">
        <f>_xll.mirGetDate(C1397,"1D","FOLLOWING",D$12,"NORMAL")</f>
        <v>44414</v>
      </c>
      <c r="D1398" s="20">
        <f>_xll.mirGetDate(C1398,D$17,"Following",D$12,"Normal")</f>
        <v>44417</v>
      </c>
      <c r="E1398" s="150">
        <f ca="1"/>
        <v>1.5213037731768053E-2</v>
      </c>
      <c r="F1398" s="7" t="s">
        <v>4</v>
      </c>
      <c r="G1398" s="152">
        <f t="shared" si="21"/>
        <v>44414</v>
      </c>
      <c r="H1398" s="20">
        <f>_xll.mirGetDate(G1398,H$17,"Following",H$12,"Normal")</f>
        <v>44508</v>
      </c>
      <c r="I1398" s="150">
        <f ca="1"/>
        <v>1.9413057558500389E-2</v>
      </c>
      <c r="J1398" s="136" t="s">
        <v>4</v>
      </c>
    </row>
    <row r="1399" spans="1:10" x14ac:dyDescent="0.25">
      <c r="A1399" s="142">
        <v>1377</v>
      </c>
      <c r="B1399" s="135"/>
      <c r="C1399" s="152">
        <f>_xll.mirGetDate(C1398,"1D","FOLLOWING",D$12,"NORMAL")</f>
        <v>44417</v>
      </c>
      <c r="D1399" s="20">
        <f>_xll.mirGetDate(C1399,D$17,"Following",D$12,"Normal")</f>
        <v>44418</v>
      </c>
      <c r="E1399" s="150">
        <f ca="1"/>
        <v>1.5220109753959328E-2</v>
      </c>
      <c r="F1399" s="7" t="s">
        <v>4</v>
      </c>
      <c r="G1399" s="152">
        <f t="shared" si="21"/>
        <v>44417</v>
      </c>
      <c r="H1399" s="20">
        <f>_xll.mirGetDate(G1399,H$17,"Following",H$12,"Normal")</f>
        <v>44509</v>
      </c>
      <c r="I1399" s="150">
        <f ca="1"/>
        <v>1.943148963790426E-2</v>
      </c>
      <c r="J1399" s="136" t="s">
        <v>4</v>
      </c>
    </row>
    <row r="1400" spans="1:10" x14ac:dyDescent="0.25">
      <c r="A1400" s="142">
        <v>1378</v>
      </c>
      <c r="B1400" s="135"/>
      <c r="C1400" s="152">
        <f>_xll.mirGetDate(C1399,"1D","FOLLOWING",D$12,"NORMAL")</f>
        <v>44418</v>
      </c>
      <c r="D1400" s="20">
        <f>_xll.mirGetDate(C1400,D$17,"Following",D$12,"Normal")</f>
        <v>44419</v>
      </c>
      <c r="E1400" s="150">
        <f ca="1"/>
        <v>1.5223988084580854E-2</v>
      </c>
      <c r="F1400" s="7" t="s">
        <v>4</v>
      </c>
      <c r="G1400" s="152">
        <f t="shared" si="21"/>
        <v>44418</v>
      </c>
      <c r="H1400" s="20">
        <f>_xll.mirGetDate(G1400,H$17,"Following",H$12,"Normal")</f>
        <v>44510</v>
      </c>
      <c r="I1400" s="150">
        <f ca="1"/>
        <v>1.9437634014403248E-2</v>
      </c>
      <c r="J1400" s="136" t="s">
        <v>4</v>
      </c>
    </row>
    <row r="1401" spans="1:10" x14ac:dyDescent="0.25">
      <c r="A1401" s="142">
        <v>1379</v>
      </c>
      <c r="B1401" s="135"/>
      <c r="C1401" s="152">
        <f>_xll.mirGetDate(C1400,"1D","FOLLOWING",D$12,"NORMAL")</f>
        <v>44419</v>
      </c>
      <c r="D1401" s="20">
        <f>_xll.mirGetDate(C1401,D$17,"Following",D$12,"Normal")</f>
        <v>44420</v>
      </c>
      <c r="E1401" s="150">
        <f ca="1"/>
        <v>1.5227878959797998E-2</v>
      </c>
      <c r="F1401" s="7" t="s">
        <v>4</v>
      </c>
      <c r="G1401" s="152">
        <f t="shared" si="21"/>
        <v>44419</v>
      </c>
      <c r="H1401" s="20">
        <f>_xll.mirGetDate(G1401,H$17,"Following",H$12,"Normal")</f>
        <v>44512</v>
      </c>
      <c r="I1401" s="150">
        <f ca="1"/>
        <v>1.9443778533322208E-2</v>
      </c>
      <c r="J1401" s="136" t="s">
        <v>4</v>
      </c>
    </row>
    <row r="1402" spans="1:10" x14ac:dyDescent="0.25">
      <c r="A1402" s="142">
        <v>1380</v>
      </c>
      <c r="B1402" s="135"/>
      <c r="C1402" s="152">
        <f>_xll.mirGetDate(C1401,"1D","FOLLOWING",D$12,"NORMAL")</f>
        <v>44420</v>
      </c>
      <c r="D1402" s="20">
        <f>_xll.mirGetDate(C1402,D$17,"Following",D$12,"Normal")</f>
        <v>44421</v>
      </c>
      <c r="E1402" s="150">
        <f ca="1"/>
        <v>1.5231782382028316E-2</v>
      </c>
      <c r="F1402" s="7" t="s">
        <v>4</v>
      </c>
      <c r="G1402" s="152">
        <f t="shared" si="21"/>
        <v>44420</v>
      </c>
      <c r="H1402" s="20">
        <f>_xll.mirGetDate(G1402,H$17,"Following",H$12,"Normal")</f>
        <v>44512</v>
      </c>
      <c r="I1402" s="150">
        <f ca="1"/>
        <v>1.9449923175103825E-2</v>
      </c>
      <c r="J1402" s="136" t="s">
        <v>4</v>
      </c>
    </row>
    <row r="1403" spans="1:10" x14ac:dyDescent="0.25">
      <c r="A1403" s="142">
        <v>1381</v>
      </c>
      <c r="B1403" s="135"/>
      <c r="C1403" s="152">
        <f>_xll.mirGetDate(C1402,"1D","FOLLOWING",D$12,"NORMAL")</f>
        <v>44421</v>
      </c>
      <c r="D1403" s="20">
        <f>_xll.mirGetDate(C1403,D$17,"Following",D$12,"Normal")</f>
        <v>44424</v>
      </c>
      <c r="E1403" s="150">
        <f ca="1"/>
        <v>1.5240276198635124E-2</v>
      </c>
      <c r="F1403" s="7" t="s">
        <v>4</v>
      </c>
      <c r="G1403" s="152">
        <f t="shared" si="21"/>
        <v>44421</v>
      </c>
      <c r="H1403" s="20">
        <f>_xll.mirGetDate(G1403,H$17,"Following",H$12,"Normal")</f>
        <v>44515</v>
      </c>
      <c r="I1403" s="150">
        <f ca="1"/>
        <v>1.9456067920190761E-2</v>
      </c>
      <c r="J1403" s="136" t="s">
        <v>4</v>
      </c>
    </row>
    <row r="1404" spans="1:10" x14ac:dyDescent="0.25">
      <c r="A1404" s="142">
        <v>1382</v>
      </c>
      <c r="B1404" s="135"/>
      <c r="C1404" s="152">
        <f>_xll.mirGetDate(C1403,"1D","FOLLOWING",D$12,"NORMAL")</f>
        <v>44424</v>
      </c>
      <c r="D1404" s="20">
        <f>_xll.mirGetDate(C1404,D$17,"Following",D$12,"Normal")</f>
        <v>44425</v>
      </c>
      <c r="E1404" s="150">
        <f ca="1"/>
        <v>1.524752158484937E-2</v>
      </c>
      <c r="F1404" s="7" t="s">
        <v>4</v>
      </c>
      <c r="G1404" s="152">
        <f t="shared" si="21"/>
        <v>44424</v>
      </c>
      <c r="H1404" s="20">
        <f>_xll.mirGetDate(G1404,H$17,"Following",H$12,"Normal")</f>
        <v>44516</v>
      </c>
      <c r="I1404" s="150">
        <f ca="1"/>
        <v>1.9474502579710284E-2</v>
      </c>
      <c r="J1404" s="136" t="s">
        <v>4</v>
      </c>
    </row>
    <row r="1405" spans="1:10" x14ac:dyDescent="0.25">
      <c r="A1405" s="142">
        <v>1383</v>
      </c>
      <c r="B1405" s="135"/>
      <c r="C1405" s="152">
        <f>_xll.mirGetDate(C1404,"1D","FOLLOWING",D$12,"NORMAL")</f>
        <v>44425</v>
      </c>
      <c r="D1405" s="20">
        <f>_xll.mirGetDate(C1405,D$17,"Following",D$12,"Normal")</f>
        <v>44426</v>
      </c>
      <c r="E1405" s="150">
        <f ca="1"/>
        <v>1.5251487775100717E-2</v>
      </c>
      <c r="F1405" s="7" t="s">
        <v>4</v>
      </c>
      <c r="G1405" s="152">
        <f t="shared" si="21"/>
        <v>44425</v>
      </c>
      <c r="H1405" s="20">
        <f>_xll.mirGetDate(G1405,H$17,"Following",H$12,"Normal")</f>
        <v>44517</v>
      </c>
      <c r="I1405" s="150">
        <f ca="1"/>
        <v>1.9480647542445276E-2</v>
      </c>
      <c r="J1405" s="136" t="s">
        <v>4</v>
      </c>
    </row>
    <row r="1406" spans="1:10" x14ac:dyDescent="0.25">
      <c r="A1406" s="142">
        <v>1384</v>
      </c>
      <c r="B1406" s="135"/>
      <c r="C1406" s="152">
        <f>_xll.mirGetDate(C1405,"1D","FOLLOWING",D$12,"NORMAL")</f>
        <v>44426</v>
      </c>
      <c r="D1406" s="20">
        <f>_xll.mirGetDate(C1406,D$17,"Following",D$12,"Normal")</f>
        <v>44427</v>
      </c>
      <c r="E1406" s="150">
        <f ca="1"/>
        <v>1.5255466525554701E-2</v>
      </c>
      <c r="F1406" s="7" t="s">
        <v>4</v>
      </c>
      <c r="G1406" s="152">
        <f t="shared" si="21"/>
        <v>44426</v>
      </c>
      <c r="H1406" s="20">
        <f>_xll.mirGetDate(G1406,H$17,"Following",H$12,"Normal")</f>
        <v>44518</v>
      </c>
      <c r="I1406" s="150">
        <f ca="1"/>
        <v>1.9486790317154452E-2</v>
      </c>
      <c r="J1406" s="136" t="s">
        <v>4</v>
      </c>
    </row>
    <row r="1407" spans="1:10" x14ac:dyDescent="0.25">
      <c r="A1407" s="142">
        <v>1385</v>
      </c>
      <c r="B1407" s="135"/>
      <c r="C1407" s="152">
        <f>_xll.mirGetDate(C1406,"1D","FOLLOWING",D$12,"NORMAL")</f>
        <v>44427</v>
      </c>
      <c r="D1407" s="20">
        <f>_xll.mirGetDate(C1407,D$17,"Following",D$12,"Normal")</f>
        <v>44428</v>
      </c>
      <c r="E1407" s="150">
        <f ca="1"/>
        <v>1.5259457838509962E-2</v>
      </c>
      <c r="F1407" s="7" t="s">
        <v>4</v>
      </c>
      <c r="G1407" s="152">
        <f t="shared" si="21"/>
        <v>44427</v>
      </c>
      <c r="H1407" s="20">
        <f>_xll.mirGetDate(G1407,H$17,"Following",H$12,"Normal")</f>
        <v>44519</v>
      </c>
      <c r="I1407" s="150">
        <f ca="1"/>
        <v>1.9492907401823308E-2</v>
      </c>
      <c r="J1407" s="136" t="s">
        <v>4</v>
      </c>
    </row>
    <row r="1408" spans="1:10" x14ac:dyDescent="0.25">
      <c r="A1408" s="142">
        <v>1386</v>
      </c>
      <c r="B1408" s="135"/>
      <c r="C1408" s="152">
        <f>_xll.mirGetDate(C1407,"1D","FOLLOWING",D$12,"NORMAL")</f>
        <v>44428</v>
      </c>
      <c r="D1408" s="20">
        <f>_xll.mirGetDate(C1408,D$17,"Following",D$12,"Normal")</f>
        <v>44431</v>
      </c>
      <c r="E1408" s="150">
        <f ca="1"/>
        <v>1.5268129848503321E-2</v>
      </c>
      <c r="F1408" s="7" t="s">
        <v>4</v>
      </c>
      <c r="G1408" s="152">
        <f t="shared" si="21"/>
        <v>44428</v>
      </c>
      <c r="H1408" s="20">
        <f>_xll.mirGetDate(G1408,H$17,"Following",H$12,"Normal")</f>
        <v>44522</v>
      </c>
      <c r="I1408" s="150">
        <f ca="1"/>
        <v>1.9498963326331893E-2</v>
      </c>
      <c r="J1408" s="136" t="s">
        <v>4</v>
      </c>
    </row>
    <row r="1409" spans="1:10" x14ac:dyDescent="0.25">
      <c r="A1409" s="142">
        <v>1387</v>
      </c>
      <c r="B1409" s="135"/>
      <c r="C1409" s="152">
        <f>_xll.mirGetDate(C1408,"1D","FOLLOWING",D$12,"NORMAL")</f>
        <v>44431</v>
      </c>
      <c r="D1409" s="20">
        <f>_xll.mirGetDate(C1409,D$17,"Following",D$12,"Normal")</f>
        <v>44432</v>
      </c>
      <c r="E1409" s="150">
        <f ca="1"/>
        <v>1.5275127117104603E-2</v>
      </c>
      <c r="F1409" s="7" t="s">
        <v>4</v>
      </c>
      <c r="G1409" s="152">
        <f t="shared" si="21"/>
        <v>44431</v>
      </c>
      <c r="H1409" s="20">
        <f>_xll.mirGetDate(G1409,H$17,"Following",H$12,"Normal")</f>
        <v>44523</v>
      </c>
      <c r="I1409" s="150">
        <f ca="1"/>
        <v>1.9516408105145648E-2</v>
      </c>
      <c r="J1409" s="136" t="s">
        <v>4</v>
      </c>
    </row>
    <row r="1410" spans="1:10" x14ac:dyDescent="0.25">
      <c r="A1410" s="142">
        <v>1388</v>
      </c>
      <c r="B1410" s="135"/>
      <c r="C1410" s="152">
        <f>_xll.mirGetDate(C1409,"1D","FOLLOWING",D$12,"NORMAL")</f>
        <v>44432</v>
      </c>
      <c r="D1410" s="20">
        <f>_xll.mirGetDate(C1410,D$17,"Following",D$12,"Normal")</f>
        <v>44433</v>
      </c>
      <c r="E1410" s="150">
        <f ca="1"/>
        <v>1.5278340250149123E-2</v>
      </c>
      <c r="F1410" s="7" t="s">
        <v>4</v>
      </c>
      <c r="G1410" s="152">
        <f t="shared" si="21"/>
        <v>44432</v>
      </c>
      <c r="H1410" s="20">
        <f>_xll.mirGetDate(G1410,H$17,"Following",H$12,"Normal")</f>
        <v>44524</v>
      </c>
      <c r="I1410" s="150">
        <f ca="1"/>
        <v>1.9521963938417708E-2</v>
      </c>
      <c r="J1410" s="136" t="s">
        <v>4</v>
      </c>
    </row>
    <row r="1411" spans="1:10" x14ac:dyDescent="0.25">
      <c r="A1411" s="142">
        <v>1389</v>
      </c>
      <c r="B1411" s="135"/>
      <c r="C1411" s="152">
        <f>_xll.mirGetDate(C1410,"1D","FOLLOWING",D$12,"NORMAL")</f>
        <v>44433</v>
      </c>
      <c r="D1411" s="20">
        <f>_xll.mirGetDate(C1411,D$17,"Following",D$12,"Normal")</f>
        <v>44434</v>
      </c>
      <c r="E1411" s="150">
        <f ca="1"/>
        <v>1.5281569347693589E-2</v>
      </c>
      <c r="F1411" s="7" t="s">
        <v>4</v>
      </c>
      <c r="G1411" s="152">
        <f t="shared" si="21"/>
        <v>44433</v>
      </c>
      <c r="H1411" s="20">
        <f>_xll.mirGetDate(G1411,H$17,"Following",H$12,"Normal")</f>
        <v>44526</v>
      </c>
      <c r="I1411" s="150">
        <f ca="1"/>
        <v>1.9527505545781799E-2</v>
      </c>
      <c r="J1411" s="136" t="s">
        <v>4</v>
      </c>
    </row>
    <row r="1412" spans="1:10" x14ac:dyDescent="0.25">
      <c r="A1412" s="142">
        <v>1390</v>
      </c>
      <c r="B1412" s="135"/>
      <c r="C1412" s="152">
        <f>_xll.mirGetDate(C1411,"1D","FOLLOWING",D$12,"NORMAL")</f>
        <v>44434</v>
      </c>
      <c r="D1412" s="20">
        <f>_xll.mirGetDate(C1412,D$17,"Following",D$12,"Normal")</f>
        <v>44435</v>
      </c>
      <c r="E1412" s="150">
        <f ca="1"/>
        <v>1.5284814412875047E-2</v>
      </c>
      <c r="F1412" s="7" t="s">
        <v>4</v>
      </c>
      <c r="G1412" s="152">
        <f t="shared" si="21"/>
        <v>44434</v>
      </c>
      <c r="H1412" s="20">
        <f>_xll.mirGetDate(G1412,H$17,"Following",H$12,"Normal")</f>
        <v>44526</v>
      </c>
      <c r="I1412" s="150">
        <f ca="1"/>
        <v>1.9533033001089294E-2</v>
      </c>
      <c r="J1412" s="136" t="s">
        <v>4</v>
      </c>
    </row>
    <row r="1413" spans="1:10" x14ac:dyDescent="0.25">
      <c r="A1413" s="142">
        <v>1391</v>
      </c>
      <c r="B1413" s="135"/>
      <c r="C1413" s="152">
        <f>_xll.mirGetDate(C1412,"1D","FOLLOWING",D$12,"NORMAL")</f>
        <v>44435</v>
      </c>
      <c r="D1413" s="20">
        <f>_xll.mirGetDate(C1413,D$17,"Following",D$12,"Normal")</f>
        <v>44438</v>
      </c>
      <c r="E1413" s="150">
        <f ca="1"/>
        <v>1.5292007306565786E-2</v>
      </c>
      <c r="F1413" s="7" t="s">
        <v>4</v>
      </c>
      <c r="G1413" s="152">
        <f t="shared" si="21"/>
        <v>44435</v>
      </c>
      <c r="H1413" s="20">
        <f>_xll.mirGetDate(G1413,H$17,"Following",H$12,"Normal")</f>
        <v>44529</v>
      </c>
      <c r="I1413" s="150">
        <f ca="1"/>
        <v>1.9538546378191579E-2</v>
      </c>
      <c r="J1413" s="136" t="s">
        <v>4</v>
      </c>
    </row>
    <row r="1414" spans="1:10" x14ac:dyDescent="0.25">
      <c r="A1414" s="142">
        <v>1392</v>
      </c>
      <c r="B1414" s="135"/>
      <c r="C1414" s="152">
        <f>_xll.mirGetDate(C1413,"1D","FOLLOWING",D$12,"NORMAL")</f>
        <v>44438</v>
      </c>
      <c r="D1414" s="20">
        <f>_xll.mirGetDate(C1414,D$17,"Following",D$12,"Normal")</f>
        <v>44439</v>
      </c>
      <c r="E1414" s="150">
        <f ca="1"/>
        <v>1.529795440317089E-2</v>
      </c>
      <c r="F1414" s="7" t="s">
        <v>4</v>
      </c>
      <c r="G1414" s="152">
        <f t="shared" si="21"/>
        <v>44438</v>
      </c>
      <c r="H1414" s="20">
        <f>_xll.mirGetDate(G1414,H$17,"Following",H$12,"Normal")</f>
        <v>44530</v>
      </c>
      <c r="I1414" s="150">
        <f ca="1"/>
        <v>1.9555002778780951E-2</v>
      </c>
      <c r="J1414" s="136" t="s">
        <v>4</v>
      </c>
    </row>
    <row r="1415" spans="1:10" x14ac:dyDescent="0.25">
      <c r="A1415" s="142">
        <v>1393</v>
      </c>
      <c r="B1415" s="135"/>
      <c r="C1415" s="152">
        <f>_xll.mirGetDate(C1414,"1D","FOLLOWING",D$12,"NORMAL")</f>
        <v>44439</v>
      </c>
      <c r="D1415" s="20">
        <f>_xll.mirGetDate(C1415,D$17,"Following",D$12,"Normal")</f>
        <v>44440</v>
      </c>
      <c r="E1415" s="150">
        <f ca="1"/>
        <v>1.5301279347006253E-2</v>
      </c>
      <c r="F1415" s="7" t="s">
        <v>4</v>
      </c>
      <c r="G1415" s="152">
        <f t="shared" si="21"/>
        <v>44439</v>
      </c>
      <c r="H1415" s="20">
        <f>_xll.mirGetDate(G1415,H$17,"Following",H$12,"Normal")</f>
        <v>44530</v>
      </c>
      <c r="I1415" s="150">
        <f ca="1"/>
        <v>1.9560460581576178E-2</v>
      </c>
      <c r="J1415" s="136" t="s">
        <v>4</v>
      </c>
    </row>
    <row r="1416" spans="1:10" x14ac:dyDescent="0.25">
      <c r="A1416" s="142">
        <v>1394</v>
      </c>
      <c r="B1416" s="135"/>
      <c r="C1416" s="152">
        <f>_xll.mirGetDate(C1415,"1D","FOLLOWING",D$12,"NORMAL")</f>
        <v>44440</v>
      </c>
      <c r="D1416" s="20">
        <f>_xll.mirGetDate(C1416,D$17,"Following",D$12,"Normal")</f>
        <v>44441</v>
      </c>
      <c r="E1416" s="150">
        <f ca="1"/>
        <v>1.5304620275105322E-2</v>
      </c>
      <c r="F1416" s="7" t="s">
        <v>4</v>
      </c>
      <c r="G1416" s="152">
        <f t="shared" si="21"/>
        <v>44440</v>
      </c>
      <c r="H1416" s="20">
        <f>_xll.mirGetDate(G1416,H$17,"Following",H$12,"Normal")</f>
        <v>44531</v>
      </c>
      <c r="I1416" s="150">
        <f ca="1"/>
        <v>1.9565904675423094E-2</v>
      </c>
      <c r="J1416" s="136" t="s">
        <v>4</v>
      </c>
    </row>
    <row r="1417" spans="1:10" x14ac:dyDescent="0.25">
      <c r="A1417" s="142">
        <v>1395</v>
      </c>
      <c r="B1417" s="135"/>
      <c r="C1417" s="152">
        <f>_xll.mirGetDate(C1416,"1D","FOLLOWING",D$12,"NORMAL")</f>
        <v>44441</v>
      </c>
      <c r="D1417" s="20">
        <f>_xll.mirGetDate(C1417,D$17,"Following",D$12,"Normal")</f>
        <v>44442</v>
      </c>
      <c r="E1417" s="150">
        <f ca="1"/>
        <v>1.5307977189846606E-2</v>
      </c>
      <c r="F1417" s="7" t="s">
        <v>4</v>
      </c>
      <c r="G1417" s="152">
        <f t="shared" si="21"/>
        <v>44441</v>
      </c>
      <c r="H1417" s="20">
        <f>_xll.mirGetDate(G1417,H$17,"Following",H$12,"Normal")</f>
        <v>44532</v>
      </c>
      <c r="I1417" s="150">
        <f ca="1"/>
        <v>1.9571335134173071E-2</v>
      </c>
      <c r="J1417" s="136" t="s">
        <v>4</v>
      </c>
    </row>
    <row r="1418" spans="1:10" x14ac:dyDescent="0.25">
      <c r="A1418" s="142">
        <v>1396</v>
      </c>
      <c r="B1418" s="135"/>
      <c r="C1418" s="152">
        <f>_xll.mirGetDate(C1417,"1D","FOLLOWING",D$12,"NORMAL")</f>
        <v>44442</v>
      </c>
      <c r="D1418" s="20">
        <f>_xll.mirGetDate(C1418,D$17,"Following",D$12,"Normal")</f>
        <v>44446</v>
      </c>
      <c r="E1418" s="150">
        <f ca="1"/>
        <v>1.5317426936594157E-2</v>
      </c>
      <c r="F1418" s="7" t="s">
        <v>4</v>
      </c>
      <c r="G1418" s="152">
        <f t="shared" si="21"/>
        <v>44442</v>
      </c>
      <c r="H1418" s="20">
        <f>_xll.mirGetDate(G1418,H$17,"Following",H$12,"Normal")</f>
        <v>44533</v>
      </c>
      <c r="I1418" s="150">
        <f ca="1"/>
        <v>1.9576752031677493E-2</v>
      </c>
      <c r="J1418" s="136" t="s">
        <v>4</v>
      </c>
    </row>
    <row r="1419" spans="1:10" x14ac:dyDescent="0.25">
      <c r="A1419" s="142">
        <v>1397</v>
      </c>
      <c r="B1419" s="135"/>
      <c r="C1419" s="152">
        <f>_xll.mirGetDate(C1418,"1D","FOLLOWING",D$12,"NORMAL")</f>
        <v>44446</v>
      </c>
      <c r="D1419" s="20">
        <f>_xll.mirGetDate(C1419,D$17,"Following",D$12,"Normal")</f>
        <v>44447</v>
      </c>
      <c r="E1419" s="150">
        <f ca="1"/>
        <v>1.532500166399702E-2</v>
      </c>
      <c r="F1419" s="7" t="s">
        <v>4</v>
      </c>
      <c r="G1419" s="152">
        <f t="shared" si="21"/>
        <v>44446</v>
      </c>
      <c r="H1419" s="20">
        <f>_xll.mirGetDate(G1419,H$17,"Following",H$12,"Normal")</f>
        <v>44537</v>
      </c>
      <c r="I1419" s="150">
        <f ca="1"/>
        <v>1.9598285486267197E-2</v>
      </c>
      <c r="J1419" s="136" t="s">
        <v>4</v>
      </c>
    </row>
    <row r="1420" spans="1:10" x14ac:dyDescent="0.25">
      <c r="A1420" s="142">
        <v>1398</v>
      </c>
      <c r="B1420" s="135"/>
      <c r="C1420" s="152">
        <f>_xll.mirGetDate(C1419,"1D","FOLLOWING",D$12,"NORMAL")</f>
        <v>44447</v>
      </c>
      <c r="D1420" s="20">
        <f>_xll.mirGetDate(C1420,D$17,"Following",D$12,"Normal")</f>
        <v>44448</v>
      </c>
      <c r="E1420" s="150">
        <f ca="1"/>
        <v>1.5328454558372347E-2</v>
      </c>
      <c r="F1420" s="7" t="s">
        <v>4</v>
      </c>
      <c r="G1420" s="152">
        <f t="shared" si="21"/>
        <v>44447</v>
      </c>
      <c r="H1420" s="20">
        <f>_xll.mirGetDate(G1420,H$17,"Following",H$12,"Normal")</f>
        <v>44538</v>
      </c>
      <c r="I1420" s="150">
        <f ca="1"/>
        <v>1.9603635685314529E-2</v>
      </c>
      <c r="J1420" s="136" t="s">
        <v>4</v>
      </c>
    </row>
    <row r="1421" spans="1:10" x14ac:dyDescent="0.25">
      <c r="A1421" s="142">
        <v>1399</v>
      </c>
      <c r="B1421" s="135"/>
      <c r="C1421" s="152">
        <f>_xll.mirGetDate(C1420,"1D","FOLLOWING",D$12,"NORMAL")</f>
        <v>44448</v>
      </c>
      <c r="D1421" s="20">
        <f>_xll.mirGetDate(C1421,D$17,"Following",D$12,"Normal")</f>
        <v>44449</v>
      </c>
      <c r="E1421" s="150">
        <f ca="1"/>
        <v>1.5331923458974207E-2</v>
      </c>
      <c r="F1421" s="7" t="s">
        <v>4</v>
      </c>
      <c r="G1421" s="152">
        <f t="shared" si="21"/>
        <v>44448</v>
      </c>
      <c r="H1421" s="20">
        <f>_xll.mirGetDate(G1421,H$17,"Following",H$12,"Normal")</f>
        <v>44539</v>
      </c>
      <c r="I1421" s="150">
        <f ca="1"/>
        <v>1.9608972766224576E-2</v>
      </c>
      <c r="J1421" s="136" t="s">
        <v>4</v>
      </c>
    </row>
    <row r="1422" spans="1:10" x14ac:dyDescent="0.25">
      <c r="A1422" s="142">
        <v>1400</v>
      </c>
      <c r="B1422" s="135"/>
      <c r="C1422" s="152">
        <f>_xll.mirGetDate(C1421,"1D","FOLLOWING",D$12,"NORMAL")</f>
        <v>44449</v>
      </c>
      <c r="D1422" s="20">
        <f>_xll.mirGetDate(C1422,D$17,"Following",D$12,"Normal")</f>
        <v>44452</v>
      </c>
      <c r="E1422" s="150">
        <f ca="1"/>
        <v>1.5339568199897775E-2</v>
      </c>
      <c r="F1422" s="7" t="s">
        <v>4</v>
      </c>
      <c r="G1422" s="152">
        <f t="shared" si="21"/>
        <v>44449</v>
      </c>
      <c r="H1422" s="20">
        <f>_xll.mirGetDate(G1422,H$17,"Following",H$12,"Normal")</f>
        <v>44540</v>
      </c>
      <c r="I1422" s="150">
        <f ca="1"/>
        <v>1.9614296802848725E-2</v>
      </c>
      <c r="J1422" s="136" t="s">
        <v>4</v>
      </c>
    </row>
    <row r="1423" spans="1:10" x14ac:dyDescent="0.25">
      <c r="A1423" s="142">
        <v>1401</v>
      </c>
      <c r="B1423" s="135"/>
      <c r="C1423" s="152">
        <f>_xll.mirGetDate(C1422,"1D","FOLLOWING",D$12,"NORMAL")</f>
        <v>44452</v>
      </c>
      <c r="D1423" s="20">
        <f>_xll.mirGetDate(C1423,D$17,"Following",D$12,"Normal")</f>
        <v>44453</v>
      </c>
      <c r="E1423" s="150">
        <f ca="1"/>
        <v>1.5345959180838963E-2</v>
      </c>
      <c r="F1423" s="7" t="s">
        <v>4</v>
      </c>
      <c r="G1423" s="152">
        <f t="shared" si="21"/>
        <v>44452</v>
      </c>
      <c r="H1423" s="20">
        <f>_xll.mirGetDate(G1423,H$17,"Following",H$12,"Normal")</f>
        <v>44543</v>
      </c>
      <c r="I1423" s="150">
        <f ca="1"/>
        <v>1.9630191385519562E-2</v>
      </c>
      <c r="J1423" s="136" t="s">
        <v>4</v>
      </c>
    </row>
    <row r="1424" spans="1:10" x14ac:dyDescent="0.25">
      <c r="A1424" s="142">
        <v>1402</v>
      </c>
      <c r="B1424" s="135"/>
      <c r="C1424" s="152">
        <f>_xll.mirGetDate(C1423,"1D","FOLLOWING",D$12,"NORMAL")</f>
        <v>44453</v>
      </c>
      <c r="D1424" s="20">
        <f>_xll.mirGetDate(C1424,D$17,"Following",D$12,"Normal")</f>
        <v>44454</v>
      </c>
      <c r="E1424" s="150">
        <f ca="1"/>
        <v>1.5349508154998425E-2</v>
      </c>
      <c r="F1424" s="7" t="s">
        <v>4</v>
      </c>
      <c r="G1424" s="152">
        <f t="shared" si="21"/>
        <v>44453</v>
      </c>
      <c r="H1424" s="20">
        <f>_xll.mirGetDate(G1424,H$17,"Following",H$12,"Normal")</f>
        <v>44544</v>
      </c>
      <c r="I1424" s="150">
        <f ca="1"/>
        <v>1.9635463983513901E-2</v>
      </c>
      <c r="J1424" s="136" t="s">
        <v>4</v>
      </c>
    </row>
    <row r="1425" spans="1:10" x14ac:dyDescent="0.25">
      <c r="A1425" s="142">
        <v>1403</v>
      </c>
      <c r="B1425" s="135"/>
      <c r="C1425" s="152">
        <f>_xll.mirGetDate(C1424,"1D","FOLLOWING",D$12,"NORMAL")</f>
        <v>44454</v>
      </c>
      <c r="D1425" s="20">
        <f>_xll.mirGetDate(C1425,D$17,"Following",D$12,"Normal")</f>
        <v>44455</v>
      </c>
      <c r="E1425" s="150">
        <f ca="1"/>
        <v>1.5353073152330853E-2</v>
      </c>
      <c r="F1425" s="7" t="s">
        <v>4</v>
      </c>
      <c r="G1425" s="152">
        <f t="shared" si="21"/>
        <v>44454</v>
      </c>
      <c r="H1425" s="20">
        <f>_xll.mirGetDate(G1425,H$17,"Following",H$12,"Normal")</f>
        <v>44545</v>
      </c>
      <c r="I1425" s="150">
        <f ca="1"/>
        <v>1.9640723906479241E-2</v>
      </c>
      <c r="J1425" s="136" t="s">
        <v>4</v>
      </c>
    </row>
    <row r="1426" spans="1:10" x14ac:dyDescent="0.25">
      <c r="A1426" s="142">
        <v>1404</v>
      </c>
      <c r="B1426" s="135"/>
      <c r="C1426" s="152">
        <f>_xll.mirGetDate(C1425,"1D","FOLLOWING",D$12,"NORMAL")</f>
        <v>44455</v>
      </c>
      <c r="D1426" s="20">
        <f>_xll.mirGetDate(C1426,D$17,"Following",D$12,"Normal")</f>
        <v>44456</v>
      </c>
      <c r="E1426" s="150">
        <f ca="1"/>
        <v>1.535665417565364E-2</v>
      </c>
      <c r="F1426" s="7" t="s">
        <v>4</v>
      </c>
      <c r="G1426" s="152">
        <f t="shared" si="21"/>
        <v>44455</v>
      </c>
      <c r="H1426" s="20">
        <f>_xll.mirGetDate(G1426,H$17,"Following",H$12,"Normal")</f>
        <v>44546</v>
      </c>
      <c r="I1426" s="150">
        <f ca="1"/>
        <v>1.9645971228266952E-2</v>
      </c>
      <c r="J1426" s="136" t="s">
        <v>4</v>
      </c>
    </row>
    <row r="1427" spans="1:10" x14ac:dyDescent="0.25">
      <c r="A1427" s="142">
        <v>1405</v>
      </c>
      <c r="B1427" s="135"/>
      <c r="C1427" s="152">
        <f>_xll.mirGetDate(C1426,"1D","FOLLOWING",D$12,"NORMAL")</f>
        <v>44456</v>
      </c>
      <c r="D1427" s="20">
        <f>_xll.mirGetDate(C1427,D$17,"Following",D$12,"Normal")</f>
        <v>44459</v>
      </c>
      <c r="E1427" s="150">
        <f ca="1"/>
        <v>1.5364525355358384E-2</v>
      </c>
      <c r="F1427" s="7" t="s">
        <v>4</v>
      </c>
      <c r="G1427" s="152">
        <f t="shared" si="21"/>
        <v>44456</v>
      </c>
      <c r="H1427" s="20">
        <f>_xll.mirGetDate(G1427,H$17,"Following",H$12,"Normal")</f>
        <v>44547</v>
      </c>
      <c r="I1427" s="150">
        <f ca="1"/>
        <v>1.9651206022728421E-2</v>
      </c>
      <c r="J1427" s="136" t="s">
        <v>4</v>
      </c>
    </row>
    <row r="1428" spans="1:10" x14ac:dyDescent="0.25">
      <c r="A1428" s="142">
        <v>1406</v>
      </c>
      <c r="B1428" s="135"/>
      <c r="C1428" s="152">
        <f>_xll.mirGetDate(C1427,"1D","FOLLOWING",D$12,"NORMAL")</f>
        <v>44459</v>
      </c>
      <c r="D1428" s="20">
        <f>_xll.mirGetDate(C1428,D$17,"Following",D$12,"Normal")</f>
        <v>44460</v>
      </c>
      <c r="E1428" s="150">
        <f ca="1"/>
        <v>1.5371138583726587E-2</v>
      </c>
      <c r="F1428" s="7" t="s">
        <v>4</v>
      </c>
      <c r="G1428" s="152">
        <f t="shared" si="21"/>
        <v>44459</v>
      </c>
      <c r="H1428" s="20">
        <f>_xll.mirGetDate(G1428,H$17,"Following",H$12,"Normal")</f>
        <v>44550</v>
      </c>
      <c r="I1428" s="150">
        <f ca="1"/>
        <v>1.9666835980669151E-2</v>
      </c>
      <c r="J1428" s="136" t="s">
        <v>4</v>
      </c>
    </row>
    <row r="1429" spans="1:10" x14ac:dyDescent="0.25">
      <c r="A1429" s="142">
        <v>1407</v>
      </c>
      <c r="B1429" s="135"/>
      <c r="C1429" s="152">
        <f>_xll.mirGetDate(C1428,"1D","FOLLOWING",D$12,"NORMAL")</f>
        <v>44460</v>
      </c>
      <c r="D1429" s="20">
        <f>_xll.mirGetDate(C1429,D$17,"Following",D$12,"Normal")</f>
        <v>44461</v>
      </c>
      <c r="E1429" s="150">
        <f ca="1"/>
        <v>1.5374799778668886E-2</v>
      </c>
      <c r="F1429" s="7" t="s">
        <v>4</v>
      </c>
      <c r="G1429" s="152">
        <f t="shared" si="21"/>
        <v>44460</v>
      </c>
      <c r="H1429" s="20">
        <f>_xll.mirGetDate(G1429,H$17,"Following",H$12,"Normal")</f>
        <v>44551</v>
      </c>
      <c r="I1429" s="150">
        <f ca="1"/>
        <v>1.9672021404339435E-2</v>
      </c>
      <c r="J1429" s="136" t="s">
        <v>4</v>
      </c>
    </row>
    <row r="1430" spans="1:10" x14ac:dyDescent="0.25">
      <c r="A1430" s="142">
        <v>1408</v>
      </c>
      <c r="B1430" s="135"/>
      <c r="C1430" s="152">
        <f>_xll.mirGetDate(C1429,"1D","FOLLOWING",D$12,"NORMAL")</f>
        <v>44461</v>
      </c>
      <c r="D1430" s="20">
        <f>_xll.mirGetDate(C1430,D$17,"Following",D$12,"Normal")</f>
        <v>44462</v>
      </c>
      <c r="E1430" s="150">
        <f ca="1"/>
        <v>1.5378477016308194E-2</v>
      </c>
      <c r="F1430" s="7" t="s">
        <v>4</v>
      </c>
      <c r="G1430" s="152">
        <f t="shared" si="21"/>
        <v>44461</v>
      </c>
      <c r="H1430" s="20">
        <f>_xll.mirGetDate(G1430,H$17,"Following",H$12,"Normal")</f>
        <v>44552</v>
      </c>
      <c r="I1430" s="150">
        <f ca="1"/>
        <v>1.9677194669940373E-2</v>
      </c>
      <c r="J1430" s="136" t="s">
        <v>4</v>
      </c>
    </row>
    <row r="1431" spans="1:10" x14ac:dyDescent="0.25">
      <c r="A1431" s="142">
        <v>1409</v>
      </c>
      <c r="B1431" s="135"/>
      <c r="C1431" s="152">
        <f>_xll.mirGetDate(C1430,"1D","FOLLOWING",D$12,"NORMAL")</f>
        <v>44462</v>
      </c>
      <c r="D1431" s="20">
        <f>_xll.mirGetDate(C1431,D$17,"Following",D$12,"Normal")</f>
        <v>44463</v>
      </c>
      <c r="E1431" s="150">
        <f ca="1"/>
        <v>1.5382170299502545E-2</v>
      </c>
      <c r="F1431" s="7" t="s">
        <v>4</v>
      </c>
      <c r="G1431" s="152">
        <f t="shared" si="21"/>
        <v>44462</v>
      </c>
      <c r="H1431" s="20">
        <f>_xll.mirGetDate(G1431,H$17,"Following",H$12,"Normal")</f>
        <v>44553</v>
      </c>
      <c r="I1431" s="150">
        <f ca="1"/>
        <v>1.968235585132334E-2</v>
      </c>
      <c r="J1431" s="136" t="s">
        <v>4</v>
      </c>
    </row>
    <row r="1432" spans="1:10" x14ac:dyDescent="0.25">
      <c r="A1432" s="142">
        <v>1410</v>
      </c>
      <c r="B1432" s="135"/>
      <c r="C1432" s="152">
        <f>_xll.mirGetDate(C1431,"1D","FOLLOWING",D$12,"NORMAL")</f>
        <v>44463</v>
      </c>
      <c r="D1432" s="20">
        <f>_xll.mirGetDate(C1432,D$17,"Following",D$12,"Normal")</f>
        <v>44466</v>
      </c>
      <c r="E1432" s="150">
        <f ca="1"/>
        <v>1.5390268263831594E-2</v>
      </c>
      <c r="F1432" s="7" t="s">
        <v>4</v>
      </c>
      <c r="G1432" s="152">
        <f t="shared" ref="G1432:G1495" si="22">$C1432</f>
        <v>44463</v>
      </c>
      <c r="H1432" s="20">
        <f>_xll.mirGetDate(G1432,H$17,"Following",H$12,"Normal")</f>
        <v>44554</v>
      </c>
      <c r="I1432" s="150">
        <f ca="1"/>
        <v>1.9687505022339718E-2</v>
      </c>
      <c r="J1432" s="136" t="s">
        <v>4</v>
      </c>
    </row>
    <row r="1433" spans="1:10" x14ac:dyDescent="0.25">
      <c r="A1433" s="142">
        <v>1411</v>
      </c>
      <c r="B1433" s="135"/>
      <c r="C1433" s="152">
        <f>_xll.mirGetDate(C1432,"1D","FOLLOWING",D$12,"NORMAL")</f>
        <v>44466</v>
      </c>
      <c r="D1433" s="20">
        <f>_xll.mirGetDate(C1433,D$17,"Following",D$12,"Normal")</f>
        <v>44467</v>
      </c>
      <c r="E1433" s="150">
        <f ca="1"/>
        <v>1.5397103944543114E-2</v>
      </c>
      <c r="F1433" s="7" t="s">
        <v>4</v>
      </c>
      <c r="G1433" s="152">
        <f t="shared" si="22"/>
        <v>44466</v>
      </c>
      <c r="H1433" s="20">
        <f>_xll.mirGetDate(G1433,H$17,"Following",H$12,"Normal")</f>
        <v>44557</v>
      </c>
      <c r="I1433" s="150">
        <f ca="1"/>
        <v>1.9702881211703115E-2</v>
      </c>
      <c r="J1433" s="136" t="s">
        <v>4</v>
      </c>
    </row>
    <row r="1434" spans="1:10" x14ac:dyDescent="0.25">
      <c r="A1434" s="142">
        <v>1412</v>
      </c>
      <c r="B1434" s="135"/>
      <c r="C1434" s="152">
        <f>_xll.mirGetDate(C1433,"1D","FOLLOWING",D$12,"NORMAL")</f>
        <v>44467</v>
      </c>
      <c r="D1434" s="20">
        <f>_xll.mirGetDate(C1434,D$17,"Following",D$12,"Normal")</f>
        <v>44468</v>
      </c>
      <c r="E1434" s="150">
        <f ca="1"/>
        <v>1.5400877497857865E-2</v>
      </c>
      <c r="F1434" s="7" t="s">
        <v>4</v>
      </c>
      <c r="G1434" s="152">
        <f t="shared" si="22"/>
        <v>44467</v>
      </c>
      <c r="H1434" s="20">
        <f>_xll.mirGetDate(G1434,H$17,"Following",H$12,"Normal")</f>
        <v>44558</v>
      </c>
      <c r="I1434" s="150">
        <f ca="1"/>
        <v>1.9707983079766934E-2</v>
      </c>
      <c r="J1434" s="136" t="s">
        <v>4</v>
      </c>
    </row>
    <row r="1435" spans="1:10" x14ac:dyDescent="0.25">
      <c r="A1435" s="142">
        <v>1413</v>
      </c>
      <c r="B1435" s="135"/>
      <c r="C1435" s="152">
        <f>_xll.mirGetDate(C1434,"1D","FOLLOWING",D$12,"NORMAL")</f>
        <v>44468</v>
      </c>
      <c r="D1435" s="20">
        <f>_xll.mirGetDate(C1435,D$17,"Following",D$12,"Normal")</f>
        <v>44469</v>
      </c>
      <c r="E1435" s="150">
        <f ca="1"/>
        <v>1.540466711383396E-2</v>
      </c>
      <c r="F1435" s="7" t="s">
        <v>4</v>
      </c>
      <c r="G1435" s="152">
        <f t="shared" si="22"/>
        <v>44468</v>
      </c>
      <c r="H1435" s="20">
        <f>_xll.mirGetDate(G1435,H$17,"Following",H$12,"Normal")</f>
        <v>44559</v>
      </c>
      <c r="I1435" s="150">
        <f ca="1"/>
        <v>1.9713073306721059E-2</v>
      </c>
      <c r="J1435" s="136" t="s">
        <v>4</v>
      </c>
    </row>
    <row r="1436" spans="1:10" x14ac:dyDescent="0.25">
      <c r="A1436" s="142">
        <v>1414</v>
      </c>
      <c r="B1436" s="135"/>
      <c r="C1436" s="152">
        <f>_xll.mirGetDate(C1435,"1D","FOLLOWING",D$12,"NORMAL")</f>
        <v>44469</v>
      </c>
      <c r="D1436" s="20">
        <f>_xll.mirGetDate(C1436,D$17,"Following",D$12,"Normal")</f>
        <v>44470</v>
      </c>
      <c r="E1436" s="150">
        <f ca="1"/>
        <v>1.5408472795049054E-2</v>
      </c>
      <c r="F1436" s="7" t="s">
        <v>4</v>
      </c>
      <c r="G1436" s="152">
        <f t="shared" si="22"/>
        <v>44469</v>
      </c>
      <c r="H1436" s="20">
        <f>_xll.mirGetDate(G1436,H$17,"Following",H$12,"Normal")</f>
        <v>44560</v>
      </c>
      <c r="I1436" s="150">
        <f ca="1"/>
        <v>1.9718151966416873E-2</v>
      </c>
      <c r="J1436" s="136" t="s">
        <v>4</v>
      </c>
    </row>
    <row r="1437" spans="1:10" x14ac:dyDescent="0.25">
      <c r="A1437" s="142">
        <v>1415</v>
      </c>
      <c r="B1437" s="135"/>
      <c r="C1437" s="152">
        <f>_xll.mirGetDate(C1436,"1D","FOLLOWING",D$12,"NORMAL")</f>
        <v>44470</v>
      </c>
      <c r="D1437" s="20">
        <f>_xll.mirGetDate(C1437,D$17,"Following",D$12,"Normal")</f>
        <v>44473</v>
      </c>
      <c r="E1437" s="150">
        <f ca="1"/>
        <v>1.5416797891364752E-2</v>
      </c>
      <c r="F1437" s="7" t="s">
        <v>4</v>
      </c>
      <c r="G1437" s="152">
        <f t="shared" si="22"/>
        <v>44470</v>
      </c>
      <c r="H1437" s="20">
        <f>_xll.mirGetDate(G1437,H$17,"Following",H$12,"Normal")</f>
        <v>44564</v>
      </c>
      <c r="I1437" s="150">
        <f ca="1"/>
        <v>1.9723219132705756E-2</v>
      </c>
      <c r="J1437" s="136" t="s">
        <v>4</v>
      </c>
    </row>
    <row r="1438" spans="1:10" x14ac:dyDescent="0.25">
      <c r="A1438" s="142">
        <v>1416</v>
      </c>
      <c r="B1438" s="135"/>
      <c r="C1438" s="152">
        <f>_xll.mirGetDate(C1437,"1D","FOLLOWING",D$12,"NORMAL")</f>
        <v>44473</v>
      </c>
      <c r="D1438" s="20">
        <f>_xll.mirGetDate(C1438,D$17,"Following",D$12,"Normal")</f>
        <v>44474</v>
      </c>
      <c r="E1438" s="150">
        <f ca="1"/>
        <v>1.5423856229974964E-2</v>
      </c>
      <c r="F1438" s="7" t="s">
        <v>4</v>
      </c>
      <c r="G1438" s="152">
        <f t="shared" si="22"/>
        <v>44473</v>
      </c>
      <c r="H1438" s="20">
        <f>_xll.mirGetDate(G1438,H$17,"Following",H$12,"Normal")</f>
        <v>44565</v>
      </c>
      <c r="I1438" s="150">
        <f ca="1"/>
        <v>1.9738352409644593E-2</v>
      </c>
      <c r="J1438" s="136" t="s">
        <v>4</v>
      </c>
    </row>
    <row r="1439" spans="1:10" x14ac:dyDescent="0.25">
      <c r="A1439" s="142">
        <v>1417</v>
      </c>
      <c r="B1439" s="135"/>
      <c r="C1439" s="152">
        <f>_xll.mirGetDate(C1438,"1D","FOLLOWING",D$12,"NORMAL")</f>
        <v>44474</v>
      </c>
      <c r="D1439" s="20">
        <f>_xll.mirGetDate(C1439,D$17,"Following",D$12,"Normal")</f>
        <v>44475</v>
      </c>
      <c r="E1439" s="150">
        <f ca="1"/>
        <v>1.542774228041147E-2</v>
      </c>
      <c r="F1439" s="7" t="s">
        <v>4</v>
      </c>
      <c r="G1439" s="152">
        <f t="shared" si="22"/>
        <v>44474</v>
      </c>
      <c r="H1439" s="20">
        <f>_xll.mirGetDate(G1439,H$17,"Following",H$12,"Normal")</f>
        <v>44566</v>
      </c>
      <c r="I1439" s="150">
        <f ca="1"/>
        <v>1.9743374340819537E-2</v>
      </c>
      <c r="J1439" s="136" t="s">
        <v>4</v>
      </c>
    </row>
    <row r="1440" spans="1:10" x14ac:dyDescent="0.25">
      <c r="A1440" s="142">
        <v>1418</v>
      </c>
      <c r="B1440" s="135"/>
      <c r="C1440" s="152">
        <f>_xll.mirGetDate(C1439,"1D","FOLLOWING",D$12,"NORMAL")</f>
        <v>44475</v>
      </c>
      <c r="D1440" s="20">
        <f>_xll.mirGetDate(C1440,D$17,"Following",D$12,"Normal")</f>
        <v>44476</v>
      </c>
      <c r="E1440" s="150">
        <f ca="1"/>
        <v>1.5431644413193304E-2</v>
      </c>
      <c r="F1440" s="7" t="s">
        <v>4</v>
      </c>
      <c r="G1440" s="152">
        <f t="shared" si="22"/>
        <v>44475</v>
      </c>
      <c r="H1440" s="20">
        <f>_xll.mirGetDate(G1440,H$17,"Following",H$12,"Normal")</f>
        <v>44567</v>
      </c>
      <c r="I1440" s="150">
        <f ca="1"/>
        <v>1.9748385147844445E-2</v>
      </c>
      <c r="J1440" s="136" t="s">
        <v>4</v>
      </c>
    </row>
    <row r="1441" spans="1:10" x14ac:dyDescent="0.25">
      <c r="A1441" s="142">
        <v>1419</v>
      </c>
      <c r="B1441" s="135"/>
      <c r="C1441" s="152">
        <f>_xll.mirGetDate(C1440,"1D","FOLLOWING",D$12,"NORMAL")</f>
        <v>44476</v>
      </c>
      <c r="D1441" s="20">
        <f>_xll.mirGetDate(C1441,D$17,"Following",D$12,"Normal")</f>
        <v>44477</v>
      </c>
      <c r="E1441" s="150">
        <f ca="1"/>
        <v>1.5435562631178431E-2</v>
      </c>
      <c r="F1441" s="7" t="s">
        <v>4</v>
      </c>
      <c r="G1441" s="152">
        <f t="shared" si="22"/>
        <v>44476</v>
      </c>
      <c r="H1441" s="20">
        <f>_xll.mirGetDate(G1441,H$17,"Following",H$12,"Normal")</f>
        <v>44568</v>
      </c>
      <c r="I1441" s="150">
        <f ca="1"/>
        <v>1.9753384904570698E-2</v>
      </c>
      <c r="J1441" s="136" t="s">
        <v>4</v>
      </c>
    </row>
    <row r="1442" spans="1:10" x14ac:dyDescent="0.25">
      <c r="A1442" s="142">
        <v>1420</v>
      </c>
      <c r="B1442" s="135"/>
      <c r="C1442" s="152">
        <f>_xll.mirGetDate(C1441,"1D","FOLLOWING",D$12,"NORMAL")</f>
        <v>44477</v>
      </c>
      <c r="D1442" s="20">
        <f>_xll.mirGetDate(C1442,D$17,"Following",D$12,"Normal")</f>
        <v>44481</v>
      </c>
      <c r="E1442" s="150">
        <f ca="1"/>
        <v>1.5446432661936405E-2</v>
      </c>
      <c r="F1442" s="7" t="s">
        <v>4</v>
      </c>
      <c r="G1442" s="152">
        <f t="shared" si="22"/>
        <v>44477</v>
      </c>
      <c r="H1442" s="20">
        <f>_xll.mirGetDate(G1442,H$17,"Following",H$12,"Normal")</f>
        <v>44571</v>
      </c>
      <c r="I1442" s="150">
        <f ca="1"/>
        <v>1.9758373684849673E-2</v>
      </c>
      <c r="J1442" s="136" t="s">
        <v>4</v>
      </c>
    </row>
    <row r="1443" spans="1:10" x14ac:dyDescent="0.25">
      <c r="A1443" s="142">
        <v>1421</v>
      </c>
      <c r="B1443" s="135"/>
      <c r="C1443" s="152">
        <f>_xll.mirGetDate(C1442,"1D","FOLLOWING",D$12,"NORMAL")</f>
        <v>44481</v>
      </c>
      <c r="D1443" s="20">
        <f>_xll.mirGetDate(C1443,D$17,"Following",D$12,"Normal")</f>
        <v>44482</v>
      </c>
      <c r="E1443" s="150">
        <f ca="1"/>
        <v>1.5455395098611685E-2</v>
      </c>
      <c r="F1443" s="7" t="s">
        <v>4</v>
      </c>
      <c r="G1443" s="152">
        <f t="shared" si="22"/>
        <v>44481</v>
      </c>
      <c r="H1443" s="20">
        <f>_xll.mirGetDate(G1443,H$17,"Following",H$12,"Normal")</f>
        <v>44573</v>
      </c>
      <c r="I1443" s="150">
        <f ca="1"/>
        <v>1.9778220518520389E-2</v>
      </c>
      <c r="J1443" s="136" t="s">
        <v>4</v>
      </c>
    </row>
    <row r="1444" spans="1:10" x14ac:dyDescent="0.25">
      <c r="A1444" s="142">
        <v>1422</v>
      </c>
      <c r="B1444" s="135"/>
      <c r="C1444" s="152">
        <f>_xll.mirGetDate(C1443,"1D","FOLLOWING",D$12,"NORMAL")</f>
        <v>44482</v>
      </c>
      <c r="D1444" s="20">
        <f>_xll.mirGetDate(C1444,D$17,"Following",D$12,"Normal")</f>
        <v>44483</v>
      </c>
      <c r="E1444" s="150">
        <f ca="1"/>
        <v>1.5459409887508073E-2</v>
      </c>
      <c r="F1444" s="7" t="s">
        <v>4</v>
      </c>
      <c r="G1444" s="152">
        <f t="shared" si="22"/>
        <v>44482</v>
      </c>
      <c r="H1444" s="20">
        <f>_xll.mirGetDate(G1444,H$17,"Following",H$12,"Normal")</f>
        <v>44574</v>
      </c>
      <c r="I1444" s="150">
        <f ca="1"/>
        <v>1.978315552433367E-2</v>
      </c>
      <c r="J1444" s="136" t="s">
        <v>4</v>
      </c>
    </row>
    <row r="1445" spans="1:10" x14ac:dyDescent="0.25">
      <c r="A1445" s="142">
        <v>1423</v>
      </c>
      <c r="B1445" s="135"/>
      <c r="C1445" s="152">
        <f>_xll.mirGetDate(C1444,"1D","FOLLOWING",D$12,"NORMAL")</f>
        <v>44483</v>
      </c>
      <c r="D1445" s="20">
        <f>_xll.mirGetDate(C1445,D$17,"Following",D$12,"Normal")</f>
        <v>44484</v>
      </c>
      <c r="E1445" s="150">
        <f ca="1"/>
        <v>1.5463440781691458E-2</v>
      </c>
      <c r="F1445" s="7" t="s">
        <v>4</v>
      </c>
      <c r="G1445" s="152">
        <f t="shared" si="22"/>
        <v>44483</v>
      </c>
      <c r="H1445" s="20">
        <f>_xll.mirGetDate(G1445,H$17,"Following",H$12,"Normal")</f>
        <v>44575</v>
      </c>
      <c r="I1445" s="150">
        <f ca="1"/>
        <v>1.9788079996807949E-2</v>
      </c>
      <c r="J1445" s="136" t="s">
        <v>4</v>
      </c>
    </row>
    <row r="1446" spans="1:10" x14ac:dyDescent="0.25">
      <c r="A1446" s="142">
        <v>1424</v>
      </c>
      <c r="B1446" s="135"/>
      <c r="C1446" s="152">
        <f>_xll.mirGetDate(C1445,"1D","FOLLOWING",D$12,"NORMAL")</f>
        <v>44484</v>
      </c>
      <c r="D1446" s="20">
        <f>_xll.mirGetDate(C1446,D$17,"Following",D$12,"Normal")</f>
        <v>44487</v>
      </c>
      <c r="E1446" s="150">
        <f ca="1"/>
        <v>1.547222119155401E-2</v>
      </c>
      <c r="F1446" s="7" t="s">
        <v>4</v>
      </c>
      <c r="G1446" s="152">
        <f t="shared" si="22"/>
        <v>44484</v>
      </c>
      <c r="H1446" s="20">
        <f>_xll.mirGetDate(G1446,H$17,"Following",H$12,"Normal")</f>
        <v>44579</v>
      </c>
      <c r="I1446" s="150">
        <f ca="1"/>
        <v>1.9792994009794611E-2</v>
      </c>
      <c r="J1446" s="136" t="s">
        <v>4</v>
      </c>
    </row>
    <row r="1447" spans="1:10" x14ac:dyDescent="0.25">
      <c r="A1447" s="142">
        <v>1425</v>
      </c>
      <c r="B1447" s="135"/>
      <c r="C1447" s="152">
        <f>_xll.mirGetDate(C1446,"1D","FOLLOWING",D$12,"NORMAL")</f>
        <v>44487</v>
      </c>
      <c r="D1447" s="20">
        <f>_xll.mirGetDate(C1447,D$17,"Following",D$12,"Normal")</f>
        <v>44488</v>
      </c>
      <c r="E1447" s="150">
        <f ca="1"/>
        <v>1.5479725466811842E-2</v>
      </c>
      <c r="F1447" s="7" t="s">
        <v>4</v>
      </c>
      <c r="G1447" s="152">
        <f t="shared" si="22"/>
        <v>44487</v>
      </c>
      <c r="H1447" s="20">
        <f>_xll.mirGetDate(G1447,H$17,"Following",H$12,"Normal")</f>
        <v>44579</v>
      </c>
      <c r="I1447" s="150">
        <f ca="1"/>
        <v>1.9807674030342656E-2</v>
      </c>
      <c r="J1447" s="136" t="s">
        <v>4</v>
      </c>
    </row>
    <row r="1448" spans="1:10" x14ac:dyDescent="0.25">
      <c r="A1448" s="142">
        <v>1426</v>
      </c>
      <c r="B1448" s="135"/>
      <c r="C1448" s="152">
        <f>_xll.mirGetDate(C1447,"1D","FOLLOWING",D$12,"NORMAL")</f>
        <v>44488</v>
      </c>
      <c r="D1448" s="20">
        <f>_xll.mirGetDate(C1448,D$17,"Following",D$12,"Normal")</f>
        <v>44489</v>
      </c>
      <c r="E1448" s="150">
        <f ca="1"/>
        <v>1.5483836929657069E-2</v>
      </c>
      <c r="F1448" s="7" t="s">
        <v>4</v>
      </c>
      <c r="G1448" s="152">
        <f t="shared" si="22"/>
        <v>44488</v>
      </c>
      <c r="H1448" s="20">
        <f>_xll.mirGetDate(G1448,H$17,"Following",H$12,"Normal")</f>
        <v>44580</v>
      </c>
      <c r="I1448" s="150">
        <f ca="1"/>
        <v>1.9812546943892624E-2</v>
      </c>
      <c r="J1448" s="136" t="s">
        <v>4</v>
      </c>
    </row>
    <row r="1449" spans="1:10" x14ac:dyDescent="0.25">
      <c r="A1449" s="142">
        <v>1427</v>
      </c>
      <c r="B1449" s="135"/>
      <c r="C1449" s="152">
        <f>_xll.mirGetDate(C1448,"1D","FOLLOWING",D$12,"NORMAL")</f>
        <v>44489</v>
      </c>
      <c r="D1449" s="20">
        <f>_xll.mirGetDate(C1449,D$17,"Following",D$12,"Normal")</f>
        <v>44490</v>
      </c>
      <c r="E1449" s="150">
        <f ca="1"/>
        <v>1.5487964514810736E-2</v>
      </c>
      <c r="F1449" s="7" t="s">
        <v>4</v>
      </c>
      <c r="G1449" s="152">
        <f t="shared" si="22"/>
        <v>44489</v>
      </c>
      <c r="H1449" s="20">
        <f>_xll.mirGetDate(G1449,H$17,"Following",H$12,"Normal")</f>
        <v>44581</v>
      </c>
      <c r="I1449" s="150">
        <f ca="1"/>
        <v>1.9817409767211872E-2</v>
      </c>
      <c r="J1449" s="136" t="s">
        <v>4</v>
      </c>
    </row>
    <row r="1450" spans="1:10" x14ac:dyDescent="0.25">
      <c r="A1450" s="142">
        <v>1428</v>
      </c>
      <c r="B1450" s="135"/>
      <c r="C1450" s="152">
        <f>_xll.mirGetDate(C1449,"1D","FOLLOWING",D$12,"NORMAL")</f>
        <v>44490</v>
      </c>
      <c r="D1450" s="20">
        <f>_xll.mirGetDate(C1450,D$17,"Following",D$12,"Normal")</f>
        <v>44491</v>
      </c>
      <c r="E1450" s="150">
        <f ca="1"/>
        <v>1.5492108225150547E-2</v>
      </c>
      <c r="F1450" s="7" t="s">
        <v>4</v>
      </c>
      <c r="G1450" s="152">
        <f t="shared" si="22"/>
        <v>44490</v>
      </c>
      <c r="H1450" s="20">
        <f>_xll.mirGetDate(G1450,H$17,"Following",H$12,"Normal")</f>
        <v>44582</v>
      </c>
      <c r="I1450" s="150">
        <f ca="1"/>
        <v>1.9822262574151771E-2</v>
      </c>
      <c r="J1450" s="136" t="s">
        <v>4</v>
      </c>
    </row>
    <row r="1451" spans="1:10" x14ac:dyDescent="0.25">
      <c r="A1451" s="142">
        <v>1429</v>
      </c>
      <c r="B1451" s="135"/>
      <c r="C1451" s="152">
        <f>_xll.mirGetDate(C1450,"1D","FOLLOWING",D$12,"NORMAL")</f>
        <v>44491</v>
      </c>
      <c r="D1451" s="20">
        <f>_xll.mirGetDate(C1451,D$17,"Following",D$12,"Normal")</f>
        <v>44494</v>
      </c>
      <c r="E1451" s="150">
        <f ca="1"/>
        <v>1.5501116820377032E-2</v>
      </c>
      <c r="F1451" s="7" t="s">
        <v>4</v>
      </c>
      <c r="G1451" s="152">
        <f t="shared" si="22"/>
        <v>44491</v>
      </c>
      <c r="H1451" s="20">
        <f>_xll.mirGetDate(G1451,H$17,"Following",H$12,"Normal")</f>
        <v>44585</v>
      </c>
      <c r="I1451" s="150">
        <f ca="1"/>
        <v>1.9827105438563707E-2</v>
      </c>
      <c r="J1451" s="136" t="s">
        <v>4</v>
      </c>
    </row>
    <row r="1452" spans="1:10" x14ac:dyDescent="0.25">
      <c r="A1452" s="142">
        <v>1430</v>
      </c>
      <c r="B1452" s="135"/>
      <c r="C1452" s="152">
        <f>_xll.mirGetDate(C1451,"1D","FOLLOWING",D$12,"NORMAL")</f>
        <v>44494</v>
      </c>
      <c r="D1452" s="20">
        <f>_xll.mirGetDate(C1452,D$17,"Following",D$12,"Normal")</f>
        <v>44495</v>
      </c>
      <c r="E1452" s="150">
        <f ca="1"/>
        <v>1.5508844376335465E-2</v>
      </c>
      <c r="F1452" s="7" t="s">
        <v>4</v>
      </c>
      <c r="G1452" s="152">
        <f t="shared" si="22"/>
        <v>44494</v>
      </c>
      <c r="H1452" s="20">
        <f>_xll.mirGetDate(G1452,H$17,"Following",H$12,"Normal")</f>
        <v>44586</v>
      </c>
      <c r="I1452" s="150">
        <f ca="1"/>
        <v>1.9841575115145518E-2</v>
      </c>
      <c r="J1452" s="136" t="s">
        <v>4</v>
      </c>
    </row>
    <row r="1453" spans="1:10" x14ac:dyDescent="0.25">
      <c r="A1453" s="142">
        <v>1431</v>
      </c>
      <c r="B1453" s="135"/>
      <c r="C1453" s="152">
        <f>_xll.mirGetDate(C1452,"1D","FOLLOWING",D$12,"NORMAL")</f>
        <v>44495</v>
      </c>
      <c r="D1453" s="20">
        <f>_xll.mirGetDate(C1453,D$17,"Following",D$12,"Normal")</f>
        <v>44496</v>
      </c>
      <c r="E1453" s="150">
        <f ca="1"/>
        <v>1.5513068755896659E-2</v>
      </c>
      <c r="F1453" s="7" t="s">
        <v>4</v>
      </c>
      <c r="G1453" s="152">
        <f t="shared" si="22"/>
        <v>44495</v>
      </c>
      <c r="H1453" s="20">
        <f>_xll.mirGetDate(G1453,H$17,"Following",H$12,"Normal")</f>
        <v>44587</v>
      </c>
      <c r="I1453" s="150">
        <f ca="1"/>
        <v>1.9846378947959386E-2</v>
      </c>
      <c r="J1453" s="136" t="s">
        <v>4</v>
      </c>
    </row>
    <row r="1454" spans="1:10" x14ac:dyDescent="0.25">
      <c r="A1454" s="142">
        <v>1432</v>
      </c>
      <c r="B1454" s="135"/>
      <c r="C1454" s="152">
        <f>_xll.mirGetDate(C1453,"1D","FOLLOWING",D$12,"NORMAL")</f>
        <v>44496</v>
      </c>
      <c r="D1454" s="20">
        <f>_xll.mirGetDate(C1454,D$17,"Following",D$12,"Normal")</f>
        <v>44497</v>
      </c>
      <c r="E1454" s="150">
        <f ca="1"/>
        <v>1.5517309277995089E-2</v>
      </c>
      <c r="F1454" s="7" t="s">
        <v>4</v>
      </c>
      <c r="G1454" s="152">
        <f t="shared" si="22"/>
        <v>44496</v>
      </c>
      <c r="H1454" s="20">
        <f>_xll.mirGetDate(G1454,H$17,"Following",H$12,"Normal")</f>
        <v>44588</v>
      </c>
      <c r="I1454" s="150">
        <f ca="1"/>
        <v>1.9851173207502189E-2</v>
      </c>
      <c r="J1454" s="136" t="s">
        <v>4</v>
      </c>
    </row>
    <row r="1455" spans="1:10" x14ac:dyDescent="0.25">
      <c r="A1455" s="142">
        <v>1433</v>
      </c>
      <c r="B1455" s="135"/>
      <c r="C1455" s="152">
        <f>_xll.mirGetDate(C1454,"1D","FOLLOWING",D$12,"NORMAL")</f>
        <v>44497</v>
      </c>
      <c r="D1455" s="20">
        <f>_xll.mirGetDate(C1455,D$17,"Following",D$12,"Normal")</f>
        <v>44498</v>
      </c>
      <c r="E1455" s="150">
        <f ca="1"/>
        <v>1.5521565945488607E-2</v>
      </c>
      <c r="F1455" s="7" t="s">
        <v>4</v>
      </c>
      <c r="G1455" s="152">
        <f t="shared" si="22"/>
        <v>44497</v>
      </c>
      <c r="H1455" s="20">
        <f>_xll.mirGetDate(G1455,H$17,"Following",H$12,"Normal")</f>
        <v>44589</v>
      </c>
      <c r="I1455" s="150">
        <f ca="1"/>
        <v>1.9855957967625296E-2</v>
      </c>
      <c r="J1455" s="136" t="s">
        <v>4</v>
      </c>
    </row>
    <row r="1456" spans="1:10" x14ac:dyDescent="0.25">
      <c r="A1456" s="142">
        <v>1434</v>
      </c>
      <c r="B1456" s="135"/>
      <c r="C1456" s="152">
        <f>_xll.mirGetDate(C1455,"1D","FOLLOWING",D$12,"NORMAL")</f>
        <v>44498</v>
      </c>
      <c r="D1456" s="20">
        <f>_xll.mirGetDate(C1456,D$17,"Following",D$12,"Normal")</f>
        <v>44501</v>
      </c>
      <c r="E1456" s="150">
        <f ca="1"/>
        <v>1.5530803080841865E-2</v>
      </c>
      <c r="F1456" s="7" t="s">
        <v>4</v>
      </c>
      <c r="G1456" s="152">
        <f t="shared" si="22"/>
        <v>44498</v>
      </c>
      <c r="H1456" s="20">
        <f>_xll.mirGetDate(G1456,H$17,"Following",H$12,"Normal")</f>
        <v>44592</v>
      </c>
      <c r="I1456" s="150">
        <f ca="1"/>
        <v>1.9860733302180102E-2</v>
      </c>
      <c r="J1456" s="136" t="s">
        <v>4</v>
      </c>
    </row>
    <row r="1457" spans="1:10" x14ac:dyDescent="0.25">
      <c r="A1457" s="142">
        <v>1435</v>
      </c>
      <c r="B1457" s="135"/>
      <c r="C1457" s="152">
        <f>_xll.mirGetDate(C1456,"1D","FOLLOWING",D$12,"NORMAL")</f>
        <v>44501</v>
      </c>
      <c r="D1457" s="20">
        <f>_xll.mirGetDate(C1457,D$17,"Following",D$12,"Normal")</f>
        <v>44502</v>
      </c>
      <c r="E1457" s="150">
        <f ca="1"/>
        <v>1.5538754126926749E-2</v>
      </c>
      <c r="F1457" s="7" t="s">
        <v>4</v>
      </c>
      <c r="G1457" s="152">
        <f t="shared" si="22"/>
        <v>44501</v>
      </c>
      <c r="H1457" s="20">
        <f>_xll.mirGetDate(G1457,H$17,"Following",H$12,"Normal")</f>
        <v>44593</v>
      </c>
      <c r="I1457" s="150">
        <f ca="1"/>
        <v>1.9875003490948451E-2</v>
      </c>
      <c r="J1457" s="136" t="s">
        <v>4</v>
      </c>
    </row>
    <row r="1458" spans="1:10" x14ac:dyDescent="0.25">
      <c r="A1458" s="142">
        <v>1436</v>
      </c>
      <c r="B1458" s="135"/>
      <c r="C1458" s="152">
        <f>_xll.mirGetDate(C1457,"1D","FOLLOWING",D$12,"NORMAL")</f>
        <v>44502</v>
      </c>
      <c r="D1458" s="20">
        <f>_xll.mirGetDate(C1458,D$17,"Following",D$12,"Normal")</f>
        <v>44503</v>
      </c>
      <c r="E1458" s="150">
        <f ca="1"/>
        <v>1.554309156470067E-2</v>
      </c>
      <c r="F1458" s="7" t="s">
        <v>4</v>
      </c>
      <c r="G1458" s="152">
        <f t="shared" si="22"/>
        <v>44502</v>
      </c>
      <c r="H1458" s="20">
        <f>_xll.mirGetDate(G1458,H$17,"Following",H$12,"Normal")</f>
        <v>44594</v>
      </c>
      <c r="I1458" s="150">
        <f ca="1"/>
        <v>1.9879741861743811E-2</v>
      </c>
      <c r="J1458" s="136" t="s">
        <v>4</v>
      </c>
    </row>
    <row r="1459" spans="1:10" x14ac:dyDescent="0.25">
      <c r="A1459" s="142">
        <v>1437</v>
      </c>
      <c r="B1459" s="135"/>
      <c r="C1459" s="152">
        <f>_xll.mirGetDate(C1458,"1D","FOLLOWING",D$12,"NORMAL")</f>
        <v>44503</v>
      </c>
      <c r="D1459" s="20">
        <f>_xll.mirGetDate(C1459,D$17,"Following",D$12,"Normal")</f>
        <v>44504</v>
      </c>
      <c r="E1459" s="150">
        <f ca="1"/>
        <v>1.5547445165215791E-2</v>
      </c>
      <c r="F1459" s="7" t="s">
        <v>4</v>
      </c>
      <c r="G1459" s="152">
        <f t="shared" si="22"/>
        <v>44503</v>
      </c>
      <c r="H1459" s="20">
        <f>_xll.mirGetDate(G1459,H$17,"Following",H$12,"Normal")</f>
        <v>44595</v>
      </c>
      <c r="I1459" s="150">
        <f ca="1"/>
        <v>1.9884471176227762E-2</v>
      </c>
      <c r="J1459" s="136" t="s">
        <v>4</v>
      </c>
    </row>
    <row r="1460" spans="1:10" x14ac:dyDescent="0.25">
      <c r="A1460" s="142">
        <v>1438</v>
      </c>
      <c r="B1460" s="135"/>
      <c r="C1460" s="152">
        <f>_xll.mirGetDate(C1459,"1D","FOLLOWING",D$12,"NORMAL")</f>
        <v>44504</v>
      </c>
      <c r="D1460" s="20">
        <f>_xll.mirGetDate(C1460,D$17,"Following",D$12,"Normal")</f>
        <v>44505</v>
      </c>
      <c r="E1460" s="150">
        <f ca="1"/>
        <v>1.5551814931369689E-2</v>
      </c>
      <c r="F1460" s="7" t="s">
        <v>4</v>
      </c>
      <c r="G1460" s="152">
        <f t="shared" si="22"/>
        <v>44504</v>
      </c>
      <c r="H1460" s="20">
        <f>_xll.mirGetDate(G1460,H$17,"Following",H$12,"Normal")</f>
        <v>44596</v>
      </c>
      <c r="I1460" s="150">
        <f ca="1"/>
        <v>1.9889191508251674E-2</v>
      </c>
      <c r="J1460" s="136" t="s">
        <v>4</v>
      </c>
    </row>
    <row r="1461" spans="1:10" x14ac:dyDescent="0.25">
      <c r="A1461" s="142">
        <v>1439</v>
      </c>
      <c r="B1461" s="135"/>
      <c r="C1461" s="152">
        <f>_xll.mirGetDate(C1460,"1D","FOLLOWING",D$12,"NORMAL")</f>
        <v>44505</v>
      </c>
      <c r="D1461" s="20">
        <f>_xll.mirGetDate(C1461,D$17,"Following",D$12,"Normal")</f>
        <v>44508</v>
      </c>
      <c r="E1461" s="150">
        <f ca="1"/>
        <v>1.5561280963804273E-2</v>
      </c>
      <c r="F1461" s="7" t="s">
        <v>4</v>
      </c>
      <c r="G1461" s="152">
        <f t="shared" si="22"/>
        <v>44505</v>
      </c>
      <c r="H1461" s="20">
        <f>_xll.mirGetDate(G1461,H$17,"Following",H$12,"Normal")</f>
        <v>44599</v>
      </c>
      <c r="I1461" s="150">
        <f ca="1"/>
        <v>1.9893902931666936E-2</v>
      </c>
      <c r="J1461" s="136" t="s">
        <v>4</v>
      </c>
    </row>
    <row r="1462" spans="1:10" x14ac:dyDescent="0.25">
      <c r="A1462" s="142">
        <v>1440</v>
      </c>
      <c r="B1462" s="135"/>
      <c r="C1462" s="152">
        <f>_xll.mirGetDate(C1461,"1D","FOLLOWING",D$12,"NORMAL")</f>
        <v>44508</v>
      </c>
      <c r="D1462" s="20">
        <f>_xll.mirGetDate(C1462,D$17,"Following",D$12,"Normal")</f>
        <v>44509</v>
      </c>
      <c r="E1462" s="150">
        <f ca="1"/>
        <v>1.556945571068701E-2</v>
      </c>
      <c r="F1462" s="7" t="s">
        <v>4</v>
      </c>
      <c r="G1462" s="152">
        <f t="shared" si="22"/>
        <v>44508</v>
      </c>
      <c r="H1462" s="20">
        <f>_xll.mirGetDate(G1462,H$17,"Following",H$12,"Normal")</f>
        <v>44600</v>
      </c>
      <c r="I1462" s="150">
        <f ca="1"/>
        <v>1.9907984488774597E-2</v>
      </c>
      <c r="J1462" s="136" t="s">
        <v>4</v>
      </c>
    </row>
    <row r="1463" spans="1:10" x14ac:dyDescent="0.25">
      <c r="A1463" s="142">
        <v>1441</v>
      </c>
      <c r="B1463" s="135"/>
      <c r="C1463" s="152">
        <f>_xll.mirGetDate(C1462,"1D","FOLLOWING",D$12,"NORMAL")</f>
        <v>44509</v>
      </c>
      <c r="D1463" s="20">
        <f>_xll.mirGetDate(C1463,D$17,"Following",D$12,"Normal")</f>
        <v>44510</v>
      </c>
      <c r="E1463" s="150">
        <f ca="1"/>
        <v>1.5573906348780095E-2</v>
      </c>
      <c r="F1463" s="7" t="s">
        <v>4</v>
      </c>
      <c r="G1463" s="152">
        <f t="shared" si="22"/>
        <v>44509</v>
      </c>
      <c r="H1463" s="20">
        <f>_xll.mirGetDate(G1463,H$17,"Following",H$12,"Normal")</f>
        <v>44601</v>
      </c>
      <c r="I1463" s="150">
        <f ca="1"/>
        <v>1.991266101626904E-2</v>
      </c>
      <c r="J1463" s="136" t="s">
        <v>4</v>
      </c>
    </row>
    <row r="1464" spans="1:10" x14ac:dyDescent="0.25">
      <c r="A1464" s="142">
        <v>1442</v>
      </c>
      <c r="B1464" s="135"/>
      <c r="C1464" s="152">
        <f>_xll.mirGetDate(C1463,"1D","FOLLOWING",D$12,"NORMAL")</f>
        <v>44510</v>
      </c>
      <c r="D1464" s="20">
        <f>_xll.mirGetDate(C1464,D$17,"Following",D$12,"Normal")</f>
        <v>44512</v>
      </c>
      <c r="E1464" s="150">
        <f ca="1"/>
        <v>1.5580951834017809E-2</v>
      </c>
      <c r="F1464" s="7" t="s">
        <v>4</v>
      </c>
      <c r="G1464" s="152">
        <f t="shared" si="22"/>
        <v>44510</v>
      </c>
      <c r="H1464" s="20">
        <f>_xll.mirGetDate(G1464,H$17,"Following",H$12,"Normal")</f>
        <v>44602</v>
      </c>
      <c r="I1464" s="150">
        <f ca="1"/>
        <v>1.9917329004411729E-2</v>
      </c>
      <c r="J1464" s="136" t="s">
        <v>4</v>
      </c>
    </row>
    <row r="1465" spans="1:10" x14ac:dyDescent="0.25">
      <c r="A1465" s="142">
        <v>1443</v>
      </c>
      <c r="B1465" s="135"/>
      <c r="C1465" s="152">
        <f>_xll.mirGetDate(C1464,"1D","FOLLOWING",D$12,"NORMAL")</f>
        <v>44512</v>
      </c>
      <c r="D1465" s="20">
        <f>_xll.mirGetDate(C1465,D$17,"Following",D$12,"Normal")</f>
        <v>44515</v>
      </c>
      <c r="E1465" s="150">
        <f ca="1"/>
        <v>1.5592551465487324E-2</v>
      </c>
      <c r="F1465" s="7" t="s">
        <v>4</v>
      </c>
      <c r="G1465" s="152">
        <f t="shared" si="22"/>
        <v>44512</v>
      </c>
      <c r="H1465" s="20">
        <f>_xll.mirGetDate(G1465,H$17,"Following",H$12,"Normal")</f>
        <v>44606</v>
      </c>
      <c r="I1465" s="150">
        <f ca="1"/>
        <v>1.9926639658047349E-2</v>
      </c>
      <c r="J1465" s="136" t="s">
        <v>4</v>
      </c>
    </row>
    <row r="1466" spans="1:10" x14ac:dyDescent="0.25">
      <c r="A1466" s="142">
        <v>1444</v>
      </c>
      <c r="B1466" s="135"/>
      <c r="C1466" s="152">
        <f>_xll.mirGetDate(C1465,"1D","FOLLOWING",D$12,"NORMAL")</f>
        <v>44515</v>
      </c>
      <c r="D1466" s="20">
        <f>_xll.mirGetDate(C1466,D$17,"Following",D$12,"Normal")</f>
        <v>44516</v>
      </c>
      <c r="E1466" s="150">
        <f ca="1"/>
        <v>1.5600950124798677E-2</v>
      </c>
      <c r="F1466" s="7" t="s">
        <v>4</v>
      </c>
      <c r="G1466" s="152">
        <f t="shared" si="22"/>
        <v>44515</v>
      </c>
      <c r="H1466" s="20">
        <f>_xll.mirGetDate(G1466,H$17,"Following",H$12,"Normal")</f>
        <v>44607</v>
      </c>
      <c r="I1466" s="150">
        <f ca="1"/>
        <v>1.9940543439647098E-2</v>
      </c>
      <c r="J1466" s="136" t="s">
        <v>4</v>
      </c>
    </row>
    <row r="1467" spans="1:10" x14ac:dyDescent="0.25">
      <c r="A1467" s="142">
        <v>1445</v>
      </c>
      <c r="B1467" s="135"/>
      <c r="C1467" s="152">
        <f>_xll.mirGetDate(C1466,"1D","FOLLOWING",D$12,"NORMAL")</f>
        <v>44516</v>
      </c>
      <c r="D1467" s="20">
        <f>_xll.mirGetDate(C1467,D$17,"Following",D$12,"Normal")</f>
        <v>44517</v>
      </c>
      <c r="E1467" s="150">
        <f ca="1"/>
        <v>1.5605514106156512E-2</v>
      </c>
      <c r="F1467" s="7" t="s">
        <v>4</v>
      </c>
      <c r="G1467" s="152">
        <f t="shared" si="22"/>
        <v>44516</v>
      </c>
      <c r="H1467" s="20">
        <f>_xll.mirGetDate(G1467,H$17,"Following",H$12,"Normal")</f>
        <v>44608</v>
      </c>
      <c r="I1467" s="150">
        <f ca="1"/>
        <v>1.9945161742558216E-2</v>
      </c>
      <c r="J1467" s="136" t="s">
        <v>4</v>
      </c>
    </row>
    <row r="1468" spans="1:10" x14ac:dyDescent="0.25">
      <c r="A1468" s="142">
        <v>1446</v>
      </c>
      <c r="B1468" s="135"/>
      <c r="C1468" s="152">
        <f>_xll.mirGetDate(C1467,"1D","FOLLOWING",D$12,"NORMAL")</f>
        <v>44517</v>
      </c>
      <c r="D1468" s="20">
        <f>_xll.mirGetDate(C1468,D$17,"Following",D$12,"Normal")</f>
        <v>44518</v>
      </c>
      <c r="E1468" s="150">
        <f ca="1"/>
        <v>1.5610094290942957E-2</v>
      </c>
      <c r="F1468" s="7" t="s">
        <v>4</v>
      </c>
      <c r="G1468" s="152">
        <f t="shared" si="22"/>
        <v>44517</v>
      </c>
      <c r="H1468" s="20">
        <f>_xll.mirGetDate(G1468,H$17,"Following",H$12,"Normal")</f>
        <v>44609</v>
      </c>
      <c r="I1468" s="150">
        <f ca="1"/>
        <v>1.9949772023077229E-2</v>
      </c>
      <c r="J1468" s="136" t="s">
        <v>4</v>
      </c>
    </row>
    <row r="1469" spans="1:10" x14ac:dyDescent="0.25">
      <c r="A1469" s="142">
        <v>1447</v>
      </c>
      <c r="B1469" s="135"/>
      <c r="C1469" s="152">
        <f>_xll.mirGetDate(C1468,"1D","FOLLOWING",D$12,"NORMAL")</f>
        <v>44518</v>
      </c>
      <c r="D1469" s="20">
        <f>_xll.mirGetDate(C1469,D$17,"Following",D$12,"Normal")</f>
        <v>44519</v>
      </c>
      <c r="E1469" s="150">
        <f ca="1"/>
        <v>1.5614690682375419E-2</v>
      </c>
      <c r="F1469" s="7" t="s">
        <v>4</v>
      </c>
      <c r="G1469" s="152">
        <f t="shared" si="22"/>
        <v>44518</v>
      </c>
      <c r="H1469" s="20">
        <f>_xll.mirGetDate(G1469,H$17,"Following",H$12,"Normal")</f>
        <v>44610</v>
      </c>
      <c r="I1469" s="150">
        <f ca="1"/>
        <v>1.9954374355055524E-2</v>
      </c>
      <c r="J1469" s="136" t="s">
        <v>4</v>
      </c>
    </row>
    <row r="1470" spans="1:10" x14ac:dyDescent="0.25">
      <c r="A1470" s="142">
        <v>1448</v>
      </c>
      <c r="B1470" s="135"/>
      <c r="C1470" s="152">
        <f>_xll.mirGetDate(C1469,"1D","FOLLOWING",D$12,"NORMAL")</f>
        <v>44519</v>
      </c>
      <c r="D1470" s="20">
        <f>_xll.mirGetDate(C1470,D$17,"Following",D$12,"Normal")</f>
        <v>44522</v>
      </c>
      <c r="E1470" s="150">
        <f ca="1"/>
        <v>1.5624615587643054E-2</v>
      </c>
      <c r="F1470" s="7" t="s">
        <v>4</v>
      </c>
      <c r="G1470" s="152">
        <f t="shared" si="22"/>
        <v>44519</v>
      </c>
      <c r="H1470" s="20">
        <f>_xll.mirGetDate(G1470,H$17,"Following",H$12,"Normal")</f>
        <v>44614</v>
      </c>
      <c r="I1470" s="150">
        <f ca="1"/>
        <v>1.995896881234448E-2</v>
      </c>
      <c r="J1470" s="136" t="s">
        <v>4</v>
      </c>
    </row>
    <row r="1471" spans="1:10" x14ac:dyDescent="0.25">
      <c r="A1471" s="142">
        <v>1449</v>
      </c>
      <c r="B1471" s="135"/>
      <c r="C1471" s="152">
        <f>_xll.mirGetDate(C1470,"1D","FOLLOWING",D$12,"NORMAL")</f>
        <v>44522</v>
      </c>
      <c r="D1471" s="20">
        <f>_xll.mirGetDate(C1471,D$17,"Following",D$12,"Normal")</f>
        <v>44523</v>
      </c>
      <c r="E1471" s="150">
        <f ca="1"/>
        <v>1.5633238372159464E-2</v>
      </c>
      <c r="F1471" s="7" t="s">
        <v>4</v>
      </c>
      <c r="G1471" s="152">
        <f t="shared" si="22"/>
        <v>44522</v>
      </c>
      <c r="H1471" s="20">
        <f>_xll.mirGetDate(G1471,H$17,"Following",H$12,"Normal")</f>
        <v>44614</v>
      </c>
      <c r="I1471" s="150">
        <f ca="1"/>
        <v>1.997270567458909E-2</v>
      </c>
      <c r="J1471" s="136" t="s">
        <v>4</v>
      </c>
    </row>
    <row r="1472" spans="1:10" x14ac:dyDescent="0.25">
      <c r="A1472" s="142">
        <v>1450</v>
      </c>
      <c r="B1472" s="135"/>
      <c r="C1472" s="152">
        <f>_xll.mirGetDate(C1471,"1D","FOLLOWING",D$12,"NORMAL")</f>
        <v>44523</v>
      </c>
      <c r="D1472" s="20">
        <f>_xll.mirGetDate(C1472,D$17,"Following",D$12,"Normal")</f>
        <v>44524</v>
      </c>
      <c r="E1472" s="150">
        <f ca="1"/>
        <v>1.5637090135702577E-2</v>
      </c>
      <c r="F1472" s="7" t="s">
        <v>4</v>
      </c>
      <c r="G1472" s="152">
        <f t="shared" si="22"/>
        <v>44523</v>
      </c>
      <c r="H1472" s="20">
        <f>_xll.mirGetDate(G1472,H$17,"Following",H$12,"Normal")</f>
        <v>44615</v>
      </c>
      <c r="I1472" s="150">
        <f ca="1"/>
        <v>1.9977269371634472E-2</v>
      </c>
      <c r="J1472" s="136" t="s">
        <v>4</v>
      </c>
    </row>
    <row r="1473" spans="1:10" x14ac:dyDescent="0.25">
      <c r="A1473" s="142">
        <v>1451</v>
      </c>
      <c r="B1473" s="135"/>
      <c r="C1473" s="152">
        <f>_xll.mirGetDate(C1472,"1D","FOLLOWING",D$12,"NORMAL")</f>
        <v>44524</v>
      </c>
      <c r="D1473" s="20">
        <f>_xll.mirGetDate(C1473,D$17,"Following",D$12,"Normal")</f>
        <v>44526</v>
      </c>
      <c r="E1473" s="150">
        <f ca="1"/>
        <v>1.5642035380518726E-2</v>
      </c>
      <c r="F1473" s="7" t="s">
        <v>4</v>
      </c>
      <c r="G1473" s="152">
        <f t="shared" si="22"/>
        <v>44524</v>
      </c>
      <c r="H1473" s="20">
        <f>_xll.mirGetDate(G1473,H$17,"Following",H$12,"Normal")</f>
        <v>44616</v>
      </c>
      <c r="I1473" s="150">
        <f ca="1"/>
        <v>1.9981822851158817E-2</v>
      </c>
      <c r="J1473" s="136" t="s">
        <v>4</v>
      </c>
    </row>
    <row r="1474" spans="1:10" x14ac:dyDescent="0.25">
      <c r="A1474" s="142">
        <v>1452</v>
      </c>
      <c r="B1474" s="135"/>
      <c r="C1474" s="152">
        <f>_xll.mirGetDate(C1473,"1D","FOLLOWING",D$12,"NORMAL")</f>
        <v>44526</v>
      </c>
      <c r="D1474" s="20">
        <f>_xll.mirGetDate(C1474,D$17,"Following",D$12,"Normal")</f>
        <v>44529</v>
      </c>
      <c r="E1474" s="150">
        <f ca="1"/>
        <v>1.5650245779506911E-2</v>
      </c>
      <c r="F1474" s="7" t="s">
        <v>4</v>
      </c>
      <c r="G1474" s="152">
        <f t="shared" si="22"/>
        <v>44526</v>
      </c>
      <c r="H1474" s="20">
        <f>_xll.mirGetDate(G1474,H$17,"Following",H$12,"Normal")</f>
        <v>44620</v>
      </c>
      <c r="I1474" s="150">
        <f ca="1"/>
        <v>1.9990891405263615E-2</v>
      </c>
      <c r="J1474" s="136" t="s">
        <v>4</v>
      </c>
    </row>
    <row r="1475" spans="1:10" x14ac:dyDescent="0.25">
      <c r="A1475" s="142">
        <v>1453</v>
      </c>
      <c r="B1475" s="135"/>
      <c r="C1475" s="152">
        <f>_xll.mirGetDate(C1474,"1D","FOLLOWING",D$12,"NORMAL")</f>
        <v>44529</v>
      </c>
      <c r="D1475" s="20">
        <f>_xll.mirGetDate(C1475,D$17,"Following",D$12,"Normal")</f>
        <v>44530</v>
      </c>
      <c r="E1475" s="150">
        <f ca="1"/>
        <v>1.5656016767484401E-2</v>
      </c>
      <c r="F1475" s="7" t="s">
        <v>4</v>
      </c>
      <c r="G1475" s="152">
        <f t="shared" si="22"/>
        <v>44529</v>
      </c>
      <c r="H1475" s="20">
        <f>_xll.mirGetDate(G1475,H$17,"Following",H$12,"Normal")</f>
        <v>44620</v>
      </c>
      <c r="I1475" s="150">
        <f ca="1"/>
        <v>2.0004399774229201E-2</v>
      </c>
      <c r="J1475" s="136" t="s">
        <v>4</v>
      </c>
    </row>
    <row r="1476" spans="1:10" x14ac:dyDescent="0.25">
      <c r="A1476" s="142">
        <v>1454</v>
      </c>
      <c r="B1476" s="135"/>
      <c r="C1476" s="152">
        <f>_xll.mirGetDate(C1475,"1D","FOLLOWING",D$12,"NORMAL")</f>
        <v>44530</v>
      </c>
      <c r="D1476" s="20">
        <f>_xll.mirGetDate(C1476,D$17,"Following",D$12,"Normal")</f>
        <v>44531</v>
      </c>
      <c r="E1476" s="150">
        <f ca="1"/>
        <v>1.5659307180711297E-2</v>
      </c>
      <c r="F1476" s="7" t="s">
        <v>4</v>
      </c>
      <c r="G1476" s="152">
        <f t="shared" si="22"/>
        <v>44530</v>
      </c>
      <c r="H1476" s="20">
        <f>_xll.mirGetDate(G1476,H$17,"Following",H$12,"Normal")</f>
        <v>44620</v>
      </c>
      <c r="I1476" s="150">
        <f ca="1"/>
        <v>2.0008877787344802E-2</v>
      </c>
      <c r="J1476" s="136" t="s">
        <v>4</v>
      </c>
    </row>
    <row r="1477" spans="1:10" x14ac:dyDescent="0.25">
      <c r="A1477" s="142">
        <v>1455</v>
      </c>
      <c r="B1477" s="135"/>
      <c r="C1477" s="152">
        <f>_xll.mirGetDate(C1476,"1D","FOLLOWING",D$12,"NORMAL")</f>
        <v>44531</v>
      </c>
      <c r="D1477" s="20">
        <f>_xll.mirGetDate(C1477,D$17,"Following",D$12,"Normal")</f>
        <v>44532</v>
      </c>
      <c r="E1477" s="150">
        <f ca="1"/>
        <v>1.5662636461877037E-2</v>
      </c>
      <c r="F1477" s="7" t="s">
        <v>4</v>
      </c>
      <c r="G1477" s="152">
        <f t="shared" si="22"/>
        <v>44531</v>
      </c>
      <c r="H1477" s="20">
        <f>_xll.mirGetDate(G1477,H$17,"Following",H$12,"Normal")</f>
        <v>44621</v>
      </c>
      <c r="I1477" s="150">
        <f ca="1"/>
        <v>2.0013343584431506E-2</v>
      </c>
      <c r="J1477" s="136" t="s">
        <v>4</v>
      </c>
    </row>
    <row r="1478" spans="1:10" x14ac:dyDescent="0.25">
      <c r="A1478" s="142">
        <v>1456</v>
      </c>
      <c r="B1478" s="135"/>
      <c r="C1478" s="152">
        <f>_xll.mirGetDate(C1477,"1D","FOLLOWING",D$12,"NORMAL")</f>
        <v>44532</v>
      </c>
      <c r="D1478" s="20">
        <f>_xll.mirGetDate(C1478,D$17,"Following",D$12,"Normal")</f>
        <v>44533</v>
      </c>
      <c r="E1478" s="150">
        <f ca="1"/>
        <v>1.5666004618036029E-2</v>
      </c>
      <c r="F1478" s="7" t="s">
        <v>4</v>
      </c>
      <c r="G1478" s="152">
        <f t="shared" si="22"/>
        <v>44532</v>
      </c>
      <c r="H1478" s="20">
        <f>_xll.mirGetDate(G1478,H$17,"Following",H$12,"Normal")</f>
        <v>44622</v>
      </c>
      <c r="I1478" s="150">
        <f ca="1"/>
        <v>2.0017797268833858E-2</v>
      </c>
      <c r="J1478" s="136" t="s">
        <v>4</v>
      </c>
    </row>
    <row r="1479" spans="1:10" x14ac:dyDescent="0.25">
      <c r="A1479" s="142">
        <v>1457</v>
      </c>
      <c r="B1479" s="135"/>
      <c r="C1479" s="152">
        <f>_xll.mirGetDate(C1478,"1D","FOLLOWING",D$12,"NORMAL")</f>
        <v>44533</v>
      </c>
      <c r="D1479" s="20">
        <f>_xll.mirGetDate(C1479,D$17,"Following",D$12,"Normal")</f>
        <v>44536</v>
      </c>
      <c r="E1479" s="150">
        <f ca="1"/>
        <v>1.5673552887269012E-2</v>
      </c>
      <c r="F1479" s="7" t="s">
        <v>4</v>
      </c>
      <c r="G1479" s="152">
        <f t="shared" si="22"/>
        <v>44533</v>
      </c>
      <c r="H1479" s="20">
        <f>_xll.mirGetDate(G1479,H$17,"Following",H$12,"Normal")</f>
        <v>44623</v>
      </c>
      <c r="I1479" s="150">
        <f ca="1"/>
        <v>2.0022238943896393E-2</v>
      </c>
      <c r="J1479" s="136" t="s">
        <v>4</v>
      </c>
    </row>
    <row r="1480" spans="1:10" x14ac:dyDescent="0.25">
      <c r="A1480" s="142">
        <v>1458</v>
      </c>
      <c r="B1480" s="135"/>
      <c r="C1480" s="152">
        <f>_xll.mirGetDate(C1479,"1D","FOLLOWING",D$12,"NORMAL")</f>
        <v>44536</v>
      </c>
      <c r="D1480" s="20">
        <f>_xll.mirGetDate(C1480,D$17,"Following",D$12,"Normal")</f>
        <v>44537</v>
      </c>
      <c r="E1480" s="150">
        <f ca="1"/>
        <v>1.5679866127491275E-2</v>
      </c>
      <c r="F1480" s="7" t="s">
        <v>4</v>
      </c>
      <c r="G1480" s="152">
        <f t="shared" si="22"/>
        <v>44536</v>
      </c>
      <c r="H1480" s="20">
        <f>_xll.mirGetDate(G1480,H$17,"Following",H$12,"Normal")</f>
        <v>44627</v>
      </c>
      <c r="I1480" s="150">
        <f ca="1"/>
        <v>2.0035492946490548E-2</v>
      </c>
      <c r="J1480" s="136" t="s">
        <v>4</v>
      </c>
    </row>
    <row r="1481" spans="1:10" x14ac:dyDescent="0.25">
      <c r="A1481" s="142">
        <v>1459</v>
      </c>
      <c r="B1481" s="135"/>
      <c r="C1481" s="152">
        <f>_xll.mirGetDate(C1480,"1D","FOLLOWING",D$12,"NORMAL")</f>
        <v>44537</v>
      </c>
      <c r="D1481" s="20">
        <f>_xll.mirGetDate(C1481,D$17,"Following",D$12,"Normal")</f>
        <v>44538</v>
      </c>
      <c r="E1481" s="150">
        <f ca="1"/>
        <v>1.5683428760404971E-2</v>
      </c>
      <c r="F1481" s="7" t="s">
        <v>4</v>
      </c>
      <c r="G1481" s="152">
        <f t="shared" si="22"/>
        <v>44537</v>
      </c>
      <c r="H1481" s="20">
        <f>_xll.mirGetDate(G1481,H$17,"Following",H$12,"Normal")</f>
        <v>44627</v>
      </c>
      <c r="I1481" s="150">
        <f ca="1"/>
        <v>2.0039887617639252E-2</v>
      </c>
      <c r="J1481" s="136" t="s">
        <v>4</v>
      </c>
    </row>
    <row r="1482" spans="1:10" x14ac:dyDescent="0.25">
      <c r="A1482" s="142">
        <v>1460</v>
      </c>
      <c r="B1482" s="135"/>
      <c r="C1482" s="152">
        <f>_xll.mirGetDate(C1481,"1D","FOLLOWING",D$12,"NORMAL")</f>
        <v>44538</v>
      </c>
      <c r="D1482" s="20">
        <f>_xll.mirGetDate(C1482,D$17,"Following",D$12,"Normal")</f>
        <v>44539</v>
      </c>
      <c r="E1482" s="150">
        <f ca="1"/>
        <v>1.5687030309059258E-2</v>
      </c>
      <c r="F1482" s="7" t="s">
        <v>4</v>
      </c>
      <c r="G1482" s="152">
        <f t="shared" si="22"/>
        <v>44538</v>
      </c>
      <c r="H1482" s="20">
        <f>_xll.mirGetDate(G1482,H$17,"Following",H$12,"Normal")</f>
        <v>44628</v>
      </c>
      <c r="I1482" s="150">
        <f ca="1"/>
        <v>2.0044270796170851E-2</v>
      </c>
      <c r="J1482" s="136" t="s">
        <v>4</v>
      </c>
    </row>
    <row r="1483" spans="1:10" x14ac:dyDescent="0.25">
      <c r="A1483" s="142">
        <v>1461</v>
      </c>
      <c r="B1483" s="135"/>
      <c r="C1483" s="152">
        <f>_xll.mirGetDate(C1482,"1D","FOLLOWING",D$12,"NORMAL")</f>
        <v>44539</v>
      </c>
      <c r="D1483" s="20">
        <f>_xll.mirGetDate(C1483,D$17,"Following",D$12,"Normal")</f>
        <v>44540</v>
      </c>
      <c r="E1483" s="150">
        <f ca="1"/>
        <v>1.5690670780588511E-2</v>
      </c>
      <c r="F1483" s="7" t="s">
        <v>4</v>
      </c>
      <c r="G1483" s="152">
        <f t="shared" si="22"/>
        <v>44539</v>
      </c>
      <c r="H1483" s="20">
        <f>_xll.mirGetDate(G1483,H$17,"Following",H$12,"Normal")</f>
        <v>44629</v>
      </c>
      <c r="I1483" s="150">
        <f ca="1"/>
        <v>2.0048642585429884E-2</v>
      </c>
      <c r="J1483" s="136" t="s">
        <v>4</v>
      </c>
    </row>
    <row r="1484" spans="1:10" x14ac:dyDescent="0.25">
      <c r="A1484" s="142">
        <v>1462</v>
      </c>
      <c r="B1484" s="135"/>
      <c r="C1484" s="152">
        <f>_xll.mirGetDate(C1483,"1D","FOLLOWING",D$12,"NORMAL")</f>
        <v>44540</v>
      </c>
      <c r="D1484" s="20">
        <f>_xll.mirGetDate(C1484,D$17,"Following",D$12,"Normal")</f>
        <v>44543</v>
      </c>
      <c r="E1484" s="150">
        <f ca="1"/>
        <v>1.5698766037316788E-2</v>
      </c>
      <c r="F1484" s="7" t="s">
        <v>4</v>
      </c>
      <c r="G1484" s="152">
        <f t="shared" si="22"/>
        <v>44540</v>
      </c>
      <c r="H1484" s="20">
        <f>_xll.mirGetDate(G1484,H$17,"Following",H$12,"Normal")</f>
        <v>44630</v>
      </c>
      <c r="I1484" s="150">
        <f ca="1"/>
        <v>2.0053003088760898E-2</v>
      </c>
      <c r="J1484" s="136" t="s">
        <v>4</v>
      </c>
    </row>
    <row r="1485" spans="1:10" x14ac:dyDescent="0.25">
      <c r="A1485" s="142">
        <v>1463</v>
      </c>
      <c r="B1485" s="135"/>
      <c r="C1485" s="152">
        <f>_xll.mirGetDate(C1484,"1D","FOLLOWING",D$12,"NORMAL")</f>
        <v>44543</v>
      </c>
      <c r="D1485" s="20">
        <f>_xll.mirGetDate(C1485,D$17,"Following",D$12,"Normal")</f>
        <v>44544</v>
      </c>
      <c r="E1485" s="150">
        <f ca="1"/>
        <v>1.5705622030986258E-2</v>
      </c>
      <c r="F1485" s="7" t="s">
        <v>4</v>
      </c>
      <c r="G1485" s="152">
        <f t="shared" si="22"/>
        <v>44543</v>
      </c>
      <c r="H1485" s="20">
        <f>_xll.mirGetDate(G1485,H$17,"Following",H$12,"Normal")</f>
        <v>44634</v>
      </c>
      <c r="I1485" s="150">
        <f ca="1"/>
        <v>2.0066017916631221E-2</v>
      </c>
      <c r="J1485" s="136" t="s">
        <v>4</v>
      </c>
    </row>
    <row r="1486" spans="1:10" x14ac:dyDescent="0.25">
      <c r="A1486" s="142">
        <v>1464</v>
      </c>
      <c r="B1486" s="135"/>
      <c r="C1486" s="152">
        <f>_xll.mirGetDate(C1485,"1D","FOLLOWING",D$12,"NORMAL")</f>
        <v>44544</v>
      </c>
      <c r="D1486" s="20">
        <f>_xll.mirGetDate(C1486,D$17,"Following",D$12,"Normal")</f>
        <v>44545</v>
      </c>
      <c r="E1486" s="150">
        <f ca="1"/>
        <v>1.5709457219068343E-2</v>
      </c>
      <c r="F1486" s="7" t="s">
        <v>4</v>
      </c>
      <c r="G1486" s="152">
        <f t="shared" si="22"/>
        <v>44544</v>
      </c>
      <c r="H1486" s="20">
        <f>_xll.mirGetDate(G1486,H$17,"Following",H$12,"Normal")</f>
        <v>44634</v>
      </c>
      <c r="I1486" s="150">
        <f ca="1"/>
        <v>2.0070334309695563E-2</v>
      </c>
      <c r="J1486" s="136" t="s">
        <v>4</v>
      </c>
    </row>
    <row r="1487" spans="1:10" x14ac:dyDescent="0.25">
      <c r="A1487" s="142">
        <v>1465</v>
      </c>
      <c r="B1487" s="135"/>
      <c r="C1487" s="152">
        <f>_xll.mirGetDate(C1486,"1D","FOLLOWING",D$12,"NORMAL")</f>
        <v>44545</v>
      </c>
      <c r="D1487" s="20">
        <f>_xll.mirGetDate(C1487,D$17,"Following",D$12,"Normal")</f>
        <v>44546</v>
      </c>
      <c r="E1487" s="150">
        <f ca="1"/>
        <v>1.5713331371032604E-2</v>
      </c>
      <c r="F1487" s="7" t="s">
        <v>4</v>
      </c>
      <c r="G1487" s="152">
        <f t="shared" si="22"/>
        <v>44545</v>
      </c>
      <c r="H1487" s="20">
        <f>_xll.mirGetDate(G1487,H$17,"Following",H$12,"Normal")</f>
        <v>44635</v>
      </c>
      <c r="I1487" s="150">
        <f ca="1"/>
        <v>2.007463993355459E-2</v>
      </c>
      <c r="J1487" s="136" t="s">
        <v>4</v>
      </c>
    </row>
    <row r="1488" spans="1:10" x14ac:dyDescent="0.25">
      <c r="A1488" s="142">
        <v>1466</v>
      </c>
      <c r="B1488" s="135"/>
      <c r="C1488" s="152">
        <f>_xll.mirGetDate(C1487,"1D","FOLLOWING",D$12,"NORMAL")</f>
        <v>44546</v>
      </c>
      <c r="D1488" s="20">
        <f>_xll.mirGetDate(C1488,D$17,"Following",D$12,"Normal")</f>
        <v>44547</v>
      </c>
      <c r="E1488" s="150">
        <f ca="1"/>
        <v>1.5717244493973256E-2</v>
      </c>
      <c r="F1488" s="7" t="s">
        <v>4</v>
      </c>
      <c r="G1488" s="152">
        <f t="shared" si="22"/>
        <v>44546</v>
      </c>
      <c r="H1488" s="20">
        <f>_xll.mirGetDate(G1488,H$17,"Following",H$12,"Normal")</f>
        <v>44636</v>
      </c>
      <c r="I1488" s="150">
        <f ca="1"/>
        <v>2.0078934891552842E-2</v>
      </c>
      <c r="J1488" s="136" t="s">
        <v>4</v>
      </c>
    </row>
    <row r="1489" spans="1:10" x14ac:dyDescent="0.25">
      <c r="A1489" s="142">
        <v>1467</v>
      </c>
      <c r="B1489" s="135"/>
      <c r="C1489" s="152">
        <f>_xll.mirGetDate(C1488,"1D","FOLLOWING",D$12,"NORMAL")</f>
        <v>44547</v>
      </c>
      <c r="D1489" s="20">
        <f>_xll.mirGetDate(C1489,D$17,"Following",D$12,"Normal")</f>
        <v>44550</v>
      </c>
      <c r="E1489" s="150">
        <f ca="1"/>
        <v>1.5725887581075966E-2</v>
      </c>
      <c r="F1489" s="7" t="s">
        <v>4</v>
      </c>
      <c r="G1489" s="152">
        <f t="shared" si="22"/>
        <v>44547</v>
      </c>
      <c r="H1489" s="20">
        <f>_xll.mirGetDate(G1489,H$17,"Following",H$12,"Normal")</f>
        <v>44637</v>
      </c>
      <c r="I1489" s="150">
        <f ca="1"/>
        <v>2.0083219287034864E-2</v>
      </c>
      <c r="J1489" s="136" t="s">
        <v>4</v>
      </c>
    </row>
    <row r="1490" spans="1:10" x14ac:dyDescent="0.25">
      <c r="A1490" s="142">
        <v>1468</v>
      </c>
      <c r="B1490" s="135"/>
      <c r="C1490" s="152">
        <f>_xll.mirGetDate(C1489,"1D","FOLLOWING",D$12,"NORMAL")</f>
        <v>44550</v>
      </c>
      <c r="D1490" s="20">
        <f>_xll.mirGetDate(C1490,D$17,"Following",D$12,"Normal")</f>
        <v>44551</v>
      </c>
      <c r="E1490" s="150">
        <f ca="1"/>
        <v>1.5733286831431697E-2</v>
      </c>
      <c r="F1490" s="7" t="s">
        <v>4</v>
      </c>
      <c r="G1490" s="152">
        <f t="shared" si="22"/>
        <v>44550</v>
      </c>
      <c r="H1490" s="20">
        <f>_xll.mirGetDate(G1490,H$17,"Following",H$12,"Normal")</f>
        <v>44641</v>
      </c>
      <c r="I1490" s="150">
        <f ca="1"/>
        <v>2.0096010131828958E-2</v>
      </c>
      <c r="J1490" s="136" t="s">
        <v>4</v>
      </c>
    </row>
    <row r="1491" spans="1:10" x14ac:dyDescent="0.25">
      <c r="A1491" s="142">
        <v>1469</v>
      </c>
      <c r="B1491" s="135"/>
      <c r="C1491" s="152">
        <f>_xll.mirGetDate(C1490,"1D","FOLLOWING",D$12,"NORMAL")</f>
        <v>44551</v>
      </c>
      <c r="D1491" s="20">
        <f>_xll.mirGetDate(C1491,D$17,"Following",D$12,"Normal")</f>
        <v>44552</v>
      </c>
      <c r="E1491" s="150">
        <f ca="1"/>
        <v>1.5737394911872555E-2</v>
      </c>
      <c r="F1491" s="7" t="s">
        <v>4</v>
      </c>
      <c r="G1491" s="152">
        <f t="shared" si="22"/>
        <v>44551</v>
      </c>
      <c r="H1491" s="20">
        <f>_xll.mirGetDate(G1491,H$17,"Following",H$12,"Normal")</f>
        <v>44641</v>
      </c>
      <c r="I1491" s="150">
        <f ca="1"/>
        <v>2.0100253310691468E-2</v>
      </c>
      <c r="J1491" s="136" t="s">
        <v>4</v>
      </c>
    </row>
    <row r="1492" spans="1:10" x14ac:dyDescent="0.25">
      <c r="A1492" s="142">
        <v>1470</v>
      </c>
      <c r="B1492" s="135"/>
      <c r="C1492" s="152">
        <f>_xll.mirGetDate(C1491,"1D","FOLLOWING",D$12,"NORMAL")</f>
        <v>44552</v>
      </c>
      <c r="D1492" s="20">
        <f>_xll.mirGetDate(C1492,D$17,"Following",D$12,"Normal")</f>
        <v>44553</v>
      </c>
      <c r="E1492" s="150">
        <f ca="1"/>
        <v>1.5741542004616731E-2</v>
      </c>
      <c r="F1492" s="7" t="s">
        <v>4</v>
      </c>
      <c r="G1492" s="152">
        <f t="shared" si="22"/>
        <v>44552</v>
      </c>
      <c r="H1492" s="20">
        <f>_xll.mirGetDate(G1492,H$17,"Following",H$12,"Normal")</f>
        <v>44642</v>
      </c>
      <c r="I1492" s="150">
        <f ca="1"/>
        <v>2.0104486443760457E-2</v>
      </c>
      <c r="J1492" s="136" t="s">
        <v>4</v>
      </c>
    </row>
    <row r="1493" spans="1:10" x14ac:dyDescent="0.25">
      <c r="A1493" s="142">
        <v>1471</v>
      </c>
      <c r="B1493" s="135"/>
      <c r="C1493" s="152">
        <f>_xll.mirGetDate(C1492,"1D","FOLLOWING",D$12,"NORMAL")</f>
        <v>44553</v>
      </c>
      <c r="D1493" s="20">
        <f>_xll.mirGetDate(C1493,D$17,"Following",D$12,"Normal")</f>
        <v>44554</v>
      </c>
      <c r="E1493" s="150">
        <f ca="1"/>
        <v>1.5745728116478917E-2</v>
      </c>
      <c r="F1493" s="7" t="s">
        <v>4</v>
      </c>
      <c r="G1493" s="152">
        <f t="shared" si="22"/>
        <v>44553</v>
      </c>
      <c r="H1493" s="20">
        <f>_xll.mirGetDate(G1493,H$17,"Following",H$12,"Normal")</f>
        <v>44643</v>
      </c>
      <c r="I1493" s="150">
        <f ca="1"/>
        <v>2.010870963438046E-2</v>
      </c>
      <c r="J1493" s="136" t="s">
        <v>4</v>
      </c>
    </row>
    <row r="1494" spans="1:10" x14ac:dyDescent="0.25">
      <c r="A1494" s="142">
        <v>1472</v>
      </c>
      <c r="B1494" s="135"/>
      <c r="C1494" s="152">
        <f>_xll.mirGetDate(C1493,"1D","FOLLOWING",D$12,"NORMAL")</f>
        <v>44554</v>
      </c>
      <c r="D1494" s="20">
        <f>_xll.mirGetDate(C1494,D$17,"Following",D$12,"Normal")</f>
        <v>44557</v>
      </c>
      <c r="E1494" s="150">
        <f ca="1"/>
        <v>1.5754919881531319E-2</v>
      </c>
      <c r="F1494" s="7" t="s">
        <v>4</v>
      </c>
      <c r="G1494" s="152">
        <f t="shared" si="22"/>
        <v>44554</v>
      </c>
      <c r="H1494" s="20">
        <f>_xll.mirGetDate(G1494,H$17,"Following",H$12,"Normal")</f>
        <v>44644</v>
      </c>
      <c r="I1494" s="150">
        <f ca="1"/>
        <v>2.0112922985896023E-2</v>
      </c>
      <c r="J1494" s="136" t="s">
        <v>4</v>
      </c>
    </row>
    <row r="1495" spans="1:10" x14ac:dyDescent="0.25">
      <c r="A1495" s="142">
        <v>1473</v>
      </c>
      <c r="B1495" s="135"/>
      <c r="C1495" s="152">
        <f>_xll.mirGetDate(C1494,"1D","FOLLOWING",D$12,"NORMAL")</f>
        <v>44557</v>
      </c>
      <c r="D1495" s="20">
        <f>_xll.mirGetDate(C1495,D$17,"Following",D$12,"Normal")</f>
        <v>44558</v>
      </c>
      <c r="E1495" s="150">
        <f ca="1"/>
        <v>1.576286289431552E-2</v>
      </c>
      <c r="F1495" s="7" t="s">
        <v>4</v>
      </c>
      <c r="G1495" s="152">
        <f t="shared" si="22"/>
        <v>44557</v>
      </c>
      <c r="H1495" s="20">
        <f>_xll.mirGetDate(G1495,H$17,"Following",H$12,"Normal")</f>
        <v>44648</v>
      </c>
      <c r="I1495" s="150">
        <f ca="1"/>
        <v>2.0125505039261488E-2</v>
      </c>
      <c r="J1495" s="136" t="s">
        <v>4</v>
      </c>
    </row>
    <row r="1496" spans="1:10" x14ac:dyDescent="0.25">
      <c r="A1496" s="142">
        <v>1474</v>
      </c>
      <c r="B1496" s="135"/>
      <c r="C1496" s="152">
        <f>_xll.mirGetDate(C1495,"1D","FOLLOWING",D$12,"NORMAL")</f>
        <v>44558</v>
      </c>
      <c r="D1496" s="20">
        <f>_xll.mirGetDate(C1496,D$17,"Following",D$12,"Normal")</f>
        <v>44559</v>
      </c>
      <c r="E1496" s="150">
        <f ca="1"/>
        <v>1.5767244206023913E-2</v>
      </c>
      <c r="F1496" s="7" t="s">
        <v>4</v>
      </c>
      <c r="G1496" s="152">
        <f t="shared" ref="G1496:G1522" si="23">$C1496</f>
        <v>44558</v>
      </c>
      <c r="H1496" s="20">
        <f>_xll.mirGetDate(G1496,H$17,"Following",H$12,"Normal")</f>
        <v>44648</v>
      </c>
      <c r="I1496" s="150">
        <f ca="1"/>
        <v>2.0129680067804703E-2</v>
      </c>
      <c r="J1496" s="136" t="s">
        <v>4</v>
      </c>
    </row>
    <row r="1497" spans="1:10" x14ac:dyDescent="0.25">
      <c r="A1497" s="142">
        <v>1475</v>
      </c>
      <c r="B1497" s="135"/>
      <c r="C1497" s="152">
        <f>_xll.mirGetDate(C1496,"1D","FOLLOWING",D$12,"NORMAL")</f>
        <v>44559</v>
      </c>
      <c r="D1497" s="20">
        <f>_xll.mirGetDate(C1497,D$17,"Following",D$12,"Normal")</f>
        <v>44560</v>
      </c>
      <c r="E1497" s="150">
        <f ca="1"/>
        <v>1.5771664578576951E-2</v>
      </c>
      <c r="F1497" s="7" t="s">
        <v>4</v>
      </c>
      <c r="G1497" s="152">
        <f t="shared" si="23"/>
        <v>44559</v>
      </c>
      <c r="H1497" s="20">
        <f>_xll.mirGetDate(G1497,H$17,"Following",H$12,"Normal")</f>
        <v>44649</v>
      </c>
      <c r="I1497" s="150">
        <f ca="1"/>
        <v>2.0133845773966187E-2</v>
      </c>
      <c r="J1497" s="136" t="s">
        <v>4</v>
      </c>
    </row>
    <row r="1498" spans="1:10" x14ac:dyDescent="0.25">
      <c r="A1498" s="142">
        <v>1476</v>
      </c>
      <c r="B1498" s="135"/>
      <c r="C1498" s="152">
        <f>_xll.mirGetDate(C1497,"1D","FOLLOWING",D$12,"NORMAL")</f>
        <v>44560</v>
      </c>
      <c r="D1498" s="20">
        <f>_xll.mirGetDate(C1498,D$17,"Following",D$12,"Normal")</f>
        <v>44561</v>
      </c>
      <c r="E1498" s="150">
        <f ca="1"/>
        <v>1.5776124018908908E-2</v>
      </c>
      <c r="F1498" s="7" t="s">
        <v>4</v>
      </c>
      <c r="G1498" s="152">
        <f t="shared" si="23"/>
        <v>44560</v>
      </c>
      <c r="H1498" s="20">
        <f>_xll.mirGetDate(G1498,H$17,"Following",H$12,"Normal")</f>
        <v>44650</v>
      </c>
      <c r="I1498" s="150">
        <f ca="1"/>
        <v>2.0138002261090478E-2</v>
      </c>
      <c r="J1498" s="136" t="s">
        <v>4</v>
      </c>
    </row>
    <row r="1499" spans="1:10" x14ac:dyDescent="0.25">
      <c r="A1499" s="142">
        <v>1477</v>
      </c>
      <c r="B1499" s="135"/>
      <c r="C1499" s="152">
        <f>_xll.mirGetDate(C1498,"1D","FOLLOWING",D$12,"NORMAL")</f>
        <v>44561</v>
      </c>
      <c r="D1499" s="20">
        <f>_xll.mirGetDate(C1499,D$17,"Following",D$12,"Normal")</f>
        <v>44564</v>
      </c>
      <c r="E1499" s="150">
        <f ca="1"/>
        <v>1.5785865313989522E-2</v>
      </c>
      <c r="F1499" s="7" t="s">
        <v>4</v>
      </c>
      <c r="G1499" s="152">
        <f t="shared" si="23"/>
        <v>44561</v>
      </c>
      <c r="H1499" s="20">
        <f>_xll.mirGetDate(G1499,H$17,"Following",H$12,"Normal")</f>
        <v>44651</v>
      </c>
      <c r="I1499" s="150">
        <f ca="1"/>
        <v>2.014214963252212E-2</v>
      </c>
      <c r="J1499" s="136" t="s">
        <v>4</v>
      </c>
    </row>
    <row r="1500" spans="1:10" x14ac:dyDescent="0.25">
      <c r="A1500" s="142">
        <v>1478</v>
      </c>
      <c r="B1500" s="135"/>
      <c r="C1500" s="152">
        <f>_xll.mirGetDate(C1499,"1D","FOLLOWING",D$12,"NORMAL")</f>
        <v>44564</v>
      </c>
      <c r="D1500" s="20">
        <f>_xll.mirGetDate(C1500,D$17,"Following",D$12,"Normal")</f>
        <v>44565</v>
      </c>
      <c r="E1500" s="150">
        <f ca="1"/>
        <v>1.5794352597315625E-2</v>
      </c>
      <c r="F1500" s="7" t="s">
        <v>4</v>
      </c>
      <c r="G1500" s="152">
        <f t="shared" si="23"/>
        <v>44564</v>
      </c>
      <c r="H1500" s="20">
        <f>_xll.mirGetDate(G1500,H$17,"Following",H$12,"Normal")</f>
        <v>44655</v>
      </c>
      <c r="I1500" s="150">
        <f ca="1"/>
        <v>2.0154538086106556E-2</v>
      </c>
      <c r="J1500" s="136" t="s">
        <v>4</v>
      </c>
    </row>
    <row r="1501" spans="1:10" x14ac:dyDescent="0.25">
      <c r="A1501" s="142">
        <v>1479</v>
      </c>
      <c r="B1501" s="135"/>
      <c r="C1501" s="152">
        <f>_xll.mirGetDate(C1500,"1D","FOLLOWING",D$12,"NORMAL")</f>
        <v>44565</v>
      </c>
      <c r="D1501" s="20">
        <f>_xll.mirGetDate(C1501,D$17,"Following",D$12,"Normal")</f>
        <v>44566</v>
      </c>
      <c r="E1501" s="150">
        <f ca="1"/>
        <v>1.5799007481079125E-2</v>
      </c>
      <c r="F1501" s="7" t="s">
        <v>4</v>
      </c>
      <c r="G1501" s="152">
        <f t="shared" si="23"/>
        <v>44565</v>
      </c>
      <c r="H1501" s="20">
        <f>_xll.mirGetDate(G1501,H$17,"Following",H$12,"Normal")</f>
        <v>44655</v>
      </c>
      <c r="I1501" s="150">
        <f ca="1"/>
        <v>2.0158650028213008E-2</v>
      </c>
      <c r="J1501" s="136" t="s">
        <v>4</v>
      </c>
    </row>
    <row r="1502" spans="1:10" x14ac:dyDescent="0.25">
      <c r="A1502" s="142">
        <v>1480</v>
      </c>
      <c r="B1502" s="135"/>
      <c r="C1502" s="152">
        <f>_xll.mirGetDate(C1501,"1D","FOLLOWING",D$12,"NORMAL")</f>
        <v>44566</v>
      </c>
      <c r="D1502" s="20">
        <f>_xll.mirGetDate(C1502,D$17,"Following",D$12,"Normal")</f>
        <v>44567</v>
      </c>
      <c r="E1502" s="150">
        <f ca="1"/>
        <v>1.580370147450802E-2</v>
      </c>
      <c r="F1502" s="7" t="s">
        <v>4</v>
      </c>
      <c r="G1502" s="152">
        <f t="shared" si="23"/>
        <v>44566</v>
      </c>
      <c r="H1502" s="20">
        <f>_xll.mirGetDate(G1502,H$17,"Following",H$12,"Normal")</f>
        <v>44656</v>
      </c>
      <c r="I1502" s="150">
        <f ca="1"/>
        <v>2.0162753371349523E-2</v>
      </c>
      <c r="J1502" s="136" t="s">
        <v>4</v>
      </c>
    </row>
    <row r="1503" spans="1:10" x14ac:dyDescent="0.25">
      <c r="A1503" s="142">
        <v>1481</v>
      </c>
      <c r="B1503" s="135"/>
      <c r="C1503" s="152">
        <f>_xll.mirGetDate(C1502,"1D","FOLLOWING",D$12,"NORMAL")</f>
        <v>44567</v>
      </c>
      <c r="D1503" s="20">
        <f>_xll.mirGetDate(C1503,D$17,"Following",D$12,"Normal")</f>
        <v>44568</v>
      </c>
      <c r="E1503" s="150">
        <f ca="1"/>
        <v>1.5808434584576956E-2</v>
      </c>
      <c r="F1503" s="7" t="s">
        <v>4</v>
      </c>
      <c r="G1503" s="152">
        <f t="shared" si="23"/>
        <v>44567</v>
      </c>
      <c r="H1503" s="20">
        <f>_xll.mirGetDate(G1503,H$17,"Following",H$12,"Normal")</f>
        <v>44657</v>
      </c>
      <c r="I1503" s="150">
        <f ca="1"/>
        <v>2.0166848218860632E-2</v>
      </c>
      <c r="J1503" s="136" t="s">
        <v>4</v>
      </c>
    </row>
    <row r="1504" spans="1:10" x14ac:dyDescent="0.25">
      <c r="A1504" s="142">
        <v>1482</v>
      </c>
      <c r="B1504" s="135"/>
      <c r="C1504" s="152">
        <f>_xll.mirGetDate(C1503,"1D","FOLLOWING",D$12,"NORMAL")</f>
        <v>44568</v>
      </c>
      <c r="D1504" s="20">
        <f>_xll.mirGetDate(C1504,D$17,"Following",D$12,"Normal")</f>
        <v>44571</v>
      </c>
      <c r="E1504" s="150">
        <f ca="1"/>
        <v>1.5818726266720085E-2</v>
      </c>
      <c r="F1504" s="7" t="s">
        <v>4</v>
      </c>
      <c r="G1504" s="152">
        <f t="shared" si="23"/>
        <v>44568</v>
      </c>
      <c r="H1504" s="20">
        <f>_xll.mirGetDate(G1504,H$17,"Following",H$12,"Normal")</f>
        <v>44658</v>
      </c>
      <c r="I1504" s="150">
        <f ca="1"/>
        <v>2.0170934674090882E-2</v>
      </c>
      <c r="J1504" s="136" t="s">
        <v>4</v>
      </c>
    </row>
    <row r="1505" spans="1:10" x14ac:dyDescent="0.25">
      <c r="A1505" s="142">
        <v>1483</v>
      </c>
      <c r="B1505" s="135"/>
      <c r="C1505" s="152">
        <f>_xll.mirGetDate(C1504,"1D","FOLLOWING",D$12,"NORMAL")</f>
        <v>44571</v>
      </c>
      <c r="D1505" s="20">
        <f>_xll.mirGetDate(C1505,D$17,"Following",D$12,"Normal")</f>
        <v>44572</v>
      </c>
      <c r="E1505" s="150">
        <f ca="1"/>
        <v>1.5827758331419618E-2</v>
      </c>
      <c r="F1505" s="7" t="s">
        <v>4</v>
      </c>
      <c r="G1505" s="152">
        <f t="shared" si="23"/>
        <v>44571</v>
      </c>
      <c r="H1505" s="20">
        <f>_xll.mirGetDate(G1505,H$17,"Following",H$12,"Normal")</f>
        <v>44662</v>
      </c>
      <c r="I1505" s="150">
        <f ca="1"/>
        <v>2.0183144719541891E-2</v>
      </c>
      <c r="J1505" s="136" t="s">
        <v>4</v>
      </c>
    </row>
    <row r="1506" spans="1:10" x14ac:dyDescent="0.25">
      <c r="A1506" s="142">
        <v>1484</v>
      </c>
      <c r="B1506" s="135"/>
      <c r="C1506" s="152">
        <f>_xll.mirGetDate(C1505,"1D","FOLLOWING",D$12,"NORMAL")</f>
        <v>44572</v>
      </c>
      <c r="D1506" s="20">
        <f>_xll.mirGetDate(C1506,D$17,"Following",D$12,"Normal")</f>
        <v>44573</v>
      </c>
      <c r="E1506" s="150">
        <f ca="1"/>
        <v>1.5832687129823966E-2</v>
      </c>
      <c r="F1506" s="7" t="s">
        <v>4</v>
      </c>
      <c r="G1506" s="152">
        <f t="shared" si="23"/>
        <v>44572</v>
      </c>
      <c r="H1506" s="20">
        <f>_xll.mirGetDate(G1506,H$17,"Following",H$12,"Normal")</f>
        <v>44662</v>
      </c>
      <c r="I1506" s="150">
        <f ca="1"/>
        <v>2.0187198639094118E-2</v>
      </c>
      <c r="J1506" s="136" t="s">
        <v>4</v>
      </c>
    </row>
    <row r="1507" spans="1:10" x14ac:dyDescent="0.25">
      <c r="A1507" s="142">
        <v>1485</v>
      </c>
      <c r="B1507" s="135"/>
      <c r="C1507" s="152">
        <f>_xll.mirGetDate(C1506,"1D","FOLLOWING",D$12,"NORMAL")</f>
        <v>44573</v>
      </c>
      <c r="D1507" s="20">
        <f>_xll.mirGetDate(C1507,D$17,"Following",D$12,"Normal")</f>
        <v>44574</v>
      </c>
      <c r="E1507" s="150">
        <f ca="1"/>
        <v>1.5837655087074611E-2</v>
      </c>
      <c r="F1507" s="7" t="s">
        <v>4</v>
      </c>
      <c r="G1507" s="152">
        <f t="shared" si="23"/>
        <v>44573</v>
      </c>
      <c r="H1507" s="20">
        <f>_xll.mirGetDate(G1507,H$17,"Following",H$12,"Normal")</f>
        <v>44663</v>
      </c>
      <c r="I1507" s="150">
        <f ca="1"/>
        <v>2.0191244683088191E-2</v>
      </c>
      <c r="J1507" s="136" t="s">
        <v>4</v>
      </c>
    </row>
    <row r="1508" spans="1:10" x14ac:dyDescent="0.25">
      <c r="A1508" s="142">
        <v>1486</v>
      </c>
      <c r="B1508" s="135"/>
      <c r="C1508" s="152">
        <f>_xll.mirGetDate(C1507,"1D","FOLLOWING",D$12,"NORMAL")</f>
        <v>44574</v>
      </c>
      <c r="D1508" s="20">
        <f>_xll.mirGetDate(C1508,D$17,"Following",D$12,"Normal")</f>
        <v>44575</v>
      </c>
      <c r="E1508" s="150">
        <f ca="1"/>
        <v>1.5842662210105739E-2</v>
      </c>
      <c r="F1508" s="7" t="s">
        <v>4</v>
      </c>
      <c r="G1508" s="152">
        <f t="shared" si="23"/>
        <v>44574</v>
      </c>
      <c r="H1508" s="20">
        <f>_xll.mirGetDate(G1508,H$17,"Following",H$12,"Normal")</f>
        <v>44664</v>
      </c>
      <c r="I1508" s="150">
        <f ca="1"/>
        <v>2.0195282954868655E-2</v>
      </c>
      <c r="J1508" s="136" t="s">
        <v>4</v>
      </c>
    </row>
    <row r="1509" spans="1:10" x14ac:dyDescent="0.25">
      <c r="A1509" s="142">
        <v>1487</v>
      </c>
      <c r="B1509" s="135"/>
      <c r="C1509" s="152">
        <f>_xll.mirGetDate(C1508,"1D","FOLLOWING",D$12,"NORMAL")</f>
        <v>44575</v>
      </c>
      <c r="D1509" s="20">
        <f>_xll.mirGetDate(C1509,D$17,"Following",D$12,"Normal")</f>
        <v>44579</v>
      </c>
      <c r="E1509" s="150">
        <f ca="1"/>
        <v>1.5856423409788045E-2</v>
      </c>
      <c r="F1509" s="7" t="s">
        <v>4</v>
      </c>
      <c r="G1509" s="152">
        <f t="shared" si="23"/>
        <v>44575</v>
      </c>
      <c r="H1509" s="20">
        <f>_xll.mirGetDate(G1509,H$17,"Following",H$12,"Normal")</f>
        <v>44665</v>
      </c>
      <c r="I1509" s="150">
        <f ca="1"/>
        <v>2.0199313557780048E-2</v>
      </c>
      <c r="J1509" s="136" t="s">
        <v>4</v>
      </c>
    </row>
    <row r="1510" spans="1:10" x14ac:dyDescent="0.25">
      <c r="A1510" s="142">
        <v>1488</v>
      </c>
      <c r="B1510" s="135"/>
      <c r="C1510" s="152">
        <f>_xll.mirGetDate(C1509,"1D","FOLLOWING",D$12,"NORMAL")</f>
        <v>44579</v>
      </c>
      <c r="D1510" s="20">
        <f>_xll.mirGetDate(C1510,D$17,"Following",D$12,"Normal")</f>
        <v>44580</v>
      </c>
      <c r="E1510" s="150">
        <f ca="1"/>
        <v>1.5868285559308155E-2</v>
      </c>
      <c r="F1510" s="7" t="s">
        <v>4</v>
      </c>
      <c r="G1510" s="152">
        <f t="shared" si="23"/>
        <v>44579</v>
      </c>
      <c r="H1510" s="20">
        <f>_xll.mirGetDate(G1510,H$17,"Following",H$12,"Normal")</f>
        <v>44669</v>
      </c>
      <c r="I1510" s="150">
        <f ca="1"/>
        <v>2.0215361347625763E-2</v>
      </c>
      <c r="J1510" s="136" t="s">
        <v>4</v>
      </c>
    </row>
    <row r="1511" spans="1:10" x14ac:dyDescent="0.25">
      <c r="A1511" s="142">
        <v>1489</v>
      </c>
      <c r="B1511" s="135"/>
      <c r="C1511" s="152">
        <f>_xll.mirGetDate(C1510,"1D","FOLLOWING",D$12,"NORMAL")</f>
        <v>44580</v>
      </c>
      <c r="D1511" s="20">
        <f>_xll.mirGetDate(C1511,D$17,"Following",D$12,"Normal")</f>
        <v>44581</v>
      </c>
      <c r="E1511" s="150">
        <f ca="1"/>
        <v>1.5873527825454412E-2</v>
      </c>
      <c r="F1511" s="7" t="s">
        <v>4</v>
      </c>
      <c r="G1511" s="152">
        <f t="shared" si="23"/>
        <v>44580</v>
      </c>
      <c r="H1511" s="20">
        <f>_xll.mirGetDate(G1511,H$17,"Following",H$12,"Normal")</f>
        <v>44670</v>
      </c>
      <c r="I1511" s="150">
        <f ca="1"/>
        <v>2.0219355156359933E-2</v>
      </c>
      <c r="J1511" s="136" t="s">
        <v>4</v>
      </c>
    </row>
    <row r="1512" spans="1:10" x14ac:dyDescent="0.25">
      <c r="A1512" s="142">
        <v>1490</v>
      </c>
      <c r="B1512" s="135"/>
      <c r="C1512" s="152">
        <f>_xll.mirGetDate(C1511,"1D","FOLLOWING",D$12,"NORMAL")</f>
        <v>44581</v>
      </c>
      <c r="D1512" s="20">
        <f>_xll.mirGetDate(C1512,D$17,"Following",D$12,"Normal")</f>
        <v>44582</v>
      </c>
      <c r="E1512" s="150">
        <f ca="1"/>
        <v>1.5878809306781611E-2</v>
      </c>
      <c r="F1512" s="7" t="s">
        <v>4</v>
      </c>
      <c r="G1512" s="152">
        <f t="shared" si="23"/>
        <v>44581</v>
      </c>
      <c r="H1512" s="20">
        <f>_xll.mirGetDate(G1512,H$17,"Following",H$12,"Normal")</f>
        <v>44671</v>
      </c>
      <c r="I1512" s="150">
        <f ca="1"/>
        <v>2.022334191629228E-2</v>
      </c>
      <c r="J1512" s="136" t="s">
        <v>4</v>
      </c>
    </row>
    <row r="1513" spans="1:10" x14ac:dyDescent="0.25">
      <c r="A1513" s="142">
        <v>1491</v>
      </c>
      <c r="B1513" s="135"/>
      <c r="C1513" s="152">
        <f>_xll.mirGetDate(C1512,"1D","FOLLOWING",D$12,"NORMAL")</f>
        <v>44582</v>
      </c>
      <c r="D1513" s="20">
        <f>_xll.mirGetDate(C1513,D$17,"Following",D$12,"Normal")</f>
        <v>44585</v>
      </c>
      <c r="E1513" s="150">
        <f ca="1"/>
        <v>1.5890204355929263E-2</v>
      </c>
      <c r="F1513" s="7" t="s">
        <v>4</v>
      </c>
      <c r="G1513" s="152">
        <f t="shared" si="23"/>
        <v>44582</v>
      </c>
      <c r="H1513" s="20">
        <f>_xll.mirGetDate(G1513,H$17,"Following",H$12,"Normal")</f>
        <v>44672</v>
      </c>
      <c r="I1513" s="150">
        <f ca="1"/>
        <v>2.0227321730767352E-2</v>
      </c>
      <c r="J1513" s="136" t="s">
        <v>4</v>
      </c>
    </row>
    <row r="1514" spans="1:10" x14ac:dyDescent="0.25">
      <c r="A1514" s="142">
        <v>1492</v>
      </c>
      <c r="B1514" s="135"/>
      <c r="C1514" s="152">
        <f>_xll.mirGetDate(C1513,"1D","FOLLOWING",D$12,"NORMAL")</f>
        <v>44585</v>
      </c>
      <c r="D1514" s="20">
        <f>_xll.mirGetDate(C1514,D$17,"Following",D$12,"Normal")</f>
        <v>44586</v>
      </c>
      <c r="E1514" s="150">
        <f ca="1"/>
        <v>1.5900327526867389E-2</v>
      </c>
      <c r="F1514" s="7" t="s">
        <v>4</v>
      </c>
      <c r="G1514" s="152">
        <f t="shared" si="23"/>
        <v>44585</v>
      </c>
      <c r="H1514" s="20">
        <f>_xll.mirGetDate(G1514,H$17,"Following",H$12,"Normal")</f>
        <v>44676</v>
      </c>
      <c r="I1514" s="150">
        <f ca="1"/>
        <v>2.0239220534894312E-2</v>
      </c>
      <c r="J1514" s="136" t="s">
        <v>4</v>
      </c>
    </row>
    <row r="1515" spans="1:10" x14ac:dyDescent="0.25">
      <c r="A1515" s="142">
        <v>1493</v>
      </c>
      <c r="B1515" s="135"/>
      <c r="C1515" s="152">
        <f>_xll.mirGetDate(C1514,"1D","FOLLOWING",D$12,"NORMAL")</f>
        <v>44586</v>
      </c>
      <c r="D1515" s="20">
        <f>_xll.mirGetDate(C1515,D$17,"Following",D$12,"Normal")</f>
        <v>44587</v>
      </c>
      <c r="E1515" s="150">
        <f ca="1"/>
        <v>1.5905805191114664E-2</v>
      </c>
      <c r="F1515" s="7" t="s">
        <v>4</v>
      </c>
      <c r="G1515" s="152">
        <f t="shared" si="23"/>
        <v>44586</v>
      </c>
      <c r="H1515" s="20">
        <f>_xll.mirGetDate(G1515,H$17,"Following",H$12,"Normal")</f>
        <v>44676</v>
      </c>
      <c r="I1515" s="150">
        <f ca="1"/>
        <v>2.0243173600985685E-2</v>
      </c>
      <c r="J1515" s="136" t="s">
        <v>4</v>
      </c>
    </row>
    <row r="1516" spans="1:10" x14ac:dyDescent="0.25">
      <c r="A1516" s="142">
        <v>1494</v>
      </c>
      <c r="B1516" s="135"/>
      <c r="C1516" s="152">
        <f>_xll.mirGetDate(C1515,"1D","FOLLOWING",D$12,"NORMAL")</f>
        <v>44587</v>
      </c>
      <c r="D1516" s="20">
        <f>_xll.mirGetDate(C1516,D$17,"Following",D$12,"Normal")</f>
        <v>44588</v>
      </c>
      <c r="E1516" s="150">
        <f ca="1"/>
        <v>1.5911322113308656E-2</v>
      </c>
      <c r="F1516" s="7" t="s">
        <v>4</v>
      </c>
      <c r="G1516" s="152">
        <f t="shared" si="23"/>
        <v>44587</v>
      </c>
      <c r="H1516" s="20">
        <f>_xll.mirGetDate(G1516,H$17,"Following",H$12,"Normal")</f>
        <v>44677</v>
      </c>
      <c r="I1516" s="150">
        <f ca="1"/>
        <v>2.0247120238342485E-2</v>
      </c>
      <c r="J1516" s="136" t="s">
        <v>4</v>
      </c>
    </row>
    <row r="1517" spans="1:10" x14ac:dyDescent="0.25">
      <c r="A1517" s="142">
        <v>1495</v>
      </c>
      <c r="B1517" s="135"/>
      <c r="C1517" s="152">
        <f>_xll.mirGetDate(C1516,"1D","FOLLOWING",D$12,"NORMAL")</f>
        <v>44588</v>
      </c>
      <c r="D1517" s="20">
        <f>_xll.mirGetDate(C1517,D$17,"Following",D$12,"Normal")</f>
        <v>44589</v>
      </c>
      <c r="E1517" s="150">
        <f ca="1"/>
        <v>1.5916878300504082E-2</v>
      </c>
      <c r="F1517" s="7" t="s">
        <v>4</v>
      </c>
      <c r="G1517" s="152">
        <f t="shared" si="23"/>
        <v>44588</v>
      </c>
      <c r="H1517" s="20">
        <f>_xll.mirGetDate(G1517,H$17,"Following",H$12,"Normal")</f>
        <v>44678</v>
      </c>
      <c r="I1517" s="150">
        <f ca="1"/>
        <v>2.0251060550309254E-2</v>
      </c>
      <c r="J1517" s="136" t="s">
        <v>4</v>
      </c>
    </row>
    <row r="1518" spans="1:10" x14ac:dyDescent="0.25">
      <c r="A1518" s="142">
        <v>1496</v>
      </c>
      <c r="B1518" s="135"/>
      <c r="C1518" s="152">
        <f>_xll.mirGetDate(C1517,"1D","FOLLOWING",D$12,"NORMAL")</f>
        <v>44589</v>
      </c>
      <c r="D1518" s="20">
        <f>_xll.mirGetDate(C1518,D$17,"Following",D$12,"Normal")</f>
        <v>44592</v>
      </c>
      <c r="E1518" s="150">
        <f ca="1"/>
        <v>1.5928826340737876E-2</v>
      </c>
      <c r="F1518" s="7" t="s">
        <v>4</v>
      </c>
      <c r="G1518" s="152">
        <f t="shared" si="23"/>
        <v>44589</v>
      </c>
      <c r="H1518" s="20">
        <f>_xll.mirGetDate(G1518,H$17,"Following",H$12,"Normal")</f>
        <v>44679</v>
      </c>
      <c r="I1518" s="150">
        <f ca="1"/>
        <v>2.0254994640230537E-2</v>
      </c>
      <c r="J1518" s="136" t="s">
        <v>4</v>
      </c>
    </row>
    <row r="1519" spans="1:10" x14ac:dyDescent="0.25">
      <c r="A1519" s="142">
        <v>1497</v>
      </c>
      <c r="B1519" s="135"/>
      <c r="C1519" s="152">
        <f>_xll.mirGetDate(C1518,"1D","FOLLOWING",D$12,"NORMAL")</f>
        <v>44592</v>
      </c>
      <c r="D1519" s="20">
        <f>_xll.mirGetDate(C1519,D$17,"Following",D$12,"Normal")</f>
        <v>44593</v>
      </c>
      <c r="E1519" s="150">
        <f ca="1"/>
        <v>1.5939495842743175E-2</v>
      </c>
      <c r="F1519" s="7" t="s">
        <v>4</v>
      </c>
      <c r="G1519" s="152">
        <f t="shared" si="23"/>
        <v>44592</v>
      </c>
      <c r="H1519" s="20">
        <f>_xll.mirGetDate(G1519,H$17,"Following",H$12,"Normal")</f>
        <v>44683</v>
      </c>
      <c r="I1519" s="150">
        <f ca="1"/>
        <v>2.0266760611166872E-2</v>
      </c>
      <c r="J1519" s="136" t="s">
        <v>4</v>
      </c>
    </row>
    <row r="1520" spans="1:10" x14ac:dyDescent="0.25">
      <c r="A1520" s="142">
        <v>1498</v>
      </c>
      <c r="B1520" s="135"/>
      <c r="C1520" s="152">
        <f>_xll.mirGetDate(C1519,"1D","FOLLOWING",D$12,"NORMAL")</f>
        <v>44593</v>
      </c>
      <c r="D1520" s="20">
        <f>_xll.mirGetDate(C1520,D$17,"Following",D$12,"Normal")</f>
        <v>44594</v>
      </c>
      <c r="E1520" s="150">
        <f ca="1"/>
        <v>1.5945248462478641E-2</v>
      </c>
      <c r="F1520" s="7" t="s">
        <v>4</v>
      </c>
      <c r="G1520" s="152">
        <f t="shared" si="23"/>
        <v>44593</v>
      </c>
      <c r="H1520" s="20">
        <f>_xll.mirGetDate(G1520,H$17,"Following",H$12,"Normal")</f>
        <v>44683</v>
      </c>
      <c r="I1520" s="150">
        <f ca="1"/>
        <v>2.0270670846351618E-2</v>
      </c>
      <c r="J1520" s="136" t="s">
        <v>4</v>
      </c>
    </row>
    <row r="1521" spans="1:10" x14ac:dyDescent="0.25">
      <c r="A1521" s="142">
        <v>1499</v>
      </c>
      <c r="B1521" s="135"/>
      <c r="C1521" s="152">
        <f>_xll.mirGetDate(C1520,"1D","FOLLOWING",D$12,"NORMAL")</f>
        <v>44594</v>
      </c>
      <c r="D1521" s="20">
        <f>_xll.mirGetDate(C1521,D$17,"Following",D$12,"Normal")</f>
        <v>44595</v>
      </c>
      <c r="E1521" s="150">
        <f ca="1"/>
        <v>1.5951040390061285E-2</v>
      </c>
      <c r="F1521" s="7" t="s">
        <v>4</v>
      </c>
      <c r="G1521" s="152">
        <f t="shared" si="23"/>
        <v>44594</v>
      </c>
      <c r="H1521" s="20">
        <f>_xll.mirGetDate(G1521,H$17,"Following",H$12,"Normal")</f>
        <v>44683</v>
      </c>
      <c r="I1521" s="150">
        <f ca="1"/>
        <v>2.0274575376213581E-2</v>
      </c>
      <c r="J1521" s="136" t="s">
        <v>4</v>
      </c>
    </row>
    <row r="1522" spans="1:10" x14ac:dyDescent="0.25">
      <c r="A1522" s="142">
        <v>1500</v>
      </c>
      <c r="B1522" s="135"/>
      <c r="C1522" s="153">
        <f>_xll.mirGetDate(C1521,"1D","FOLLOWING",D$12,"NORMAL")</f>
        <v>44595</v>
      </c>
      <c r="D1522" s="154">
        <f>_xll.mirGetDate(C1522,D$17,"Following",D$12,"Normal")</f>
        <v>44596</v>
      </c>
      <c r="E1522" s="151">
        <f ca="1"/>
        <v>1.5956871632984707E-2</v>
      </c>
      <c r="F1522" s="7" t="s">
        <v>4</v>
      </c>
      <c r="G1522" s="155">
        <f t="shared" si="23"/>
        <v>44595</v>
      </c>
      <c r="H1522" s="154">
        <f>_xll.mirGetDate(G1522,H$17,"Following",H$12,"Normal")</f>
        <v>44684</v>
      </c>
      <c r="I1522" s="151">
        <f ca="1"/>
        <v>2.0278474304097308E-2</v>
      </c>
      <c r="J1522" s="136" t="s">
        <v>4</v>
      </c>
    </row>
    <row r="1523" spans="1:10" x14ac:dyDescent="0.25">
      <c r="B1523" s="156"/>
      <c r="C1523" s="157"/>
      <c r="D1523" s="157"/>
      <c r="E1523" s="157"/>
      <c r="F1523" s="157"/>
      <c r="G1523" s="157"/>
      <c r="H1523" s="157"/>
      <c r="I1523" s="157"/>
      <c r="J1523" s="158"/>
    </row>
    <row r="1524" spans="1:10" x14ac:dyDescent="0.25">
      <c r="A1524" s="142" t="s">
        <v>4</v>
      </c>
      <c r="B1524" s="142" t="s">
        <v>4</v>
      </c>
      <c r="C1524" s="142" t="s">
        <v>4</v>
      </c>
      <c r="D1524" s="142" t="s">
        <v>4</v>
      </c>
      <c r="E1524" s="142" t="s">
        <v>4</v>
      </c>
      <c r="F1524" s="142" t="s">
        <v>4</v>
      </c>
      <c r="G1524" s="142" t="s">
        <v>4</v>
      </c>
      <c r="H1524" s="142" t="s">
        <v>4</v>
      </c>
      <c r="I1524" s="142" t="s">
        <v>4</v>
      </c>
      <c r="J1524" s="142" t="s">
        <v>4</v>
      </c>
    </row>
  </sheetData>
  <dataValidations count="3">
    <dataValidation type="list" allowBlank="1" showInputMessage="1" showErrorMessage="1" sqref="D18 H18">
      <formula1>"TRUE,FALSE"</formula1>
    </dataValidation>
    <dataValidation type="list" allowBlank="1" showInputMessage="1" showErrorMessage="1" sqref="D11 H11">
      <formula1>"FOLLOWING,MOD_FOLLOWING,PRECEDING,MOD_PRECEEDING,NO_CHANGE"</formula1>
    </dataValidation>
    <dataValidation type="list" allowBlank="1" showInputMessage="1" showErrorMessage="1" sqref="D13 H13">
      <formula1>"Step,Linear,MonotoneConvex,Spline,ConstrainedSpline"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6600"/>
  </sheetPr>
  <dimension ref="B2:N97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91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 ca="1">IF(NOW(),_xll.mirSetUpOISCurve(CurveCollection,StaticDataTable,CurveBuildProperties,OISConventions,OISMarketData,IndexNames,OISFixingTable,LiborOISMarketData,LiborSwapConventions,LiborSwapMarketData,LiborOISConventions),"Error Loading OIS Curve")</f>
        <v>OIS OIS Curve has been set (0.00000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30" t="s">
        <v>319</v>
      </c>
      <c r="D8" s="131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291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290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289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249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305</v>
      </c>
      <c r="E32" s="9"/>
      <c r="F32" s="24" t="s">
        <v>46</v>
      </c>
      <c r="G32" s="19">
        <v>4.6360000000000004E-3</v>
      </c>
      <c r="H32" s="20"/>
      <c r="I32" s="20"/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295</v>
      </c>
      <c r="G33" s="19">
        <v>4.64E-3</v>
      </c>
      <c r="H33" s="20"/>
      <c r="I33" s="20"/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33</v>
      </c>
      <c r="D34" s="35" t="s">
        <v>34</v>
      </c>
      <c r="E34" s="9"/>
      <c r="F34" s="24" t="s">
        <v>296</v>
      </c>
      <c r="G34" s="19">
        <v>4.64E-3</v>
      </c>
      <c r="H34" s="20"/>
      <c r="I34" s="20"/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15</v>
      </c>
      <c r="D35" s="35" t="s">
        <v>306</v>
      </c>
      <c r="E35" s="9"/>
      <c r="F35" s="24" t="s">
        <v>202</v>
      </c>
      <c r="G35" s="19">
        <v>4.64E-3</v>
      </c>
      <c r="H35" s="20"/>
      <c r="I35" s="20"/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23</v>
      </c>
      <c r="D36" s="35" t="s">
        <v>22</v>
      </c>
      <c r="E36" s="9"/>
      <c r="F36" s="24" t="s">
        <v>297</v>
      </c>
      <c r="G36" s="19">
        <v>4.64E-3</v>
      </c>
      <c r="H36" s="20"/>
      <c r="I36" s="20"/>
      <c r="J36" s="41" t="b">
        <v>1</v>
      </c>
      <c r="K36" s="10"/>
      <c r="L36" s="53"/>
      <c r="M36" s="51"/>
      <c r="N36" s="55"/>
    </row>
    <row r="37" spans="2:14" x14ac:dyDescent="0.25">
      <c r="B37" s="5"/>
      <c r="C37" s="28" t="s">
        <v>33</v>
      </c>
      <c r="D37" s="35" t="s">
        <v>34</v>
      </c>
      <c r="E37" s="9"/>
      <c r="F37" s="24" t="s">
        <v>186</v>
      </c>
      <c r="G37" s="19">
        <v>4.62E-3</v>
      </c>
      <c r="H37" s="20"/>
      <c r="I37" s="20"/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35</v>
      </c>
      <c r="D38" s="35" t="s">
        <v>36</v>
      </c>
      <c r="E38" s="9"/>
      <c r="F38" s="24" t="s">
        <v>298</v>
      </c>
      <c r="G38" s="19">
        <v>4.5900000000000003E-3</v>
      </c>
      <c r="H38" s="20"/>
      <c r="I38" s="20"/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144</v>
      </c>
      <c r="D39" s="38">
        <v>1E-10</v>
      </c>
      <c r="E39" s="9"/>
      <c r="F39" s="24" t="s">
        <v>299</v>
      </c>
      <c r="G39" s="19">
        <v>4.5599999999999998E-3</v>
      </c>
      <c r="H39" s="20"/>
      <c r="I39" s="20"/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147</v>
      </c>
      <c r="D40" s="106">
        <v>1000</v>
      </c>
      <c r="E40" s="9"/>
      <c r="F40" s="24" t="s">
        <v>110</v>
      </c>
      <c r="G40" s="19">
        <v>4.5300000000000002E-3</v>
      </c>
      <c r="H40" s="20"/>
      <c r="I40" s="20"/>
      <c r="J40" s="41" t="b">
        <v>1</v>
      </c>
      <c r="K40" s="10"/>
      <c r="L40" s="53"/>
      <c r="M40" s="51"/>
      <c r="N40" s="55"/>
    </row>
    <row r="41" spans="2:14" x14ac:dyDescent="0.25">
      <c r="B41" s="5"/>
      <c r="C41" s="29"/>
      <c r="D41" s="35"/>
      <c r="E41" s="9"/>
      <c r="F41" s="24" t="s">
        <v>300</v>
      </c>
      <c r="G41" s="19">
        <v>4.5100000000000001E-3</v>
      </c>
      <c r="H41" s="20"/>
      <c r="I41" s="20"/>
      <c r="J41" s="41" t="b">
        <v>1</v>
      </c>
      <c r="K41" s="10"/>
      <c r="L41" s="53"/>
      <c r="M41" s="51"/>
      <c r="N41" s="55"/>
    </row>
    <row r="42" spans="2:14" x14ac:dyDescent="0.25">
      <c r="B42" s="5"/>
      <c r="C42" s="29"/>
      <c r="D42" s="35"/>
      <c r="E42" s="9"/>
      <c r="F42" s="24" t="s">
        <v>301</v>
      </c>
      <c r="G42" s="19">
        <v>4.5100000000000001E-3</v>
      </c>
      <c r="H42" s="20"/>
      <c r="I42" s="20"/>
      <c r="J42" s="41" t="b">
        <v>1</v>
      </c>
      <c r="K42" s="10"/>
      <c r="L42" s="53"/>
      <c r="M42" s="51"/>
      <c r="N42" s="55"/>
    </row>
    <row r="43" spans="2:14" x14ac:dyDescent="0.25">
      <c r="B43" s="5"/>
      <c r="C43" s="29"/>
      <c r="D43" s="35"/>
      <c r="E43" s="9"/>
      <c r="F43" s="24" t="s">
        <v>302</v>
      </c>
      <c r="G43" s="19">
        <v>4.5100000000000001E-3</v>
      </c>
      <c r="H43" s="20"/>
      <c r="I43" s="20"/>
      <c r="J43" s="41" t="b">
        <v>1</v>
      </c>
      <c r="K43" s="10"/>
      <c r="L43" s="53"/>
      <c r="M43" s="51"/>
      <c r="N43" s="55"/>
    </row>
    <row r="44" spans="2:14" x14ac:dyDescent="0.25">
      <c r="B44" s="5"/>
      <c r="C44" s="29"/>
      <c r="D44" s="35"/>
      <c r="E44" s="9"/>
      <c r="F44" s="24" t="s">
        <v>303</v>
      </c>
      <c r="G44" s="19">
        <v>4.5000000000000005E-3</v>
      </c>
      <c r="H44" s="20"/>
      <c r="I44" s="20"/>
      <c r="J44" s="41" t="b">
        <v>1</v>
      </c>
      <c r="K44" s="10"/>
      <c r="L44" s="53"/>
      <c r="M44" s="51"/>
      <c r="N44" s="55"/>
    </row>
    <row r="45" spans="2:14" x14ac:dyDescent="0.25">
      <c r="B45" s="5"/>
      <c r="C45" s="31"/>
      <c r="D45" s="37"/>
      <c r="E45" s="9"/>
      <c r="F45" s="24" t="s">
        <v>304</v>
      </c>
      <c r="G45" s="19">
        <v>4.5000000000000005E-3</v>
      </c>
      <c r="H45" s="20"/>
      <c r="I45" s="20"/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200</v>
      </c>
      <c r="G46" s="19">
        <v>4.5000000000000005E-3</v>
      </c>
      <c r="H46" s="20"/>
      <c r="I46" s="20"/>
      <c r="J46" s="41" t="b">
        <v>1</v>
      </c>
      <c r="K46" s="10"/>
      <c r="L46" s="53"/>
      <c r="M46" s="51"/>
      <c r="N46" s="55"/>
    </row>
    <row r="47" spans="2:14" x14ac:dyDescent="0.25">
      <c r="B47" s="5"/>
      <c r="C47" s="31"/>
      <c r="D47" s="37"/>
      <c r="E47" s="9"/>
      <c r="F47" s="24" t="s">
        <v>47</v>
      </c>
      <c r="G47" s="19">
        <v>4.6999999999999993E-3</v>
      </c>
      <c r="H47" s="20"/>
      <c r="I47" s="20"/>
      <c r="J47" s="41" t="b">
        <v>1</v>
      </c>
      <c r="K47" s="10"/>
      <c r="L47" s="53"/>
      <c r="M47" s="51"/>
      <c r="N47" s="55"/>
    </row>
    <row r="48" spans="2:14" x14ac:dyDescent="0.25">
      <c r="B48" s="5"/>
      <c r="C48" s="31"/>
      <c r="D48" s="37"/>
      <c r="E48" s="9"/>
      <c r="F48" s="24" t="s">
        <v>43</v>
      </c>
      <c r="G48" s="19">
        <v>5.1700000000000001E-3</v>
      </c>
      <c r="H48" s="20"/>
      <c r="I48" s="20"/>
      <c r="J48" s="41" t="b">
        <v>1</v>
      </c>
      <c r="K48" s="10"/>
      <c r="L48" s="53"/>
      <c r="M48" s="51"/>
      <c r="N48" s="55"/>
    </row>
    <row r="49" spans="2:14" x14ac:dyDescent="0.25">
      <c r="B49" s="5"/>
      <c r="C49" s="31"/>
      <c r="D49" s="37"/>
      <c r="E49" s="9"/>
      <c r="F49" s="24" t="s">
        <v>50</v>
      </c>
      <c r="G49" s="19">
        <v>5.7599999999999995E-3</v>
      </c>
      <c r="H49" s="20"/>
      <c r="I49" s="20"/>
      <c r="J49" s="41" t="b">
        <v>1</v>
      </c>
      <c r="K49" s="10"/>
      <c r="L49" s="53"/>
      <c r="M49" s="51"/>
      <c r="N49" s="55"/>
    </row>
    <row r="50" spans="2:14" x14ac:dyDescent="0.25">
      <c r="B50" s="5"/>
      <c r="C50" s="31"/>
      <c r="D50" s="37"/>
      <c r="E50" s="9"/>
      <c r="F50" s="24" t="s">
        <v>52</v>
      </c>
      <c r="G50" s="19">
        <v>6.5100000000000002E-3</v>
      </c>
      <c r="H50" s="20"/>
      <c r="I50" s="20"/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5"/>
      <c r="E51" s="9"/>
      <c r="F51" s="24" t="s">
        <v>54</v>
      </c>
      <c r="G51" s="19">
        <v>7.4199999999999995E-3</v>
      </c>
      <c r="H51" s="20"/>
      <c r="I51" s="20"/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56</v>
      </c>
      <c r="G52" s="19">
        <v>8.3800000000000003E-3</v>
      </c>
      <c r="H52" s="20"/>
      <c r="I52" s="20"/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58</v>
      </c>
      <c r="G53" s="19">
        <v>9.3600000000000003E-3</v>
      </c>
      <c r="H53" s="20"/>
      <c r="I53" s="20"/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60</v>
      </c>
      <c r="G54" s="19">
        <v>1.0209999999999999E-2</v>
      </c>
      <c r="H54" s="20"/>
      <c r="I54" s="20"/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61</v>
      </c>
      <c r="G55" s="19">
        <v>1.0960000000000001E-2</v>
      </c>
      <c r="H55" s="20"/>
      <c r="I55" s="20"/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63</v>
      </c>
      <c r="G56" s="19">
        <v>1.214E-2</v>
      </c>
      <c r="H56" s="20"/>
      <c r="I56" s="20"/>
      <c r="J56" s="41" t="b">
        <v>1</v>
      </c>
      <c r="K56" s="10"/>
      <c r="L56" s="53"/>
      <c r="M56" s="51"/>
      <c r="N56" s="55"/>
    </row>
    <row r="57" spans="2:14" x14ac:dyDescent="0.25">
      <c r="B57" s="5"/>
      <c r="C57" s="32"/>
      <c r="D57" s="39"/>
      <c r="E57" s="9"/>
      <c r="F57" s="24" t="s">
        <v>64</v>
      </c>
      <c r="G57" s="19">
        <v>1.3349999999999999E-2</v>
      </c>
      <c r="H57" s="20"/>
      <c r="I57" s="20"/>
      <c r="J57" s="41" t="b">
        <v>1</v>
      </c>
      <c r="K57" s="10"/>
      <c r="L57" s="53"/>
      <c r="M57" s="51"/>
      <c r="N57" s="55"/>
    </row>
    <row r="58" spans="2:14" x14ac:dyDescent="0.25">
      <c r="B58" s="5"/>
      <c r="C58" s="32"/>
      <c r="D58" s="39"/>
      <c r="E58" s="9"/>
      <c r="F58" s="24" t="s">
        <v>65</v>
      </c>
      <c r="G58" s="19">
        <v>1.417E-2</v>
      </c>
      <c r="H58" s="20"/>
      <c r="I58" s="20"/>
      <c r="J58" s="41" t="b">
        <v>1</v>
      </c>
      <c r="K58" s="10"/>
      <c r="L58" s="53"/>
      <c r="M58" s="51"/>
      <c r="N58" s="55"/>
    </row>
    <row r="59" spans="2:14" x14ac:dyDescent="0.25">
      <c r="B59" s="5"/>
      <c r="C59" s="32"/>
      <c r="D59" s="39"/>
      <c r="E59" s="9"/>
      <c r="F59" s="24" t="s">
        <v>66</v>
      </c>
      <c r="G59" s="19">
        <v>1.4290000000000001E-2</v>
      </c>
      <c r="H59" s="20"/>
      <c r="I59" s="20"/>
      <c r="J59" s="41" t="b">
        <v>1</v>
      </c>
      <c r="K59" s="10"/>
      <c r="L59" s="53"/>
      <c r="M59" s="51"/>
      <c r="N59" s="55"/>
    </row>
    <row r="60" spans="2:14" x14ac:dyDescent="0.25">
      <c r="B60" s="5"/>
      <c r="C60" s="32"/>
      <c r="D60" s="39"/>
      <c r="E60" s="9"/>
      <c r="F60" s="24" t="s">
        <v>67</v>
      </c>
      <c r="G60" s="19">
        <v>1.4250000000000001E-2</v>
      </c>
      <c r="H60" s="20"/>
      <c r="I60" s="20"/>
      <c r="J60" s="41" t="b">
        <v>1</v>
      </c>
      <c r="K60" s="10"/>
      <c r="L60" s="53"/>
      <c r="M60" s="51"/>
      <c r="N60" s="55"/>
    </row>
    <row r="61" spans="2:14" x14ac:dyDescent="0.25">
      <c r="B61" s="5"/>
      <c r="C61" s="32"/>
      <c r="D61" s="39"/>
      <c r="E61" s="9"/>
      <c r="F61" s="24" t="s">
        <v>68</v>
      </c>
      <c r="G61" s="19">
        <v>1.357E-2</v>
      </c>
      <c r="H61" s="20"/>
      <c r="I61" s="20"/>
      <c r="J61" s="41" t="b">
        <v>1</v>
      </c>
      <c r="K61" s="10"/>
      <c r="L61" s="53"/>
      <c r="M61" s="51"/>
      <c r="N61" s="55"/>
    </row>
    <row r="62" spans="2:14" x14ac:dyDescent="0.25">
      <c r="B62" s="5"/>
      <c r="C62" s="32"/>
      <c r="D62" s="39"/>
      <c r="E62" s="9"/>
      <c r="F62" s="24" t="s">
        <v>69</v>
      </c>
      <c r="G62" s="19">
        <v>1.3169999999999999E-2</v>
      </c>
      <c r="H62" s="20"/>
      <c r="I62" s="20"/>
      <c r="J62" s="41" t="b">
        <v>1</v>
      </c>
      <c r="K62" s="10"/>
      <c r="L62" s="53"/>
      <c r="M62" s="51"/>
      <c r="N62" s="55"/>
    </row>
    <row r="63" spans="2:14" x14ac:dyDescent="0.25">
      <c r="B63" s="5"/>
      <c r="C63" s="32"/>
      <c r="D63" s="39"/>
      <c r="E63" s="9"/>
      <c r="F63" s="24"/>
      <c r="G63" s="19"/>
      <c r="H63" s="20"/>
      <c r="I63" s="20"/>
      <c r="J63" s="41"/>
      <c r="K63" s="10"/>
      <c r="L63" s="53"/>
      <c r="M63" s="51"/>
      <c r="N63" s="55"/>
    </row>
    <row r="64" spans="2:14" x14ac:dyDescent="0.25">
      <c r="B64" s="5"/>
      <c r="C64" s="33"/>
      <c r="D64" s="40"/>
      <c r="E64" s="9"/>
      <c r="F64" s="25"/>
      <c r="G64" s="26"/>
      <c r="H64" s="42"/>
      <c r="I64" s="42"/>
      <c r="J64" s="43"/>
      <c r="K64" s="10"/>
      <c r="L64" s="54"/>
      <c r="M64" s="52"/>
      <c r="N64" s="55"/>
    </row>
    <row r="65" spans="2:14" x14ac:dyDescent="0.25"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3"/>
    </row>
    <row r="68" spans="2:14" x14ac:dyDescent="0.25">
      <c r="B68" s="56" t="s">
        <v>78</v>
      </c>
    </row>
    <row r="69" spans="2:14" x14ac:dyDescent="0.25"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4"/>
    </row>
    <row r="70" spans="2:14" x14ac:dyDescent="0.25">
      <c r="B70" s="5"/>
      <c r="C70" s="49" t="s">
        <v>71</v>
      </c>
      <c r="D70" s="10"/>
      <c r="E70" s="10"/>
      <c r="F70" s="49" t="s">
        <v>73</v>
      </c>
      <c r="G70" s="10"/>
      <c r="H70" s="10"/>
      <c r="I70" s="49" t="s">
        <v>76</v>
      </c>
      <c r="J70" s="10"/>
      <c r="K70" s="10"/>
      <c r="L70" s="49" t="s">
        <v>77</v>
      </c>
      <c r="M70" s="10"/>
      <c r="N70" s="55"/>
    </row>
    <row r="71" spans="2:14" x14ac:dyDescent="0.25">
      <c r="B71" s="5"/>
      <c r="C71" s="27"/>
      <c r="D71" s="34"/>
      <c r="E71" s="7"/>
      <c r="F71" s="58" t="s">
        <v>11</v>
      </c>
      <c r="G71" s="58" t="s">
        <v>12</v>
      </c>
      <c r="H71" s="10"/>
      <c r="I71" s="27"/>
      <c r="J71" s="34"/>
      <c r="K71" s="10"/>
      <c r="L71" s="58" t="s">
        <v>11</v>
      </c>
      <c r="M71" s="58" t="s">
        <v>12</v>
      </c>
      <c r="N71" s="55"/>
    </row>
    <row r="72" spans="2:14" x14ac:dyDescent="0.25">
      <c r="B72" s="5"/>
      <c r="C72" s="28"/>
      <c r="D72" s="35"/>
      <c r="E72" s="9"/>
      <c r="F72" s="24"/>
      <c r="G72" s="51"/>
      <c r="H72" s="10"/>
      <c r="I72" s="28"/>
      <c r="J72" s="35"/>
      <c r="K72" s="10"/>
      <c r="L72" s="24"/>
      <c r="M72" s="51"/>
      <c r="N72" s="55"/>
    </row>
    <row r="73" spans="2:14" x14ac:dyDescent="0.25">
      <c r="B73" s="5"/>
      <c r="C73" s="28"/>
      <c r="D73" s="35"/>
      <c r="E73" s="9"/>
      <c r="F73" s="24"/>
      <c r="G73" s="51"/>
      <c r="H73" s="10"/>
      <c r="I73" s="28"/>
      <c r="J73" s="35"/>
      <c r="K73" s="10"/>
      <c r="L73" s="24"/>
      <c r="M73" s="51"/>
      <c r="N73" s="55"/>
    </row>
    <row r="74" spans="2:14" x14ac:dyDescent="0.25">
      <c r="B74" s="5"/>
      <c r="C74" s="28"/>
      <c r="D74" s="35"/>
      <c r="E74" s="9"/>
      <c r="F74" s="24"/>
      <c r="G74" s="51"/>
      <c r="H74" s="10"/>
      <c r="I74" s="28"/>
      <c r="J74" s="35"/>
      <c r="K74" s="10"/>
      <c r="L74" s="24"/>
      <c r="M74" s="51"/>
      <c r="N74" s="55"/>
    </row>
    <row r="75" spans="2:14" x14ac:dyDescent="0.25">
      <c r="B75" s="5"/>
      <c r="C75" s="28"/>
      <c r="D75" s="35"/>
      <c r="E75" s="9"/>
      <c r="F75" s="24"/>
      <c r="G75" s="51"/>
      <c r="H75" s="10"/>
      <c r="I75" s="28"/>
      <c r="J75" s="35"/>
      <c r="K75" s="10"/>
      <c r="L75" s="24"/>
      <c r="M75" s="51"/>
      <c r="N75" s="55"/>
    </row>
    <row r="76" spans="2:14" x14ac:dyDescent="0.25">
      <c r="B76" s="5"/>
      <c r="C76" s="29"/>
      <c r="D76" s="35"/>
      <c r="E76" s="9"/>
      <c r="F76" s="24"/>
      <c r="G76" s="51"/>
      <c r="H76" s="10"/>
      <c r="I76" s="29"/>
      <c r="J76" s="35"/>
      <c r="K76" s="10"/>
      <c r="L76" s="24"/>
      <c r="M76" s="51"/>
      <c r="N76" s="55"/>
    </row>
    <row r="77" spans="2:14" x14ac:dyDescent="0.25">
      <c r="B77" s="5"/>
      <c r="C77" s="30"/>
      <c r="D77" s="36"/>
      <c r="E77" s="9"/>
      <c r="F77" s="24"/>
      <c r="G77" s="51"/>
      <c r="H77" s="10"/>
      <c r="I77" s="30"/>
      <c r="J77" s="36"/>
      <c r="K77" s="10"/>
      <c r="L77" s="24"/>
      <c r="M77" s="51"/>
      <c r="N77" s="55"/>
    </row>
    <row r="78" spans="2:14" x14ac:dyDescent="0.25">
      <c r="B78" s="5"/>
      <c r="C78" s="28"/>
      <c r="D78" s="35"/>
      <c r="E78" s="9"/>
      <c r="F78" s="24"/>
      <c r="G78" s="51"/>
      <c r="H78" s="10"/>
      <c r="I78" s="28"/>
      <c r="J78" s="35"/>
      <c r="K78" s="10"/>
      <c r="L78" s="24"/>
      <c r="M78" s="51"/>
      <c r="N78" s="55"/>
    </row>
    <row r="79" spans="2:14" x14ac:dyDescent="0.25">
      <c r="B79" s="5"/>
      <c r="C79" s="28"/>
      <c r="D79" s="35"/>
      <c r="E79" s="9"/>
      <c r="F79" s="24"/>
      <c r="G79" s="51"/>
      <c r="H79" s="10"/>
      <c r="I79" s="28"/>
      <c r="J79" s="35"/>
      <c r="K79" s="10"/>
      <c r="L79" s="24"/>
      <c r="M79" s="51"/>
      <c r="N79" s="55"/>
    </row>
    <row r="80" spans="2:14" x14ac:dyDescent="0.25">
      <c r="B80" s="5"/>
      <c r="C80" s="28"/>
      <c r="D80" s="35"/>
      <c r="E80" s="9"/>
      <c r="F80" s="24"/>
      <c r="G80" s="51"/>
      <c r="H80" s="10"/>
      <c r="I80" s="28"/>
      <c r="J80" s="35"/>
      <c r="K80" s="10"/>
      <c r="L80" s="24"/>
      <c r="M80" s="51"/>
      <c r="N80" s="55"/>
    </row>
    <row r="81" spans="2:14" x14ac:dyDescent="0.25">
      <c r="B81" s="5"/>
      <c r="C81" s="28"/>
      <c r="D81" s="35"/>
      <c r="E81" s="9"/>
      <c r="F81" s="24"/>
      <c r="G81" s="51"/>
      <c r="H81" s="10"/>
      <c r="I81" s="28"/>
      <c r="J81" s="35"/>
      <c r="K81" s="10"/>
      <c r="L81" s="24"/>
      <c r="M81" s="51"/>
      <c r="N81" s="55"/>
    </row>
    <row r="82" spans="2:14" x14ac:dyDescent="0.25">
      <c r="B82" s="5"/>
      <c r="C82" s="28"/>
      <c r="D82" s="35"/>
      <c r="E82" s="9"/>
      <c r="F82" s="24"/>
      <c r="G82" s="51"/>
      <c r="H82" s="10"/>
      <c r="I82" s="28"/>
      <c r="J82" s="35"/>
      <c r="K82" s="10"/>
      <c r="L82" s="24"/>
      <c r="M82" s="51"/>
      <c r="N82" s="55"/>
    </row>
    <row r="83" spans="2:14" x14ac:dyDescent="0.25">
      <c r="B83" s="5"/>
      <c r="C83" s="29"/>
      <c r="D83" s="35"/>
      <c r="E83" s="9"/>
      <c r="F83" s="24"/>
      <c r="G83" s="51"/>
      <c r="H83" s="10"/>
      <c r="I83" s="29"/>
      <c r="J83" s="35"/>
      <c r="K83" s="10"/>
      <c r="L83" s="24"/>
      <c r="M83" s="51"/>
      <c r="N83" s="55"/>
    </row>
    <row r="84" spans="2:14" x14ac:dyDescent="0.25">
      <c r="B84" s="5"/>
      <c r="C84" s="31"/>
      <c r="D84" s="37"/>
      <c r="E84" s="9"/>
      <c r="F84" s="24"/>
      <c r="G84" s="51"/>
      <c r="H84" s="10"/>
      <c r="I84" s="31"/>
      <c r="J84" s="37"/>
      <c r="K84" s="10"/>
      <c r="L84" s="24"/>
      <c r="M84" s="51"/>
      <c r="N84" s="55"/>
    </row>
    <row r="85" spans="2:14" x14ac:dyDescent="0.25">
      <c r="B85" s="5"/>
      <c r="C85" s="31"/>
      <c r="D85" s="38"/>
      <c r="E85" s="9"/>
      <c r="F85" s="24"/>
      <c r="G85" s="51"/>
      <c r="H85" s="10"/>
      <c r="I85" s="31"/>
      <c r="J85" s="38"/>
      <c r="K85" s="10"/>
      <c r="L85" s="24"/>
      <c r="M85" s="51"/>
      <c r="N85" s="55"/>
    </row>
    <row r="86" spans="2:14" x14ac:dyDescent="0.25">
      <c r="B86" s="5"/>
      <c r="C86" s="31"/>
      <c r="D86" s="37"/>
      <c r="E86" s="9"/>
      <c r="F86" s="24"/>
      <c r="G86" s="51"/>
      <c r="H86" s="10"/>
      <c r="I86" s="31"/>
      <c r="J86" s="37"/>
      <c r="K86" s="10"/>
      <c r="L86" s="24"/>
      <c r="M86" s="51"/>
      <c r="N86" s="55"/>
    </row>
    <row r="87" spans="2:14" x14ac:dyDescent="0.25">
      <c r="B87" s="5"/>
      <c r="C87" s="32"/>
      <c r="D87" s="35"/>
      <c r="E87" s="9"/>
      <c r="F87" s="24"/>
      <c r="G87" s="51"/>
      <c r="H87" s="10"/>
      <c r="I87" s="32"/>
      <c r="J87" s="35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2"/>
      <c r="D89" s="39"/>
      <c r="E89" s="9"/>
      <c r="F89" s="24"/>
      <c r="G89" s="51"/>
      <c r="H89" s="10"/>
      <c r="I89" s="32"/>
      <c r="J89" s="39"/>
      <c r="K89" s="10"/>
      <c r="L89" s="24"/>
      <c r="M89" s="51"/>
      <c r="N89" s="55"/>
    </row>
    <row r="90" spans="2:14" x14ac:dyDescent="0.25">
      <c r="B90" s="5"/>
      <c r="C90" s="32"/>
      <c r="D90" s="39"/>
      <c r="E90" s="9"/>
      <c r="F90" s="24"/>
      <c r="G90" s="51"/>
      <c r="H90" s="10"/>
      <c r="I90" s="32"/>
      <c r="J90" s="39"/>
      <c r="K90" s="10"/>
      <c r="L90" s="24"/>
      <c r="M90" s="51"/>
      <c r="N90" s="55"/>
    </row>
    <row r="91" spans="2:14" x14ac:dyDescent="0.25">
      <c r="B91" s="5"/>
      <c r="C91" s="32"/>
      <c r="D91" s="39"/>
      <c r="E91" s="9"/>
      <c r="F91" s="24"/>
      <c r="G91" s="51"/>
      <c r="H91" s="10"/>
      <c r="I91" s="32"/>
      <c r="J91" s="39"/>
      <c r="K91" s="10"/>
      <c r="L91" s="24"/>
      <c r="M91" s="51"/>
      <c r="N91" s="55"/>
    </row>
    <row r="92" spans="2:14" x14ac:dyDescent="0.25">
      <c r="B92" s="5"/>
      <c r="C92" s="32"/>
      <c r="D92" s="39"/>
      <c r="E92" s="9"/>
      <c r="F92" s="24"/>
      <c r="G92" s="51"/>
      <c r="H92" s="10"/>
      <c r="I92" s="32"/>
      <c r="J92" s="39"/>
      <c r="K92" s="10"/>
      <c r="L92" s="24"/>
      <c r="M92" s="51"/>
      <c r="N92" s="55"/>
    </row>
    <row r="93" spans="2:14" x14ac:dyDescent="0.25">
      <c r="B93" s="5"/>
      <c r="C93" s="32"/>
      <c r="D93" s="39"/>
      <c r="E93" s="9"/>
      <c r="F93" s="24"/>
      <c r="G93" s="51"/>
      <c r="H93" s="10"/>
      <c r="I93" s="32"/>
      <c r="J93" s="39"/>
      <c r="K93" s="10"/>
      <c r="L93" s="24"/>
      <c r="M93" s="51"/>
      <c r="N93" s="55"/>
    </row>
    <row r="94" spans="2:14" x14ac:dyDescent="0.25">
      <c r="B94" s="5"/>
      <c r="C94" s="32"/>
      <c r="D94" s="39"/>
      <c r="E94" s="9"/>
      <c r="F94" s="24"/>
      <c r="G94" s="51"/>
      <c r="H94" s="10"/>
      <c r="I94" s="32"/>
      <c r="J94" s="39"/>
      <c r="K94" s="10"/>
      <c r="L94" s="24"/>
      <c r="M94" s="51"/>
      <c r="N94" s="55"/>
    </row>
    <row r="95" spans="2:14" x14ac:dyDescent="0.25">
      <c r="B95" s="5"/>
      <c r="C95" s="32"/>
      <c r="D95" s="39"/>
      <c r="E95" s="9"/>
      <c r="F95" s="24"/>
      <c r="G95" s="51"/>
      <c r="H95" s="10"/>
      <c r="I95" s="32"/>
      <c r="J95" s="39"/>
      <c r="K95" s="10"/>
      <c r="L95" s="24"/>
      <c r="M95" s="51"/>
      <c r="N95" s="55"/>
    </row>
    <row r="96" spans="2:14" x14ac:dyDescent="0.25">
      <c r="B96" s="5"/>
      <c r="C96" s="33"/>
      <c r="D96" s="40"/>
      <c r="E96" s="9"/>
      <c r="F96" s="25"/>
      <c r="G96" s="52"/>
      <c r="H96" s="10"/>
      <c r="I96" s="33"/>
      <c r="J96" s="40"/>
      <c r="K96" s="10"/>
      <c r="L96" s="25"/>
      <c r="M96" s="52"/>
      <c r="N96" s="55"/>
    </row>
    <row r="97" spans="2:14" x14ac:dyDescent="0.25"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6600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t="s">
        <v>151</v>
      </c>
    </row>
    <row r="3" spans="2:12" x14ac:dyDescent="0.25">
      <c r="B3" t="s">
        <v>152</v>
      </c>
    </row>
    <row r="6" spans="2:12" x14ac:dyDescent="0.25">
      <c r="B6" s="56" t="s">
        <v>92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92</v>
      </c>
      <c r="D8" s="61" t="str">
        <f ca="1">IF(AND(isGBPOISLoaded,NOW()),_xll.mirSetUpSwapCurve(CurveCollection,StaticDataTable,CurveBuildProperties,MoneyMarketConventions,LiborConventions,LiborMarketData,SwapConventions,SwapMarketData,FRAConventions,FRAMarketData3M,FRAMarketData6M,FuturesConventions,FuturesMarketData,,,IndexName),"Error Building Swap Curve")</f>
        <v>STD Swap Curve has been set (0.03100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30" t="s">
        <v>319</v>
      </c>
      <c r="D9" s="131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7" t="s">
        <v>291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10" t="s">
        <v>292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289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95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96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9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98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97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137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148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249</v>
      </c>
      <c r="E38" s="7"/>
      <c r="F38" s="27" t="s">
        <v>1</v>
      </c>
      <c r="G38" s="34" t="s">
        <v>249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103</v>
      </c>
      <c r="D39" s="35" t="s">
        <v>6</v>
      </c>
      <c r="E39" s="9"/>
      <c r="F39" s="30" t="s">
        <v>18</v>
      </c>
      <c r="G39" s="69" t="s">
        <v>305</v>
      </c>
      <c r="H39" s="10"/>
      <c r="I39" s="71" t="s">
        <v>202</v>
      </c>
      <c r="J39" s="75">
        <v>5.11E-3</v>
      </c>
      <c r="K39" s="78"/>
      <c r="L39" s="55"/>
    </row>
    <row r="40" spans="2:12" x14ac:dyDescent="0.25">
      <c r="B40" s="5"/>
      <c r="C40" s="28" t="s">
        <v>104</v>
      </c>
      <c r="D40" s="35" t="s">
        <v>105</v>
      </c>
      <c r="E40" s="9"/>
      <c r="F40" s="29" t="s">
        <v>27</v>
      </c>
      <c r="G40" s="35" t="s">
        <v>106</v>
      </c>
      <c r="H40" s="10"/>
      <c r="I40" s="72" t="s">
        <v>186</v>
      </c>
      <c r="J40" s="76">
        <v>5.8875000000000004E-3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107</v>
      </c>
      <c r="G41" s="69">
        <v>0</v>
      </c>
      <c r="H41" s="10"/>
      <c r="I41" s="72" t="s">
        <v>110</v>
      </c>
      <c r="J41" s="76">
        <v>7.4725E-3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1.0165E-2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149</v>
      </c>
      <c r="G50" s="10"/>
      <c r="H50" s="10"/>
      <c r="I50" s="49" t="s">
        <v>150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249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103</v>
      </c>
      <c r="D52" s="35" t="s">
        <v>305</v>
      </c>
      <c r="E52" s="9"/>
      <c r="F52" s="71"/>
      <c r="G52" s="75"/>
      <c r="H52" s="10"/>
      <c r="I52" s="71" t="s">
        <v>307</v>
      </c>
      <c r="J52" s="75">
        <v>7.4799999999999997E-3</v>
      </c>
      <c r="K52" s="78"/>
      <c r="L52" s="55"/>
    </row>
    <row r="53" spans="2:12" x14ac:dyDescent="0.25">
      <c r="B53" s="5"/>
      <c r="C53" s="28" t="s">
        <v>113</v>
      </c>
      <c r="D53" s="35">
        <v>0</v>
      </c>
      <c r="E53" s="9"/>
      <c r="F53" s="72"/>
      <c r="G53" s="76"/>
      <c r="H53" s="10"/>
      <c r="I53" s="72" t="s">
        <v>116</v>
      </c>
      <c r="J53" s="76">
        <v>7.5100000000000002E-3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117</v>
      </c>
      <c r="J54" s="76">
        <v>7.5500000000000003E-3</v>
      </c>
      <c r="K54" s="78"/>
      <c r="L54" s="55"/>
    </row>
    <row r="55" spans="2:12" x14ac:dyDescent="0.25">
      <c r="B55" s="5"/>
      <c r="C55" s="28" t="s">
        <v>108</v>
      </c>
      <c r="D55" s="35" t="b">
        <v>0</v>
      </c>
      <c r="E55" s="9"/>
      <c r="F55" s="72"/>
      <c r="G55" s="76"/>
      <c r="H55" s="10"/>
      <c r="I55" s="72" t="s">
        <v>118</v>
      </c>
      <c r="J55" s="76">
        <v>7.6600000000000001E-3</v>
      </c>
      <c r="K55" s="78"/>
      <c r="L55" s="55"/>
    </row>
    <row r="56" spans="2:12" x14ac:dyDescent="0.25">
      <c r="B56" s="5"/>
      <c r="C56" s="28" t="s">
        <v>114</v>
      </c>
      <c r="D56" s="35" t="b">
        <v>1</v>
      </c>
      <c r="E56" s="9"/>
      <c r="F56" s="72"/>
      <c r="G56" s="76"/>
      <c r="H56" s="10"/>
      <c r="I56" s="72" t="s">
        <v>119</v>
      </c>
      <c r="J56" s="76">
        <v>7.7600000000000004E-3</v>
      </c>
      <c r="K56" s="78"/>
      <c r="L56" s="55"/>
    </row>
    <row r="57" spans="2:12" x14ac:dyDescent="0.25">
      <c r="B57" s="5"/>
      <c r="C57" s="28" t="s">
        <v>115</v>
      </c>
      <c r="D57" s="35">
        <v>2</v>
      </c>
      <c r="E57" s="9"/>
      <c r="F57" s="72"/>
      <c r="G57" s="76"/>
      <c r="H57" s="10"/>
      <c r="I57" s="72" t="s">
        <v>120</v>
      </c>
      <c r="J57" s="76">
        <v>7.8700000000000003E-3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123</v>
      </c>
      <c r="J58" s="76">
        <v>8.3099999999999997E-3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126</v>
      </c>
      <c r="J59" s="76">
        <v>8.6899999999999998E-3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153</v>
      </c>
      <c r="G72" s="97" t="s">
        <v>13</v>
      </c>
      <c r="H72" s="97" t="s">
        <v>14</v>
      </c>
      <c r="I72" s="97" t="s">
        <v>12</v>
      </c>
      <c r="J72" s="97" t="s">
        <v>130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133</v>
      </c>
      <c r="D92" s="10"/>
      <c r="E92" s="10"/>
      <c r="F92" s="49" t="s">
        <v>134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249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305</v>
      </c>
      <c r="E94" s="9"/>
      <c r="F94" s="101" t="s">
        <v>47</v>
      </c>
      <c r="G94" s="98">
        <v>8.4700000000000001E-3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135</v>
      </c>
      <c r="D95" s="35" t="s">
        <v>305</v>
      </c>
      <c r="E95" s="9"/>
      <c r="F95" s="24" t="s">
        <v>43</v>
      </c>
      <c r="G95" s="99">
        <v>8.9300000000000004E-3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136</v>
      </c>
      <c r="D96" s="35" t="s">
        <v>305</v>
      </c>
      <c r="E96" s="9"/>
      <c r="F96" s="24" t="s">
        <v>50</v>
      </c>
      <c r="G96" s="99">
        <v>9.6499999999999989E-3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137</v>
      </c>
      <c r="E97" s="9"/>
      <c r="F97" s="24" t="s">
        <v>52</v>
      </c>
      <c r="G97" s="99">
        <v>1.0409999999999999E-2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138</v>
      </c>
      <c r="D98" s="35" t="s">
        <v>137</v>
      </c>
      <c r="E98" s="9"/>
      <c r="F98" s="24" t="s">
        <v>54</v>
      </c>
      <c r="G98" s="99">
        <v>1.1279999999999998E-2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139</v>
      </c>
      <c r="D99" s="111" t="s">
        <v>85</v>
      </c>
      <c r="E99" s="9"/>
      <c r="F99" s="24" t="s">
        <v>56</v>
      </c>
      <c r="G99" s="99">
        <v>1.2190000000000001E-2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58</v>
      </c>
      <c r="G100" s="99">
        <v>1.307E-2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140</v>
      </c>
      <c r="D101" s="35" t="b">
        <v>1</v>
      </c>
      <c r="E101" s="9"/>
      <c r="F101" s="24" t="s">
        <v>60</v>
      </c>
      <c r="G101" s="99">
        <v>1.3849999999999999E-2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141</v>
      </c>
      <c r="D102" s="35" t="b">
        <v>1</v>
      </c>
      <c r="E102" s="9"/>
      <c r="F102" s="24" t="s">
        <v>61</v>
      </c>
      <c r="G102" s="99">
        <v>1.4530000000000001E-2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113</v>
      </c>
      <c r="D103" s="35">
        <v>0</v>
      </c>
      <c r="E103" s="9"/>
      <c r="F103" s="24" t="s">
        <v>63</v>
      </c>
      <c r="G103" s="99">
        <v>1.555E-2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21</v>
      </c>
      <c r="D104" s="68" t="s">
        <v>22</v>
      </c>
      <c r="E104" s="9"/>
      <c r="F104" s="24" t="s">
        <v>64</v>
      </c>
      <c r="G104" s="99">
        <v>1.6469999999999999E-2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142</v>
      </c>
      <c r="D105" s="35" t="s">
        <v>143</v>
      </c>
      <c r="E105" s="9"/>
      <c r="F105" s="24" t="s">
        <v>65</v>
      </c>
      <c r="G105" s="99">
        <v>1.6910000000000001E-2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144</v>
      </c>
      <c r="D106" s="38">
        <v>1.0000000000000001E-9</v>
      </c>
      <c r="E106" s="9"/>
      <c r="F106" s="24" t="s">
        <v>66</v>
      </c>
      <c r="G106" s="99">
        <v>1.6760000000000001E-2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 t="s">
        <v>145</v>
      </c>
      <c r="D107" s="38">
        <v>1.0000000000000001E-15</v>
      </c>
      <c r="E107" s="9"/>
      <c r="F107" s="24" t="s">
        <v>67</v>
      </c>
      <c r="G107" s="99">
        <v>1.653E-2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 t="s">
        <v>146</v>
      </c>
      <c r="D108" s="38">
        <v>1E-10</v>
      </c>
      <c r="E108" s="9"/>
      <c r="F108" s="24" t="s">
        <v>68</v>
      </c>
      <c r="G108" s="99">
        <v>1.562E-2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 t="s">
        <v>147</v>
      </c>
      <c r="D109" s="106">
        <v>1000</v>
      </c>
      <c r="E109" s="9"/>
      <c r="F109" s="24" t="s">
        <v>69</v>
      </c>
      <c r="G109" s="99">
        <v>1.5069999999999998E-2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/>
      <c r="G110" s="99"/>
      <c r="H110" s="76"/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D54 D104 D75">
      <formula1>"FOLLOWING,MOD_FOLLOWING,PRECEDING,MOD_PRECEEDING,NO_CHANGE"</formula1>
    </dataValidation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6600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t="s">
        <v>204</v>
      </c>
    </row>
    <row r="5" spans="2:10" x14ac:dyDescent="0.25">
      <c r="B5" s="56" t="s">
        <v>154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64" t="s">
        <v>154</v>
      </c>
      <c r="E7" s="61" t="str">
        <f ca="1">IF(AND(isGBP6MLLoaded,NOW()),_xll.mirSetUpBasisSwapCurve(CurveCollection,StaticDataTable,CurveBuildProperties,TenorBasisConventions,TenorBasisMarketData,IndexName,,,),"Error Building Tenor Basis Curve")</f>
        <v>3M6MBasis BasisSwap Curve has been set (0.01500 sec)</v>
      </c>
      <c r="F7" s="62"/>
      <c r="G7" s="63"/>
      <c r="H7" s="7"/>
      <c r="I7" s="7"/>
      <c r="J7" s="8"/>
    </row>
    <row r="8" spans="2:10" x14ac:dyDescent="0.25">
      <c r="B8" s="5"/>
      <c r="C8" s="7"/>
      <c r="D8" s="130" t="s">
        <v>319</v>
      </c>
      <c r="E8" s="131" t="b">
        <f ca="1">LEFT(E7,4)="3M6M"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89</v>
      </c>
      <c r="E12" s="107" t="s">
        <v>291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88</v>
      </c>
      <c r="E13" s="108" t="s">
        <v>157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90</v>
      </c>
      <c r="E14" s="110" t="s">
        <v>293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82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7">
        <v>42419</v>
      </c>
      <c r="F21" s="7"/>
      <c r="G21" s="14" t="s">
        <v>83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8" t="s">
        <v>289</v>
      </c>
      <c r="F22" s="7"/>
      <c r="G22" s="17" t="s">
        <v>84</v>
      </c>
      <c r="H22" s="18"/>
      <c r="I22" s="7"/>
      <c r="J22" s="8"/>
    </row>
    <row r="23" spans="2:10" x14ac:dyDescent="0.25">
      <c r="B23" s="5"/>
      <c r="C23" s="7"/>
      <c r="D23" s="28" t="s">
        <v>99</v>
      </c>
      <c r="E23" s="111" t="s">
        <v>85</v>
      </c>
      <c r="F23" s="7"/>
      <c r="G23" s="17" t="s">
        <v>85</v>
      </c>
      <c r="H23" s="18"/>
      <c r="I23" s="7"/>
      <c r="J23" s="8"/>
    </row>
    <row r="24" spans="2:10" x14ac:dyDescent="0.25">
      <c r="B24" s="5"/>
      <c r="C24" s="7"/>
      <c r="D24" s="28" t="s">
        <v>155</v>
      </c>
      <c r="E24" s="111" t="s">
        <v>85</v>
      </c>
      <c r="F24" s="7"/>
      <c r="G24" s="17" t="s">
        <v>86</v>
      </c>
      <c r="H24" s="18"/>
      <c r="I24" s="7"/>
      <c r="J24" s="8"/>
    </row>
    <row r="25" spans="2:10" x14ac:dyDescent="0.25">
      <c r="B25" s="5"/>
      <c r="C25" s="7"/>
      <c r="D25" s="28" t="s">
        <v>156</v>
      </c>
      <c r="E25" s="111" t="s">
        <v>85</v>
      </c>
      <c r="F25" s="7"/>
      <c r="G25" s="17" t="s">
        <v>87</v>
      </c>
      <c r="H25" s="18"/>
      <c r="I25" s="7"/>
      <c r="J25" s="8"/>
    </row>
    <row r="26" spans="2:10" x14ac:dyDescent="0.25">
      <c r="B26" s="5"/>
      <c r="C26" s="7"/>
      <c r="D26" s="28"/>
      <c r="E26" s="108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8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8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8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8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10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159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201</v>
      </c>
      <c r="E37" s="10"/>
      <c r="F37" s="10"/>
      <c r="G37" s="49" t="s">
        <v>205</v>
      </c>
      <c r="H37" s="10"/>
      <c r="I37" s="10"/>
      <c r="J37" s="55"/>
    </row>
    <row r="38" spans="2:10" x14ac:dyDescent="0.25">
      <c r="B38" s="5"/>
      <c r="C38" s="123"/>
      <c r="D38" s="27" t="s">
        <v>160</v>
      </c>
      <c r="E38" s="34" t="s">
        <v>308</v>
      </c>
      <c r="F38" s="7"/>
      <c r="G38" s="78" t="s">
        <v>11</v>
      </c>
      <c r="H38" s="78" t="s">
        <v>12</v>
      </c>
      <c r="I38" s="10"/>
      <c r="J38" s="55"/>
    </row>
    <row r="39" spans="2:10" x14ac:dyDescent="0.25">
      <c r="B39" s="5"/>
      <c r="C39" s="243" t="s">
        <v>286</v>
      </c>
      <c r="D39" s="112" t="s">
        <v>162</v>
      </c>
      <c r="E39" s="113" t="b">
        <v>0</v>
      </c>
      <c r="F39" s="9"/>
      <c r="G39" s="71" t="s">
        <v>200</v>
      </c>
      <c r="H39" s="75">
        <v>1.4400000000000001E-3</v>
      </c>
      <c r="I39" s="10"/>
      <c r="J39" s="55"/>
    </row>
    <row r="40" spans="2:10" x14ac:dyDescent="0.25">
      <c r="B40" s="5"/>
      <c r="C40" s="244"/>
      <c r="D40" s="28" t="s">
        <v>163</v>
      </c>
      <c r="E40" s="35" t="s">
        <v>249</v>
      </c>
      <c r="F40" s="9"/>
      <c r="G40" s="72" t="s">
        <v>47</v>
      </c>
      <c r="H40" s="76">
        <v>1.39E-3</v>
      </c>
      <c r="I40" s="10"/>
      <c r="J40" s="55"/>
    </row>
    <row r="41" spans="2:10" x14ac:dyDescent="0.25">
      <c r="B41" s="5"/>
      <c r="C41" s="244"/>
      <c r="D41" s="28" t="s">
        <v>164</v>
      </c>
      <c r="E41" s="35" t="s">
        <v>305</v>
      </c>
      <c r="F41" s="9"/>
      <c r="G41" s="72" t="s">
        <v>43</v>
      </c>
      <c r="H41" s="76">
        <v>1.3500000000000001E-3</v>
      </c>
      <c r="I41" s="10"/>
      <c r="J41" s="55"/>
    </row>
    <row r="42" spans="2:10" x14ac:dyDescent="0.25">
      <c r="B42" s="5"/>
      <c r="C42" s="244"/>
      <c r="D42" s="28" t="s">
        <v>166</v>
      </c>
      <c r="E42" s="68" t="s">
        <v>137</v>
      </c>
      <c r="F42" s="9"/>
      <c r="G42" s="72" t="s">
        <v>50</v>
      </c>
      <c r="H42" s="76">
        <v>1.2999999999999999E-3</v>
      </c>
      <c r="I42" s="10"/>
      <c r="J42" s="55"/>
    </row>
    <row r="43" spans="2:10" x14ac:dyDescent="0.25">
      <c r="B43" s="5"/>
      <c r="C43" s="244"/>
      <c r="D43" s="28" t="s">
        <v>167</v>
      </c>
      <c r="E43" s="68" t="s">
        <v>22</v>
      </c>
      <c r="F43" s="9"/>
      <c r="G43" s="72" t="s">
        <v>52</v>
      </c>
      <c r="H43" s="76">
        <v>1.25E-3</v>
      </c>
      <c r="I43" s="10"/>
      <c r="J43" s="55"/>
    </row>
    <row r="44" spans="2:10" x14ac:dyDescent="0.25">
      <c r="B44" s="5"/>
      <c r="C44" s="244"/>
      <c r="D44" s="28" t="s">
        <v>168</v>
      </c>
      <c r="E44" s="35">
        <v>0</v>
      </c>
      <c r="F44" s="9"/>
      <c r="G44" s="72" t="s">
        <v>54</v>
      </c>
      <c r="H44" s="76">
        <v>1.2099999999999999E-3</v>
      </c>
      <c r="I44" s="10"/>
      <c r="J44" s="55"/>
    </row>
    <row r="45" spans="2:10" x14ac:dyDescent="0.25">
      <c r="B45" s="5"/>
      <c r="C45" s="244"/>
      <c r="D45" s="28" t="s">
        <v>169</v>
      </c>
      <c r="E45" s="35" t="s">
        <v>9</v>
      </c>
      <c r="F45" s="9"/>
      <c r="G45" s="72" t="s">
        <v>56</v>
      </c>
      <c r="H45" s="76">
        <v>1.17E-3</v>
      </c>
      <c r="I45" s="10"/>
      <c r="J45" s="55"/>
    </row>
    <row r="46" spans="2:10" x14ac:dyDescent="0.25">
      <c r="B46" s="5"/>
      <c r="C46" s="244"/>
      <c r="D46" s="28" t="s">
        <v>170</v>
      </c>
      <c r="E46" s="35" t="s">
        <v>93</v>
      </c>
      <c r="F46" s="9"/>
      <c r="G46" s="72" t="s">
        <v>58</v>
      </c>
      <c r="H46" s="76">
        <v>1.1300000000000001E-3</v>
      </c>
      <c r="I46" s="10"/>
      <c r="J46" s="55"/>
    </row>
    <row r="47" spans="2:10" x14ac:dyDescent="0.25">
      <c r="B47" s="5"/>
      <c r="C47" s="244"/>
      <c r="D47" s="28" t="s">
        <v>171</v>
      </c>
      <c r="E47" s="35" t="s">
        <v>110</v>
      </c>
      <c r="F47" s="9"/>
      <c r="G47" s="72" t="s">
        <v>60</v>
      </c>
      <c r="H47" s="76">
        <v>1.09E-3</v>
      </c>
      <c r="I47" s="10"/>
      <c r="J47" s="55"/>
    </row>
    <row r="48" spans="2:10" x14ac:dyDescent="0.25">
      <c r="B48" s="5"/>
      <c r="C48" s="244"/>
      <c r="D48" s="28" t="s">
        <v>172</v>
      </c>
      <c r="E48" s="35" t="s">
        <v>305</v>
      </c>
      <c r="F48" s="9"/>
      <c r="G48" s="72" t="s">
        <v>61</v>
      </c>
      <c r="H48" s="76">
        <v>1.06E-3</v>
      </c>
      <c r="I48" s="10"/>
      <c r="J48" s="55"/>
    </row>
    <row r="49" spans="2:10" x14ac:dyDescent="0.25">
      <c r="B49" s="5"/>
      <c r="C49" s="244"/>
      <c r="D49" s="28" t="s">
        <v>173</v>
      </c>
      <c r="E49" s="35" t="s">
        <v>249</v>
      </c>
      <c r="F49" s="9"/>
      <c r="G49" s="72" t="s">
        <v>63</v>
      </c>
      <c r="H49" s="76">
        <v>9.8999999999999999E-4</v>
      </c>
      <c r="I49" s="10"/>
      <c r="J49" s="55"/>
    </row>
    <row r="50" spans="2:10" x14ac:dyDescent="0.25">
      <c r="B50" s="5"/>
      <c r="C50" s="244"/>
      <c r="D50" s="28" t="s">
        <v>174</v>
      </c>
      <c r="E50" s="35" t="s">
        <v>106</v>
      </c>
      <c r="F50" s="9"/>
      <c r="G50" s="72" t="s">
        <v>64</v>
      </c>
      <c r="H50" s="76">
        <v>8.699999999999999E-4</v>
      </c>
      <c r="I50" s="10"/>
      <c r="J50" s="55"/>
    </row>
    <row r="51" spans="2:10" x14ac:dyDescent="0.25">
      <c r="B51" s="5"/>
      <c r="C51" s="244"/>
      <c r="D51" s="28" t="s">
        <v>175</v>
      </c>
      <c r="E51" s="35" t="s">
        <v>249</v>
      </c>
      <c r="F51" s="9"/>
      <c r="G51" s="72" t="s">
        <v>65</v>
      </c>
      <c r="H51" s="76">
        <v>6.9000000000000008E-4</v>
      </c>
      <c r="I51" s="10"/>
      <c r="J51" s="55"/>
    </row>
    <row r="52" spans="2:10" x14ac:dyDescent="0.25">
      <c r="B52" s="5"/>
      <c r="C52" s="244"/>
      <c r="D52" s="28" t="s">
        <v>176</v>
      </c>
      <c r="E52" s="35">
        <v>0</v>
      </c>
      <c r="F52" s="9"/>
      <c r="G52" s="72" t="s">
        <v>66</v>
      </c>
      <c r="H52" s="76">
        <v>5.8E-4</v>
      </c>
      <c r="I52" s="10"/>
      <c r="J52" s="55"/>
    </row>
    <row r="53" spans="2:10" x14ac:dyDescent="0.25">
      <c r="B53" s="5"/>
      <c r="C53" s="245"/>
      <c r="D53" s="114" t="s">
        <v>177</v>
      </c>
      <c r="E53" s="68" t="s">
        <v>22</v>
      </c>
      <c r="F53" s="9"/>
      <c r="G53" s="72" t="s">
        <v>67</v>
      </c>
      <c r="H53" s="76">
        <v>5.0999999999999993E-4</v>
      </c>
      <c r="I53" s="10"/>
      <c r="J53" s="55"/>
    </row>
    <row r="54" spans="2:10" x14ac:dyDescent="0.25">
      <c r="B54" s="5"/>
      <c r="C54" s="246" t="s">
        <v>287</v>
      </c>
      <c r="D54" s="112" t="s">
        <v>178</v>
      </c>
      <c r="E54" s="113" t="s">
        <v>249</v>
      </c>
      <c r="F54" s="9"/>
      <c r="G54" s="72" t="s">
        <v>68</v>
      </c>
      <c r="H54" s="76">
        <v>4.0999999999999999E-4</v>
      </c>
      <c r="I54" s="10"/>
      <c r="J54" s="55"/>
    </row>
    <row r="55" spans="2:10" x14ac:dyDescent="0.25">
      <c r="B55" s="5"/>
      <c r="C55" s="247"/>
      <c r="D55" s="28" t="s">
        <v>179</v>
      </c>
      <c r="E55" s="35" t="s">
        <v>305</v>
      </c>
      <c r="F55" s="9"/>
      <c r="G55" s="72" t="s">
        <v>69</v>
      </c>
      <c r="H55" s="76">
        <v>3.6000000000000002E-4</v>
      </c>
      <c r="I55" s="10"/>
      <c r="J55" s="55"/>
    </row>
    <row r="56" spans="2:10" x14ac:dyDescent="0.25">
      <c r="B56" s="5"/>
      <c r="C56" s="247"/>
      <c r="D56" s="28" t="s">
        <v>180</v>
      </c>
      <c r="E56" s="68" t="s">
        <v>28</v>
      </c>
      <c r="F56" s="9"/>
      <c r="G56" s="72"/>
      <c r="H56" s="76"/>
      <c r="I56" s="10"/>
      <c r="J56" s="55"/>
    </row>
    <row r="57" spans="2:10" x14ac:dyDescent="0.25">
      <c r="B57" s="5"/>
      <c r="C57" s="247"/>
      <c r="D57" s="28" t="s">
        <v>181</v>
      </c>
      <c r="E57" s="68" t="s">
        <v>22</v>
      </c>
      <c r="F57" s="9"/>
      <c r="G57" s="72"/>
      <c r="H57" s="76"/>
      <c r="I57" s="10"/>
      <c r="J57" s="55"/>
    </row>
    <row r="58" spans="2:10" x14ac:dyDescent="0.25">
      <c r="B58" s="5"/>
      <c r="C58" s="247"/>
      <c r="D58" s="28" t="s">
        <v>182</v>
      </c>
      <c r="E58" s="35">
        <v>0</v>
      </c>
      <c r="F58" s="9"/>
      <c r="G58" s="72"/>
      <c r="H58" s="76"/>
      <c r="I58" s="10"/>
      <c r="J58" s="55"/>
    </row>
    <row r="59" spans="2:10" x14ac:dyDescent="0.25">
      <c r="B59" s="5"/>
      <c r="C59" s="247"/>
      <c r="D59" s="28" t="s">
        <v>183</v>
      </c>
      <c r="E59" s="35" t="s">
        <v>9</v>
      </c>
      <c r="F59" s="9"/>
      <c r="G59" s="72"/>
      <c r="H59" s="76"/>
      <c r="I59" s="10"/>
      <c r="J59" s="55"/>
    </row>
    <row r="60" spans="2:10" x14ac:dyDescent="0.25">
      <c r="B60" s="5"/>
      <c r="C60" s="247"/>
      <c r="D60" s="28" t="s">
        <v>184</v>
      </c>
      <c r="E60" s="35" t="s">
        <v>93</v>
      </c>
      <c r="F60" s="9"/>
      <c r="G60" s="72"/>
      <c r="H60" s="76"/>
      <c r="I60" s="10"/>
      <c r="J60" s="55"/>
    </row>
    <row r="61" spans="2:10" x14ac:dyDescent="0.25">
      <c r="B61" s="5"/>
      <c r="C61" s="247"/>
      <c r="D61" s="28" t="s">
        <v>185</v>
      </c>
      <c r="E61" s="35" t="s">
        <v>186</v>
      </c>
      <c r="F61" s="9"/>
      <c r="G61" s="72"/>
      <c r="H61" s="76"/>
      <c r="I61" s="10"/>
      <c r="J61" s="55"/>
    </row>
    <row r="62" spans="2:10" x14ac:dyDescent="0.25">
      <c r="B62" s="5"/>
      <c r="C62" s="247"/>
      <c r="D62" s="28" t="s">
        <v>187</v>
      </c>
      <c r="E62" s="35" t="s">
        <v>305</v>
      </c>
      <c r="F62" s="9"/>
      <c r="G62" s="72"/>
      <c r="H62" s="76"/>
      <c r="I62" s="10"/>
      <c r="J62" s="55"/>
    </row>
    <row r="63" spans="2:10" x14ac:dyDescent="0.25">
      <c r="B63" s="5"/>
      <c r="C63" s="247"/>
      <c r="D63" s="28" t="s">
        <v>188</v>
      </c>
      <c r="E63" s="35" t="s">
        <v>249</v>
      </c>
      <c r="F63" s="9"/>
      <c r="G63" s="72"/>
      <c r="H63" s="76"/>
      <c r="I63" s="10"/>
      <c r="J63" s="55"/>
    </row>
    <row r="64" spans="2:10" x14ac:dyDescent="0.25">
      <c r="B64" s="5"/>
      <c r="C64" s="247"/>
      <c r="D64" s="28" t="s">
        <v>189</v>
      </c>
      <c r="E64" s="35" t="s">
        <v>106</v>
      </c>
      <c r="F64" s="9"/>
      <c r="G64" s="72"/>
      <c r="H64" s="76"/>
      <c r="I64" s="10"/>
      <c r="J64" s="55"/>
    </row>
    <row r="65" spans="2:10" x14ac:dyDescent="0.25">
      <c r="B65" s="5"/>
      <c r="C65" s="247"/>
      <c r="D65" s="28" t="s">
        <v>190</v>
      </c>
      <c r="E65" s="35" t="s">
        <v>249</v>
      </c>
      <c r="F65" s="9"/>
      <c r="G65" s="72"/>
      <c r="H65" s="76"/>
      <c r="I65" s="10"/>
      <c r="J65" s="55"/>
    </row>
    <row r="66" spans="2:10" x14ac:dyDescent="0.25">
      <c r="B66" s="5"/>
      <c r="C66" s="247"/>
      <c r="D66" s="28" t="s">
        <v>191</v>
      </c>
      <c r="E66" s="35">
        <v>0</v>
      </c>
      <c r="F66" s="9"/>
      <c r="G66" s="72"/>
      <c r="H66" s="76"/>
      <c r="I66" s="10"/>
      <c r="J66" s="55"/>
    </row>
    <row r="67" spans="2:10" x14ac:dyDescent="0.25">
      <c r="B67" s="5"/>
      <c r="C67" s="248"/>
      <c r="D67" s="114" t="s">
        <v>192</v>
      </c>
      <c r="E67" s="68" t="s">
        <v>22</v>
      </c>
      <c r="F67" s="9"/>
      <c r="G67" s="72"/>
      <c r="H67" s="76"/>
      <c r="I67" s="10"/>
      <c r="J67" s="55"/>
    </row>
    <row r="68" spans="2:10" x14ac:dyDescent="0.25">
      <c r="B68" s="5"/>
      <c r="C68" s="249" t="str">
        <f>"Solving For :"&amp;CHAR(32)&amp;$E$68</f>
        <v>Solving For : Leg2Forecast</v>
      </c>
      <c r="D68" s="125" t="s">
        <v>193</v>
      </c>
      <c r="E68" s="124" t="s">
        <v>194</v>
      </c>
      <c r="F68" s="9"/>
      <c r="G68" s="72"/>
      <c r="H68" s="76"/>
      <c r="I68" s="10"/>
      <c r="J68" s="55"/>
    </row>
    <row r="69" spans="2:10" x14ac:dyDescent="0.25">
      <c r="B69" s="5"/>
      <c r="C69" s="250"/>
      <c r="D69" s="28" t="s">
        <v>141</v>
      </c>
      <c r="E69" s="35" t="b">
        <v>1</v>
      </c>
      <c r="F69" s="9"/>
      <c r="G69" s="72"/>
      <c r="H69" s="76"/>
      <c r="I69" s="10"/>
      <c r="J69" s="55"/>
    </row>
    <row r="70" spans="2:10" x14ac:dyDescent="0.25">
      <c r="B70" s="5"/>
      <c r="C70" s="250"/>
      <c r="D70" s="28" t="s">
        <v>195</v>
      </c>
      <c r="E70" s="111" t="s">
        <v>85</v>
      </c>
      <c r="F70" s="9"/>
      <c r="G70" s="72"/>
      <c r="H70" s="76"/>
      <c r="I70" s="10"/>
      <c r="J70" s="55"/>
    </row>
    <row r="71" spans="2:10" x14ac:dyDescent="0.25">
      <c r="B71" s="5"/>
      <c r="C71" s="250"/>
      <c r="D71" s="28" t="s">
        <v>196</v>
      </c>
      <c r="E71" s="35" t="b">
        <v>1</v>
      </c>
      <c r="F71" s="9"/>
      <c r="G71" s="72"/>
      <c r="H71" s="76"/>
      <c r="I71" s="10"/>
      <c r="J71" s="55"/>
    </row>
    <row r="72" spans="2:10" x14ac:dyDescent="0.25">
      <c r="B72" s="5"/>
      <c r="C72" s="250"/>
      <c r="D72" s="28" t="s">
        <v>197</v>
      </c>
      <c r="E72" s="35" t="b">
        <v>1</v>
      </c>
      <c r="F72" s="9"/>
      <c r="G72" s="72"/>
      <c r="H72" s="76"/>
      <c r="I72" s="10"/>
      <c r="J72" s="55"/>
    </row>
    <row r="73" spans="2:10" x14ac:dyDescent="0.25">
      <c r="B73" s="5"/>
      <c r="C73" s="250"/>
      <c r="D73" s="28" t="s">
        <v>198</v>
      </c>
      <c r="E73" s="35" t="s">
        <v>186</v>
      </c>
      <c r="F73" s="9"/>
      <c r="G73" s="72"/>
      <c r="H73" s="76"/>
      <c r="I73" s="10"/>
      <c r="J73" s="55"/>
    </row>
    <row r="74" spans="2:10" x14ac:dyDescent="0.25">
      <c r="B74" s="5"/>
      <c r="C74" s="250"/>
      <c r="D74" s="28" t="s">
        <v>199</v>
      </c>
      <c r="E74" s="35" t="b">
        <v>0</v>
      </c>
      <c r="F74" s="9"/>
      <c r="G74" s="72"/>
      <c r="H74" s="76"/>
      <c r="I74" s="10"/>
      <c r="J74" s="55"/>
    </row>
    <row r="75" spans="2:10" x14ac:dyDescent="0.25">
      <c r="B75" s="5"/>
      <c r="C75" s="250"/>
      <c r="D75" s="28" t="s">
        <v>144</v>
      </c>
      <c r="E75" s="38">
        <v>1.0000000000000001E-9</v>
      </c>
      <c r="F75" s="9"/>
      <c r="G75" s="72"/>
      <c r="H75" s="76"/>
      <c r="I75" s="10"/>
      <c r="J75" s="55"/>
    </row>
    <row r="76" spans="2:10" x14ac:dyDescent="0.25">
      <c r="B76" s="5"/>
      <c r="C76" s="250"/>
      <c r="D76" s="28" t="s">
        <v>145</v>
      </c>
      <c r="E76" s="38">
        <v>1E-10</v>
      </c>
      <c r="F76" s="9"/>
      <c r="G76" s="72"/>
      <c r="H76" s="76"/>
      <c r="I76" s="10"/>
      <c r="J76" s="55"/>
    </row>
    <row r="77" spans="2:10" x14ac:dyDescent="0.25">
      <c r="B77" s="5"/>
      <c r="C77" s="250"/>
      <c r="D77" s="28" t="s">
        <v>146</v>
      </c>
      <c r="E77" s="38">
        <v>1E-10</v>
      </c>
      <c r="F77" s="9"/>
      <c r="G77" s="72"/>
      <c r="H77" s="76"/>
      <c r="I77" s="10"/>
      <c r="J77" s="55"/>
    </row>
    <row r="78" spans="2:10" x14ac:dyDescent="0.25">
      <c r="B78" s="5"/>
      <c r="C78" s="250"/>
      <c r="D78" s="28" t="s">
        <v>147</v>
      </c>
      <c r="E78" s="106">
        <v>1000</v>
      </c>
      <c r="F78" s="9"/>
      <c r="G78" s="72"/>
      <c r="H78" s="76"/>
      <c r="I78" s="10"/>
      <c r="J78" s="55"/>
    </row>
    <row r="79" spans="2:10" x14ac:dyDescent="0.25">
      <c r="B79" s="5"/>
      <c r="C79" s="250"/>
      <c r="D79" s="28"/>
      <c r="E79" s="35"/>
      <c r="F79" s="9"/>
      <c r="G79" s="72"/>
      <c r="H79" s="76"/>
      <c r="I79" s="10"/>
      <c r="J79" s="55"/>
    </row>
    <row r="80" spans="2:10" x14ac:dyDescent="0.25">
      <c r="B80" s="5"/>
      <c r="C80" s="251"/>
      <c r="D80" s="33"/>
      <c r="E80" s="40"/>
      <c r="F80" s="9"/>
      <c r="G80" s="73"/>
      <c r="H80" s="77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3">
    <dataValidation type="list" allowBlank="1" showInputMessage="1" showErrorMessage="1" sqref="E42 E56">
      <formula1>"Annual,Semi-Annual,Quarterly,Monthly"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23:E25 E70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006600"/>
  </sheetPr>
  <dimension ref="A1:I76"/>
  <sheetViews>
    <sheetView showGridLines="0" workbookViewId="0"/>
  </sheetViews>
  <sheetFormatPr defaultRowHeight="15" x14ac:dyDescent="0.2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 x14ac:dyDescent="0.25">
      <c r="A1" s="126"/>
    </row>
    <row r="2" spans="1:9" x14ac:dyDescent="0.25">
      <c r="B2" t="s">
        <v>204</v>
      </c>
    </row>
    <row r="5" spans="1:9" x14ac:dyDescent="0.25">
      <c r="B5" s="56" t="s">
        <v>154</v>
      </c>
      <c r="C5" s="56"/>
    </row>
    <row r="6" spans="1:9" x14ac:dyDescent="0.25">
      <c r="B6" s="2"/>
      <c r="C6" s="3"/>
      <c r="D6" s="45"/>
      <c r="E6" s="46"/>
      <c r="F6" s="3"/>
      <c r="G6" s="3"/>
      <c r="H6" s="3"/>
      <c r="I6" s="4"/>
    </row>
    <row r="7" spans="1:9" x14ac:dyDescent="0.25">
      <c r="B7" s="5"/>
      <c r="C7" s="7"/>
      <c r="D7" s="64" t="s">
        <v>154</v>
      </c>
      <c r="E7" s="61" t="str">
        <f ca="1">IF(AND(isGBP3MLLoaded,NOW()),_xll.mirSetUpBasisSwapCurve(CurveCollection,StaticDataTable,CurveBuildProperties,XccyBasisSwapConventions,XccyBasisMarketData,IndexName),"Error Building Xccy Basis Curve")</f>
        <v>XccyBasis BasisSwap Curve has been set (0.03100 sec)</v>
      </c>
      <c r="F7" s="62"/>
      <c r="G7" s="63"/>
      <c r="H7" s="7"/>
      <c r="I7" s="8"/>
    </row>
    <row r="8" spans="1:9" x14ac:dyDescent="0.25">
      <c r="B8" s="5"/>
      <c r="C8" s="7"/>
      <c r="D8" s="130" t="s">
        <v>319</v>
      </c>
      <c r="E8" s="131" t="b">
        <f ca="1">LEFT(E7,4)="Xccy"</f>
        <v>1</v>
      </c>
      <c r="F8" s="7"/>
      <c r="G8" s="7"/>
      <c r="H8" s="7"/>
      <c r="I8" s="8"/>
    </row>
    <row r="9" spans="1:9" x14ac:dyDescent="0.25">
      <c r="B9" s="5"/>
      <c r="C9" s="7"/>
      <c r="D9" s="6"/>
      <c r="E9" s="60"/>
      <c r="F9" s="7"/>
      <c r="G9" s="7"/>
      <c r="H9" s="7"/>
      <c r="I9" s="8"/>
    </row>
    <row r="10" spans="1:9" x14ac:dyDescent="0.25">
      <c r="B10" s="5"/>
      <c r="C10" s="7"/>
      <c r="D10" s="48" t="s">
        <v>0</v>
      </c>
      <c r="E10" s="57"/>
      <c r="F10" s="7"/>
      <c r="G10" s="7"/>
      <c r="H10" s="7"/>
      <c r="I10" s="8"/>
    </row>
    <row r="11" spans="1:9" x14ac:dyDescent="0.25">
      <c r="B11" s="5"/>
      <c r="C11" s="7"/>
      <c r="D11" s="27" t="s">
        <v>89</v>
      </c>
      <c r="E11" s="107" t="s">
        <v>291</v>
      </c>
      <c r="F11" s="7"/>
      <c r="G11" s="7"/>
      <c r="H11" s="7"/>
      <c r="I11" s="8"/>
    </row>
    <row r="12" spans="1:9" x14ac:dyDescent="0.25">
      <c r="B12" s="5"/>
      <c r="C12" s="7"/>
      <c r="D12" s="28" t="s">
        <v>88</v>
      </c>
      <c r="E12" s="108" t="s">
        <v>210</v>
      </c>
      <c r="F12" s="7"/>
      <c r="G12" s="7"/>
      <c r="H12" s="7"/>
      <c r="I12" s="8"/>
    </row>
    <row r="13" spans="1:9" x14ac:dyDescent="0.25">
      <c r="B13" s="5"/>
      <c r="C13" s="7"/>
      <c r="D13" s="59" t="s">
        <v>90</v>
      </c>
      <c r="E13" s="110" t="s">
        <v>294</v>
      </c>
      <c r="F13" s="7"/>
      <c r="G13" s="7"/>
      <c r="H13" s="7"/>
      <c r="I13" s="8" t="s">
        <v>4</v>
      </c>
    </row>
    <row r="14" spans="1:9" x14ac:dyDescent="0.25">
      <c r="B14" s="11"/>
      <c r="C14" s="12"/>
      <c r="D14" s="12"/>
      <c r="E14" s="12"/>
      <c r="F14" s="12"/>
      <c r="G14" s="12"/>
      <c r="H14" s="12"/>
      <c r="I14" s="13"/>
    </row>
    <row r="17" spans="2:9" x14ac:dyDescent="0.25">
      <c r="B17" s="56" t="s">
        <v>70</v>
      </c>
      <c r="C17" s="56"/>
    </row>
    <row r="18" spans="2:9" x14ac:dyDescent="0.25">
      <c r="B18" s="2"/>
      <c r="C18" s="3"/>
      <c r="D18" s="45"/>
      <c r="E18" s="46"/>
      <c r="F18" s="3"/>
      <c r="G18" s="3"/>
      <c r="H18" s="3"/>
      <c r="I18" s="4"/>
    </row>
    <row r="19" spans="2:9" x14ac:dyDescent="0.25">
      <c r="B19" s="5"/>
      <c r="C19" s="7"/>
      <c r="D19" s="48" t="s">
        <v>70</v>
      </c>
      <c r="E19" s="47"/>
      <c r="F19" s="7"/>
      <c r="G19" s="50" t="s">
        <v>82</v>
      </c>
      <c r="H19" s="7"/>
      <c r="I19" s="8"/>
    </row>
    <row r="20" spans="2:9" x14ac:dyDescent="0.25">
      <c r="B20" s="5"/>
      <c r="C20" s="7"/>
      <c r="D20" s="27" t="s">
        <v>10</v>
      </c>
      <c r="E20" s="107">
        <v>42419</v>
      </c>
      <c r="F20" s="7"/>
      <c r="G20" s="14" t="s">
        <v>83</v>
      </c>
      <c r="H20" s="16"/>
      <c r="I20" s="8"/>
    </row>
    <row r="21" spans="2:9" x14ac:dyDescent="0.25">
      <c r="B21" s="5"/>
      <c r="C21" s="7"/>
      <c r="D21" s="28" t="s">
        <v>16</v>
      </c>
      <c r="E21" s="108" t="s">
        <v>289</v>
      </c>
      <c r="F21" s="7"/>
      <c r="G21" s="17" t="s">
        <v>84</v>
      </c>
      <c r="H21" s="18"/>
      <c r="I21" s="8"/>
    </row>
    <row r="22" spans="2:9" x14ac:dyDescent="0.25">
      <c r="B22" s="5"/>
      <c r="C22" s="7"/>
      <c r="D22" s="28" t="s">
        <v>207</v>
      </c>
      <c r="E22" s="111" t="s">
        <v>85</v>
      </c>
      <c r="F22" s="7"/>
      <c r="G22" s="17" t="s">
        <v>85</v>
      </c>
      <c r="H22" s="18"/>
      <c r="I22" s="8"/>
    </row>
    <row r="23" spans="2:9" x14ac:dyDescent="0.25">
      <c r="B23" s="5"/>
      <c r="C23" s="7"/>
      <c r="D23" s="28"/>
      <c r="E23" s="108"/>
      <c r="F23" s="7"/>
      <c r="G23" s="17" t="s">
        <v>86</v>
      </c>
      <c r="H23" s="18"/>
      <c r="I23" s="8"/>
    </row>
    <row r="24" spans="2:9" x14ac:dyDescent="0.25">
      <c r="B24" s="5"/>
      <c r="C24" s="7"/>
      <c r="D24" s="28"/>
      <c r="E24" s="108"/>
      <c r="F24" s="7"/>
      <c r="G24" s="17" t="s">
        <v>87</v>
      </c>
      <c r="H24" s="18"/>
      <c r="I24" s="8"/>
    </row>
    <row r="25" spans="2:9" x14ac:dyDescent="0.25">
      <c r="B25" s="5"/>
      <c r="C25" s="7"/>
      <c r="D25" s="44"/>
      <c r="E25" s="110"/>
      <c r="F25" s="7"/>
      <c r="G25" s="21"/>
      <c r="H25" s="22"/>
      <c r="I25" s="8"/>
    </row>
    <row r="26" spans="2:9" x14ac:dyDescent="0.25">
      <c r="B26" s="11"/>
      <c r="C26" s="12"/>
      <c r="D26" s="12"/>
      <c r="E26" s="12"/>
      <c r="F26" s="12"/>
      <c r="G26" s="12"/>
      <c r="H26" s="12"/>
      <c r="I26" s="13"/>
    </row>
    <row r="29" spans="2:9" x14ac:dyDescent="0.25">
      <c r="B29" s="56" t="s">
        <v>208</v>
      </c>
      <c r="C29" s="56"/>
    </row>
    <row r="30" spans="2:9" x14ac:dyDescent="0.25">
      <c r="B30" s="2"/>
      <c r="C30" s="3"/>
      <c r="D30" s="3"/>
      <c r="E30" s="3"/>
      <c r="F30" s="3"/>
      <c r="G30" s="3"/>
      <c r="H30" s="3"/>
      <c r="I30" s="4"/>
    </row>
    <row r="31" spans="2:9" x14ac:dyDescent="0.25">
      <c r="B31" s="5"/>
      <c r="C31" s="7"/>
      <c r="D31" s="49" t="s">
        <v>284</v>
      </c>
      <c r="E31" s="10"/>
      <c r="F31" s="10"/>
      <c r="G31" s="49" t="s">
        <v>209</v>
      </c>
      <c r="H31" s="10"/>
      <c r="I31" s="55"/>
    </row>
    <row r="32" spans="2:9" x14ac:dyDescent="0.25">
      <c r="B32" s="5"/>
      <c r="C32" s="123"/>
      <c r="D32" s="118" t="s">
        <v>160</v>
      </c>
      <c r="E32" s="120" t="s">
        <v>212</v>
      </c>
      <c r="F32" s="7"/>
      <c r="G32" s="78" t="s">
        <v>11</v>
      </c>
      <c r="H32" s="78" t="s">
        <v>12</v>
      </c>
      <c r="I32" s="55"/>
    </row>
    <row r="33" spans="2:9" ht="15" customHeight="1" x14ac:dyDescent="0.25">
      <c r="B33" s="5"/>
      <c r="C33" s="246" t="s">
        <v>288</v>
      </c>
      <c r="D33" s="119" t="s">
        <v>213</v>
      </c>
      <c r="E33" s="111" t="s">
        <v>85</v>
      </c>
      <c r="F33" s="9"/>
      <c r="G33" s="71" t="s">
        <v>200</v>
      </c>
      <c r="H33" s="75">
        <v>1.1300000000000001E-3</v>
      </c>
      <c r="I33" s="55"/>
    </row>
    <row r="34" spans="2:9" x14ac:dyDescent="0.25">
      <c r="B34" s="5"/>
      <c r="C34" s="252"/>
      <c r="D34" s="29" t="s">
        <v>162</v>
      </c>
      <c r="E34" s="122" t="b">
        <v>0</v>
      </c>
      <c r="F34" s="9"/>
      <c r="G34" s="72" t="s">
        <v>47</v>
      </c>
      <c r="H34" s="76">
        <v>1.1925E-3</v>
      </c>
      <c r="I34" s="55"/>
    </row>
    <row r="35" spans="2:9" x14ac:dyDescent="0.25">
      <c r="B35" s="5"/>
      <c r="C35" s="252"/>
      <c r="D35" s="29" t="s">
        <v>163</v>
      </c>
      <c r="E35" s="108" t="s">
        <v>249</v>
      </c>
      <c r="F35" s="9"/>
      <c r="G35" s="72" t="s">
        <v>43</v>
      </c>
      <c r="H35" s="76">
        <v>1.2425000000000001E-3</v>
      </c>
      <c r="I35" s="55"/>
    </row>
    <row r="36" spans="2:9" x14ac:dyDescent="0.25">
      <c r="B36" s="5"/>
      <c r="C36" s="252"/>
      <c r="D36" s="29" t="s">
        <v>164</v>
      </c>
      <c r="E36" s="108" t="s">
        <v>305</v>
      </c>
      <c r="F36" s="9"/>
      <c r="G36" s="72" t="s">
        <v>50</v>
      </c>
      <c r="H36" s="76">
        <v>1.2975E-3</v>
      </c>
      <c r="I36" s="55"/>
    </row>
    <row r="37" spans="2:9" x14ac:dyDescent="0.25">
      <c r="B37" s="5"/>
      <c r="C37" s="252"/>
      <c r="D37" s="29" t="s">
        <v>166</v>
      </c>
      <c r="E37" s="108" t="s">
        <v>137</v>
      </c>
      <c r="F37" s="9"/>
      <c r="G37" s="72" t="s">
        <v>52</v>
      </c>
      <c r="H37" s="76">
        <v>1.3324999999999999E-3</v>
      </c>
      <c r="I37" s="55"/>
    </row>
    <row r="38" spans="2:9" x14ac:dyDescent="0.25">
      <c r="B38" s="5"/>
      <c r="C38" s="252"/>
      <c r="D38" s="29" t="s">
        <v>167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 x14ac:dyDescent="0.25">
      <c r="B39" s="5"/>
      <c r="C39" s="252"/>
      <c r="D39" s="29" t="s">
        <v>168</v>
      </c>
      <c r="E39" s="108">
        <v>0</v>
      </c>
      <c r="F39" s="9"/>
      <c r="G39" s="72" t="s">
        <v>56</v>
      </c>
      <c r="H39" s="76">
        <v>1.2725E-3</v>
      </c>
      <c r="I39" s="55"/>
    </row>
    <row r="40" spans="2:9" x14ac:dyDescent="0.25">
      <c r="B40" s="5"/>
      <c r="C40" s="252"/>
      <c r="D40" s="29" t="s">
        <v>169</v>
      </c>
      <c r="E40" s="108" t="s">
        <v>9</v>
      </c>
      <c r="F40" s="9"/>
      <c r="G40" s="72" t="s">
        <v>58</v>
      </c>
      <c r="H40" s="76">
        <v>1.2275000000000001E-3</v>
      </c>
      <c r="I40" s="55"/>
    </row>
    <row r="41" spans="2:9" x14ac:dyDescent="0.25">
      <c r="B41" s="5"/>
      <c r="C41" s="252"/>
      <c r="D41" s="29" t="s">
        <v>170</v>
      </c>
      <c r="E41" s="108" t="s">
        <v>93</v>
      </c>
      <c r="F41" s="9"/>
      <c r="G41" s="72" t="s">
        <v>60</v>
      </c>
      <c r="H41" s="76">
        <v>1.1675000000000001E-3</v>
      </c>
      <c r="I41" s="55"/>
    </row>
    <row r="42" spans="2:9" x14ac:dyDescent="0.25">
      <c r="B42" s="5"/>
      <c r="C42" s="252"/>
      <c r="D42" s="29" t="s">
        <v>171</v>
      </c>
      <c r="E42" s="108" t="s">
        <v>110</v>
      </c>
      <c r="F42" s="9"/>
      <c r="G42" s="72" t="s">
        <v>61</v>
      </c>
      <c r="H42" s="76">
        <v>1.1025E-3</v>
      </c>
      <c r="I42" s="55"/>
    </row>
    <row r="43" spans="2:9" x14ac:dyDescent="0.25">
      <c r="B43" s="5"/>
      <c r="C43" s="252"/>
      <c r="D43" s="29" t="s">
        <v>172</v>
      </c>
      <c r="E43" s="108" t="s">
        <v>305</v>
      </c>
      <c r="F43" s="9"/>
      <c r="G43" s="72" t="s">
        <v>62</v>
      </c>
      <c r="H43" s="76">
        <v>1.0425E-3</v>
      </c>
      <c r="I43" s="55"/>
    </row>
    <row r="44" spans="2:9" x14ac:dyDescent="0.25">
      <c r="B44" s="5"/>
      <c r="C44" s="252"/>
      <c r="D44" s="29" t="s">
        <v>173</v>
      </c>
      <c r="E44" s="108" t="s">
        <v>249</v>
      </c>
      <c r="F44" s="9"/>
      <c r="G44" s="72" t="s">
        <v>63</v>
      </c>
      <c r="H44" s="76">
        <v>9.9250000000000011E-4</v>
      </c>
      <c r="I44" s="55"/>
    </row>
    <row r="45" spans="2:9" x14ac:dyDescent="0.25">
      <c r="B45" s="5"/>
      <c r="C45" s="252"/>
      <c r="D45" s="29" t="s">
        <v>174</v>
      </c>
      <c r="E45" s="108" t="s">
        <v>106</v>
      </c>
      <c r="F45" s="9"/>
      <c r="G45" s="72" t="s">
        <v>64</v>
      </c>
      <c r="H45" s="76">
        <v>8.6249999999999999E-4</v>
      </c>
      <c r="I45" s="55"/>
    </row>
    <row r="46" spans="2:9" x14ac:dyDescent="0.25">
      <c r="B46" s="5"/>
      <c r="C46" s="252"/>
      <c r="D46" s="29" t="s">
        <v>175</v>
      </c>
      <c r="E46" s="108" t="s">
        <v>249</v>
      </c>
      <c r="F46" s="9"/>
      <c r="G46" s="72" t="s">
        <v>65</v>
      </c>
      <c r="H46" s="76">
        <v>6.8749999999999996E-4</v>
      </c>
      <c r="I46" s="55"/>
    </row>
    <row r="47" spans="2:9" x14ac:dyDescent="0.25">
      <c r="B47" s="5"/>
      <c r="C47" s="252"/>
      <c r="D47" s="29" t="s">
        <v>176</v>
      </c>
      <c r="E47" s="108">
        <v>0</v>
      </c>
      <c r="F47" s="9"/>
      <c r="G47" s="72" t="s">
        <v>66</v>
      </c>
      <c r="H47" s="76">
        <v>5.8250000000000001E-4</v>
      </c>
      <c r="I47" s="55"/>
    </row>
    <row r="48" spans="2:9" x14ac:dyDescent="0.25">
      <c r="B48" s="5"/>
      <c r="C48" s="253"/>
      <c r="D48" s="29" t="s">
        <v>177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 x14ac:dyDescent="0.25">
      <c r="B49" s="5"/>
      <c r="C49" s="249" t="s">
        <v>286</v>
      </c>
      <c r="D49" s="119" t="s">
        <v>178</v>
      </c>
      <c r="E49" s="121" t="s">
        <v>249</v>
      </c>
      <c r="F49" s="9"/>
      <c r="G49" s="72"/>
      <c r="H49" s="76"/>
      <c r="I49" s="55"/>
    </row>
    <row r="50" spans="2:9" x14ac:dyDescent="0.25">
      <c r="B50" s="5"/>
      <c r="C50" s="254"/>
      <c r="D50" s="29" t="s">
        <v>179</v>
      </c>
      <c r="E50" s="108" t="s">
        <v>305</v>
      </c>
      <c r="F50" s="9"/>
      <c r="G50" s="72"/>
      <c r="H50" s="76"/>
      <c r="I50" s="55"/>
    </row>
    <row r="51" spans="2:9" x14ac:dyDescent="0.25">
      <c r="B51" s="5"/>
      <c r="C51" s="254"/>
      <c r="D51" s="29" t="s">
        <v>180</v>
      </c>
      <c r="E51" s="108" t="s">
        <v>28</v>
      </c>
      <c r="F51" s="9"/>
      <c r="G51" s="72"/>
      <c r="H51" s="76"/>
      <c r="I51" s="55"/>
    </row>
    <row r="52" spans="2:9" x14ac:dyDescent="0.25">
      <c r="B52" s="5"/>
      <c r="C52" s="254"/>
      <c r="D52" s="29" t="s">
        <v>181</v>
      </c>
      <c r="E52" s="68" t="s">
        <v>22</v>
      </c>
      <c r="F52" s="9"/>
      <c r="G52" s="72"/>
      <c r="H52" s="76"/>
      <c r="I52" s="55"/>
    </row>
    <row r="53" spans="2:9" x14ac:dyDescent="0.25">
      <c r="B53" s="5"/>
      <c r="C53" s="254"/>
      <c r="D53" s="29" t="s">
        <v>182</v>
      </c>
      <c r="E53" s="108">
        <v>0</v>
      </c>
      <c r="F53" s="9"/>
      <c r="G53" s="72"/>
      <c r="H53" s="76"/>
      <c r="I53" s="55"/>
    </row>
    <row r="54" spans="2:9" x14ac:dyDescent="0.25">
      <c r="B54" s="5"/>
      <c r="C54" s="254"/>
      <c r="D54" s="29" t="s">
        <v>183</v>
      </c>
      <c r="E54" s="108" t="s">
        <v>9</v>
      </c>
      <c r="F54" s="9"/>
      <c r="G54" s="72"/>
      <c r="H54" s="76"/>
      <c r="I54" s="55"/>
    </row>
    <row r="55" spans="2:9" x14ac:dyDescent="0.25">
      <c r="B55" s="5"/>
      <c r="C55" s="254"/>
      <c r="D55" s="29" t="s">
        <v>184</v>
      </c>
      <c r="E55" s="108" t="s">
        <v>93</v>
      </c>
      <c r="F55" s="9"/>
      <c r="G55" s="72"/>
      <c r="H55" s="76"/>
      <c r="I55" s="55"/>
    </row>
    <row r="56" spans="2:9" x14ac:dyDescent="0.25">
      <c r="B56" s="5"/>
      <c r="C56" s="254"/>
      <c r="D56" s="29" t="s">
        <v>185</v>
      </c>
      <c r="E56" s="108" t="s">
        <v>186</v>
      </c>
      <c r="F56" s="9"/>
      <c r="G56" s="72"/>
      <c r="H56" s="76"/>
      <c r="I56" s="55"/>
    </row>
    <row r="57" spans="2:9" x14ac:dyDescent="0.25">
      <c r="B57" s="5"/>
      <c r="C57" s="254"/>
      <c r="D57" s="29" t="s">
        <v>187</v>
      </c>
      <c r="E57" s="108" t="s">
        <v>305</v>
      </c>
      <c r="F57" s="9"/>
      <c r="G57" s="72"/>
      <c r="H57" s="76"/>
      <c r="I57" s="55"/>
    </row>
    <row r="58" spans="2:9" x14ac:dyDescent="0.25">
      <c r="B58" s="5"/>
      <c r="C58" s="254"/>
      <c r="D58" s="29" t="s">
        <v>188</v>
      </c>
      <c r="E58" s="108" t="s">
        <v>249</v>
      </c>
      <c r="F58" s="9"/>
      <c r="G58" s="72"/>
      <c r="H58" s="76"/>
      <c r="I58" s="55"/>
    </row>
    <row r="59" spans="2:9" x14ac:dyDescent="0.25">
      <c r="B59" s="5"/>
      <c r="C59" s="254"/>
      <c r="D59" s="29" t="s">
        <v>189</v>
      </c>
      <c r="E59" s="108" t="s">
        <v>106</v>
      </c>
      <c r="F59" s="9"/>
      <c r="G59" s="72"/>
      <c r="H59" s="76"/>
      <c r="I59" s="55"/>
    </row>
    <row r="60" spans="2:9" x14ac:dyDescent="0.25">
      <c r="B60" s="5"/>
      <c r="C60" s="254"/>
      <c r="D60" s="29" t="s">
        <v>190</v>
      </c>
      <c r="E60" s="108" t="s">
        <v>249</v>
      </c>
      <c r="F60" s="9"/>
      <c r="G60" s="72"/>
      <c r="H60" s="76"/>
      <c r="I60" s="55"/>
    </row>
    <row r="61" spans="2:9" x14ac:dyDescent="0.25">
      <c r="B61" s="5"/>
      <c r="C61" s="254"/>
      <c r="D61" s="29" t="s">
        <v>191</v>
      </c>
      <c r="E61" s="108">
        <v>0</v>
      </c>
      <c r="F61" s="9"/>
      <c r="G61" s="72"/>
      <c r="H61" s="76"/>
      <c r="I61" s="55"/>
    </row>
    <row r="62" spans="2:9" x14ac:dyDescent="0.25">
      <c r="B62" s="5"/>
      <c r="C62" s="255"/>
      <c r="D62" s="29" t="s">
        <v>192</v>
      </c>
      <c r="E62" s="68" t="s">
        <v>22</v>
      </c>
      <c r="F62" s="9"/>
      <c r="G62" s="72"/>
      <c r="H62" s="76"/>
      <c r="I62" s="55"/>
    </row>
    <row r="63" spans="2:9" x14ac:dyDescent="0.25">
      <c r="B63" s="5"/>
      <c r="C63" s="249" t="str">
        <f>"Solving For : "&amp;CHAR(32)&amp;$E$63</f>
        <v>Solving For :  Leg1Discount</v>
      </c>
      <c r="D63" s="119" t="s">
        <v>244</v>
      </c>
      <c r="E63" s="124" t="s">
        <v>245</v>
      </c>
      <c r="F63" s="9"/>
      <c r="G63" s="72"/>
      <c r="H63" s="76"/>
      <c r="I63" s="55"/>
    </row>
    <row r="64" spans="2:9" x14ac:dyDescent="0.25">
      <c r="B64" s="5"/>
      <c r="C64" s="256"/>
      <c r="D64" s="29" t="s">
        <v>141</v>
      </c>
      <c r="E64" s="108" t="b">
        <v>1</v>
      </c>
      <c r="F64" s="9"/>
      <c r="G64" s="72"/>
      <c r="H64" s="76"/>
      <c r="I64" s="55"/>
    </row>
    <row r="65" spans="2:9" x14ac:dyDescent="0.25">
      <c r="B65" s="5"/>
      <c r="C65" s="256"/>
      <c r="D65" s="29" t="s">
        <v>196</v>
      </c>
      <c r="E65" s="108" t="b">
        <v>1</v>
      </c>
      <c r="F65" s="9"/>
      <c r="G65" s="72"/>
      <c r="H65" s="76"/>
      <c r="I65" s="55"/>
    </row>
    <row r="66" spans="2:9" x14ac:dyDescent="0.25">
      <c r="B66" s="5"/>
      <c r="C66" s="256"/>
      <c r="D66" s="29" t="s">
        <v>195</v>
      </c>
      <c r="E66" s="111" t="s">
        <v>85</v>
      </c>
      <c r="F66" s="9"/>
      <c r="G66" s="72"/>
      <c r="H66" s="76"/>
      <c r="I66" s="55"/>
    </row>
    <row r="67" spans="2:9" x14ac:dyDescent="0.25">
      <c r="B67" s="5"/>
      <c r="C67" s="256"/>
      <c r="D67" s="29" t="s">
        <v>199</v>
      </c>
      <c r="E67" s="108" t="s">
        <v>246</v>
      </c>
      <c r="F67" s="9"/>
      <c r="G67" s="72"/>
      <c r="H67" s="76"/>
      <c r="I67" s="55"/>
    </row>
    <row r="68" spans="2:9" x14ac:dyDescent="0.25">
      <c r="B68" s="5"/>
      <c r="C68" s="256"/>
      <c r="D68" s="29" t="s">
        <v>198</v>
      </c>
      <c r="E68" s="108" t="s">
        <v>186</v>
      </c>
      <c r="F68" s="9"/>
      <c r="G68" s="72"/>
      <c r="H68" s="76"/>
      <c r="I68" s="55"/>
    </row>
    <row r="69" spans="2:9" x14ac:dyDescent="0.25">
      <c r="B69" s="5"/>
      <c r="C69" s="256"/>
      <c r="D69" s="28" t="s">
        <v>144</v>
      </c>
      <c r="E69" s="38">
        <v>1.0000000000000001E-9</v>
      </c>
      <c r="F69" s="9"/>
      <c r="G69" s="72"/>
      <c r="H69" s="76"/>
      <c r="I69" s="55"/>
    </row>
    <row r="70" spans="2:9" x14ac:dyDescent="0.25">
      <c r="B70" s="5"/>
      <c r="C70" s="256"/>
      <c r="D70" s="28" t="s">
        <v>145</v>
      </c>
      <c r="E70" s="38">
        <v>1E-10</v>
      </c>
      <c r="F70" s="9"/>
      <c r="G70" s="72"/>
      <c r="H70" s="76"/>
      <c r="I70" s="55"/>
    </row>
    <row r="71" spans="2:9" x14ac:dyDescent="0.25">
      <c r="B71" s="5"/>
      <c r="C71" s="256"/>
      <c r="D71" s="28" t="s">
        <v>146</v>
      </c>
      <c r="E71" s="38">
        <v>1E-10</v>
      </c>
      <c r="F71" s="9"/>
      <c r="G71" s="72"/>
      <c r="H71" s="76"/>
      <c r="I71" s="55"/>
    </row>
    <row r="72" spans="2:9" x14ac:dyDescent="0.25">
      <c r="B72" s="5"/>
      <c r="C72" s="256"/>
      <c r="D72" s="28" t="s">
        <v>147</v>
      </c>
      <c r="E72" s="106">
        <v>1000</v>
      </c>
      <c r="F72" s="9"/>
      <c r="G72" s="72"/>
      <c r="H72" s="76"/>
      <c r="I72" s="55"/>
    </row>
    <row r="73" spans="2:9" x14ac:dyDescent="0.25">
      <c r="B73" s="5"/>
      <c r="C73" s="256"/>
      <c r="D73" s="28"/>
      <c r="E73" s="35"/>
      <c r="F73" s="9"/>
      <c r="G73" s="72"/>
      <c r="H73" s="76"/>
      <c r="I73" s="55"/>
    </row>
    <row r="74" spans="2:9" x14ac:dyDescent="0.25">
      <c r="B74" s="5"/>
      <c r="C74" s="257"/>
      <c r="D74" s="33"/>
      <c r="E74" s="40"/>
      <c r="F74" s="9"/>
      <c r="G74" s="73"/>
      <c r="H74" s="77"/>
      <c r="I74" s="55"/>
    </row>
    <row r="75" spans="2:9" x14ac:dyDescent="0.25">
      <c r="B75" s="5"/>
      <c r="C75" s="7"/>
      <c r="D75" s="9"/>
      <c r="E75" s="9"/>
      <c r="F75" s="9"/>
      <c r="G75" s="10"/>
      <c r="H75" s="10"/>
      <c r="I75" s="55"/>
    </row>
    <row r="76" spans="2:9" x14ac:dyDescent="0.25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count="2">
    <dataValidation type="list" allowBlank="1" showInputMessage="1" showErrorMessage="1" sqref="E38 E48 E52 E62">
      <formula1>"FOLLOWING,MOD_FOLLOWING,PRECEDING,MOD_PRECEEDING,NO_CHANGE"</formula1>
    </dataValidation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6600"/>
  </sheetPr>
  <dimension ref="A2:R1524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9" width="20.7109375" customWidth="1"/>
    <col min="10" max="10" width="2.7109375" customWidth="1"/>
    <col min="11" max="11" width="15.7109375" customWidth="1"/>
    <col min="12" max="13" width="20.7109375" customWidth="1"/>
    <col min="14" max="14" width="2.7109375" customWidth="1"/>
    <col min="15" max="17" width="20.7109375" customWidth="1"/>
    <col min="18" max="18" width="2.7109375" customWidth="1"/>
    <col min="19" max="20" width="15.7109375" customWidth="1"/>
  </cols>
  <sheetData>
    <row r="2" spans="2:18" x14ac:dyDescent="0.25">
      <c r="B2" t="s">
        <v>323</v>
      </c>
    </row>
    <row r="5" spans="2:18" x14ac:dyDescent="0.25">
      <c r="B5" s="56" t="s">
        <v>324</v>
      </c>
    </row>
    <row r="6" spans="2:18" x14ac:dyDescent="0.25">
      <c r="B6" s="132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4"/>
    </row>
    <row r="7" spans="2:18" x14ac:dyDescent="0.25">
      <c r="B7" s="135"/>
      <c r="C7" s="127" t="s">
        <v>9</v>
      </c>
      <c r="D7" s="7"/>
      <c r="E7" s="7"/>
      <c r="F7" s="7"/>
      <c r="G7" s="127" t="s">
        <v>335</v>
      </c>
      <c r="H7" s="7"/>
      <c r="I7" s="7"/>
      <c r="J7" s="7"/>
      <c r="K7" s="127" t="s">
        <v>336</v>
      </c>
      <c r="L7" s="7"/>
      <c r="M7" s="7"/>
      <c r="N7" s="7"/>
      <c r="O7" s="127" t="s">
        <v>337</v>
      </c>
      <c r="P7" s="7"/>
      <c r="Q7" s="7"/>
      <c r="R7" s="136"/>
    </row>
    <row r="8" spans="2:18" x14ac:dyDescent="0.25">
      <c r="B8" s="135"/>
      <c r="C8" s="137" t="s">
        <v>89</v>
      </c>
      <c r="D8" s="138" t="s">
        <v>291</v>
      </c>
      <c r="E8" s="7"/>
      <c r="F8" s="7"/>
      <c r="G8" s="137" t="s">
        <v>89</v>
      </c>
      <c r="H8" s="138" t="s">
        <v>291</v>
      </c>
      <c r="I8" s="7"/>
      <c r="J8" s="7"/>
      <c r="K8" s="137" t="s">
        <v>89</v>
      </c>
      <c r="L8" s="138" t="s">
        <v>291</v>
      </c>
      <c r="M8" s="7"/>
      <c r="N8" s="7"/>
      <c r="O8" s="137" t="s">
        <v>89</v>
      </c>
      <c r="P8" s="138" t="s">
        <v>291</v>
      </c>
      <c r="Q8" s="7"/>
      <c r="R8" s="136"/>
    </row>
    <row r="9" spans="2:18" x14ac:dyDescent="0.25">
      <c r="B9" s="135"/>
      <c r="C9" s="139" t="s">
        <v>27</v>
      </c>
      <c r="D9" s="140" t="s">
        <v>106</v>
      </c>
      <c r="E9" s="7"/>
      <c r="F9" s="7"/>
      <c r="G9" s="139" t="s">
        <v>27</v>
      </c>
      <c r="H9" s="140" t="s">
        <v>106</v>
      </c>
      <c r="I9" s="7"/>
      <c r="J9" s="7"/>
      <c r="K9" s="139" t="s">
        <v>27</v>
      </c>
      <c r="L9" s="140" t="s">
        <v>106</v>
      </c>
      <c r="M9" s="7"/>
      <c r="N9" s="7"/>
      <c r="O9" s="139" t="s">
        <v>27</v>
      </c>
      <c r="P9" s="140" t="s">
        <v>106</v>
      </c>
      <c r="Q9" s="7"/>
      <c r="R9" s="136"/>
    </row>
    <row r="10" spans="2:18" x14ac:dyDescent="0.25">
      <c r="B10" s="135"/>
      <c r="C10" s="139" t="s">
        <v>18</v>
      </c>
      <c r="D10" s="140" t="s">
        <v>165</v>
      </c>
      <c r="E10" s="7"/>
      <c r="F10" s="7"/>
      <c r="G10" s="139" t="s">
        <v>18</v>
      </c>
      <c r="H10" s="140" t="s">
        <v>165</v>
      </c>
      <c r="I10" s="7"/>
      <c r="J10" s="7"/>
      <c r="K10" s="139" t="s">
        <v>18</v>
      </c>
      <c r="L10" s="140" t="s">
        <v>165</v>
      </c>
      <c r="M10" s="7"/>
      <c r="N10" s="7"/>
      <c r="O10" s="139" t="s">
        <v>18</v>
      </c>
      <c r="P10" s="140" t="s">
        <v>165</v>
      </c>
      <c r="Q10" s="7"/>
      <c r="R10" s="136"/>
    </row>
    <row r="11" spans="2:18" x14ac:dyDescent="0.25">
      <c r="B11" s="135"/>
      <c r="C11" s="139" t="s">
        <v>21</v>
      </c>
      <c r="D11" s="141" t="s">
        <v>22</v>
      </c>
      <c r="E11" s="7"/>
      <c r="F11" s="7"/>
      <c r="G11" s="139" t="s">
        <v>21</v>
      </c>
      <c r="H11" s="141" t="s">
        <v>22</v>
      </c>
      <c r="I11" s="7"/>
      <c r="J11" s="7"/>
      <c r="K11" s="139" t="s">
        <v>21</v>
      </c>
      <c r="L11" s="141" t="s">
        <v>22</v>
      </c>
      <c r="M11" s="7"/>
      <c r="N11" s="7"/>
      <c r="O11" s="139" t="s">
        <v>21</v>
      </c>
      <c r="P11" s="141" t="s">
        <v>22</v>
      </c>
      <c r="Q11" s="7"/>
      <c r="R11" s="136"/>
    </row>
    <row r="12" spans="2:18" x14ac:dyDescent="0.25">
      <c r="B12" s="135"/>
      <c r="C12" s="139" t="s">
        <v>1</v>
      </c>
      <c r="D12" s="140" t="s">
        <v>249</v>
      </c>
      <c r="E12" s="7"/>
      <c r="F12" s="7"/>
      <c r="G12" s="139" t="s">
        <v>1</v>
      </c>
      <c r="H12" s="140" t="s">
        <v>249</v>
      </c>
      <c r="I12" s="7"/>
      <c r="J12" s="7"/>
      <c r="K12" s="139" t="s">
        <v>1</v>
      </c>
      <c r="L12" s="140" t="s">
        <v>249</v>
      </c>
      <c r="M12" s="7"/>
      <c r="N12" s="7"/>
      <c r="O12" s="139" t="s">
        <v>1</v>
      </c>
      <c r="P12" s="140" t="s">
        <v>249</v>
      </c>
      <c r="Q12" s="7"/>
      <c r="R12" s="136"/>
    </row>
    <row r="13" spans="2:18" x14ac:dyDescent="0.25">
      <c r="B13" s="135"/>
      <c r="C13" s="139" t="s">
        <v>139</v>
      </c>
      <c r="D13" s="141" t="s">
        <v>325</v>
      </c>
      <c r="E13" s="7"/>
      <c r="F13" s="7"/>
      <c r="G13" s="139" t="s">
        <v>139</v>
      </c>
      <c r="H13" s="141" t="s">
        <v>325</v>
      </c>
      <c r="I13" s="7"/>
      <c r="J13" s="7"/>
      <c r="K13" s="139" t="s">
        <v>139</v>
      </c>
      <c r="L13" s="141" t="s">
        <v>325</v>
      </c>
      <c r="M13" s="7"/>
      <c r="N13" s="7"/>
      <c r="O13" s="139" t="s">
        <v>139</v>
      </c>
      <c r="P13" s="141" t="s">
        <v>325</v>
      </c>
      <c r="Q13" s="7"/>
      <c r="R13" s="136"/>
    </row>
    <row r="14" spans="2:18" x14ac:dyDescent="0.25">
      <c r="B14" s="135"/>
      <c r="C14" s="139" t="s">
        <v>326</v>
      </c>
      <c r="D14" s="140" t="str">
        <f>C7</f>
        <v>OIS</v>
      </c>
      <c r="E14" s="7"/>
      <c r="F14" s="7"/>
      <c r="G14" s="139" t="s">
        <v>326</v>
      </c>
      <c r="H14" s="140" t="str">
        <f>G7</f>
        <v>GBP3ML</v>
      </c>
      <c r="I14" s="7"/>
      <c r="J14" s="7"/>
      <c r="K14" s="139" t="s">
        <v>326</v>
      </c>
      <c r="L14" s="140" t="str">
        <f>K7</f>
        <v>GBP6ML</v>
      </c>
      <c r="M14" s="7"/>
      <c r="N14" s="7"/>
      <c r="O14" s="139" t="s">
        <v>326</v>
      </c>
      <c r="P14" s="140" t="str">
        <f>O7</f>
        <v>GBPDF_USDCSA</v>
      </c>
      <c r="Q14" s="7"/>
      <c r="R14" s="136"/>
    </row>
    <row r="15" spans="2:18" x14ac:dyDescent="0.25">
      <c r="B15" s="135"/>
      <c r="C15" s="139" t="s">
        <v>327</v>
      </c>
      <c r="D15" s="140" t="b">
        <v>0</v>
      </c>
      <c r="E15" s="7"/>
      <c r="F15" s="7"/>
      <c r="G15" s="139" t="s">
        <v>327</v>
      </c>
      <c r="H15" s="140" t="b">
        <v>1</v>
      </c>
      <c r="I15" s="7"/>
      <c r="J15" s="7"/>
      <c r="K15" s="139" t="s">
        <v>327</v>
      </c>
      <c r="L15" s="140" t="b">
        <v>1</v>
      </c>
      <c r="M15" s="7"/>
      <c r="N15" s="7"/>
      <c r="O15" s="139" t="s">
        <v>327</v>
      </c>
      <c r="P15" s="140" t="b">
        <v>1</v>
      </c>
      <c r="Q15" s="7"/>
      <c r="R15" s="136"/>
    </row>
    <row r="16" spans="2:18" x14ac:dyDescent="0.25">
      <c r="B16" s="135"/>
      <c r="C16" s="139" t="s">
        <v>328</v>
      </c>
      <c r="D16" s="140" t="b">
        <v>0</v>
      </c>
      <c r="E16" s="7"/>
      <c r="F16" s="7"/>
      <c r="G16" s="139" t="s">
        <v>328</v>
      </c>
      <c r="H16" s="140" t="b">
        <v>0</v>
      </c>
      <c r="I16" s="7"/>
      <c r="J16" s="7"/>
      <c r="K16" s="139" t="s">
        <v>328</v>
      </c>
      <c r="L16" s="140" t="b">
        <v>0</v>
      </c>
      <c r="M16" s="7"/>
      <c r="N16" s="7"/>
      <c r="O16" s="139" t="s">
        <v>328</v>
      </c>
      <c r="P16" s="140" t="b">
        <v>0</v>
      </c>
      <c r="Q16" s="7"/>
      <c r="R16" s="136"/>
    </row>
    <row r="17" spans="1:18" x14ac:dyDescent="0.25">
      <c r="B17" s="135"/>
      <c r="C17" s="139" t="s">
        <v>329</v>
      </c>
      <c r="D17" s="140" t="s">
        <v>330</v>
      </c>
      <c r="E17" s="7"/>
      <c r="F17" s="7"/>
      <c r="G17" s="139" t="s">
        <v>329</v>
      </c>
      <c r="H17" s="140" t="s">
        <v>186</v>
      </c>
      <c r="I17" s="7"/>
      <c r="J17" s="7"/>
      <c r="K17" s="139" t="s">
        <v>329</v>
      </c>
      <c r="L17" s="140" t="s">
        <v>110</v>
      </c>
      <c r="M17" s="7"/>
      <c r="N17" s="7"/>
      <c r="O17" s="139" t="s">
        <v>329</v>
      </c>
      <c r="P17" s="140" t="s">
        <v>330</v>
      </c>
      <c r="Q17" s="7"/>
      <c r="R17" s="136"/>
    </row>
    <row r="18" spans="1:18" x14ac:dyDescent="0.25">
      <c r="B18" s="135"/>
      <c r="C18" s="143" t="s">
        <v>331</v>
      </c>
      <c r="D18" s="144" t="b">
        <v>1</v>
      </c>
      <c r="E18" s="7"/>
      <c r="F18" s="7"/>
      <c r="G18" s="143" t="s">
        <v>331</v>
      </c>
      <c r="H18" s="144" t="b">
        <v>1</v>
      </c>
      <c r="I18" s="7"/>
      <c r="J18" s="7"/>
      <c r="K18" s="143" t="s">
        <v>331</v>
      </c>
      <c r="L18" s="144" t="b">
        <v>1</v>
      </c>
      <c r="M18" s="7"/>
      <c r="N18" s="7"/>
      <c r="O18" s="143" t="s">
        <v>331</v>
      </c>
      <c r="P18" s="144" t="b">
        <v>1</v>
      </c>
      <c r="Q18" s="7"/>
      <c r="R18" s="136"/>
    </row>
    <row r="19" spans="1:18" x14ac:dyDescent="0.25">
      <c r="B19" s="135"/>
      <c r="C19" s="7"/>
      <c r="D19" s="7"/>
      <c r="E19" s="145"/>
      <c r="F19" s="145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136"/>
    </row>
    <row r="20" spans="1:18" x14ac:dyDescent="0.25">
      <c r="B20" s="135"/>
      <c r="C20" s="7"/>
      <c r="D20" s="7"/>
      <c r="E20" s="145"/>
      <c r="F20" s="145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136"/>
    </row>
    <row r="21" spans="1:18" x14ac:dyDescent="0.25">
      <c r="B21" s="135"/>
      <c r="C21" s="127" t="str">
        <f>C7&amp;" Forwards"</f>
        <v>OIS Forwards</v>
      </c>
      <c r="D21" s="7"/>
      <c r="E21" s="7"/>
      <c r="F21" s="7"/>
      <c r="G21" s="127" t="str">
        <f>G7&amp;" Forwards"</f>
        <v>GBP3ML Forwards</v>
      </c>
      <c r="H21" s="7"/>
      <c r="I21" s="7"/>
      <c r="J21" s="7"/>
      <c r="K21" s="127" t="str">
        <f>K7&amp;" Forwards"</f>
        <v>GBP6ML Forwards</v>
      </c>
      <c r="L21" s="7"/>
      <c r="M21" s="7"/>
      <c r="N21" s="7"/>
      <c r="O21" s="127" t="str">
        <f>O7&amp;" Forwards"</f>
        <v>GBPDF_USDCSA Forwards</v>
      </c>
      <c r="P21" s="7"/>
      <c r="Q21" s="7"/>
      <c r="R21" s="136"/>
    </row>
    <row r="22" spans="1:18" x14ac:dyDescent="0.25">
      <c r="B22" s="135"/>
      <c r="C22" s="146" t="s">
        <v>332</v>
      </c>
      <c r="D22" s="146" t="s">
        <v>333</v>
      </c>
      <c r="E22" s="146" t="s">
        <v>324</v>
      </c>
      <c r="F22" s="146"/>
      <c r="G22" s="146" t="s">
        <v>332</v>
      </c>
      <c r="H22" s="146" t="s">
        <v>333</v>
      </c>
      <c r="I22" s="146" t="s">
        <v>324</v>
      </c>
      <c r="J22" s="7"/>
      <c r="K22" s="146" t="s">
        <v>332</v>
      </c>
      <c r="L22" s="146" t="s">
        <v>333</v>
      </c>
      <c r="M22" s="146" t="s">
        <v>324</v>
      </c>
      <c r="N22" s="7"/>
      <c r="O22" s="146" t="s">
        <v>332</v>
      </c>
      <c r="P22" s="146" t="s">
        <v>333</v>
      </c>
      <c r="Q22" s="146" t="s">
        <v>324</v>
      </c>
      <c r="R22" s="136"/>
    </row>
    <row r="23" spans="1:18" x14ac:dyDescent="0.25">
      <c r="A23" s="142">
        <v>1</v>
      </c>
      <c r="B23" s="135"/>
      <c r="C23" s="147">
        <v>42419</v>
      </c>
      <c r="D23" s="148">
        <f>_xll.mirGetDate(C23,D$17,"Following",D$12,"Normal")</f>
        <v>42422</v>
      </c>
      <c r="E23" s="149">
        <f t="array" aca="1" ref="E23:E1522" ca="1">IF(AND(isGBPOISLoaded,D$18,NOW()),_xll.mirGetForwardRate2(C23:C1522,D23:D1522,D$8,D$9,D$10,D$11,D$12,D$13,D$14,D$15,D$16),NA())</f>
        <v>4.5724931506718747E-3</v>
      </c>
      <c r="F23" s="99"/>
      <c r="G23" s="147">
        <f>$C23</f>
        <v>42419</v>
      </c>
      <c r="H23" s="148">
        <f>_xll.mirGetDate(G23,H$17,"Following",H$12,"Normal")</f>
        <v>42509</v>
      </c>
      <c r="I23" s="149">
        <f t="array" aca="1" ref="I23:I1522" ca="1">IF(AND(isGBP3MLLoaded,H$18,NOW()),_xll.mirGetForwardRate2(G23:G1522,H23:H1522,H$8,H$9,H$10,H$11,H$12,H$13,H$14,H$15,H$16),NA())</f>
        <v>5.8068493152477587E-3</v>
      </c>
      <c r="J23" s="7" t="s">
        <v>4</v>
      </c>
      <c r="K23" s="147">
        <f>$C23</f>
        <v>42419</v>
      </c>
      <c r="L23" s="148">
        <f>_xll.mirGetDate(K23,L$17,"Following",L$12,"Normal")</f>
        <v>42601</v>
      </c>
      <c r="M23" s="149">
        <f t="array" aca="1" ref="M23:M1522" ca="1">IF(AND(isGBP6MLLoaded,L$18,NOW()),_xll.mirGetForwardRate2(K23:K1522,L23:L1522,L$8,L$9,L$10,L$11,L$12,L$13,L$14,L$15,L$16),NA())</f>
        <v>7.3701369863012796E-3</v>
      </c>
      <c r="N23" s="7" t="s">
        <v>4</v>
      </c>
      <c r="O23" s="147">
        <f>$C23</f>
        <v>42419</v>
      </c>
      <c r="P23" s="148">
        <f>_xll.mirGetDate(O23,P$17,"Following",P$12,"Normal")</f>
        <v>42422</v>
      </c>
      <c r="Q23" s="149">
        <f t="array" aca="1" ref="Q23:Q1522" ca="1">IF(AND(isGBPXCCYLoaded,P$18,NOW()),_xll.mirGetForwardRate2(O23:O1522,P23:P1522,P$8,P$9,P$10,P$11,P$12,P$13,P$14,P$15,P$16),NA())</f>
        <v>3.0827153208070556E-3</v>
      </c>
      <c r="R23" s="136" t="s">
        <v>4</v>
      </c>
    </row>
    <row r="24" spans="1:18" x14ac:dyDescent="0.25">
      <c r="A24" s="142">
        <v>2</v>
      </c>
      <c r="B24" s="135"/>
      <c r="C24" s="152">
        <f>_xll.mirGetDate(C23,"1D","FOLLOWING",D$12,"NORMAL")</f>
        <v>42422</v>
      </c>
      <c r="D24" s="20">
        <f>_xll.mirGetDate(C24,D$17,"Following",D$12,"Normal")</f>
        <v>42423</v>
      </c>
      <c r="E24" s="150">
        <f ca="1"/>
        <v>4.5762887651346054E-3</v>
      </c>
      <c r="F24" s="99"/>
      <c r="G24" s="152">
        <f t="shared" ref="G24:G87" si="0">$C24</f>
        <v>42422</v>
      </c>
      <c r="H24" s="20">
        <f>_xll.mirGetDate(G24,H$17,"Following",H$12,"Normal")</f>
        <v>42513</v>
      </c>
      <c r="I24" s="150">
        <f ca="1"/>
        <v>5.8071738695661592E-3</v>
      </c>
      <c r="J24" s="7" t="s">
        <v>4</v>
      </c>
      <c r="K24" s="152">
        <f t="shared" ref="K24:K87" si="1">$C24</f>
        <v>42422</v>
      </c>
      <c r="L24" s="20">
        <f>_xll.mirGetDate(K24,L$17,"Following",L$12,"Normal")</f>
        <v>42604</v>
      </c>
      <c r="M24" s="150">
        <f ca="1"/>
        <v>7.3701369863012796E-3</v>
      </c>
      <c r="N24" s="7" t="s">
        <v>4</v>
      </c>
      <c r="O24" s="152">
        <f t="shared" ref="O24:O87" si="2">$C24</f>
        <v>42422</v>
      </c>
      <c r="P24" s="20">
        <f>_xll.mirGetDate(O24,P$17,"Following",P$12,"Normal")</f>
        <v>42423</v>
      </c>
      <c r="Q24" s="150">
        <f ca="1"/>
        <v>3.0829793934085297E-3</v>
      </c>
      <c r="R24" s="136" t="s">
        <v>4</v>
      </c>
    </row>
    <row r="25" spans="1:18" x14ac:dyDescent="0.25">
      <c r="A25" s="142">
        <v>3</v>
      </c>
      <c r="B25" s="135"/>
      <c r="C25" s="152">
        <f>_xll.mirGetDate(C24,"1D","FOLLOWING",D$12,"NORMAL")</f>
        <v>42423</v>
      </c>
      <c r="D25" s="20">
        <f>_xll.mirGetDate(C25,D$17,"Following",D$12,"Normal")</f>
        <v>42424</v>
      </c>
      <c r="E25" s="150">
        <f ca="1"/>
        <v>4.576288765134608E-3</v>
      </c>
      <c r="F25" s="99"/>
      <c r="G25" s="152">
        <f t="shared" si="0"/>
        <v>42423</v>
      </c>
      <c r="H25" s="20">
        <f>_xll.mirGetDate(G25,H$17,"Following",H$12,"Normal")</f>
        <v>42513</v>
      </c>
      <c r="I25" s="150">
        <f ca="1"/>
        <v>5.8074227462099892E-3</v>
      </c>
      <c r="J25" s="7" t="s">
        <v>4</v>
      </c>
      <c r="K25" s="152">
        <f t="shared" si="1"/>
        <v>42423</v>
      </c>
      <c r="L25" s="20">
        <f>_xll.mirGetDate(K25,L$17,"Following",L$12,"Normal")</f>
        <v>42605</v>
      </c>
      <c r="M25" s="150">
        <f ca="1"/>
        <v>7.3701369863012796E-3</v>
      </c>
      <c r="N25" s="7" t="s">
        <v>4</v>
      </c>
      <c r="O25" s="152">
        <f t="shared" si="2"/>
        <v>42423</v>
      </c>
      <c r="P25" s="20">
        <f>_xll.mirGetDate(O25,P$17,"Following",P$12,"Normal")</f>
        <v>42424</v>
      </c>
      <c r="Q25" s="150">
        <f ca="1"/>
        <v>3.0831820944239212E-3</v>
      </c>
      <c r="R25" s="136" t="s">
        <v>4</v>
      </c>
    </row>
    <row r="26" spans="1:18" x14ac:dyDescent="0.25">
      <c r="A26" s="142">
        <v>4</v>
      </c>
      <c r="B26" s="135"/>
      <c r="C26" s="152">
        <f>_xll.mirGetDate(C25,"1D","FOLLOWING",D$12,"NORMAL")</f>
        <v>42424</v>
      </c>
      <c r="D26" s="20">
        <f>_xll.mirGetDate(C26,D$17,"Following",D$12,"Normal")</f>
        <v>42425</v>
      </c>
      <c r="E26" s="150">
        <f ca="1"/>
        <v>4.5762887651346054E-3</v>
      </c>
      <c r="F26" s="99"/>
      <c r="G26" s="152">
        <f t="shared" si="0"/>
        <v>42424</v>
      </c>
      <c r="H26" s="20">
        <f>_xll.mirGetDate(G26,H$17,"Following",H$12,"Normal")</f>
        <v>42514</v>
      </c>
      <c r="I26" s="150">
        <f ca="1"/>
        <v>5.8077397472313923E-3</v>
      </c>
      <c r="J26" s="7" t="s">
        <v>4</v>
      </c>
      <c r="K26" s="152">
        <f t="shared" si="1"/>
        <v>42424</v>
      </c>
      <c r="L26" s="20">
        <f>_xll.mirGetDate(K26,L$17,"Following",L$12,"Normal")</f>
        <v>42606</v>
      </c>
      <c r="M26" s="150">
        <f ca="1"/>
        <v>7.3701369863012796E-3</v>
      </c>
      <c r="N26" s="7" t="s">
        <v>4</v>
      </c>
      <c r="O26" s="152">
        <f t="shared" si="2"/>
        <v>42424</v>
      </c>
      <c r="P26" s="20">
        <f>_xll.mirGetDate(O26,P$17,"Following",P$12,"Normal")</f>
        <v>42425</v>
      </c>
      <c r="Q26" s="150">
        <f ca="1"/>
        <v>3.0834404533556657E-3</v>
      </c>
      <c r="R26" s="136" t="s">
        <v>4</v>
      </c>
    </row>
    <row r="27" spans="1:18" x14ac:dyDescent="0.25">
      <c r="A27" s="142">
        <v>5</v>
      </c>
      <c r="B27" s="135"/>
      <c r="C27" s="152">
        <f>_xll.mirGetDate(C26,"1D","FOLLOWING",D$12,"NORMAL")</f>
        <v>42425</v>
      </c>
      <c r="D27" s="20">
        <f>_xll.mirGetDate(C27,D$17,"Following",D$12,"Normal")</f>
        <v>42426</v>
      </c>
      <c r="E27" s="150">
        <f ca="1"/>
        <v>4.5762887652145414E-3</v>
      </c>
      <c r="F27" s="99"/>
      <c r="G27" s="152">
        <f t="shared" si="0"/>
        <v>42425</v>
      </c>
      <c r="H27" s="20">
        <f>_xll.mirGetDate(G27,H$17,"Following",H$12,"Normal")</f>
        <v>42515</v>
      </c>
      <c r="I27" s="150">
        <f ca="1"/>
        <v>5.8081235396956069E-3</v>
      </c>
      <c r="J27" s="7" t="s">
        <v>4</v>
      </c>
      <c r="K27" s="152">
        <f t="shared" si="1"/>
        <v>42425</v>
      </c>
      <c r="L27" s="20">
        <f>_xll.mirGetDate(K27,L$17,"Following",L$12,"Normal")</f>
        <v>42607</v>
      </c>
      <c r="M27" s="150">
        <f ca="1"/>
        <v>7.3701369863012796E-3</v>
      </c>
      <c r="N27" s="7" t="s">
        <v>4</v>
      </c>
      <c r="O27" s="152">
        <f t="shared" si="2"/>
        <v>42425</v>
      </c>
      <c r="P27" s="20">
        <f>_xll.mirGetDate(O27,P$17,"Following",P$12,"Normal")</f>
        <v>42426</v>
      </c>
      <c r="Q27" s="150">
        <f ca="1"/>
        <v>3.0837534619091063E-3</v>
      </c>
      <c r="R27" s="136" t="s">
        <v>4</v>
      </c>
    </row>
    <row r="28" spans="1:18" x14ac:dyDescent="0.25">
      <c r="A28" s="142">
        <v>6</v>
      </c>
      <c r="B28" s="135"/>
      <c r="C28" s="152">
        <f>_xll.mirGetDate(C27,"1D","FOLLOWING",D$12,"NORMAL")</f>
        <v>42426</v>
      </c>
      <c r="D28" s="20">
        <f>_xll.mirGetDate(C28,D$17,"Following",D$12,"Normal")</f>
        <v>42429</v>
      </c>
      <c r="E28" s="150">
        <f ca="1"/>
        <v>4.5762887651079618E-3</v>
      </c>
      <c r="F28" s="99"/>
      <c r="G28" s="152">
        <f t="shared" si="0"/>
        <v>42426</v>
      </c>
      <c r="H28" s="20">
        <f>_xll.mirGetDate(G28,H$17,"Following",H$12,"Normal")</f>
        <v>42516</v>
      </c>
      <c r="I28" s="150">
        <f ca="1"/>
        <v>5.8085727906678668E-3</v>
      </c>
      <c r="J28" s="7" t="s">
        <v>4</v>
      </c>
      <c r="K28" s="152">
        <f t="shared" si="1"/>
        <v>42426</v>
      </c>
      <c r="L28" s="20">
        <f>_xll.mirGetDate(K28,L$17,"Following",L$12,"Normal")</f>
        <v>42608</v>
      </c>
      <c r="M28" s="150">
        <f ca="1"/>
        <v>7.3701369863012796E-3</v>
      </c>
      <c r="N28" s="7" t="s">
        <v>4</v>
      </c>
      <c r="O28" s="152">
        <f t="shared" si="2"/>
        <v>42426</v>
      </c>
      <c r="P28" s="20">
        <f>_xll.mirGetDate(O28,P$17,"Following",P$12,"Normal")</f>
        <v>42429</v>
      </c>
      <c r="Q28" s="150">
        <f ca="1"/>
        <v>3.0841201117895833E-3</v>
      </c>
      <c r="R28" s="136" t="s">
        <v>4</v>
      </c>
    </row>
    <row r="29" spans="1:18" x14ac:dyDescent="0.25">
      <c r="A29" s="142">
        <v>7</v>
      </c>
      <c r="B29" s="135"/>
      <c r="C29" s="152">
        <f>_xll.mirGetDate(C28,"1D","FOLLOWING",D$12,"NORMAL")</f>
        <v>42429</v>
      </c>
      <c r="D29" s="20">
        <f>_xll.mirGetDate(C29,D$17,"Following",D$12,"Normal")</f>
        <v>42430</v>
      </c>
      <c r="E29" s="150">
        <f ca="1"/>
        <v>4.5760738952527183E-3</v>
      </c>
      <c r="F29" s="99"/>
      <c r="G29" s="152">
        <f t="shared" si="0"/>
        <v>42429</v>
      </c>
      <c r="H29" s="20">
        <f>_xll.mirGetDate(G29,H$17,"Following",H$12,"Normal")</f>
        <v>42521</v>
      </c>
      <c r="I29" s="150">
        <f ca="1"/>
        <v>5.8102999652852785E-3</v>
      </c>
      <c r="J29" s="7" t="s">
        <v>4</v>
      </c>
      <c r="K29" s="152">
        <f t="shared" si="1"/>
        <v>42429</v>
      </c>
      <c r="L29" s="20">
        <f>_xll.mirGetDate(K29,L$17,"Following",L$12,"Normal")</f>
        <v>42612</v>
      </c>
      <c r="M29" s="150">
        <f ca="1"/>
        <v>7.3701406770611128E-3</v>
      </c>
      <c r="N29" s="7" t="s">
        <v>4</v>
      </c>
      <c r="O29" s="152">
        <f t="shared" si="2"/>
        <v>42429</v>
      </c>
      <c r="P29" s="20">
        <f>_xll.mirGetDate(O29,P$17,"Following",P$12,"Normal")</f>
        <v>42430</v>
      </c>
      <c r="Q29" s="150">
        <f ca="1"/>
        <v>3.0855318264466588E-3</v>
      </c>
      <c r="R29" s="136" t="s">
        <v>4</v>
      </c>
    </row>
    <row r="30" spans="1:18" x14ac:dyDescent="0.25">
      <c r="A30" s="142">
        <v>8</v>
      </c>
      <c r="B30" s="135"/>
      <c r="C30" s="152">
        <f>_xll.mirGetDate(C29,"1D","FOLLOWING",D$12,"NORMAL")</f>
        <v>42430</v>
      </c>
      <c r="D30" s="20">
        <f>_xll.mirGetDate(C30,D$17,"Following",D$12,"Normal")</f>
        <v>42431</v>
      </c>
      <c r="E30" s="150">
        <f ca="1"/>
        <v>4.5759895905295158E-3</v>
      </c>
      <c r="F30" s="99"/>
      <c r="G30" s="152">
        <f t="shared" si="0"/>
        <v>42430</v>
      </c>
      <c r="H30" s="20">
        <f>_xll.mirGetDate(G30,H$17,"Following",H$12,"Normal")</f>
        <v>42522</v>
      </c>
      <c r="I30" s="150">
        <f ca="1"/>
        <v>5.8109977209420786E-3</v>
      </c>
      <c r="J30" s="7" t="s">
        <v>4</v>
      </c>
      <c r="K30" s="152">
        <f t="shared" si="1"/>
        <v>42430</v>
      </c>
      <c r="L30" s="20">
        <f>_xll.mirGetDate(K30,L$17,"Following",L$12,"Normal")</f>
        <v>42614</v>
      </c>
      <c r="M30" s="150">
        <f ca="1"/>
        <v>7.3701508040335427E-3</v>
      </c>
      <c r="N30" s="7" t="s">
        <v>4</v>
      </c>
      <c r="O30" s="152">
        <f t="shared" si="2"/>
        <v>42430</v>
      </c>
      <c r="P30" s="20">
        <f>_xll.mirGetDate(O30,P$17,"Following",P$12,"Normal")</f>
        <v>42431</v>
      </c>
      <c r="Q30" s="150">
        <f ca="1"/>
        <v>3.0861029586887051E-3</v>
      </c>
      <c r="R30" s="136" t="s">
        <v>4</v>
      </c>
    </row>
    <row r="31" spans="1:18" x14ac:dyDescent="0.25">
      <c r="A31" s="142">
        <v>9</v>
      </c>
      <c r="B31" s="135"/>
      <c r="C31" s="152">
        <f>_xll.mirGetDate(C30,"1D","FOLLOWING",D$12,"NORMAL")</f>
        <v>42431</v>
      </c>
      <c r="D31" s="20">
        <f>_xll.mirGetDate(C31,D$17,"Following",D$12,"Normal")</f>
        <v>42432</v>
      </c>
      <c r="E31" s="150">
        <f ca="1"/>
        <v>4.5759124215383248E-3</v>
      </c>
      <c r="F31" s="99"/>
      <c r="G31" s="152">
        <f t="shared" si="0"/>
        <v>42431</v>
      </c>
      <c r="H31" s="20">
        <f>_xll.mirGetDate(G31,H$17,"Following",H$12,"Normal")</f>
        <v>42523</v>
      </c>
      <c r="I31" s="150">
        <f ca="1"/>
        <v>5.8117542704331044E-3</v>
      </c>
      <c r="J31" s="7" t="s">
        <v>4</v>
      </c>
      <c r="K31" s="152">
        <f t="shared" si="1"/>
        <v>42431</v>
      </c>
      <c r="L31" s="20">
        <f>_xll.mirGetDate(K31,L$17,"Following",L$12,"Normal")</f>
        <v>42615</v>
      </c>
      <c r="M31" s="150">
        <f ca="1"/>
        <v>7.3701714376059836E-3</v>
      </c>
      <c r="N31" s="7" t="s">
        <v>4</v>
      </c>
      <c r="O31" s="152">
        <f t="shared" si="2"/>
        <v>42431</v>
      </c>
      <c r="P31" s="20">
        <f>_xll.mirGetDate(O31,P$17,"Following",P$12,"Normal")</f>
        <v>42432</v>
      </c>
      <c r="Q31" s="150">
        <f ca="1"/>
        <v>3.0867226907844983E-3</v>
      </c>
      <c r="R31" s="136" t="s">
        <v>4</v>
      </c>
    </row>
    <row r="32" spans="1:18" x14ac:dyDescent="0.25">
      <c r="A32" s="142">
        <v>10</v>
      </c>
      <c r="B32" s="135"/>
      <c r="C32" s="152">
        <f>_xll.mirGetDate(C31,"1D","FOLLOWING",D$12,"NORMAL")</f>
        <v>42432</v>
      </c>
      <c r="D32" s="20">
        <f>_xll.mirGetDate(C32,D$17,"Following",D$12,"Normal")</f>
        <v>42433</v>
      </c>
      <c r="E32" s="150">
        <f ca="1"/>
        <v>4.5758423885189289E-3</v>
      </c>
      <c r="F32" s="99"/>
      <c r="G32" s="152">
        <f t="shared" si="0"/>
        <v>42432</v>
      </c>
      <c r="H32" s="20">
        <f>_xll.mirGetDate(G32,H$17,"Following",H$12,"Normal")</f>
        <v>42524</v>
      </c>
      <c r="I32" s="150">
        <f ca="1"/>
        <v>5.8125682808235907E-3</v>
      </c>
      <c r="J32" s="7" t="s">
        <v>4</v>
      </c>
      <c r="K32" s="152">
        <f t="shared" si="1"/>
        <v>42432</v>
      </c>
      <c r="L32" s="20">
        <f>_xll.mirGetDate(K32,L$17,"Following",L$12,"Normal")</f>
        <v>42618</v>
      </c>
      <c r="M32" s="150">
        <f ca="1"/>
        <v>7.3702063180168488E-3</v>
      </c>
      <c r="N32" s="7" t="s">
        <v>4</v>
      </c>
      <c r="O32" s="152">
        <f t="shared" si="2"/>
        <v>42432</v>
      </c>
      <c r="P32" s="20">
        <f>_xll.mirGetDate(O32,P$17,"Following",P$12,"Normal")</f>
        <v>42433</v>
      </c>
      <c r="Q32" s="150">
        <f ca="1"/>
        <v>3.08739001443938E-3</v>
      </c>
      <c r="R32" s="136" t="s">
        <v>4</v>
      </c>
    </row>
    <row r="33" spans="1:18" x14ac:dyDescent="0.25">
      <c r="A33" s="142">
        <v>11</v>
      </c>
      <c r="B33" s="135"/>
      <c r="C33" s="152">
        <f>_xll.mirGetDate(C32,"1D","FOLLOWING",D$12,"NORMAL")</f>
        <v>42433</v>
      </c>
      <c r="D33" s="20">
        <f>_xll.mirGetDate(C33,D$17,"Following",D$12,"Normal")</f>
        <v>42436</v>
      </c>
      <c r="E33" s="150">
        <f ca="1"/>
        <v>4.5757842701288362E-3</v>
      </c>
      <c r="F33" s="99"/>
      <c r="G33" s="152">
        <f t="shared" si="0"/>
        <v>42433</v>
      </c>
      <c r="H33" s="20">
        <f>_xll.mirGetDate(G33,H$17,"Following",H$12,"Normal")</f>
        <v>42527</v>
      </c>
      <c r="I33" s="150">
        <f ca="1"/>
        <v>5.8134384191787731E-3</v>
      </c>
      <c r="J33" s="7" t="s">
        <v>4</v>
      </c>
      <c r="K33" s="152">
        <f t="shared" si="1"/>
        <v>42433</v>
      </c>
      <c r="L33" s="20">
        <f>_xll.mirGetDate(K33,L$17,"Following",L$12,"Normal")</f>
        <v>42618</v>
      </c>
      <c r="M33" s="150">
        <f ca="1"/>
        <v>7.3702591855045524E-3</v>
      </c>
      <c r="N33" s="7" t="s">
        <v>4</v>
      </c>
      <c r="O33" s="152">
        <f t="shared" si="2"/>
        <v>42433</v>
      </c>
      <c r="P33" s="20">
        <f>_xll.mirGetDate(O33,P$17,"Following",P$12,"Normal")</f>
        <v>42436</v>
      </c>
      <c r="Q33" s="150">
        <f ca="1"/>
        <v>3.0881039213586929E-3</v>
      </c>
      <c r="R33" s="136" t="s">
        <v>4</v>
      </c>
    </row>
    <row r="34" spans="1:18" x14ac:dyDescent="0.25">
      <c r="A34" s="142">
        <v>12</v>
      </c>
      <c r="B34" s="135"/>
      <c r="C34" s="152">
        <f>_xll.mirGetDate(C33,"1D","FOLLOWING",D$12,"NORMAL")</f>
        <v>42436</v>
      </c>
      <c r="D34" s="20">
        <f>_xll.mirGetDate(C34,D$17,"Following",D$12,"Normal")</f>
        <v>42437</v>
      </c>
      <c r="E34" s="150">
        <f ca="1"/>
        <v>4.5756240666783229E-3</v>
      </c>
      <c r="F34" s="99"/>
      <c r="G34" s="152">
        <f t="shared" si="0"/>
        <v>42436</v>
      </c>
      <c r="H34" s="20">
        <f>_xll.mirGetDate(G34,H$17,"Following",H$12,"Normal")</f>
        <v>42528</v>
      </c>
      <c r="I34" s="150">
        <f ca="1"/>
        <v>5.8163722726848567E-3</v>
      </c>
      <c r="J34" s="7" t="s">
        <v>4</v>
      </c>
      <c r="K34" s="152">
        <f t="shared" si="1"/>
        <v>42436</v>
      </c>
      <c r="L34" s="20">
        <f>_xll.mirGetDate(K34,L$17,"Following",L$12,"Normal")</f>
        <v>42620</v>
      </c>
      <c r="M34" s="150">
        <f ca="1"/>
        <v>7.3705631128128434E-3</v>
      </c>
      <c r="N34" s="7" t="s">
        <v>4</v>
      </c>
      <c r="O34" s="152">
        <f t="shared" si="2"/>
        <v>42436</v>
      </c>
      <c r="P34" s="20">
        <f>_xll.mirGetDate(O34,P$17,"Following",P$12,"Normal")</f>
        <v>42437</v>
      </c>
      <c r="Q34" s="150">
        <f ca="1"/>
        <v>3.0905150587566366E-3</v>
      </c>
      <c r="R34" s="136" t="s">
        <v>4</v>
      </c>
    </row>
    <row r="35" spans="1:18" x14ac:dyDescent="0.25">
      <c r="A35" s="142">
        <v>13</v>
      </c>
      <c r="B35" s="135"/>
      <c r="C35" s="152">
        <f>_xll.mirGetDate(C34,"1D","FOLLOWING",D$12,"NORMAL")</f>
        <v>42437</v>
      </c>
      <c r="D35" s="20">
        <f>_xll.mirGetDate(C35,D$17,"Following",D$12,"Normal")</f>
        <v>42438</v>
      </c>
      <c r="E35" s="150">
        <f ca="1"/>
        <v>4.5755658557222797E-3</v>
      </c>
      <c r="F35" s="99"/>
      <c r="G35" s="152">
        <f t="shared" si="0"/>
        <v>42437</v>
      </c>
      <c r="H35" s="20">
        <f>_xll.mirGetDate(G35,H$17,"Following",H$12,"Normal")</f>
        <v>42529</v>
      </c>
      <c r="I35" s="150">
        <f ca="1"/>
        <v>5.8174535935511832E-3</v>
      </c>
      <c r="J35" s="7" t="s">
        <v>4</v>
      </c>
      <c r="K35" s="152">
        <f t="shared" si="1"/>
        <v>42437</v>
      </c>
      <c r="L35" s="20">
        <f>_xll.mirGetDate(K35,L$17,"Following",L$12,"Normal")</f>
        <v>42621</v>
      </c>
      <c r="M35" s="150">
        <f ca="1"/>
        <v>7.370725330992047E-3</v>
      </c>
      <c r="N35" s="7" t="s">
        <v>4</v>
      </c>
      <c r="O35" s="152">
        <f t="shared" si="2"/>
        <v>42437</v>
      </c>
      <c r="P35" s="20">
        <f>_xll.mirGetDate(O35,P$17,"Following",P$12,"Normal")</f>
        <v>42438</v>
      </c>
      <c r="Q35" s="150">
        <f ca="1"/>
        <v>3.0914052157870919E-3</v>
      </c>
      <c r="R35" s="136" t="s">
        <v>4</v>
      </c>
    </row>
    <row r="36" spans="1:18" x14ac:dyDescent="0.25">
      <c r="A36" s="142">
        <v>14</v>
      </c>
      <c r="B36" s="135"/>
      <c r="C36" s="152">
        <f>_xll.mirGetDate(C35,"1D","FOLLOWING",D$12,"NORMAL")</f>
        <v>42438</v>
      </c>
      <c r="D36" s="20">
        <f>_xll.mirGetDate(C36,D$17,"Following",D$12,"Normal")</f>
        <v>42439</v>
      </c>
      <c r="E36" s="150">
        <f ca="1"/>
        <v>4.5755076573961214E-3</v>
      </c>
      <c r="F36" s="99"/>
      <c r="G36" s="152">
        <f t="shared" si="0"/>
        <v>42438</v>
      </c>
      <c r="H36" s="20">
        <f>_xll.mirGetDate(G36,H$17,"Following",H$12,"Normal")</f>
        <v>42530</v>
      </c>
      <c r="I36" s="150">
        <f ca="1"/>
        <v>5.8185843777083836E-3</v>
      </c>
      <c r="J36" s="7" t="s">
        <v>4</v>
      </c>
      <c r="K36" s="152">
        <f t="shared" si="1"/>
        <v>42438</v>
      </c>
      <c r="L36" s="20">
        <f>_xll.mirGetDate(K36,L$17,"Following",L$12,"Normal")</f>
        <v>42622</v>
      </c>
      <c r="M36" s="150">
        <f ca="1"/>
        <v>7.3709242374401622E-3</v>
      </c>
      <c r="N36" s="7" t="s">
        <v>4</v>
      </c>
      <c r="O36" s="152">
        <f t="shared" si="2"/>
        <v>42438</v>
      </c>
      <c r="P36" s="20">
        <f>_xll.mirGetDate(O36,P$17,"Following",P$12,"Normal")</f>
        <v>42439</v>
      </c>
      <c r="Q36" s="150">
        <f ca="1"/>
        <v>3.0923369146086885E-3</v>
      </c>
      <c r="R36" s="136" t="s">
        <v>4</v>
      </c>
    </row>
    <row r="37" spans="1:18" x14ac:dyDescent="0.25">
      <c r="A37" s="142">
        <v>15</v>
      </c>
      <c r="B37" s="135"/>
      <c r="C37" s="152">
        <f>_xll.mirGetDate(C36,"1D","FOLLOWING",D$12,"NORMAL")</f>
        <v>42439</v>
      </c>
      <c r="D37" s="20">
        <f>_xll.mirGetDate(C37,D$17,"Following",D$12,"Normal")</f>
        <v>42440</v>
      </c>
      <c r="E37" s="150">
        <f ca="1"/>
        <v>4.5754494717797842E-3</v>
      </c>
      <c r="F37" s="99"/>
      <c r="G37" s="152">
        <f t="shared" si="0"/>
        <v>42439</v>
      </c>
      <c r="H37" s="20">
        <f>_xll.mirGetDate(G37,H$17,"Following",H$12,"Normal")</f>
        <v>42531</v>
      </c>
      <c r="I37" s="150">
        <f ca="1"/>
        <v>5.819763292221696E-3</v>
      </c>
      <c r="J37" s="7" t="s">
        <v>4</v>
      </c>
      <c r="K37" s="152">
        <f t="shared" si="1"/>
        <v>42439</v>
      </c>
      <c r="L37" s="20">
        <f>_xll.mirGetDate(K37,L$17,"Following",L$12,"Normal")</f>
        <v>42625</v>
      </c>
      <c r="M37" s="150">
        <f ca="1"/>
        <v>7.3711635723956023E-3</v>
      </c>
      <c r="N37" s="7" t="s">
        <v>4</v>
      </c>
      <c r="O37" s="152">
        <f t="shared" si="2"/>
        <v>42439</v>
      </c>
      <c r="P37" s="20">
        <f>_xll.mirGetDate(O37,P$17,"Following",P$12,"Normal")</f>
        <v>42440</v>
      </c>
      <c r="Q37" s="150">
        <f ca="1"/>
        <v>3.0933091469267679E-3</v>
      </c>
      <c r="R37" s="136" t="s">
        <v>4</v>
      </c>
    </row>
    <row r="38" spans="1:18" x14ac:dyDescent="0.25">
      <c r="A38" s="142">
        <v>16</v>
      </c>
      <c r="B38" s="135"/>
      <c r="C38" s="152">
        <f>_xll.mirGetDate(C37,"1D","FOLLOWING",D$12,"NORMAL")</f>
        <v>42440</v>
      </c>
      <c r="D38" s="20">
        <f>_xll.mirGetDate(C38,D$17,"Following",D$12,"Normal")</f>
        <v>42443</v>
      </c>
      <c r="E38" s="150">
        <f ca="1"/>
        <v>4.5753912923185433E-3</v>
      </c>
      <c r="F38" s="99"/>
      <c r="G38" s="152">
        <f t="shared" si="0"/>
        <v>42440</v>
      </c>
      <c r="H38" s="20">
        <f>_xll.mirGetDate(G38,H$17,"Following",H$12,"Normal")</f>
        <v>42534</v>
      </c>
      <c r="I38" s="150">
        <f ca="1"/>
        <v>5.8209890041563553E-3</v>
      </c>
      <c r="J38" s="7" t="s">
        <v>4</v>
      </c>
      <c r="K38" s="152">
        <f t="shared" si="1"/>
        <v>42440</v>
      </c>
      <c r="L38" s="20">
        <f>_xll.mirGetDate(K38,L$17,"Following",L$12,"Normal")</f>
        <v>42625</v>
      </c>
      <c r="M38" s="150">
        <f ca="1"/>
        <v>7.3714470760967814E-3</v>
      </c>
      <c r="N38" s="7" t="s">
        <v>4</v>
      </c>
      <c r="O38" s="152">
        <f t="shared" si="2"/>
        <v>42440</v>
      </c>
      <c r="P38" s="20">
        <f>_xll.mirGetDate(O38,P$17,"Following",P$12,"Normal")</f>
        <v>42443</v>
      </c>
      <c r="Q38" s="150">
        <f ca="1"/>
        <v>3.0943209044466714E-3</v>
      </c>
      <c r="R38" s="136" t="s">
        <v>4</v>
      </c>
    </row>
    <row r="39" spans="1:18" x14ac:dyDescent="0.25">
      <c r="A39" s="142">
        <v>17</v>
      </c>
      <c r="B39" s="135"/>
      <c r="C39" s="152">
        <f>_xll.mirGetDate(C38,"1D","FOLLOWING",D$12,"NORMAL")</f>
        <v>42443</v>
      </c>
      <c r="D39" s="20">
        <f>_xll.mirGetDate(C39,D$17,"Following",D$12,"Normal")</f>
        <v>42444</v>
      </c>
      <c r="E39" s="150">
        <f ca="1"/>
        <v>4.5752168564927517E-3</v>
      </c>
      <c r="F39" s="99"/>
      <c r="G39" s="152">
        <f t="shared" si="0"/>
        <v>42443</v>
      </c>
      <c r="H39" s="20">
        <f>_xll.mirGetDate(G39,H$17,"Following",H$12,"Normal")</f>
        <v>42535</v>
      </c>
      <c r="I39" s="150">
        <f ca="1"/>
        <v>5.8249335951407709E-3</v>
      </c>
      <c r="J39" s="7" t="s">
        <v>4</v>
      </c>
      <c r="K39" s="152">
        <f t="shared" si="1"/>
        <v>42443</v>
      </c>
      <c r="L39" s="20">
        <f>_xll.mirGetDate(K39,L$17,"Following",L$12,"Normal")</f>
        <v>42627</v>
      </c>
      <c r="M39" s="150">
        <f ca="1"/>
        <v>7.3726000020589025E-3</v>
      </c>
      <c r="N39" s="7" t="s">
        <v>4</v>
      </c>
      <c r="O39" s="152">
        <f t="shared" si="2"/>
        <v>42443</v>
      </c>
      <c r="P39" s="20">
        <f>_xll.mirGetDate(O39,P$17,"Following",P$12,"Normal")</f>
        <v>42444</v>
      </c>
      <c r="Q39" s="150">
        <f ca="1"/>
        <v>3.0975832452707487E-3</v>
      </c>
      <c r="R39" s="136" t="s">
        <v>4</v>
      </c>
    </row>
    <row r="40" spans="1:18" x14ac:dyDescent="0.25">
      <c r="A40" s="142">
        <v>18</v>
      </c>
      <c r="B40" s="135"/>
      <c r="C40" s="152">
        <f>_xll.mirGetDate(C39,"1D","FOLLOWING",D$12,"NORMAL")</f>
        <v>42444</v>
      </c>
      <c r="D40" s="20">
        <f>_xll.mirGetDate(C40,D$17,"Following",D$12,"Normal")</f>
        <v>42445</v>
      </c>
      <c r="E40" s="150">
        <f ca="1"/>
        <v>4.575158734425616E-3</v>
      </c>
      <c r="F40" s="99"/>
      <c r="G40" s="152">
        <f t="shared" si="0"/>
        <v>42444</v>
      </c>
      <c r="H40" s="20">
        <f>_xll.mirGetDate(G40,H$17,"Following",H$12,"Normal")</f>
        <v>42536</v>
      </c>
      <c r="I40" s="150">
        <f ca="1"/>
        <v>5.8263331674131748E-3</v>
      </c>
      <c r="J40" s="7" t="s">
        <v>4</v>
      </c>
      <c r="K40" s="152">
        <f t="shared" si="1"/>
        <v>42444</v>
      </c>
      <c r="L40" s="20">
        <f>_xll.mirGetDate(K40,L$17,"Following",L$12,"Normal")</f>
        <v>42628</v>
      </c>
      <c r="M40" s="150">
        <f ca="1"/>
        <v>7.3730975831271849E-3</v>
      </c>
      <c r="N40" s="7" t="s">
        <v>4</v>
      </c>
      <c r="O40" s="152">
        <f t="shared" si="2"/>
        <v>42444</v>
      </c>
      <c r="P40" s="20">
        <f>_xll.mirGetDate(O40,P$17,"Following",P$12,"Normal")</f>
        <v>42445</v>
      </c>
      <c r="Q40" s="150">
        <f ca="1"/>
        <v>3.0987430206513701E-3</v>
      </c>
      <c r="R40" s="136" t="s">
        <v>4</v>
      </c>
    </row>
    <row r="41" spans="1:18" x14ac:dyDescent="0.25">
      <c r="A41" s="142">
        <v>19</v>
      </c>
      <c r="B41" s="135"/>
      <c r="C41" s="152">
        <f>_xll.mirGetDate(C40,"1D","FOLLOWING",D$12,"NORMAL")</f>
        <v>42445</v>
      </c>
      <c r="D41" s="20">
        <f>_xll.mirGetDate(C41,D$17,"Following",D$12,"Normal")</f>
        <v>42446</v>
      </c>
      <c r="E41" s="150">
        <f ca="1"/>
        <v>4.5751006249883305E-3</v>
      </c>
      <c r="F41" s="99"/>
      <c r="G41" s="152">
        <f t="shared" si="0"/>
        <v>42445</v>
      </c>
      <c r="H41" s="20">
        <f>_xll.mirGetDate(G41,H$17,"Following",H$12,"Normal")</f>
        <v>42537</v>
      </c>
      <c r="I41" s="150">
        <f ca="1"/>
        <v>5.8277728724331051E-3</v>
      </c>
      <c r="J41" s="7" t="s">
        <v>4</v>
      </c>
      <c r="K41" s="152">
        <f t="shared" si="1"/>
        <v>42445</v>
      </c>
      <c r="L41" s="20">
        <f>_xll.mirGetDate(K41,L$17,"Following",L$12,"Normal")</f>
        <v>42629</v>
      </c>
      <c r="M41" s="150">
        <f ca="1"/>
        <v>7.3736580341332795E-3</v>
      </c>
      <c r="N41" s="7" t="s">
        <v>4</v>
      </c>
      <c r="O41" s="152">
        <f t="shared" si="2"/>
        <v>42445</v>
      </c>
      <c r="P41" s="20">
        <f>_xll.mirGetDate(O41,P$17,"Following",P$12,"Normal")</f>
        <v>42446</v>
      </c>
      <c r="Q41" s="150">
        <f ca="1"/>
        <v>3.0999372797605256E-3</v>
      </c>
      <c r="R41" s="136" t="s">
        <v>4</v>
      </c>
    </row>
    <row r="42" spans="1:18" x14ac:dyDescent="0.25">
      <c r="A42" s="142">
        <v>20</v>
      </c>
      <c r="B42" s="135"/>
      <c r="C42" s="152">
        <f>_xll.mirGetDate(C41,"1D","FOLLOWING",D$12,"NORMAL")</f>
        <v>42446</v>
      </c>
      <c r="D42" s="20">
        <f>_xll.mirGetDate(C42,D$17,"Following",D$12,"Normal")</f>
        <v>42447</v>
      </c>
      <c r="E42" s="150">
        <f ca="1"/>
        <v>4.5750425284207738E-3</v>
      </c>
      <c r="F42" s="99"/>
      <c r="G42" s="152">
        <f t="shared" si="0"/>
        <v>42446</v>
      </c>
      <c r="H42" s="20">
        <f>_xll.mirGetDate(G42,H$17,"Following",H$12,"Normal")</f>
        <v>42538</v>
      </c>
      <c r="I42" s="150">
        <f ca="1"/>
        <v>5.8292513772657973E-3</v>
      </c>
      <c r="J42" s="7" t="s">
        <v>4</v>
      </c>
      <c r="K42" s="152">
        <f t="shared" si="1"/>
        <v>42446</v>
      </c>
      <c r="L42" s="20">
        <f>_xll.mirGetDate(K42,L$17,"Following",L$12,"Normal")</f>
        <v>42632</v>
      </c>
      <c r="M42" s="150">
        <f ca="1"/>
        <v>7.3742850953155987E-3</v>
      </c>
      <c r="N42" s="7" t="s">
        <v>4</v>
      </c>
      <c r="O42" s="152">
        <f t="shared" si="2"/>
        <v>42446</v>
      </c>
      <c r="P42" s="20">
        <f>_xll.mirGetDate(O42,P$17,"Following",P$12,"Normal")</f>
        <v>42447</v>
      </c>
      <c r="Q42" s="150">
        <f ca="1"/>
        <v>3.1011650143035569E-3</v>
      </c>
      <c r="R42" s="136" t="s">
        <v>4</v>
      </c>
    </row>
    <row r="43" spans="1:18" x14ac:dyDescent="0.25">
      <c r="A43" s="142">
        <v>21</v>
      </c>
      <c r="B43" s="135"/>
      <c r="C43" s="152">
        <f>_xll.mirGetDate(C42,"1D","FOLLOWING",D$12,"NORMAL")</f>
        <v>42447</v>
      </c>
      <c r="D43" s="20">
        <f>_xll.mirGetDate(C43,D$17,"Following",D$12,"Normal")</f>
        <v>42450</v>
      </c>
      <c r="E43" s="150">
        <f ca="1"/>
        <v>4.5749845164522194E-3</v>
      </c>
      <c r="F43" s="99"/>
      <c r="G43" s="152">
        <f t="shared" si="0"/>
        <v>42447</v>
      </c>
      <c r="H43" s="20">
        <f>_xll.mirGetDate(G43,H$17,"Following",H$12,"Normal")</f>
        <v>42541</v>
      </c>
      <c r="I43" s="150">
        <f ca="1"/>
        <v>5.8307673489764872E-3</v>
      </c>
      <c r="J43" s="7" t="s">
        <v>4</v>
      </c>
      <c r="K43" s="152">
        <f t="shared" si="1"/>
        <v>42447</v>
      </c>
      <c r="L43" s="20">
        <f>_xll.mirGetDate(K43,L$17,"Following",L$12,"Normal")</f>
        <v>42632</v>
      </c>
      <c r="M43" s="150">
        <f ca="1"/>
        <v>7.3749825069125592E-3</v>
      </c>
      <c r="N43" s="7" t="s">
        <v>4</v>
      </c>
      <c r="O43" s="152">
        <f t="shared" si="2"/>
        <v>42447</v>
      </c>
      <c r="P43" s="20">
        <f>_xll.mirGetDate(O43,P$17,"Following",P$12,"Normal")</f>
        <v>42450</v>
      </c>
      <c r="Q43" s="150">
        <f ca="1"/>
        <v>3.1024252159858072E-3</v>
      </c>
      <c r="R43" s="136" t="s">
        <v>4</v>
      </c>
    </row>
    <row r="44" spans="1:18" x14ac:dyDescent="0.25">
      <c r="A44" s="142">
        <v>22</v>
      </c>
      <c r="B44" s="135"/>
      <c r="C44" s="152">
        <f>_xll.mirGetDate(C43,"1D","FOLLOWING",D$12,"NORMAL")</f>
        <v>42450</v>
      </c>
      <c r="D44" s="20">
        <f>_xll.mirGetDate(C44,D$17,"Following",D$12,"Normal")</f>
        <v>42451</v>
      </c>
      <c r="E44" s="150">
        <f ca="1"/>
        <v>4.5748102688491984E-3</v>
      </c>
      <c r="F44" s="99"/>
      <c r="G44" s="152">
        <f t="shared" si="0"/>
        <v>42450</v>
      </c>
      <c r="H44" s="20">
        <f>_xll.mirGetDate(G44,H$17,"Following",H$12,"Normal")</f>
        <v>42542</v>
      </c>
      <c r="I44" s="150">
        <f ca="1"/>
        <v>5.8355267360288973E-3</v>
      </c>
      <c r="J44" s="7" t="s">
        <v>4</v>
      </c>
      <c r="K44" s="152">
        <f t="shared" si="1"/>
        <v>42450</v>
      </c>
      <c r="L44" s="20">
        <f>_xll.mirGetDate(K44,L$17,"Following",L$12,"Normal")</f>
        <v>42634</v>
      </c>
      <c r="M44" s="150">
        <f ca="1"/>
        <v>7.3775342465754248E-3</v>
      </c>
      <c r="N44" s="7" t="s">
        <v>4</v>
      </c>
      <c r="O44" s="152">
        <f t="shared" si="2"/>
        <v>42450</v>
      </c>
      <c r="P44" s="20">
        <f>_xll.mirGetDate(O44,P$17,"Following",P$12,"Normal")</f>
        <v>42451</v>
      </c>
      <c r="Q44" s="150">
        <f ca="1"/>
        <v>3.1063905409212849E-3</v>
      </c>
      <c r="R44" s="136" t="s">
        <v>4</v>
      </c>
    </row>
    <row r="45" spans="1:18" x14ac:dyDescent="0.25">
      <c r="A45" s="142">
        <v>23</v>
      </c>
      <c r="B45" s="135"/>
      <c r="C45" s="152">
        <f>_xll.mirGetDate(C44,"1D","FOLLOWING",D$12,"NORMAL")</f>
        <v>42451</v>
      </c>
      <c r="D45" s="20">
        <f>_xll.mirGetDate(C45,D$17,"Following",D$12,"Normal")</f>
        <v>42452</v>
      </c>
      <c r="E45" s="150">
        <f ca="1"/>
        <v>4.5748103180098974E-3</v>
      </c>
      <c r="F45" s="99"/>
      <c r="G45" s="152">
        <f t="shared" si="0"/>
        <v>42451</v>
      </c>
      <c r="H45" s="20">
        <f>_xll.mirGetDate(G45,H$17,"Following",H$12,"Normal")</f>
        <v>42543</v>
      </c>
      <c r="I45" s="150">
        <f ca="1"/>
        <v>5.837179245903934E-3</v>
      </c>
      <c r="J45" s="7" t="s">
        <v>4</v>
      </c>
      <c r="K45" s="152">
        <f t="shared" si="1"/>
        <v>42451</v>
      </c>
      <c r="L45" s="20">
        <f>_xll.mirGetDate(K45,L$17,"Following",L$12,"Normal")</f>
        <v>42635</v>
      </c>
      <c r="M45" s="150">
        <f ca="1"/>
        <v>7.3785545583374612E-3</v>
      </c>
      <c r="N45" s="7" t="s">
        <v>4</v>
      </c>
      <c r="O45" s="152">
        <f t="shared" si="2"/>
        <v>42451</v>
      </c>
      <c r="P45" s="20">
        <f>_xll.mirGetDate(O45,P$17,"Following",P$12,"Normal")</f>
        <v>42452</v>
      </c>
      <c r="Q45" s="150">
        <f ca="1"/>
        <v>3.1077705282138266E-3</v>
      </c>
      <c r="R45" s="136" t="s">
        <v>4</v>
      </c>
    </row>
    <row r="46" spans="1:18" x14ac:dyDescent="0.25">
      <c r="A46" s="142">
        <v>24</v>
      </c>
      <c r="B46" s="135"/>
      <c r="C46" s="152">
        <f>_xll.mirGetDate(C45,"1D","FOLLOWING",D$12,"NORMAL")</f>
        <v>42452</v>
      </c>
      <c r="D46" s="20">
        <f>_xll.mirGetDate(C46,D$17,"Following",D$12,"Normal")</f>
        <v>42453</v>
      </c>
      <c r="E46" s="150">
        <f ca="1"/>
        <v>4.5748684545454596E-3</v>
      </c>
      <c r="F46" s="99"/>
      <c r="G46" s="152">
        <f t="shared" si="0"/>
        <v>42452</v>
      </c>
      <c r="H46" s="20">
        <f>_xll.mirGetDate(G46,H$17,"Following",H$12,"Normal")</f>
        <v>42544</v>
      </c>
      <c r="I46" s="150">
        <f ca="1"/>
        <v>5.8388625579831469E-3</v>
      </c>
      <c r="J46" s="7" t="s">
        <v>4</v>
      </c>
      <c r="K46" s="152">
        <f t="shared" si="1"/>
        <v>42452</v>
      </c>
      <c r="L46" s="20">
        <f>_xll.mirGetDate(K46,L$17,"Following",L$12,"Normal")</f>
        <v>42636</v>
      </c>
      <c r="M46" s="150">
        <f ca="1"/>
        <v>7.3795748700994524E-3</v>
      </c>
      <c r="N46" s="7" t="s">
        <v>4</v>
      </c>
      <c r="O46" s="152">
        <f t="shared" si="2"/>
        <v>42452</v>
      </c>
      <c r="P46" s="20">
        <f>_xll.mirGetDate(O46,P$17,"Following",P$12,"Normal")</f>
        <v>42453</v>
      </c>
      <c r="Q46" s="150">
        <f ca="1"/>
        <v>3.1091779411722966E-3</v>
      </c>
      <c r="R46" s="136" t="s">
        <v>4</v>
      </c>
    </row>
    <row r="47" spans="1:18" x14ac:dyDescent="0.25">
      <c r="A47" s="142">
        <v>25</v>
      </c>
      <c r="B47" s="135"/>
      <c r="C47" s="152">
        <f>_xll.mirGetDate(C46,"1D","FOLLOWING",D$12,"NORMAL")</f>
        <v>42453</v>
      </c>
      <c r="D47" s="20">
        <f>_xll.mirGetDate(C47,D$17,"Following",D$12,"Normal")</f>
        <v>42458</v>
      </c>
      <c r="E47" s="150">
        <f ca="1"/>
        <v>4.5751591593976553E-3</v>
      </c>
      <c r="F47" s="99"/>
      <c r="G47" s="152">
        <f t="shared" si="0"/>
        <v>42453</v>
      </c>
      <c r="H47" s="20">
        <f>_xll.mirGetDate(G47,H$17,"Following",H$12,"Normal")</f>
        <v>42545</v>
      </c>
      <c r="I47" s="150">
        <f ca="1"/>
        <v>5.8405753393317716E-3</v>
      </c>
      <c r="J47" s="7" t="s">
        <v>4</v>
      </c>
      <c r="K47" s="152">
        <f t="shared" si="1"/>
        <v>42453</v>
      </c>
      <c r="L47" s="20">
        <f>_xll.mirGetDate(K47,L$17,"Following",L$12,"Normal")</f>
        <v>42639</v>
      </c>
      <c r="M47" s="150">
        <f ca="1"/>
        <v>7.3805951818612034E-3</v>
      </c>
      <c r="N47" s="7" t="s">
        <v>4</v>
      </c>
      <c r="O47" s="152">
        <f t="shared" si="2"/>
        <v>42453</v>
      </c>
      <c r="P47" s="20">
        <f>_xll.mirGetDate(O47,P$17,"Following",P$12,"Normal")</f>
        <v>42458</v>
      </c>
      <c r="Q47" s="150">
        <f ca="1"/>
        <v>3.1106117715020364E-3</v>
      </c>
      <c r="R47" s="136" t="s">
        <v>4</v>
      </c>
    </row>
    <row r="48" spans="1:18" x14ac:dyDescent="0.25">
      <c r="A48" s="142">
        <v>26</v>
      </c>
      <c r="B48" s="135"/>
      <c r="C48" s="152">
        <f>_xll.mirGetDate(C47,"1D","FOLLOWING",D$12,"NORMAL")</f>
        <v>42458</v>
      </c>
      <c r="D48" s="20">
        <f>_xll.mirGetDate(C48,D$17,"Following",D$12,"Normal")</f>
        <v>42459</v>
      </c>
      <c r="E48" s="150">
        <f ca="1"/>
        <v>4.5752173047741871E-3</v>
      </c>
      <c r="F48" s="99"/>
      <c r="G48" s="152">
        <f t="shared" si="0"/>
        <v>42458</v>
      </c>
      <c r="H48" s="20">
        <f>_xll.mirGetDate(G48,H$17,"Following",H$12,"Normal")</f>
        <v>42550</v>
      </c>
      <c r="I48" s="150">
        <f ca="1"/>
        <v>5.8495346323993317E-3</v>
      </c>
      <c r="J48" s="7" t="s">
        <v>4</v>
      </c>
      <c r="K48" s="152">
        <f t="shared" si="1"/>
        <v>42458</v>
      </c>
      <c r="L48" s="20">
        <f>_xll.mirGetDate(K48,L$17,"Following",L$12,"Normal")</f>
        <v>42642</v>
      </c>
      <c r="M48" s="150">
        <f ca="1"/>
        <v>7.3856967406706261E-3</v>
      </c>
      <c r="N48" s="7" t="s">
        <v>4</v>
      </c>
      <c r="O48" s="152">
        <f t="shared" si="2"/>
        <v>42458</v>
      </c>
      <c r="P48" s="20">
        <f>_xll.mirGetDate(O48,P$17,"Following",P$12,"Normal")</f>
        <v>42459</v>
      </c>
      <c r="Q48" s="150">
        <f ca="1"/>
        <v>3.1181418934067501E-3</v>
      </c>
      <c r="R48" s="136" t="s">
        <v>4</v>
      </c>
    </row>
    <row r="49" spans="1:18" x14ac:dyDescent="0.25">
      <c r="A49" s="142">
        <v>27</v>
      </c>
      <c r="B49" s="135"/>
      <c r="C49" s="152">
        <f>_xll.mirGetDate(C48,"1D","FOLLOWING",D$12,"NORMAL")</f>
        <v>42459</v>
      </c>
      <c r="D49" s="20">
        <f>_xll.mirGetDate(C49,D$17,"Following",D$12,"Normal")</f>
        <v>42460</v>
      </c>
      <c r="E49" s="150">
        <f ca="1"/>
        <v>4.5752754517014368E-3</v>
      </c>
      <c r="F49" s="99"/>
      <c r="G49" s="152">
        <f t="shared" si="0"/>
        <v>42459</v>
      </c>
      <c r="H49" s="20">
        <f>_xll.mirGetDate(G49,H$17,"Following",H$12,"Normal")</f>
        <v>42551</v>
      </c>
      <c r="I49" s="150">
        <f ca="1"/>
        <v>5.8513962377343817E-3</v>
      </c>
      <c r="J49" s="7" t="s">
        <v>4</v>
      </c>
      <c r="K49" s="152">
        <f t="shared" si="1"/>
        <v>42459</v>
      </c>
      <c r="L49" s="20">
        <f>_xll.mirGetDate(K49,L$17,"Following",L$12,"Normal")</f>
        <v>42643</v>
      </c>
      <c r="M49" s="150">
        <f ca="1"/>
        <v>7.386717052432692E-3</v>
      </c>
      <c r="N49" s="7" t="s">
        <v>4</v>
      </c>
      <c r="O49" s="152">
        <f t="shared" si="2"/>
        <v>42459</v>
      </c>
      <c r="P49" s="20">
        <f>_xll.mirGetDate(O49,P$17,"Following",P$12,"Normal")</f>
        <v>42460</v>
      </c>
      <c r="Q49" s="150">
        <f ca="1"/>
        <v>3.1197130537762891E-3</v>
      </c>
      <c r="R49" s="136" t="s">
        <v>4</v>
      </c>
    </row>
    <row r="50" spans="1:18" x14ac:dyDescent="0.25">
      <c r="A50" s="142">
        <v>28</v>
      </c>
      <c r="B50" s="135"/>
      <c r="C50" s="152">
        <f>_xll.mirGetDate(C49,"1D","FOLLOWING",D$12,"NORMAL")</f>
        <v>42460</v>
      </c>
      <c r="D50" s="20">
        <f>_xll.mirGetDate(C50,D$17,"Following",D$12,"Normal")</f>
        <v>42461</v>
      </c>
      <c r="E50" s="150">
        <f ca="1"/>
        <v>4.575333600067559E-3</v>
      </c>
      <c r="F50" s="99"/>
      <c r="G50" s="152">
        <f t="shared" si="0"/>
        <v>42460</v>
      </c>
      <c r="H50" s="20">
        <f>_xll.mirGetDate(G50,H$17,"Following",H$12,"Normal")</f>
        <v>42551</v>
      </c>
      <c r="I50" s="150">
        <f ca="1"/>
        <v>5.8532779817954943E-3</v>
      </c>
      <c r="J50" s="7" t="s">
        <v>4</v>
      </c>
      <c r="K50" s="152">
        <f t="shared" si="1"/>
        <v>42460</v>
      </c>
      <c r="L50" s="20">
        <f>_xll.mirGetDate(K50,L$17,"Following",L$12,"Normal")</f>
        <v>42643</v>
      </c>
      <c r="M50" s="150">
        <f ca="1"/>
        <v>7.3877373641947483E-3</v>
      </c>
      <c r="N50" s="7" t="s">
        <v>4</v>
      </c>
      <c r="O50" s="152">
        <f t="shared" si="2"/>
        <v>42460</v>
      </c>
      <c r="P50" s="20">
        <f>_xll.mirGetDate(O50,P$17,"Following",P$12,"Normal")</f>
        <v>42461</v>
      </c>
      <c r="Q50" s="150">
        <f ca="1"/>
        <v>3.1213035734544924E-3</v>
      </c>
      <c r="R50" s="136" t="s">
        <v>4</v>
      </c>
    </row>
    <row r="51" spans="1:18" x14ac:dyDescent="0.25">
      <c r="A51" s="142">
        <v>29</v>
      </c>
      <c r="B51" s="135"/>
      <c r="C51" s="152">
        <f>_xll.mirGetDate(C50,"1D","FOLLOWING",D$12,"NORMAL")</f>
        <v>42461</v>
      </c>
      <c r="D51" s="20">
        <f>_xll.mirGetDate(C51,D$17,"Following",D$12,"Normal")</f>
        <v>42464</v>
      </c>
      <c r="E51" s="150">
        <f ca="1"/>
        <v>4.5755080540121904E-3</v>
      </c>
      <c r="F51" s="99"/>
      <c r="G51" s="152">
        <f t="shared" si="0"/>
        <v>42461</v>
      </c>
      <c r="H51" s="20">
        <f>_xll.mirGetDate(G51,H$17,"Following",H$12,"Normal")</f>
        <v>42552</v>
      </c>
      <c r="I51" s="150">
        <f ca="1"/>
        <v>5.8551785316479045E-3</v>
      </c>
      <c r="J51" s="7" t="s">
        <v>4</v>
      </c>
      <c r="K51" s="152">
        <f t="shared" si="1"/>
        <v>42461</v>
      </c>
      <c r="L51" s="20">
        <f>_xll.mirGetDate(K51,L$17,"Following",L$12,"Normal")</f>
        <v>42646</v>
      </c>
      <c r="M51" s="150">
        <f ca="1"/>
        <v>7.3887576759565947E-3</v>
      </c>
      <c r="N51" s="7" t="s">
        <v>4</v>
      </c>
      <c r="O51" s="152">
        <f t="shared" si="2"/>
        <v>42461</v>
      </c>
      <c r="P51" s="20">
        <f>_xll.mirGetDate(O51,P$17,"Following",P$12,"Normal")</f>
        <v>42464</v>
      </c>
      <c r="Q51" s="150">
        <f ca="1"/>
        <v>3.1229124441467006E-3</v>
      </c>
      <c r="R51" s="136" t="s">
        <v>4</v>
      </c>
    </row>
    <row r="52" spans="1:18" x14ac:dyDescent="0.25">
      <c r="A52" s="142">
        <v>30</v>
      </c>
      <c r="B52" s="135"/>
      <c r="C52" s="152">
        <f>_xll.mirGetDate(C51,"1D","FOLLOWING",D$12,"NORMAL")</f>
        <v>42464</v>
      </c>
      <c r="D52" s="20">
        <f>_xll.mirGetDate(C52,D$17,"Following",D$12,"Normal")</f>
        <v>42465</v>
      </c>
      <c r="E52" s="150">
        <f ca="1"/>
        <v>4.5755662083202418E-3</v>
      </c>
      <c r="F52" s="99"/>
      <c r="G52" s="152">
        <f t="shared" si="0"/>
        <v>42464</v>
      </c>
      <c r="H52" s="20">
        <f>_xll.mirGetDate(G52,H$17,"Following",H$12,"Normal")</f>
        <v>42555</v>
      </c>
      <c r="I52" s="150">
        <f ca="1"/>
        <v>5.8609796866052853E-3</v>
      </c>
      <c r="J52" s="7" t="s">
        <v>4</v>
      </c>
      <c r="K52" s="152">
        <f t="shared" si="1"/>
        <v>42464</v>
      </c>
      <c r="L52" s="20">
        <f>_xll.mirGetDate(K52,L$17,"Following",L$12,"Normal")</f>
        <v>42647</v>
      </c>
      <c r="M52" s="150">
        <f ca="1"/>
        <v>7.3918186112424886E-3</v>
      </c>
      <c r="N52" s="7" t="s">
        <v>4</v>
      </c>
      <c r="O52" s="152">
        <f t="shared" si="2"/>
        <v>42464</v>
      </c>
      <c r="P52" s="20">
        <f>_xll.mirGetDate(O52,P$17,"Following",P$12,"Normal")</f>
        <v>42465</v>
      </c>
      <c r="Q52" s="150">
        <f ca="1"/>
        <v>3.1278390793607778E-3</v>
      </c>
      <c r="R52" s="136" t="s">
        <v>4</v>
      </c>
    </row>
    <row r="53" spans="1:18" x14ac:dyDescent="0.25">
      <c r="A53" s="142">
        <v>31</v>
      </c>
      <c r="B53" s="135"/>
      <c r="C53" s="152">
        <f>_xll.mirGetDate(C52,"1D","FOLLOWING",D$12,"NORMAL")</f>
        <v>42465</v>
      </c>
      <c r="D53" s="20">
        <f>_xll.mirGetDate(C53,D$17,"Following",D$12,"Normal")</f>
        <v>42466</v>
      </c>
      <c r="E53" s="150">
        <f ca="1"/>
        <v>4.5756243640404353E-3</v>
      </c>
      <c r="F53" s="99"/>
      <c r="G53" s="152">
        <f t="shared" si="0"/>
        <v>42465</v>
      </c>
      <c r="H53" s="20">
        <f>_xll.mirGetDate(G53,H$17,"Following",H$12,"Normal")</f>
        <v>42556</v>
      </c>
      <c r="I53" s="150">
        <f ca="1"/>
        <v>5.8629421302752475E-3</v>
      </c>
      <c r="J53" s="7" t="s">
        <v>4</v>
      </c>
      <c r="K53" s="152">
        <f t="shared" si="1"/>
        <v>42465</v>
      </c>
      <c r="L53" s="20">
        <f>_xll.mirGetDate(K53,L$17,"Following",L$12,"Normal")</f>
        <v>42648</v>
      </c>
      <c r="M53" s="150">
        <f ca="1"/>
        <v>7.3928389230042803E-3</v>
      </c>
      <c r="N53" s="7" t="s">
        <v>4</v>
      </c>
      <c r="O53" s="152">
        <f t="shared" si="2"/>
        <v>42465</v>
      </c>
      <c r="P53" s="20">
        <f>_xll.mirGetDate(O53,P$17,"Following",P$12,"Normal")</f>
        <v>42466</v>
      </c>
      <c r="Q53" s="150">
        <f ca="1"/>
        <v>3.1295112711624273E-3</v>
      </c>
      <c r="R53" s="136" t="s">
        <v>4</v>
      </c>
    </row>
    <row r="54" spans="1:18" x14ac:dyDescent="0.25">
      <c r="A54" s="142">
        <v>32</v>
      </c>
      <c r="B54" s="135"/>
      <c r="C54" s="152">
        <f>_xll.mirGetDate(C53,"1D","FOLLOWING",D$12,"NORMAL")</f>
        <v>42466</v>
      </c>
      <c r="D54" s="20">
        <f>_xll.mirGetDate(C54,D$17,"Following",D$12,"Normal")</f>
        <v>42467</v>
      </c>
      <c r="E54" s="150">
        <f ca="1"/>
        <v>4.5756825212795059E-3</v>
      </c>
      <c r="F54" s="99"/>
      <c r="G54" s="152">
        <f t="shared" si="0"/>
        <v>42466</v>
      </c>
      <c r="H54" s="20">
        <f>_xll.mirGetDate(G54,H$17,"Following",H$12,"Normal")</f>
        <v>42557</v>
      </c>
      <c r="I54" s="150">
        <f ca="1"/>
        <v>5.8649167150626865E-3</v>
      </c>
      <c r="J54" s="7" t="s">
        <v>4</v>
      </c>
      <c r="K54" s="152">
        <f t="shared" si="1"/>
        <v>42466</v>
      </c>
      <c r="L54" s="20">
        <f>_xll.mirGetDate(K54,L$17,"Following",L$12,"Normal")</f>
        <v>42649</v>
      </c>
      <c r="M54" s="150">
        <f ca="1"/>
        <v>7.393859234766066E-3</v>
      </c>
      <c r="N54" s="7" t="s">
        <v>4</v>
      </c>
      <c r="O54" s="152">
        <f t="shared" si="2"/>
        <v>42466</v>
      </c>
      <c r="P54" s="20">
        <f>_xll.mirGetDate(O54,P$17,"Following",P$12,"Normal")</f>
        <v>42467</v>
      </c>
      <c r="Q54" s="150">
        <f ca="1"/>
        <v>3.1311967725047925E-3</v>
      </c>
      <c r="R54" s="136" t="s">
        <v>4</v>
      </c>
    </row>
    <row r="55" spans="1:18" x14ac:dyDescent="0.25">
      <c r="A55" s="142">
        <v>33</v>
      </c>
      <c r="B55" s="135"/>
      <c r="C55" s="152">
        <f>_xll.mirGetDate(C54,"1D","FOLLOWING",D$12,"NORMAL")</f>
        <v>42467</v>
      </c>
      <c r="D55" s="20">
        <f>_xll.mirGetDate(C55,D$17,"Following",D$12,"Normal")</f>
        <v>42468</v>
      </c>
      <c r="E55" s="150">
        <f ca="1"/>
        <v>4.5757406799573795E-3</v>
      </c>
      <c r="F55" s="99"/>
      <c r="G55" s="152">
        <f t="shared" si="0"/>
        <v>42467</v>
      </c>
      <c r="H55" s="20">
        <f>_xll.mirGetDate(G55,H$17,"Following",H$12,"Normal")</f>
        <v>42558</v>
      </c>
      <c r="I55" s="150">
        <f ca="1"/>
        <v>5.8669021080328398E-3</v>
      </c>
      <c r="J55" s="7" t="s">
        <v>4</v>
      </c>
      <c r="K55" s="152">
        <f t="shared" si="1"/>
        <v>42467</v>
      </c>
      <c r="L55" s="20">
        <f>_xll.mirGetDate(K55,L$17,"Following",L$12,"Normal")</f>
        <v>42650</v>
      </c>
      <c r="M55" s="150">
        <f ca="1"/>
        <v>7.3948795465281769E-3</v>
      </c>
      <c r="N55" s="7" t="s">
        <v>4</v>
      </c>
      <c r="O55" s="152">
        <f t="shared" si="2"/>
        <v>42467</v>
      </c>
      <c r="P55" s="20">
        <f>_xll.mirGetDate(O55,P$17,"Following",P$12,"Normal")</f>
        <v>42468</v>
      </c>
      <c r="Q55" s="150">
        <f ca="1"/>
        <v>3.1328945750932137E-3</v>
      </c>
      <c r="R55" s="136" t="s">
        <v>4</v>
      </c>
    </row>
    <row r="56" spans="1:18" x14ac:dyDescent="0.25">
      <c r="A56" s="142">
        <v>34</v>
      </c>
      <c r="B56" s="135"/>
      <c r="C56" s="152">
        <f>_xll.mirGetDate(C55,"1D","FOLLOWING",D$12,"NORMAL")</f>
        <v>42468</v>
      </c>
      <c r="D56" s="20">
        <f>_xll.mirGetDate(C56,D$17,"Following",D$12,"Normal")</f>
        <v>42471</v>
      </c>
      <c r="E56" s="150">
        <f ca="1"/>
        <v>4.5759151650237593E-3</v>
      </c>
      <c r="F56" s="99"/>
      <c r="G56" s="152">
        <f t="shared" si="0"/>
        <v>42468</v>
      </c>
      <c r="H56" s="20">
        <f>_xll.mirGetDate(G56,H$17,"Following",H$12,"Normal")</f>
        <v>42559</v>
      </c>
      <c r="I56" s="150">
        <f ca="1"/>
        <v>5.8688969762509414E-3</v>
      </c>
      <c r="J56" s="7" t="s">
        <v>4</v>
      </c>
      <c r="K56" s="152">
        <f t="shared" si="1"/>
        <v>42468</v>
      </c>
      <c r="L56" s="20">
        <f>_xll.mirGetDate(K56,L$17,"Following",L$12,"Normal")</f>
        <v>42653</v>
      </c>
      <c r="M56" s="150">
        <f ca="1"/>
        <v>7.3958998582902896E-3</v>
      </c>
      <c r="N56" s="7" t="s">
        <v>4</v>
      </c>
      <c r="O56" s="152">
        <f t="shared" si="2"/>
        <v>42468</v>
      </c>
      <c r="P56" s="20">
        <f>_xll.mirGetDate(O56,P$17,"Following",P$12,"Normal")</f>
        <v>42471</v>
      </c>
      <c r="Q56" s="150">
        <f ca="1"/>
        <v>3.1346036706330349E-3</v>
      </c>
      <c r="R56" s="136" t="s">
        <v>4</v>
      </c>
    </row>
    <row r="57" spans="1:18" x14ac:dyDescent="0.25">
      <c r="A57" s="142">
        <v>35</v>
      </c>
      <c r="B57" s="135"/>
      <c r="C57" s="152">
        <f>_xll.mirGetDate(C56,"1D","FOLLOWING",D$12,"NORMAL")</f>
        <v>42471</v>
      </c>
      <c r="D57" s="20">
        <f>_xll.mirGetDate(C57,D$17,"Following",D$12,"Normal")</f>
        <v>42472</v>
      </c>
      <c r="E57" s="150">
        <f ca="1"/>
        <v>4.5759733296168708E-3</v>
      </c>
      <c r="F57" s="99"/>
      <c r="G57" s="152">
        <f t="shared" si="0"/>
        <v>42471</v>
      </c>
      <c r="H57" s="20">
        <f>_xll.mirGetDate(G57,H$17,"Following",H$12,"Normal")</f>
        <v>42562</v>
      </c>
      <c r="I57" s="150">
        <f ca="1"/>
        <v>5.8749251030452993E-3</v>
      </c>
      <c r="J57" s="7" t="s">
        <v>4</v>
      </c>
      <c r="K57" s="152">
        <f t="shared" si="1"/>
        <v>42471</v>
      </c>
      <c r="L57" s="20">
        <f>_xll.mirGetDate(K57,L$17,"Following",L$12,"Normal")</f>
        <v>42654</v>
      </c>
      <c r="M57" s="150">
        <f ca="1"/>
        <v>7.3989607935758244E-3</v>
      </c>
      <c r="N57" s="7" t="s">
        <v>4</v>
      </c>
      <c r="O57" s="152">
        <f t="shared" si="2"/>
        <v>42471</v>
      </c>
      <c r="P57" s="20">
        <f>_xll.mirGetDate(O57,P$17,"Following",P$12,"Normal")</f>
        <v>42472</v>
      </c>
      <c r="Q57" s="150">
        <f ca="1"/>
        <v>3.1397886320143112E-3</v>
      </c>
      <c r="R57" s="136" t="s">
        <v>4</v>
      </c>
    </row>
    <row r="58" spans="1:18" x14ac:dyDescent="0.25">
      <c r="A58" s="142">
        <v>36</v>
      </c>
      <c r="B58" s="135"/>
      <c r="C58" s="152">
        <f>_xll.mirGetDate(C57,"1D","FOLLOWING",D$12,"NORMAL")</f>
        <v>42472</v>
      </c>
      <c r="D58" s="20">
        <f>_xll.mirGetDate(C58,D$17,"Following",D$12,"Normal")</f>
        <v>42473</v>
      </c>
      <c r="E58" s="150">
        <f ca="1"/>
        <v>4.5760314957288438E-3</v>
      </c>
      <c r="F58" s="99"/>
      <c r="G58" s="152">
        <f t="shared" si="0"/>
        <v>42472</v>
      </c>
      <c r="H58" s="20">
        <f>_xll.mirGetDate(G58,H$17,"Following",H$12,"Normal")</f>
        <v>42563</v>
      </c>
      <c r="I58" s="150">
        <f ca="1"/>
        <v>5.8769445429075542E-3</v>
      </c>
      <c r="J58" s="7" t="s">
        <v>4</v>
      </c>
      <c r="K58" s="152">
        <f t="shared" si="1"/>
        <v>42472</v>
      </c>
      <c r="L58" s="20">
        <f>_xll.mirGetDate(K58,L$17,"Following",L$12,"Normal")</f>
        <v>42655</v>
      </c>
      <c r="M58" s="150">
        <f ca="1"/>
        <v>7.399981105337813E-3</v>
      </c>
      <c r="N58" s="7" t="s">
        <v>4</v>
      </c>
      <c r="O58" s="152">
        <f t="shared" si="2"/>
        <v>42472</v>
      </c>
      <c r="P58" s="20">
        <f>_xll.mirGetDate(O58,P$17,"Following",P$12,"Normal")</f>
        <v>42473</v>
      </c>
      <c r="Q58" s="150">
        <f ca="1"/>
        <v>3.1415328164131474E-3</v>
      </c>
      <c r="R58" s="136" t="s">
        <v>4</v>
      </c>
    </row>
    <row r="59" spans="1:18" x14ac:dyDescent="0.25">
      <c r="A59" s="142">
        <v>37</v>
      </c>
      <c r="B59" s="135"/>
      <c r="C59" s="152">
        <f>_xll.mirGetDate(C58,"1D","FOLLOWING",D$12,"NORMAL")</f>
        <v>42473</v>
      </c>
      <c r="D59" s="20">
        <f>_xll.mirGetDate(C59,D$17,"Following",D$12,"Normal")</f>
        <v>42474</v>
      </c>
      <c r="E59" s="150">
        <f ca="1"/>
        <v>4.5760896633595099E-3</v>
      </c>
      <c r="F59" s="99"/>
      <c r="G59" s="152">
        <f t="shared" si="0"/>
        <v>42473</v>
      </c>
      <c r="H59" s="20">
        <f>_xll.mirGetDate(G59,H$17,"Following",H$12,"Normal")</f>
        <v>42564</v>
      </c>
      <c r="I59" s="150">
        <f ca="1"/>
        <v>5.8789667933439376E-3</v>
      </c>
      <c r="J59" s="7" t="s">
        <v>4</v>
      </c>
      <c r="K59" s="152">
        <f t="shared" si="1"/>
        <v>42473</v>
      </c>
      <c r="L59" s="20">
        <f>_xll.mirGetDate(K59,L$17,"Following",L$12,"Normal")</f>
        <v>42656</v>
      </c>
      <c r="M59" s="150">
        <f ca="1"/>
        <v>7.4010014170996473E-3</v>
      </c>
      <c r="N59" s="7" t="s">
        <v>4</v>
      </c>
      <c r="O59" s="152">
        <f t="shared" si="2"/>
        <v>42473</v>
      </c>
      <c r="P59" s="20">
        <f>_xll.mirGetDate(O59,P$17,"Following",P$12,"Normal")</f>
        <v>42474</v>
      </c>
      <c r="Q59" s="150">
        <f ca="1"/>
        <v>3.1432832522900927E-3</v>
      </c>
      <c r="R59" s="136" t="s">
        <v>4</v>
      </c>
    </row>
    <row r="60" spans="1:18" x14ac:dyDescent="0.25">
      <c r="A60" s="142">
        <v>38</v>
      </c>
      <c r="B60" s="135"/>
      <c r="C60" s="152">
        <f>_xll.mirGetDate(C59,"1D","FOLLOWING",D$12,"NORMAL")</f>
        <v>42474</v>
      </c>
      <c r="D60" s="20">
        <f>_xll.mirGetDate(C60,D$17,"Following",D$12,"Normal")</f>
        <v>42475</v>
      </c>
      <c r="E60" s="150">
        <f ca="1"/>
        <v>4.576147832429117E-3</v>
      </c>
      <c r="F60" s="99"/>
      <c r="G60" s="152">
        <f t="shared" si="0"/>
        <v>42474</v>
      </c>
      <c r="H60" s="20">
        <f>_xll.mirGetDate(G60,H$17,"Following",H$12,"Normal")</f>
        <v>42565</v>
      </c>
      <c r="I60" s="150">
        <f ca="1"/>
        <v>5.8809905214196852E-3</v>
      </c>
      <c r="J60" s="7" t="s">
        <v>4</v>
      </c>
      <c r="K60" s="152">
        <f t="shared" si="1"/>
        <v>42474</v>
      </c>
      <c r="L60" s="20">
        <f>_xll.mirGetDate(K60,L$17,"Following",L$12,"Normal")</f>
        <v>42657</v>
      </c>
      <c r="M60" s="150">
        <f ca="1"/>
        <v>7.4020217288614737E-3</v>
      </c>
      <c r="N60" s="7" t="s">
        <v>4</v>
      </c>
      <c r="O60" s="152">
        <f t="shared" si="2"/>
        <v>42474</v>
      </c>
      <c r="P60" s="20">
        <f>_xll.mirGetDate(O60,P$17,"Following",P$12,"Normal")</f>
        <v>42475</v>
      </c>
      <c r="Q60" s="150">
        <f ca="1"/>
        <v>3.1450389313504891E-3</v>
      </c>
      <c r="R60" s="136" t="s">
        <v>4</v>
      </c>
    </row>
    <row r="61" spans="1:18" x14ac:dyDescent="0.25">
      <c r="A61" s="142">
        <v>39</v>
      </c>
      <c r="B61" s="135"/>
      <c r="C61" s="152">
        <f>_xll.mirGetDate(C60,"1D","FOLLOWING",D$12,"NORMAL")</f>
        <v>42475</v>
      </c>
      <c r="D61" s="20">
        <f>_xll.mirGetDate(C61,D$17,"Following",D$12,"Normal")</f>
        <v>42478</v>
      </c>
      <c r="E61" s="150">
        <f ca="1"/>
        <v>4.5761123661858258E-3</v>
      </c>
      <c r="F61" s="99"/>
      <c r="G61" s="152">
        <f t="shared" si="0"/>
        <v>42475</v>
      </c>
      <c r="H61" s="20">
        <f>_xll.mirGetDate(G61,H$17,"Following",H$12,"Normal")</f>
        <v>42566</v>
      </c>
      <c r="I61" s="150">
        <f ca="1"/>
        <v>5.8830145515739217E-3</v>
      </c>
      <c r="J61" s="7" t="s">
        <v>4</v>
      </c>
      <c r="K61" s="152">
        <f t="shared" si="1"/>
        <v>42475</v>
      </c>
      <c r="L61" s="20">
        <f>_xll.mirGetDate(K61,L$17,"Following",L$12,"Normal")</f>
        <v>42660</v>
      </c>
      <c r="M61" s="150">
        <f ca="1"/>
        <v>7.403042040623602E-3</v>
      </c>
      <c r="N61" s="7" t="s">
        <v>4</v>
      </c>
      <c r="O61" s="152">
        <f t="shared" si="2"/>
        <v>42475</v>
      </c>
      <c r="P61" s="20">
        <f>_xll.mirGetDate(O61,P$17,"Following",P$12,"Normal")</f>
        <v>42478</v>
      </c>
      <c r="Q61" s="150">
        <f ca="1"/>
        <v>3.1467988452996772E-3</v>
      </c>
      <c r="R61" s="136" t="s">
        <v>4</v>
      </c>
    </row>
    <row r="62" spans="1:18" x14ac:dyDescent="0.25">
      <c r="A62" s="142">
        <v>40</v>
      </c>
      <c r="B62" s="135"/>
      <c r="C62" s="152">
        <f>_xll.mirGetDate(C61,"1D","FOLLOWING",D$12,"NORMAL")</f>
        <v>42478</v>
      </c>
      <c r="D62" s="20">
        <f>_xll.mirGetDate(C62,D$17,"Following",D$12,"Normal")</f>
        <v>42479</v>
      </c>
      <c r="E62" s="150">
        <f ca="1"/>
        <v>4.5729245334413969E-3</v>
      </c>
      <c r="F62" s="99"/>
      <c r="G62" s="152">
        <f t="shared" si="0"/>
        <v>42478</v>
      </c>
      <c r="H62" s="20">
        <f>_xll.mirGetDate(G62,H$17,"Following",H$12,"Normal")</f>
        <v>42569</v>
      </c>
      <c r="I62" s="150">
        <f ca="1"/>
        <v>5.8890866428893372E-3</v>
      </c>
      <c r="J62" s="7" t="s">
        <v>4</v>
      </c>
      <c r="K62" s="152">
        <f t="shared" si="1"/>
        <v>42478</v>
      </c>
      <c r="L62" s="20">
        <f>_xll.mirGetDate(K62,L$17,"Following",L$12,"Normal")</f>
        <v>42661</v>
      </c>
      <c r="M62" s="150">
        <f ca="1"/>
        <v>7.4061029759094621E-3</v>
      </c>
      <c r="N62" s="7" t="s">
        <v>4</v>
      </c>
      <c r="O62" s="152">
        <f t="shared" si="2"/>
        <v>42478</v>
      </c>
      <c r="P62" s="20">
        <f>_xll.mirGetDate(O62,P$17,"Following",P$12,"Normal")</f>
        <v>42479</v>
      </c>
      <c r="Q62" s="150">
        <f ca="1"/>
        <v>3.152093913533419E-3</v>
      </c>
      <c r="R62" s="136" t="s">
        <v>4</v>
      </c>
    </row>
    <row r="63" spans="1:18" x14ac:dyDescent="0.25">
      <c r="A63" s="142">
        <v>41</v>
      </c>
      <c r="B63" s="135"/>
      <c r="C63" s="152">
        <f>_xll.mirGetDate(C62,"1D","FOLLOWING",D$12,"NORMAL")</f>
        <v>42479</v>
      </c>
      <c r="D63" s="20">
        <f>_xll.mirGetDate(C63,D$17,"Following",D$12,"Normal")</f>
        <v>42480</v>
      </c>
      <c r="E63" s="150">
        <f ca="1"/>
        <v>4.5677092720186312E-3</v>
      </c>
      <c r="F63" s="99"/>
      <c r="G63" s="152">
        <f t="shared" si="0"/>
        <v>42479</v>
      </c>
      <c r="H63" s="20">
        <f>_xll.mirGetDate(G63,H$17,"Following",H$12,"Normal")</f>
        <v>42570</v>
      </c>
      <c r="I63" s="150">
        <f ca="1"/>
        <v>5.8911106733278091E-3</v>
      </c>
      <c r="J63" s="7" t="s">
        <v>4</v>
      </c>
      <c r="K63" s="152">
        <f t="shared" si="1"/>
        <v>42479</v>
      </c>
      <c r="L63" s="20">
        <f>_xll.mirGetDate(K63,L$17,"Following",L$12,"Normal")</f>
        <v>42662</v>
      </c>
      <c r="M63" s="150">
        <f ca="1"/>
        <v>7.4071232876713475E-3</v>
      </c>
      <c r="N63" s="7" t="s">
        <v>4</v>
      </c>
      <c r="O63" s="152">
        <f t="shared" si="2"/>
        <v>42479</v>
      </c>
      <c r="P63" s="20">
        <f>_xll.mirGetDate(O63,P$17,"Following",P$12,"Normal")</f>
        <v>42480</v>
      </c>
      <c r="Q63" s="150">
        <f ca="1"/>
        <v>3.1538607579363618E-3</v>
      </c>
      <c r="R63" s="136" t="s">
        <v>4</v>
      </c>
    </row>
    <row r="64" spans="1:18" x14ac:dyDescent="0.25">
      <c r="A64" s="142">
        <v>42</v>
      </c>
      <c r="B64" s="135"/>
      <c r="C64" s="152">
        <f>_xll.mirGetDate(C63,"1D","FOLLOWING",D$12,"NORMAL")</f>
        <v>42480</v>
      </c>
      <c r="D64" s="20">
        <f>_xll.mirGetDate(C64,D$17,"Following",D$12,"Normal")</f>
        <v>42481</v>
      </c>
      <c r="E64" s="150">
        <f ca="1"/>
        <v>4.5600480615526516E-3</v>
      </c>
      <c r="F64" s="99"/>
      <c r="G64" s="152">
        <f t="shared" si="0"/>
        <v>42480</v>
      </c>
      <c r="H64" s="20">
        <f>_xll.mirGetDate(G64,H$17,"Following",H$12,"Normal")</f>
        <v>42571</v>
      </c>
      <c r="I64" s="150">
        <f ca="1"/>
        <v>5.89313470376628E-3</v>
      </c>
      <c r="J64" s="7" t="s">
        <v>4</v>
      </c>
      <c r="K64" s="152">
        <f t="shared" si="1"/>
        <v>42480</v>
      </c>
      <c r="L64" s="20">
        <f>_xll.mirGetDate(K64,L$17,"Following",L$12,"Normal")</f>
        <v>42663</v>
      </c>
      <c r="M64" s="150">
        <f ca="1"/>
        <v>7.4084383561645248E-3</v>
      </c>
      <c r="N64" s="7" t="s">
        <v>4</v>
      </c>
      <c r="O64" s="152">
        <f t="shared" si="2"/>
        <v>42480</v>
      </c>
      <c r="P64" s="20">
        <f>_xll.mirGetDate(O64,P$17,"Following",P$12,"Normal")</f>
        <v>42481</v>
      </c>
      <c r="Q64" s="150">
        <f ca="1"/>
        <v>3.1556274892960917E-3</v>
      </c>
      <c r="R64" s="136" t="s">
        <v>4</v>
      </c>
    </row>
    <row r="65" spans="1:18" x14ac:dyDescent="0.25">
      <c r="A65" s="142">
        <v>43</v>
      </c>
      <c r="B65" s="135"/>
      <c r="C65" s="152">
        <f>_xll.mirGetDate(C64,"1D","FOLLOWING",D$12,"NORMAL")</f>
        <v>42481</v>
      </c>
      <c r="D65" s="20">
        <f>_xll.mirGetDate(C65,D$17,"Following",D$12,"Normal")</f>
        <v>42482</v>
      </c>
      <c r="E65" s="150">
        <f ca="1"/>
        <v>4.5499407786220468E-3</v>
      </c>
      <c r="F65" s="99"/>
      <c r="G65" s="152">
        <f t="shared" si="0"/>
        <v>42481</v>
      </c>
      <c r="H65" s="20">
        <f>_xll.mirGetDate(G65,H$17,"Following",H$12,"Normal")</f>
        <v>42572</v>
      </c>
      <c r="I65" s="150">
        <f ca="1"/>
        <v>5.8951587342047519E-3</v>
      </c>
      <c r="J65" s="7" t="s">
        <v>4</v>
      </c>
      <c r="K65" s="152">
        <f t="shared" si="1"/>
        <v>42481</v>
      </c>
      <c r="L65" s="20">
        <f>_xll.mirGetDate(K65,L$17,"Following",L$12,"Normal")</f>
        <v>42664</v>
      </c>
      <c r="M65" s="150">
        <f ca="1"/>
        <v>7.4097534246576596E-3</v>
      </c>
      <c r="N65" s="7" t="s">
        <v>4</v>
      </c>
      <c r="O65" s="152">
        <f t="shared" si="2"/>
        <v>42481</v>
      </c>
      <c r="P65" s="20">
        <f>_xll.mirGetDate(O65,P$17,"Following",P$12,"Normal")</f>
        <v>42482</v>
      </c>
      <c r="Q65" s="150">
        <f ca="1"/>
        <v>3.1573939637009321E-3</v>
      </c>
      <c r="R65" s="136" t="s">
        <v>4</v>
      </c>
    </row>
    <row r="66" spans="1:18" x14ac:dyDescent="0.25">
      <c r="A66" s="142">
        <v>44</v>
      </c>
      <c r="B66" s="135"/>
      <c r="C66" s="152">
        <f>_xll.mirGetDate(C65,"1D","FOLLOWING",D$12,"NORMAL")</f>
        <v>42482</v>
      </c>
      <c r="D66" s="20">
        <f>_xll.mirGetDate(C66,D$17,"Following",D$12,"Normal")</f>
        <v>42485</v>
      </c>
      <c r="E66" s="150">
        <f ca="1"/>
        <v>4.5423093408203394E-3</v>
      </c>
      <c r="F66" s="99"/>
      <c r="G66" s="152">
        <f t="shared" si="0"/>
        <v>42482</v>
      </c>
      <c r="H66" s="20">
        <f>_xll.mirGetDate(G66,H$17,"Following",H$12,"Normal")</f>
        <v>42573</v>
      </c>
      <c r="I66" s="150">
        <f ca="1"/>
        <v>5.8971827646432246E-3</v>
      </c>
      <c r="J66" s="7" t="s">
        <v>4</v>
      </c>
      <c r="K66" s="152">
        <f t="shared" si="1"/>
        <v>42482</v>
      </c>
      <c r="L66" s="20">
        <f>_xll.mirGetDate(K66,L$17,"Following",L$12,"Normal")</f>
        <v>42667</v>
      </c>
      <c r="M66" s="150">
        <f ca="1"/>
        <v>7.4110684931505758E-3</v>
      </c>
      <c r="N66" s="7" t="s">
        <v>4</v>
      </c>
      <c r="O66" s="152">
        <f t="shared" si="2"/>
        <v>42482</v>
      </c>
      <c r="P66" s="20">
        <f>_xll.mirGetDate(O66,P$17,"Following",P$12,"Normal")</f>
        <v>42485</v>
      </c>
      <c r="Q66" s="150">
        <f ca="1"/>
        <v>3.1591600383941388E-3</v>
      </c>
      <c r="R66" s="136" t="s">
        <v>4</v>
      </c>
    </row>
    <row r="67" spans="1:18" x14ac:dyDescent="0.25">
      <c r="A67" s="142">
        <v>45</v>
      </c>
      <c r="B67" s="135"/>
      <c r="C67" s="152">
        <f>_xll.mirGetDate(C66,"1D","FOLLOWING",D$12,"NORMAL")</f>
        <v>42485</v>
      </c>
      <c r="D67" s="20">
        <f>_xll.mirGetDate(C67,D$17,"Following",D$12,"Normal")</f>
        <v>42486</v>
      </c>
      <c r="E67" s="150">
        <f ca="1"/>
        <v>4.5396225221327729E-3</v>
      </c>
      <c r="F67" s="99"/>
      <c r="G67" s="152">
        <f t="shared" si="0"/>
        <v>42485</v>
      </c>
      <c r="H67" s="20">
        <f>_xll.mirGetDate(G67,H$17,"Following",H$12,"Normal")</f>
        <v>42576</v>
      </c>
      <c r="I67" s="150">
        <f ca="1"/>
        <v>5.90325485595864E-3</v>
      </c>
      <c r="J67" s="7" t="s">
        <v>4</v>
      </c>
      <c r="K67" s="152">
        <f t="shared" si="1"/>
        <v>42485</v>
      </c>
      <c r="L67" s="20">
        <f>_xll.mirGetDate(K67,L$17,"Following",L$12,"Normal")</f>
        <v>42668</v>
      </c>
      <c r="M67" s="150">
        <f ca="1"/>
        <v>7.4150136986302542E-3</v>
      </c>
      <c r="N67" s="7" t="s">
        <v>4</v>
      </c>
      <c r="O67" s="152">
        <f t="shared" si="2"/>
        <v>42485</v>
      </c>
      <c r="P67" s="20">
        <f>_xll.mirGetDate(O67,P$17,"Following",P$12,"Normal")</f>
        <v>42486</v>
      </c>
      <c r="Q67" s="150">
        <f ca="1"/>
        <v>3.1644544366364971E-3</v>
      </c>
      <c r="R67" s="136" t="s">
        <v>4</v>
      </c>
    </row>
    <row r="68" spans="1:18" x14ac:dyDescent="0.25">
      <c r="A68" s="142">
        <v>46</v>
      </c>
      <c r="B68" s="135"/>
      <c r="C68" s="152">
        <f>_xll.mirGetDate(C67,"1D","FOLLOWING",D$12,"NORMAL")</f>
        <v>42486</v>
      </c>
      <c r="D68" s="20">
        <f>_xll.mirGetDate(C68,D$17,"Following",D$12,"Normal")</f>
        <v>42487</v>
      </c>
      <c r="E68" s="150">
        <f ca="1"/>
        <v>4.5381807516698012E-3</v>
      </c>
      <c r="F68" s="99"/>
      <c r="G68" s="152">
        <f t="shared" si="0"/>
        <v>42486</v>
      </c>
      <c r="H68" s="20">
        <f>_xll.mirGetDate(G68,H$17,"Following",H$12,"Normal")</f>
        <v>42577</v>
      </c>
      <c r="I68" s="150">
        <f ca="1"/>
        <v>5.9052788863971119E-3</v>
      </c>
      <c r="J68" s="7" t="s">
        <v>4</v>
      </c>
      <c r="K68" s="152">
        <f t="shared" si="1"/>
        <v>42486</v>
      </c>
      <c r="L68" s="20">
        <f>_xll.mirGetDate(K68,L$17,"Following",L$12,"Normal")</f>
        <v>42669</v>
      </c>
      <c r="M68" s="150">
        <f ca="1"/>
        <v>7.4163287671234115E-3</v>
      </c>
      <c r="N68" s="7" t="s">
        <v>4</v>
      </c>
      <c r="O68" s="152">
        <f t="shared" si="2"/>
        <v>42486</v>
      </c>
      <c r="P68" s="20">
        <f>_xll.mirGetDate(O68,P$17,"Following",P$12,"Normal")</f>
        <v>42487</v>
      </c>
      <c r="Q68" s="150">
        <f ca="1"/>
        <v>3.1662174849157107E-3</v>
      </c>
      <c r="R68" s="136" t="s">
        <v>4</v>
      </c>
    </row>
    <row r="69" spans="1:18" x14ac:dyDescent="0.25">
      <c r="A69" s="142">
        <v>47</v>
      </c>
      <c r="B69" s="135"/>
      <c r="C69" s="152">
        <f>_xll.mirGetDate(C68,"1D","FOLLOWING",D$12,"NORMAL")</f>
        <v>42487</v>
      </c>
      <c r="D69" s="20">
        <f>_xll.mirGetDate(C69,D$17,"Following",D$12,"Normal")</f>
        <v>42488</v>
      </c>
      <c r="E69" s="150">
        <f ca="1"/>
        <v>4.5366627652931573E-3</v>
      </c>
      <c r="F69" s="99"/>
      <c r="G69" s="152">
        <f t="shared" si="0"/>
        <v>42487</v>
      </c>
      <c r="H69" s="20">
        <f>_xll.mirGetDate(G69,H$17,"Following",H$12,"Normal")</f>
        <v>42578</v>
      </c>
      <c r="I69" s="150">
        <f ca="1"/>
        <v>5.9073029168355837E-3</v>
      </c>
      <c r="J69" s="7" t="s">
        <v>4</v>
      </c>
      <c r="K69" s="152">
        <f t="shared" si="1"/>
        <v>42487</v>
      </c>
      <c r="L69" s="20">
        <f>_xll.mirGetDate(K69,L$17,"Following",L$12,"Normal")</f>
        <v>42670</v>
      </c>
      <c r="M69" s="150">
        <f ca="1"/>
        <v>7.4176438356164933E-3</v>
      </c>
      <c r="N69" s="7" t="s">
        <v>4</v>
      </c>
      <c r="O69" s="152">
        <f t="shared" si="2"/>
        <v>42487</v>
      </c>
      <c r="P69" s="20">
        <f>_xll.mirGetDate(O69,P$17,"Following",P$12,"Normal")</f>
        <v>42488</v>
      </c>
      <c r="Q69" s="150">
        <f ca="1"/>
        <v>3.1679794196995629E-3</v>
      </c>
      <c r="R69" s="136" t="s">
        <v>4</v>
      </c>
    </row>
    <row r="70" spans="1:18" x14ac:dyDescent="0.25">
      <c r="A70" s="142">
        <v>48</v>
      </c>
      <c r="B70" s="135"/>
      <c r="C70" s="152">
        <f>_xll.mirGetDate(C69,"1D","FOLLOWING",D$12,"NORMAL")</f>
        <v>42488</v>
      </c>
      <c r="D70" s="20">
        <f>_xll.mirGetDate(C70,D$17,"Following",D$12,"Normal")</f>
        <v>42489</v>
      </c>
      <c r="E70" s="150">
        <f ca="1"/>
        <v>4.5350685591660942E-3</v>
      </c>
      <c r="F70" s="99"/>
      <c r="G70" s="152">
        <f t="shared" si="0"/>
        <v>42488</v>
      </c>
      <c r="H70" s="20">
        <f>_xll.mirGetDate(G70,H$17,"Following",H$12,"Normal")</f>
        <v>42579</v>
      </c>
      <c r="I70" s="150">
        <f ca="1"/>
        <v>5.9093269472740555E-3</v>
      </c>
      <c r="J70" s="7" t="s">
        <v>4</v>
      </c>
      <c r="K70" s="152">
        <f t="shared" si="1"/>
        <v>42488</v>
      </c>
      <c r="L70" s="20">
        <f>_xll.mirGetDate(K70,L$17,"Following",L$12,"Normal")</f>
        <v>42671</v>
      </c>
      <c r="M70" s="150">
        <f ca="1"/>
        <v>7.4189589041095396E-3</v>
      </c>
      <c r="N70" s="7" t="s">
        <v>4</v>
      </c>
      <c r="O70" s="152">
        <f t="shared" si="2"/>
        <v>42488</v>
      </c>
      <c r="P70" s="20">
        <f>_xll.mirGetDate(O70,P$17,"Following",P$12,"Normal")</f>
        <v>42489</v>
      </c>
      <c r="Q70" s="150">
        <f ca="1"/>
        <v>3.1697400982313075E-3</v>
      </c>
      <c r="R70" s="136" t="s">
        <v>4</v>
      </c>
    </row>
    <row r="71" spans="1:18" x14ac:dyDescent="0.25">
      <c r="A71" s="142">
        <v>49</v>
      </c>
      <c r="B71" s="135"/>
      <c r="C71" s="152">
        <f>_xll.mirGetDate(C70,"1D","FOLLOWING",D$12,"NORMAL")</f>
        <v>42489</v>
      </c>
      <c r="D71" s="20">
        <f>_xll.mirGetDate(C71,D$17,"Following",D$12,"Normal")</f>
        <v>42493</v>
      </c>
      <c r="E71" s="150">
        <f ca="1"/>
        <v>4.5307874430045077E-3</v>
      </c>
      <c r="F71" s="99"/>
      <c r="G71" s="152">
        <f t="shared" si="0"/>
        <v>42489</v>
      </c>
      <c r="H71" s="20">
        <f>_xll.mirGetDate(G71,H$17,"Following",H$12,"Normal")</f>
        <v>42580</v>
      </c>
      <c r="I71" s="150">
        <f ca="1"/>
        <v>5.9113509777125274E-3</v>
      </c>
      <c r="J71" s="7" t="s">
        <v>4</v>
      </c>
      <c r="K71" s="152">
        <f t="shared" si="1"/>
        <v>42489</v>
      </c>
      <c r="L71" s="20">
        <f>_xll.mirGetDate(K71,L$17,"Following",L$12,"Normal")</f>
        <v>42674</v>
      </c>
      <c r="M71" s="150">
        <f ca="1"/>
        <v>7.4202739726025799E-3</v>
      </c>
      <c r="N71" s="7" t="s">
        <v>4</v>
      </c>
      <c r="O71" s="152">
        <f t="shared" si="2"/>
        <v>42489</v>
      </c>
      <c r="P71" s="20">
        <f>_xll.mirGetDate(O71,P$17,"Following",P$12,"Normal")</f>
        <v>42493</v>
      </c>
      <c r="Q71" s="150">
        <f ca="1"/>
        <v>3.1714993777541989E-3</v>
      </c>
      <c r="R71" s="136" t="s">
        <v>4</v>
      </c>
    </row>
    <row r="72" spans="1:18" x14ac:dyDescent="0.25">
      <c r="A72" s="142">
        <v>50</v>
      </c>
      <c r="B72" s="135"/>
      <c r="C72" s="152">
        <f>_xll.mirGetDate(C71,"1D","FOLLOWING",D$12,"NORMAL")</f>
        <v>42493</v>
      </c>
      <c r="D72" s="20">
        <f>_xll.mirGetDate(C72,D$17,"Following",D$12,"Normal")</f>
        <v>42494</v>
      </c>
      <c r="E72" s="150">
        <f ca="1"/>
        <v>4.5259540995789809E-3</v>
      </c>
      <c r="F72" s="99"/>
      <c r="G72" s="152">
        <f t="shared" si="0"/>
        <v>42493</v>
      </c>
      <c r="H72" s="20">
        <f>_xll.mirGetDate(G72,H$17,"Following",H$12,"Normal")</f>
        <v>42585</v>
      </c>
      <c r="I72" s="150">
        <f ca="1"/>
        <v>5.9194470994664147E-3</v>
      </c>
      <c r="J72" s="7" t="s">
        <v>4</v>
      </c>
      <c r="K72" s="152">
        <f t="shared" si="1"/>
        <v>42493</v>
      </c>
      <c r="L72" s="20">
        <f>_xll.mirGetDate(K72,L$17,"Following",L$12,"Normal")</f>
        <v>42677</v>
      </c>
      <c r="M72" s="150">
        <f ca="1"/>
        <v>7.4255342465754685E-3</v>
      </c>
      <c r="N72" s="7" t="s">
        <v>4</v>
      </c>
      <c r="O72" s="152">
        <f t="shared" si="2"/>
        <v>42493</v>
      </c>
      <c r="P72" s="20">
        <f>_xll.mirGetDate(O72,P$17,"Following",P$12,"Normal")</f>
        <v>42494</v>
      </c>
      <c r="Q72" s="150">
        <f ca="1"/>
        <v>3.178519650622325E-3</v>
      </c>
      <c r="R72" s="136" t="s">
        <v>4</v>
      </c>
    </row>
    <row r="73" spans="1:18" x14ac:dyDescent="0.25">
      <c r="A73" s="142">
        <v>51</v>
      </c>
      <c r="B73" s="135"/>
      <c r="C73" s="152">
        <f>_xll.mirGetDate(C72,"1D","FOLLOWING",D$12,"NORMAL")</f>
        <v>42494</v>
      </c>
      <c r="D73" s="20">
        <f>_xll.mirGetDate(C73,D$17,"Following",D$12,"Normal")</f>
        <v>42495</v>
      </c>
      <c r="E73" s="150">
        <f ca="1"/>
        <v>4.5239024952526017E-3</v>
      </c>
      <c r="F73" s="99"/>
      <c r="G73" s="152">
        <f t="shared" si="0"/>
        <v>42494</v>
      </c>
      <c r="H73" s="20">
        <f>_xll.mirGetDate(G73,H$17,"Following",H$12,"Normal")</f>
        <v>42586</v>
      </c>
      <c r="I73" s="150">
        <f ca="1"/>
        <v>5.9214711299048865E-3</v>
      </c>
      <c r="J73" s="7" t="s">
        <v>4</v>
      </c>
      <c r="K73" s="152">
        <f t="shared" si="1"/>
        <v>42494</v>
      </c>
      <c r="L73" s="20">
        <f>_xll.mirGetDate(K73,L$17,"Following",L$12,"Normal")</f>
        <v>42678</v>
      </c>
      <c r="M73" s="150">
        <f ca="1"/>
        <v>7.4268493150684315E-3</v>
      </c>
      <c r="N73" s="7" t="s">
        <v>4</v>
      </c>
      <c r="O73" s="152">
        <f t="shared" si="2"/>
        <v>42494</v>
      </c>
      <c r="P73" s="20">
        <f>_xll.mirGetDate(O73,P$17,"Following",P$12,"Normal")</f>
        <v>42495</v>
      </c>
      <c r="Q73" s="150">
        <f ca="1"/>
        <v>3.1802697937497689E-3</v>
      </c>
      <c r="R73" s="136" t="s">
        <v>4</v>
      </c>
    </row>
    <row r="74" spans="1:18" x14ac:dyDescent="0.25">
      <c r="A74" s="142">
        <v>52</v>
      </c>
      <c r="B74" s="135"/>
      <c r="C74" s="152">
        <f>_xll.mirGetDate(C73,"1D","FOLLOWING",D$12,"NORMAL")</f>
        <v>42495</v>
      </c>
      <c r="D74" s="20">
        <f>_xll.mirGetDate(C74,D$17,"Following",D$12,"Normal")</f>
        <v>42496</v>
      </c>
      <c r="E74" s="150">
        <f ca="1"/>
        <v>4.5217746444770222E-3</v>
      </c>
      <c r="F74" s="99"/>
      <c r="G74" s="152">
        <f t="shared" si="0"/>
        <v>42495</v>
      </c>
      <c r="H74" s="20">
        <f>_xll.mirGetDate(G74,H$17,"Following",H$12,"Normal")</f>
        <v>42587</v>
      </c>
      <c r="I74" s="150">
        <f ca="1"/>
        <v>5.9234951603433584E-3</v>
      </c>
      <c r="J74" s="7" t="s">
        <v>4</v>
      </c>
      <c r="K74" s="152">
        <f t="shared" si="1"/>
        <v>42495</v>
      </c>
      <c r="L74" s="20">
        <f>_xll.mirGetDate(K74,L$17,"Following",L$12,"Normal")</f>
        <v>42681</v>
      </c>
      <c r="M74" s="150">
        <f ca="1"/>
        <v>7.4281643835613859E-3</v>
      </c>
      <c r="N74" s="7" t="s">
        <v>4</v>
      </c>
      <c r="O74" s="152">
        <f t="shared" si="2"/>
        <v>42495</v>
      </c>
      <c r="P74" s="20">
        <f>_xll.mirGetDate(O74,P$17,"Following",P$12,"Normal")</f>
        <v>42496</v>
      </c>
      <c r="Q74" s="150">
        <f ca="1"/>
        <v>3.1820176813278866E-3</v>
      </c>
      <c r="R74" s="136" t="s">
        <v>4</v>
      </c>
    </row>
    <row r="75" spans="1:18" x14ac:dyDescent="0.25">
      <c r="A75" s="142">
        <v>53</v>
      </c>
      <c r="B75" s="135"/>
      <c r="C75" s="152">
        <f>_xll.mirGetDate(C74,"1D","FOLLOWING",D$12,"NORMAL")</f>
        <v>42496</v>
      </c>
      <c r="D75" s="20">
        <f>_xll.mirGetDate(C75,D$17,"Following",D$12,"Normal")</f>
        <v>42499</v>
      </c>
      <c r="E75" s="150">
        <f ca="1"/>
        <v>4.5173214521021529E-3</v>
      </c>
      <c r="F75" s="99"/>
      <c r="G75" s="152">
        <f t="shared" si="0"/>
        <v>42496</v>
      </c>
      <c r="H75" s="20">
        <f>_xll.mirGetDate(G75,H$17,"Following",H$12,"Normal")</f>
        <v>42590</v>
      </c>
      <c r="I75" s="150">
        <f ca="1"/>
        <v>5.9255191907818302E-3</v>
      </c>
      <c r="J75" s="7" t="s">
        <v>4</v>
      </c>
      <c r="K75" s="152">
        <f t="shared" si="1"/>
        <v>42496</v>
      </c>
      <c r="L75" s="20">
        <f>_xll.mirGetDate(K75,L$17,"Following",L$12,"Normal")</f>
        <v>42681</v>
      </c>
      <c r="M75" s="150">
        <f ca="1"/>
        <v>7.4294794520547236E-3</v>
      </c>
      <c r="N75" s="7" t="s">
        <v>4</v>
      </c>
      <c r="O75" s="152">
        <f t="shared" si="2"/>
        <v>42496</v>
      </c>
      <c r="P75" s="20">
        <f>_xll.mirGetDate(O75,P$17,"Following",P$12,"Normal")</f>
        <v>42499</v>
      </c>
      <c r="Q75" s="150">
        <f ca="1"/>
        <v>3.1837631705999331E-3</v>
      </c>
      <c r="R75" s="136" t="s">
        <v>4</v>
      </c>
    </row>
    <row r="76" spans="1:18" x14ac:dyDescent="0.25">
      <c r="A76" s="142">
        <v>54</v>
      </c>
      <c r="B76" s="135"/>
      <c r="C76" s="152">
        <f>_xll.mirGetDate(C75,"1D","FOLLOWING",D$12,"NORMAL")</f>
        <v>42499</v>
      </c>
      <c r="D76" s="20">
        <f>_xll.mirGetDate(C76,D$17,"Following",D$12,"Normal")</f>
        <v>42500</v>
      </c>
      <c r="E76" s="150">
        <f ca="1"/>
        <v>4.5125007021429003E-3</v>
      </c>
      <c r="F76" s="99"/>
      <c r="G76" s="152">
        <f t="shared" si="0"/>
        <v>42499</v>
      </c>
      <c r="H76" s="20">
        <f>_xll.mirGetDate(G76,H$17,"Following",H$12,"Normal")</f>
        <v>42591</v>
      </c>
      <c r="I76" s="150">
        <f ca="1"/>
        <v>5.9315912820972457E-3</v>
      </c>
      <c r="J76" s="7" t="s">
        <v>4</v>
      </c>
      <c r="K76" s="152">
        <f t="shared" si="1"/>
        <v>42499</v>
      </c>
      <c r="L76" s="20">
        <f>_xll.mirGetDate(K76,L$17,"Following",L$12,"Normal")</f>
        <v>42683</v>
      </c>
      <c r="M76" s="150">
        <f ca="1"/>
        <v>7.4334246575342719E-3</v>
      </c>
      <c r="N76" s="7" t="s">
        <v>4</v>
      </c>
      <c r="O76" s="152">
        <f t="shared" si="2"/>
        <v>42499</v>
      </c>
      <c r="P76" s="20">
        <f>_xll.mirGetDate(O76,P$17,"Following",P$12,"Normal")</f>
        <v>42500</v>
      </c>
      <c r="Q76" s="150">
        <f ca="1"/>
        <v>3.1889838210121869E-3</v>
      </c>
      <c r="R76" s="136" t="s">
        <v>4</v>
      </c>
    </row>
    <row r="77" spans="1:18" x14ac:dyDescent="0.25">
      <c r="A77" s="142">
        <v>55</v>
      </c>
      <c r="B77" s="135"/>
      <c r="C77" s="152">
        <f>_xll.mirGetDate(C76,"1D","FOLLOWING",D$12,"NORMAL")</f>
        <v>42500</v>
      </c>
      <c r="D77" s="20">
        <f>_xll.mirGetDate(C77,D$17,"Following",D$12,"Normal")</f>
        <v>42501</v>
      </c>
      <c r="E77" s="150">
        <f ca="1"/>
        <v>4.5099915627666732E-3</v>
      </c>
      <c r="F77" s="99"/>
      <c r="G77" s="152">
        <f t="shared" si="0"/>
        <v>42500</v>
      </c>
      <c r="H77" s="20">
        <f>_xll.mirGetDate(G77,H$17,"Following",H$12,"Normal")</f>
        <v>42592</v>
      </c>
      <c r="I77" s="150">
        <f ca="1"/>
        <v>5.9336153125357175E-3</v>
      </c>
      <c r="J77" s="7" t="s">
        <v>4</v>
      </c>
      <c r="K77" s="152">
        <f t="shared" si="1"/>
        <v>42500</v>
      </c>
      <c r="L77" s="20">
        <f>_xll.mirGetDate(K77,L$17,"Following",L$12,"Normal")</f>
        <v>42684</v>
      </c>
      <c r="M77" s="150">
        <f ca="1"/>
        <v>7.4347397260273607E-3</v>
      </c>
      <c r="N77" s="7" t="s">
        <v>4</v>
      </c>
      <c r="O77" s="152">
        <f t="shared" si="2"/>
        <v>42500</v>
      </c>
      <c r="P77" s="20">
        <f>_xll.mirGetDate(O77,P$17,"Following",P$12,"Normal")</f>
        <v>42501</v>
      </c>
      <c r="Q77" s="150">
        <f ca="1"/>
        <v>3.1907182894924911E-3</v>
      </c>
      <c r="R77" s="136" t="s">
        <v>4</v>
      </c>
    </row>
    <row r="78" spans="1:18" x14ac:dyDescent="0.25">
      <c r="A78" s="142">
        <v>56</v>
      </c>
      <c r="B78" s="135"/>
      <c r="C78" s="152">
        <f>_xll.mirGetDate(C77,"1D","FOLLOWING",D$12,"NORMAL")</f>
        <v>42501</v>
      </c>
      <c r="D78" s="20">
        <f>_xll.mirGetDate(C78,D$17,"Following",D$12,"Normal")</f>
        <v>42502</v>
      </c>
      <c r="E78" s="150">
        <f ca="1"/>
        <v>4.5074061544791702E-3</v>
      </c>
      <c r="F78" s="99"/>
      <c r="G78" s="152">
        <f t="shared" si="0"/>
        <v>42501</v>
      </c>
      <c r="H78" s="20">
        <f>_xll.mirGetDate(G78,H$17,"Following",H$12,"Normal")</f>
        <v>42593</v>
      </c>
      <c r="I78" s="150">
        <f ca="1"/>
        <v>5.9356393429741893E-3</v>
      </c>
      <c r="J78" s="7" t="s">
        <v>4</v>
      </c>
      <c r="K78" s="152">
        <f t="shared" si="1"/>
        <v>42501</v>
      </c>
      <c r="L78" s="20">
        <f>_xll.mirGetDate(K78,L$17,"Following",L$12,"Normal")</f>
        <v>42685</v>
      </c>
      <c r="M78" s="150">
        <f ca="1"/>
        <v>7.4360547945204469E-3</v>
      </c>
      <c r="N78" s="7" t="s">
        <v>4</v>
      </c>
      <c r="O78" s="152">
        <f t="shared" si="2"/>
        <v>42501</v>
      </c>
      <c r="P78" s="20">
        <f>_xll.mirGetDate(O78,P$17,"Following",P$12,"Normal")</f>
        <v>42502</v>
      </c>
      <c r="Q78" s="150">
        <f ca="1"/>
        <v>3.1924496458829968E-3</v>
      </c>
      <c r="R78" s="136" t="s">
        <v>4</v>
      </c>
    </row>
    <row r="79" spans="1:18" x14ac:dyDescent="0.25">
      <c r="A79" s="142">
        <v>57</v>
      </c>
      <c r="B79" s="135"/>
      <c r="C79" s="152">
        <f>_xll.mirGetDate(C78,"1D","FOLLOWING",D$12,"NORMAL")</f>
        <v>42502</v>
      </c>
      <c r="D79" s="20">
        <f>_xll.mirGetDate(C79,D$17,"Following",D$12,"Normal")</f>
        <v>42503</v>
      </c>
      <c r="E79" s="150">
        <f ca="1"/>
        <v>4.5047444732837661E-3</v>
      </c>
      <c r="F79" s="99"/>
      <c r="G79" s="152">
        <f t="shared" si="0"/>
        <v>42502</v>
      </c>
      <c r="H79" s="20">
        <f>_xll.mirGetDate(G79,H$17,"Following",H$12,"Normal")</f>
        <v>42594</v>
      </c>
      <c r="I79" s="150">
        <f ca="1"/>
        <v>5.9376633734126612E-3</v>
      </c>
      <c r="J79" s="7" t="s">
        <v>4</v>
      </c>
      <c r="K79" s="152">
        <f t="shared" si="1"/>
        <v>42502</v>
      </c>
      <c r="L79" s="20">
        <f>_xll.mirGetDate(K79,L$17,"Following",L$12,"Normal")</f>
        <v>42688</v>
      </c>
      <c r="M79" s="150">
        <f ca="1"/>
        <v>7.437369863013665E-3</v>
      </c>
      <c r="N79" s="7" t="s">
        <v>4</v>
      </c>
      <c r="O79" s="152">
        <f t="shared" si="2"/>
        <v>42502</v>
      </c>
      <c r="P79" s="20">
        <f>_xll.mirGetDate(O79,P$17,"Following",P$12,"Normal")</f>
        <v>42503</v>
      </c>
      <c r="Q79" s="150">
        <f ca="1"/>
        <v>3.194177747426957E-3</v>
      </c>
      <c r="R79" s="136" t="s">
        <v>4</v>
      </c>
    </row>
    <row r="80" spans="1:18" x14ac:dyDescent="0.25">
      <c r="A80" s="142">
        <v>58</v>
      </c>
      <c r="B80" s="135"/>
      <c r="C80" s="152">
        <f>_xll.mirGetDate(C79,"1D","FOLLOWING",D$12,"NORMAL")</f>
        <v>42503</v>
      </c>
      <c r="D80" s="20">
        <f>_xll.mirGetDate(C80,D$17,"Following",D$12,"Normal")</f>
        <v>42506</v>
      </c>
      <c r="E80" s="150">
        <f ca="1"/>
        <v>4.4992230790619212E-3</v>
      </c>
      <c r="F80" s="99"/>
      <c r="G80" s="152">
        <f t="shared" si="0"/>
        <v>42503</v>
      </c>
      <c r="H80" s="20">
        <f>_xll.mirGetDate(G80,H$17,"Following",H$12,"Normal")</f>
        <v>42597</v>
      </c>
      <c r="I80" s="150">
        <f ca="1"/>
        <v>5.9396874038511321E-3</v>
      </c>
      <c r="J80" s="7" t="s">
        <v>4</v>
      </c>
      <c r="K80" s="152">
        <f t="shared" si="1"/>
        <v>42503</v>
      </c>
      <c r="L80" s="20">
        <f>_xll.mirGetDate(K80,L$17,"Following",L$12,"Normal")</f>
        <v>42688</v>
      </c>
      <c r="M80" s="150">
        <f ca="1"/>
        <v>7.4386849315068804E-3</v>
      </c>
      <c r="N80" s="7" t="s">
        <v>4</v>
      </c>
      <c r="O80" s="152">
        <f t="shared" si="2"/>
        <v>42503</v>
      </c>
      <c r="P80" s="20">
        <f>_xll.mirGetDate(O80,P$17,"Following",P$12,"Normal")</f>
        <v>42506</v>
      </c>
      <c r="Q80" s="150">
        <f ca="1"/>
        <v>3.1959024513676278E-3</v>
      </c>
      <c r="R80" s="136" t="s">
        <v>4</v>
      </c>
    </row>
    <row r="81" spans="1:18" x14ac:dyDescent="0.25">
      <c r="A81" s="142">
        <v>59</v>
      </c>
      <c r="B81" s="135"/>
      <c r="C81" s="152">
        <f>_xll.mirGetDate(C80,"1D","FOLLOWING",D$12,"NORMAL")</f>
        <v>42506</v>
      </c>
      <c r="D81" s="20">
        <f>_xll.mirGetDate(C81,D$17,"Following",D$12,"Normal")</f>
        <v>42507</v>
      </c>
      <c r="E81" s="150">
        <f ca="1"/>
        <v>4.4933349458809047E-3</v>
      </c>
      <c r="F81" s="99"/>
      <c r="G81" s="152">
        <f t="shared" si="0"/>
        <v>42506</v>
      </c>
      <c r="H81" s="20">
        <f>_xll.mirGetDate(G81,H$17,"Following",H$12,"Normal")</f>
        <v>42598</v>
      </c>
      <c r="I81" s="150">
        <f ca="1"/>
        <v>5.9457594951665485E-3</v>
      </c>
      <c r="J81" s="7" t="s">
        <v>4</v>
      </c>
      <c r="K81" s="152">
        <f t="shared" si="1"/>
        <v>42506</v>
      </c>
      <c r="L81" s="20">
        <f>_xll.mirGetDate(K81,L$17,"Following",L$12,"Normal")</f>
        <v>42690</v>
      </c>
      <c r="M81" s="150">
        <f ca="1"/>
        <v>7.4426301369863498E-3</v>
      </c>
      <c r="N81" s="7" t="s">
        <v>4</v>
      </c>
      <c r="O81" s="152">
        <f t="shared" si="2"/>
        <v>42506</v>
      </c>
      <c r="P81" s="20">
        <f>_xll.mirGetDate(O81,P$17,"Following",P$12,"Normal")</f>
        <v>42507</v>
      </c>
      <c r="Q81" s="150">
        <f ca="1"/>
        <v>3.2010547500024421E-3</v>
      </c>
      <c r="R81" s="136" t="s">
        <v>4</v>
      </c>
    </row>
    <row r="82" spans="1:18" x14ac:dyDescent="0.25">
      <c r="A82" s="142">
        <v>60</v>
      </c>
      <c r="B82" s="135"/>
      <c r="C82" s="152">
        <f>_xll.mirGetDate(C81,"1D","FOLLOWING",D$12,"NORMAL")</f>
        <v>42507</v>
      </c>
      <c r="D82" s="20">
        <f>_xll.mirGetDate(C82,D$17,"Following",D$12,"Normal")</f>
        <v>42508</v>
      </c>
      <c r="E82" s="150">
        <f ca="1"/>
        <v>4.4902918445099685E-3</v>
      </c>
      <c r="F82" s="99"/>
      <c r="G82" s="152">
        <f t="shared" si="0"/>
        <v>42507</v>
      </c>
      <c r="H82" s="20">
        <f>_xll.mirGetDate(G82,H$17,"Following",H$12,"Normal")</f>
        <v>42599</v>
      </c>
      <c r="I82" s="150">
        <f ca="1"/>
        <v>5.9477835256050203E-3</v>
      </c>
      <c r="J82" s="7" t="s">
        <v>4</v>
      </c>
      <c r="K82" s="152">
        <f t="shared" si="1"/>
        <v>42507</v>
      </c>
      <c r="L82" s="20">
        <f>_xll.mirGetDate(K82,L$17,"Following",L$12,"Normal")</f>
        <v>42691</v>
      </c>
      <c r="M82" s="150">
        <f ca="1"/>
        <v>7.443945205479501E-3</v>
      </c>
      <c r="N82" s="7" t="s">
        <v>4</v>
      </c>
      <c r="O82" s="152">
        <f t="shared" si="2"/>
        <v>42507</v>
      </c>
      <c r="P82" s="20">
        <f>_xll.mirGetDate(O82,P$17,"Following",P$12,"Normal")</f>
        <v>42508</v>
      </c>
      <c r="Q82" s="150">
        <f ca="1"/>
        <v>3.2027644359624969E-3</v>
      </c>
      <c r="R82" s="136" t="s">
        <v>4</v>
      </c>
    </row>
    <row r="83" spans="1:18" x14ac:dyDescent="0.25">
      <c r="A83" s="142">
        <v>61</v>
      </c>
      <c r="B83" s="135"/>
      <c r="C83" s="152">
        <f>_xll.mirGetDate(C82,"1D","FOLLOWING",D$12,"NORMAL")</f>
        <v>42508</v>
      </c>
      <c r="D83" s="20">
        <f>_xll.mirGetDate(C83,D$17,"Following",D$12,"Normal")</f>
        <v>42509</v>
      </c>
      <c r="E83" s="150">
        <f ca="1"/>
        <v>4.4871724480089071E-3</v>
      </c>
      <c r="F83" s="99"/>
      <c r="G83" s="152">
        <f t="shared" si="0"/>
        <v>42508</v>
      </c>
      <c r="H83" s="20">
        <f>_xll.mirGetDate(G83,H$17,"Following",H$12,"Normal")</f>
        <v>42600</v>
      </c>
      <c r="I83" s="150">
        <f ca="1"/>
        <v>5.9498075560434922E-3</v>
      </c>
      <c r="J83" s="7" t="s">
        <v>4</v>
      </c>
      <c r="K83" s="152">
        <f t="shared" si="1"/>
        <v>42508</v>
      </c>
      <c r="L83" s="20">
        <f>_xll.mirGetDate(K83,L$17,"Following",L$12,"Normal")</f>
        <v>42692</v>
      </c>
      <c r="M83" s="150">
        <f ca="1"/>
        <v>7.445260273972654E-3</v>
      </c>
      <c r="N83" s="7" t="s">
        <v>4</v>
      </c>
      <c r="O83" s="152">
        <f t="shared" si="2"/>
        <v>42508</v>
      </c>
      <c r="P83" s="20">
        <f>_xll.mirGetDate(O83,P$17,"Following",P$12,"Normal")</f>
        <v>42509</v>
      </c>
      <c r="Q83" s="150">
        <f ca="1"/>
        <v>3.204470010535533E-3</v>
      </c>
      <c r="R83" s="136" t="s">
        <v>4</v>
      </c>
    </row>
    <row r="84" spans="1:18" x14ac:dyDescent="0.25">
      <c r="A84" s="142">
        <v>62</v>
      </c>
      <c r="B84" s="135"/>
      <c r="C84" s="152">
        <f>_xll.mirGetDate(C83,"1D","FOLLOWING",D$12,"NORMAL")</f>
        <v>42509</v>
      </c>
      <c r="D84" s="20">
        <f>_xll.mirGetDate(C84,D$17,"Following",D$12,"Normal")</f>
        <v>42510</v>
      </c>
      <c r="E84" s="150">
        <f ca="1"/>
        <v>4.4839767524607211E-3</v>
      </c>
      <c r="F84" s="99"/>
      <c r="G84" s="152">
        <f t="shared" si="0"/>
        <v>42509</v>
      </c>
      <c r="H84" s="20">
        <f>_xll.mirGetDate(G84,H$17,"Following",H$12,"Normal")</f>
        <v>42601</v>
      </c>
      <c r="I84" s="150">
        <f ca="1"/>
        <v>5.951831586481964E-3</v>
      </c>
      <c r="J84" s="7" t="s">
        <v>4</v>
      </c>
      <c r="K84" s="152">
        <f t="shared" si="1"/>
        <v>42509</v>
      </c>
      <c r="L84" s="20">
        <f>_xll.mirGetDate(K84,L$17,"Following",L$12,"Normal")</f>
        <v>42695</v>
      </c>
      <c r="M84" s="150">
        <f ca="1"/>
        <v>7.4465753424658105E-3</v>
      </c>
      <c r="N84" s="7" t="s">
        <v>4</v>
      </c>
      <c r="O84" s="152">
        <f t="shared" si="2"/>
        <v>42509</v>
      </c>
      <c r="P84" s="20">
        <f>_xll.mirGetDate(O84,P$17,"Following",P$12,"Normal")</f>
        <v>42510</v>
      </c>
      <c r="Q84" s="150">
        <f ca="1"/>
        <v>3.2061713309648062E-3</v>
      </c>
      <c r="R84" s="136" t="s">
        <v>4</v>
      </c>
    </row>
    <row r="85" spans="1:18" x14ac:dyDescent="0.25">
      <c r="A85" s="142">
        <v>63</v>
      </c>
      <c r="B85" s="135"/>
      <c r="C85" s="152">
        <f>_xll.mirGetDate(C84,"1D","FOLLOWING",D$12,"NORMAL")</f>
        <v>42510</v>
      </c>
      <c r="D85" s="20">
        <f>_xll.mirGetDate(C85,D$17,"Following",D$12,"Normal")</f>
        <v>42513</v>
      </c>
      <c r="E85" s="150">
        <f ca="1"/>
        <v>4.4773866980385296E-3</v>
      </c>
      <c r="F85" s="99"/>
      <c r="G85" s="152">
        <f t="shared" si="0"/>
        <v>42510</v>
      </c>
      <c r="H85" s="20">
        <f>_xll.mirGetDate(G85,H$17,"Following",H$12,"Normal")</f>
        <v>42604</v>
      </c>
      <c r="I85" s="150">
        <f ca="1"/>
        <v>5.9538556169204358E-3</v>
      </c>
      <c r="J85" s="7" t="s">
        <v>4</v>
      </c>
      <c r="K85" s="152">
        <f t="shared" si="1"/>
        <v>42510</v>
      </c>
      <c r="L85" s="20">
        <f>_xll.mirGetDate(K85,L$17,"Following",L$12,"Normal")</f>
        <v>42695</v>
      </c>
      <c r="M85" s="150">
        <f ca="1"/>
        <v>7.4499657534246233E-3</v>
      </c>
      <c r="N85" s="7" t="s">
        <v>4</v>
      </c>
      <c r="O85" s="152">
        <f t="shared" si="2"/>
        <v>42510</v>
      </c>
      <c r="P85" s="20">
        <f>_xll.mirGetDate(O85,P$17,"Following",P$12,"Normal")</f>
        <v>42513</v>
      </c>
      <c r="Q85" s="150">
        <f ca="1"/>
        <v>3.2078682544935699E-3</v>
      </c>
      <c r="R85" s="136" t="s">
        <v>4</v>
      </c>
    </row>
    <row r="86" spans="1:18" x14ac:dyDescent="0.25">
      <c r="A86" s="142">
        <v>64</v>
      </c>
      <c r="B86" s="135"/>
      <c r="C86" s="152">
        <f>_xll.mirGetDate(C85,"1D","FOLLOWING",D$12,"NORMAL")</f>
        <v>42513</v>
      </c>
      <c r="D86" s="20">
        <f>_xll.mirGetDate(C86,D$17,"Following",D$12,"Normal")</f>
        <v>42514</v>
      </c>
      <c r="E86" s="150">
        <f ca="1"/>
        <v>4.4705023877167505E-3</v>
      </c>
      <c r="F86" s="99"/>
      <c r="G86" s="152">
        <f t="shared" si="0"/>
        <v>42513</v>
      </c>
      <c r="H86" s="20">
        <f>_xll.mirGetDate(G86,H$17,"Following",H$12,"Normal")</f>
        <v>42605</v>
      </c>
      <c r="I86" s="150">
        <f ca="1"/>
        <v>5.9599277082358513E-3</v>
      </c>
      <c r="J86" s="7" t="s">
        <v>4</v>
      </c>
      <c r="K86" s="152">
        <f t="shared" si="1"/>
        <v>42513</v>
      </c>
      <c r="L86" s="20">
        <f>_xll.mirGetDate(K86,L$17,"Following",L$12,"Normal")</f>
        <v>42697</v>
      </c>
      <c r="M86" s="150">
        <f ca="1"/>
        <v>7.4601369863016168E-3</v>
      </c>
      <c r="N86" s="7" t="s">
        <v>4</v>
      </c>
      <c r="O86" s="152">
        <f t="shared" si="2"/>
        <v>42513</v>
      </c>
      <c r="P86" s="20">
        <f>_xll.mirGetDate(O86,P$17,"Following",P$12,"Normal")</f>
        <v>42514</v>
      </c>
      <c r="Q86" s="150">
        <f ca="1"/>
        <v>3.2129312161093544E-3</v>
      </c>
      <c r="R86" s="136" t="s">
        <v>4</v>
      </c>
    </row>
    <row r="87" spans="1:18" x14ac:dyDescent="0.25">
      <c r="A87" s="142">
        <v>65</v>
      </c>
      <c r="B87" s="135"/>
      <c r="C87" s="152">
        <f>_xll.mirGetDate(C86,"1D","FOLLOWING",D$12,"NORMAL")</f>
        <v>42514</v>
      </c>
      <c r="D87" s="20">
        <f>_xll.mirGetDate(C87,D$17,"Following",D$12,"Normal")</f>
        <v>42515</v>
      </c>
      <c r="E87" s="150">
        <f ca="1"/>
        <v>4.4671650837635624E-3</v>
      </c>
      <c r="F87" s="99"/>
      <c r="G87" s="152">
        <f t="shared" si="0"/>
        <v>42514</v>
      </c>
      <c r="H87" s="20">
        <f>_xll.mirGetDate(G87,H$17,"Following",H$12,"Normal")</f>
        <v>42606</v>
      </c>
      <c r="I87" s="150">
        <f ca="1"/>
        <v>5.9619517386743232E-3</v>
      </c>
      <c r="J87" s="7" t="s">
        <v>4</v>
      </c>
      <c r="K87" s="152">
        <f t="shared" si="1"/>
        <v>42514</v>
      </c>
      <c r="L87" s="20">
        <f>_xll.mirGetDate(K87,L$17,"Following",L$12,"Normal")</f>
        <v>42698</v>
      </c>
      <c r="M87" s="150">
        <f ca="1"/>
        <v>7.4635273972604443E-3</v>
      </c>
      <c r="N87" s="7" t="s">
        <v>4</v>
      </c>
      <c r="O87" s="152">
        <f t="shared" si="2"/>
        <v>42514</v>
      </c>
      <c r="P87" s="20">
        <f>_xll.mirGetDate(O87,P$17,"Following",P$12,"Normal")</f>
        <v>42515</v>
      </c>
      <c r="Q87" s="150">
        <f ca="1"/>
        <v>3.2146091244686283E-3</v>
      </c>
      <c r="R87" s="136" t="s">
        <v>4</v>
      </c>
    </row>
    <row r="88" spans="1:18" x14ac:dyDescent="0.25">
      <c r="A88" s="142">
        <v>66</v>
      </c>
      <c r="B88" s="135"/>
      <c r="C88" s="152">
        <f>_xll.mirGetDate(C87,"1D","FOLLOWING",D$12,"NORMAL")</f>
        <v>42515</v>
      </c>
      <c r="D88" s="20">
        <f>_xll.mirGetDate(C88,D$17,"Following",D$12,"Normal")</f>
        <v>42516</v>
      </c>
      <c r="E88" s="150">
        <f ca="1"/>
        <v>4.463896934172611E-3</v>
      </c>
      <c r="F88" s="99"/>
      <c r="G88" s="152">
        <f t="shared" ref="G88:G151" si="3">$C88</f>
        <v>42515</v>
      </c>
      <c r="H88" s="20">
        <f>_xll.mirGetDate(G88,H$17,"Following",H$12,"Normal")</f>
        <v>42607</v>
      </c>
      <c r="I88" s="150">
        <f ca="1"/>
        <v>5.963975769112795E-3</v>
      </c>
      <c r="J88" s="7" t="s">
        <v>4</v>
      </c>
      <c r="K88" s="152">
        <f t="shared" ref="K88:K151" si="4">$C88</f>
        <v>42515</v>
      </c>
      <c r="L88" s="20">
        <f>_xll.mirGetDate(K88,L$17,"Following",L$12,"Normal")</f>
        <v>42699</v>
      </c>
      <c r="M88" s="150">
        <f ca="1"/>
        <v>7.4669178082192771E-3</v>
      </c>
      <c r="N88" s="7" t="s">
        <v>4</v>
      </c>
      <c r="O88" s="152">
        <f t="shared" ref="O88:O151" si="5">$C88</f>
        <v>42515</v>
      </c>
      <c r="P88" s="20">
        <f>_xll.mirGetDate(O88,P$17,"Following",P$12,"Normal")</f>
        <v>42516</v>
      </c>
      <c r="Q88" s="150">
        <f ca="1"/>
        <v>3.2162819221436653E-3</v>
      </c>
      <c r="R88" s="136" t="s">
        <v>4</v>
      </c>
    </row>
    <row r="89" spans="1:18" x14ac:dyDescent="0.25">
      <c r="A89" s="142">
        <v>67</v>
      </c>
      <c r="B89" s="135"/>
      <c r="C89" s="152">
        <f>_xll.mirGetDate(C88,"1D","FOLLOWING",D$12,"NORMAL")</f>
        <v>42516</v>
      </c>
      <c r="D89" s="20">
        <f>_xll.mirGetDate(C89,D$17,"Following",D$12,"Normal")</f>
        <v>42517</v>
      </c>
      <c r="E89" s="150">
        <f ca="1"/>
        <v>4.4606979423811467E-3</v>
      </c>
      <c r="F89" s="99"/>
      <c r="G89" s="152">
        <f t="shared" si="3"/>
        <v>42516</v>
      </c>
      <c r="H89" s="20">
        <f>_xll.mirGetDate(G89,H$17,"Following",H$12,"Normal")</f>
        <v>42608</v>
      </c>
      <c r="I89" s="150">
        <f ca="1"/>
        <v>5.9659997995512659E-3</v>
      </c>
      <c r="J89" s="7" t="s">
        <v>4</v>
      </c>
      <c r="K89" s="152">
        <f t="shared" si="4"/>
        <v>42516</v>
      </c>
      <c r="L89" s="20">
        <f>_xll.mirGetDate(K89,L$17,"Following",L$12,"Normal")</f>
        <v>42702</v>
      </c>
      <c r="M89" s="150">
        <f ca="1"/>
        <v>7.4703082191782209E-3</v>
      </c>
      <c r="N89" s="7" t="s">
        <v>4</v>
      </c>
      <c r="O89" s="152">
        <f t="shared" si="5"/>
        <v>42516</v>
      </c>
      <c r="P89" s="20">
        <f>_xll.mirGetDate(O89,P$17,"Following",P$12,"Normal")</f>
        <v>42517</v>
      </c>
      <c r="Q89" s="150">
        <f ca="1"/>
        <v>3.2179494663777206E-3</v>
      </c>
      <c r="R89" s="136" t="s">
        <v>4</v>
      </c>
    </row>
    <row r="90" spans="1:18" x14ac:dyDescent="0.25">
      <c r="A90" s="142">
        <v>68</v>
      </c>
      <c r="B90" s="135"/>
      <c r="C90" s="152">
        <f>_xll.mirGetDate(C89,"1D","FOLLOWING",D$12,"NORMAL")</f>
        <v>42517</v>
      </c>
      <c r="D90" s="20">
        <f>_xll.mirGetDate(C90,D$17,"Following",D$12,"Normal")</f>
        <v>42521</v>
      </c>
      <c r="E90" s="150">
        <f ca="1"/>
        <v>4.4531289072624542E-3</v>
      </c>
      <c r="F90" s="99"/>
      <c r="G90" s="152">
        <f t="shared" si="3"/>
        <v>42517</v>
      </c>
      <c r="H90" s="20">
        <f>_xll.mirGetDate(G90,H$17,"Following",H$12,"Normal")</f>
        <v>42612</v>
      </c>
      <c r="I90" s="150">
        <f ca="1"/>
        <v>5.9680238299897386E-3</v>
      </c>
      <c r="J90" s="7" t="s">
        <v>4</v>
      </c>
      <c r="K90" s="152">
        <f t="shared" si="4"/>
        <v>42517</v>
      </c>
      <c r="L90" s="20">
        <f>_xll.mirGetDate(K90,L$17,"Following",L$12,"Normal")</f>
        <v>42702</v>
      </c>
      <c r="M90" s="150">
        <f ca="1"/>
        <v>7.4736986301371655E-3</v>
      </c>
      <c r="N90" s="7" t="s">
        <v>4</v>
      </c>
      <c r="O90" s="152">
        <f t="shared" si="5"/>
        <v>42517</v>
      </c>
      <c r="P90" s="20">
        <f>_xll.mirGetDate(O90,P$17,"Following",P$12,"Normal")</f>
        <v>42521</v>
      </c>
      <c r="Q90" s="150">
        <f ca="1"/>
        <v>3.2196116144140481E-3</v>
      </c>
      <c r="R90" s="136" t="s">
        <v>4</v>
      </c>
    </row>
    <row r="91" spans="1:18" x14ac:dyDescent="0.25">
      <c r="A91" s="142">
        <v>69</v>
      </c>
      <c r="B91" s="135"/>
      <c r="C91" s="152">
        <f>_xll.mirGetDate(C90,"1D","FOLLOWING",D$12,"NORMAL")</f>
        <v>42521</v>
      </c>
      <c r="D91" s="20">
        <f>_xll.mirGetDate(C91,D$17,"Following",D$12,"Normal")</f>
        <v>42522</v>
      </c>
      <c r="E91" s="150">
        <f ca="1"/>
        <v>4.4457404745568297E-3</v>
      </c>
      <c r="F91" s="99"/>
      <c r="G91" s="152">
        <f t="shared" si="3"/>
        <v>42521</v>
      </c>
      <c r="H91" s="20">
        <f>_xll.mirGetDate(G91,H$17,"Following",H$12,"Normal")</f>
        <v>42613</v>
      </c>
      <c r="I91" s="150">
        <f ca="1"/>
        <v>5.976119951743626E-3</v>
      </c>
      <c r="J91" s="7" t="s">
        <v>4</v>
      </c>
      <c r="K91" s="152">
        <f t="shared" si="4"/>
        <v>42521</v>
      </c>
      <c r="L91" s="20">
        <f>_xll.mirGetDate(K91,L$17,"Following",L$12,"Normal")</f>
        <v>42704</v>
      </c>
      <c r="M91" s="150">
        <f ca="1"/>
        <v>7.487260273972487E-3</v>
      </c>
      <c r="N91" s="7" t="s">
        <v>4</v>
      </c>
      <c r="O91" s="152">
        <f t="shared" si="5"/>
        <v>42521</v>
      </c>
      <c r="P91" s="20">
        <f>_xll.mirGetDate(O91,P$17,"Following",P$12,"Normal")</f>
        <v>42522</v>
      </c>
      <c r="Q91" s="150">
        <f ca="1"/>
        <v>3.2262033894471737E-3</v>
      </c>
      <c r="R91" s="136" t="s">
        <v>4</v>
      </c>
    </row>
    <row r="92" spans="1:18" x14ac:dyDescent="0.25">
      <c r="A92" s="142">
        <v>70</v>
      </c>
      <c r="B92" s="135"/>
      <c r="C92" s="152">
        <f>_xll.mirGetDate(C91,"1D","FOLLOWING",D$12,"NORMAL")</f>
        <v>42522</v>
      </c>
      <c r="D92" s="20">
        <f>_xll.mirGetDate(C92,D$17,"Following",D$12,"Normal")</f>
        <v>42523</v>
      </c>
      <c r="E92" s="150">
        <f ca="1"/>
        <v>4.4429565036630137E-3</v>
      </c>
      <c r="F92" s="99"/>
      <c r="G92" s="152">
        <f t="shared" si="3"/>
        <v>42522</v>
      </c>
      <c r="H92" s="20">
        <f>_xll.mirGetDate(G92,H$17,"Following",H$12,"Normal")</f>
        <v>42614</v>
      </c>
      <c r="I92" s="150">
        <f ca="1"/>
        <v>5.9781439821820978E-3</v>
      </c>
      <c r="J92" s="7" t="s">
        <v>4</v>
      </c>
      <c r="K92" s="152">
        <f t="shared" si="4"/>
        <v>42522</v>
      </c>
      <c r="L92" s="20">
        <f>_xll.mirGetDate(K92,L$17,"Following",L$12,"Normal")</f>
        <v>42705</v>
      </c>
      <c r="M92" s="150">
        <f ca="1"/>
        <v>7.490650684931292E-3</v>
      </c>
      <c r="N92" s="7" t="s">
        <v>4</v>
      </c>
      <c r="O92" s="152">
        <f t="shared" si="5"/>
        <v>42522</v>
      </c>
      <c r="P92" s="20">
        <f>_xll.mirGetDate(O92,P$17,"Following",P$12,"Normal")</f>
        <v>42523</v>
      </c>
      <c r="Q92" s="150">
        <f ca="1"/>
        <v>3.2278364151436811E-3</v>
      </c>
      <c r="R92" s="136" t="s">
        <v>4</v>
      </c>
    </row>
    <row r="93" spans="1:18" x14ac:dyDescent="0.25">
      <c r="A93" s="142">
        <v>71</v>
      </c>
      <c r="B93" s="135"/>
      <c r="C93" s="152">
        <f>_xll.mirGetDate(C92,"1D","FOLLOWING",D$12,"NORMAL")</f>
        <v>42523</v>
      </c>
      <c r="D93" s="20">
        <f>_xll.mirGetDate(C93,D$17,"Following",D$12,"Normal")</f>
        <v>42524</v>
      </c>
      <c r="E93" s="150">
        <f ca="1"/>
        <v>4.4402417151089661E-3</v>
      </c>
      <c r="F93" s="99"/>
      <c r="G93" s="152">
        <f t="shared" si="3"/>
        <v>42523</v>
      </c>
      <c r="H93" s="20">
        <f>_xll.mirGetDate(G93,H$17,"Following",H$12,"Normal")</f>
        <v>42615</v>
      </c>
      <c r="I93" s="150">
        <f ca="1"/>
        <v>5.9801680126205696E-3</v>
      </c>
      <c r="J93" s="7" t="s">
        <v>4</v>
      </c>
      <c r="K93" s="152">
        <f t="shared" si="4"/>
        <v>42523</v>
      </c>
      <c r="L93" s="20">
        <f>_xll.mirGetDate(K93,L$17,"Following",L$12,"Normal")</f>
        <v>42706</v>
      </c>
      <c r="M93" s="150">
        <f ca="1"/>
        <v>7.4940410958900918E-3</v>
      </c>
      <c r="N93" s="7" t="s">
        <v>4</v>
      </c>
      <c r="O93" s="152">
        <f t="shared" si="5"/>
        <v>42523</v>
      </c>
      <c r="P93" s="20">
        <f>_xll.mirGetDate(O93,P$17,"Following",P$12,"Normal")</f>
        <v>42524</v>
      </c>
      <c r="Q93" s="150">
        <f ca="1"/>
        <v>3.2294631881019881E-3</v>
      </c>
      <c r="R93" s="136" t="s">
        <v>4</v>
      </c>
    </row>
    <row r="94" spans="1:18" x14ac:dyDescent="0.25">
      <c r="A94" s="142">
        <v>72</v>
      </c>
      <c r="B94" s="135"/>
      <c r="C94" s="152">
        <f>_xll.mirGetDate(C93,"1D","FOLLOWING",D$12,"NORMAL")</f>
        <v>42524</v>
      </c>
      <c r="D94" s="20">
        <f>_xll.mirGetDate(C94,D$17,"Following",D$12,"Normal")</f>
        <v>42527</v>
      </c>
      <c r="E94" s="150">
        <f ca="1"/>
        <v>4.4350974012008649E-3</v>
      </c>
      <c r="F94" s="99"/>
      <c r="G94" s="152">
        <f t="shared" si="3"/>
        <v>42524</v>
      </c>
      <c r="H94" s="20">
        <f>_xll.mirGetDate(G94,H$17,"Following",H$12,"Normal")</f>
        <v>42618</v>
      </c>
      <c r="I94" s="150">
        <f ca="1"/>
        <v>5.9821920430590415E-3</v>
      </c>
      <c r="J94" s="7" t="s">
        <v>4</v>
      </c>
      <c r="K94" s="152">
        <f t="shared" si="4"/>
        <v>42524</v>
      </c>
      <c r="L94" s="20">
        <f>_xll.mirGetDate(K94,L$17,"Following",L$12,"Normal")</f>
        <v>42709</v>
      </c>
      <c r="M94" s="150">
        <f ca="1"/>
        <v>7.4974315068492272E-3</v>
      </c>
      <c r="N94" s="7" t="s">
        <v>4</v>
      </c>
      <c r="O94" s="152">
        <f t="shared" si="5"/>
        <v>42524</v>
      </c>
      <c r="P94" s="20">
        <f>_xll.mirGetDate(O94,P$17,"Following",P$12,"Normal")</f>
        <v>42527</v>
      </c>
      <c r="Q94" s="150">
        <f ca="1"/>
        <v>3.2310835655653485E-3</v>
      </c>
      <c r="R94" s="136" t="s">
        <v>4</v>
      </c>
    </row>
    <row r="95" spans="1:18" x14ac:dyDescent="0.25">
      <c r="A95" s="142">
        <v>73</v>
      </c>
      <c r="B95" s="135"/>
      <c r="C95" s="152">
        <f>_xll.mirGetDate(C94,"1D","FOLLOWING",D$12,"NORMAL")</f>
        <v>42527</v>
      </c>
      <c r="D95" s="20">
        <f>_xll.mirGetDate(C95,D$17,"Following",D$12,"Normal")</f>
        <v>42528</v>
      </c>
      <c r="E95" s="150">
        <f ca="1"/>
        <v>4.4300744539160931E-3</v>
      </c>
      <c r="F95" s="99"/>
      <c r="G95" s="152">
        <f t="shared" si="3"/>
        <v>42527</v>
      </c>
      <c r="H95" s="20">
        <f>_xll.mirGetDate(G95,H$17,"Following",H$12,"Normal")</f>
        <v>42619</v>
      </c>
      <c r="I95" s="150">
        <f ca="1"/>
        <v>5.988264134374457E-3</v>
      </c>
      <c r="J95" s="7" t="s">
        <v>4</v>
      </c>
      <c r="K95" s="152">
        <f t="shared" si="4"/>
        <v>42527</v>
      </c>
      <c r="L95" s="20">
        <f>_xll.mirGetDate(K95,L$17,"Following",L$12,"Normal")</f>
        <v>42710</v>
      </c>
      <c r="M95" s="150">
        <f ca="1"/>
        <v>7.5076027397260586E-3</v>
      </c>
      <c r="N95" s="7" t="s">
        <v>4</v>
      </c>
      <c r="O95" s="152">
        <f t="shared" si="5"/>
        <v>42527</v>
      </c>
      <c r="P95" s="20">
        <f>_xll.mirGetDate(O95,P$17,"Following",P$12,"Normal")</f>
        <v>42528</v>
      </c>
      <c r="Q95" s="150">
        <f ca="1"/>
        <v>3.2359048974182985E-3</v>
      </c>
      <c r="R95" s="136" t="s">
        <v>4</v>
      </c>
    </row>
    <row r="96" spans="1:18" x14ac:dyDescent="0.25">
      <c r="A96" s="142">
        <v>74</v>
      </c>
      <c r="B96" s="135"/>
      <c r="C96" s="152">
        <f>_xll.mirGetDate(C95,"1D","FOLLOWING",D$12,"NORMAL")</f>
        <v>42528</v>
      </c>
      <c r="D96" s="20">
        <f>_xll.mirGetDate(C96,D$17,"Following",D$12,"Normal")</f>
        <v>42529</v>
      </c>
      <c r="E96" s="150">
        <f ca="1"/>
        <v>4.4277056290997034E-3</v>
      </c>
      <c r="F96" s="99"/>
      <c r="G96" s="152">
        <f t="shared" si="3"/>
        <v>42528</v>
      </c>
      <c r="H96" s="20">
        <f>_xll.mirGetDate(G96,H$17,"Following",H$12,"Normal")</f>
        <v>42620</v>
      </c>
      <c r="I96" s="150">
        <f ca="1"/>
        <v>5.9902881648129288E-3</v>
      </c>
      <c r="J96" s="7" t="s">
        <v>4</v>
      </c>
      <c r="K96" s="152">
        <f t="shared" si="4"/>
        <v>42528</v>
      </c>
      <c r="L96" s="20">
        <f>_xll.mirGetDate(K96,L$17,"Following",L$12,"Normal")</f>
        <v>42711</v>
      </c>
      <c r="M96" s="150">
        <f ca="1"/>
        <v>7.5109931506848904E-3</v>
      </c>
      <c r="N96" s="7" t="s">
        <v>4</v>
      </c>
      <c r="O96" s="152">
        <f t="shared" si="5"/>
        <v>42528</v>
      </c>
      <c r="P96" s="20">
        <f>_xll.mirGetDate(O96,P$17,"Following",P$12,"Normal")</f>
        <v>42529</v>
      </c>
      <c r="Q96" s="150">
        <f ca="1"/>
        <v>3.2374982653344195E-3</v>
      </c>
      <c r="R96" s="136" t="s">
        <v>4</v>
      </c>
    </row>
    <row r="97" spans="1:18" x14ac:dyDescent="0.25">
      <c r="A97" s="142">
        <v>75</v>
      </c>
      <c r="B97" s="135"/>
      <c r="C97" s="152">
        <f>_xll.mirGetDate(C96,"1D","FOLLOWING",D$12,"NORMAL")</f>
        <v>42529</v>
      </c>
      <c r="D97" s="20">
        <f>_xll.mirGetDate(C97,D$17,"Following",D$12,"Normal")</f>
        <v>42530</v>
      </c>
      <c r="E97" s="150">
        <f ca="1"/>
        <v>4.4254060074866586E-3</v>
      </c>
      <c r="F97" s="99"/>
      <c r="G97" s="152">
        <f t="shared" si="3"/>
        <v>42529</v>
      </c>
      <c r="H97" s="20">
        <f>_xll.mirGetDate(G97,H$17,"Following",H$12,"Normal")</f>
        <v>42621</v>
      </c>
      <c r="I97" s="150">
        <f ca="1"/>
        <v>5.9923121952514006E-3</v>
      </c>
      <c r="J97" s="7" t="s">
        <v>4</v>
      </c>
      <c r="K97" s="152">
        <f t="shared" si="4"/>
        <v>42529</v>
      </c>
      <c r="L97" s="20">
        <f>_xll.mirGetDate(K97,L$17,"Following",L$12,"Normal")</f>
        <v>42712</v>
      </c>
      <c r="M97" s="150">
        <f ca="1"/>
        <v>7.5143835616437206E-3</v>
      </c>
      <c r="N97" s="7" t="s">
        <v>4</v>
      </c>
      <c r="O97" s="152">
        <f t="shared" si="5"/>
        <v>42529</v>
      </c>
      <c r="P97" s="20">
        <f>_xll.mirGetDate(O97,P$17,"Following",P$12,"Normal")</f>
        <v>42530</v>
      </c>
      <c r="Q97" s="150">
        <f ca="1"/>
        <v>3.2390845239718665E-3</v>
      </c>
      <c r="R97" s="136" t="s">
        <v>4</v>
      </c>
    </row>
    <row r="98" spans="1:18" x14ac:dyDescent="0.25">
      <c r="A98" s="142">
        <v>76</v>
      </c>
      <c r="B98" s="135"/>
      <c r="C98" s="152">
        <f>_xll.mirGetDate(C97,"1D","FOLLOWING",D$12,"NORMAL")</f>
        <v>42530</v>
      </c>
      <c r="D98" s="20">
        <f>_xll.mirGetDate(C98,D$17,"Following",D$12,"Normal")</f>
        <v>42531</v>
      </c>
      <c r="E98" s="150">
        <f ca="1"/>
        <v>4.4231755925139438E-3</v>
      </c>
      <c r="F98" s="99"/>
      <c r="G98" s="152">
        <f t="shared" si="3"/>
        <v>42530</v>
      </c>
      <c r="H98" s="20">
        <f>_xll.mirGetDate(G98,H$17,"Following",H$12,"Normal")</f>
        <v>42622</v>
      </c>
      <c r="I98" s="150">
        <f ca="1"/>
        <v>5.9943362658840468E-3</v>
      </c>
      <c r="J98" s="7" t="s">
        <v>4</v>
      </c>
      <c r="K98" s="152">
        <f t="shared" si="4"/>
        <v>42530</v>
      </c>
      <c r="L98" s="20">
        <f>_xll.mirGetDate(K98,L$17,"Following",L$12,"Normal")</f>
        <v>42713</v>
      </c>
      <c r="M98" s="150">
        <f ca="1"/>
        <v>7.5177739726026453E-3</v>
      </c>
      <c r="N98" s="7" t="s">
        <v>4</v>
      </c>
      <c r="O98" s="152">
        <f t="shared" si="5"/>
        <v>42530</v>
      </c>
      <c r="P98" s="20">
        <f>_xll.mirGetDate(O98,P$17,"Following",P$12,"Normal")</f>
        <v>42531</v>
      </c>
      <c r="Q98" s="150">
        <f ca="1"/>
        <v>3.2406635305738951E-3</v>
      </c>
      <c r="R98" s="136" t="s">
        <v>4</v>
      </c>
    </row>
    <row r="99" spans="1:18" x14ac:dyDescent="0.25">
      <c r="A99" s="142">
        <v>77</v>
      </c>
      <c r="B99" s="135"/>
      <c r="C99" s="152">
        <f>_xll.mirGetDate(C98,"1D","FOLLOWING",D$12,"NORMAL")</f>
        <v>42531</v>
      </c>
      <c r="D99" s="20">
        <f>_xll.mirGetDate(C99,D$17,"Following",D$12,"Normal")</f>
        <v>42534</v>
      </c>
      <c r="E99" s="150">
        <f ca="1"/>
        <v>4.4189997104471402E-3</v>
      </c>
      <c r="F99" s="99"/>
      <c r="G99" s="152">
        <f t="shared" si="3"/>
        <v>42531</v>
      </c>
      <c r="H99" s="20">
        <f>_xll.mirGetDate(G99,H$17,"Following",H$12,"Normal")</f>
        <v>42625</v>
      </c>
      <c r="I99" s="150">
        <f ca="1"/>
        <v>5.9963607969749791E-3</v>
      </c>
      <c r="J99" s="7" t="s">
        <v>4</v>
      </c>
      <c r="K99" s="152">
        <f t="shared" si="4"/>
        <v>42531</v>
      </c>
      <c r="L99" s="20">
        <f>_xll.mirGetDate(K99,L$17,"Following",L$12,"Normal")</f>
        <v>42716</v>
      </c>
      <c r="M99" s="150">
        <f ca="1"/>
        <v>7.5211643835615682E-3</v>
      </c>
      <c r="N99" s="7" t="s">
        <v>4</v>
      </c>
      <c r="O99" s="152">
        <f t="shared" si="5"/>
        <v>42531</v>
      </c>
      <c r="P99" s="20">
        <f>_xll.mirGetDate(O99,P$17,"Following",P$12,"Normal")</f>
        <v>42534</v>
      </c>
      <c r="Q99" s="150">
        <f ca="1"/>
        <v>3.2422351423837584E-3</v>
      </c>
      <c r="R99" s="136" t="s">
        <v>4</v>
      </c>
    </row>
    <row r="100" spans="1:18" x14ac:dyDescent="0.25">
      <c r="A100" s="142">
        <v>78</v>
      </c>
      <c r="B100" s="135"/>
      <c r="C100" s="152">
        <f>_xll.mirGetDate(C99,"1D","FOLLOWING",D$12,"NORMAL")</f>
        <v>42534</v>
      </c>
      <c r="D100" s="20">
        <f>_xll.mirGetDate(C100,D$17,"Following",D$12,"Normal")</f>
        <v>42535</v>
      </c>
      <c r="E100" s="150">
        <f ca="1"/>
        <v>4.4149460672126377E-3</v>
      </c>
      <c r="F100" s="99"/>
      <c r="G100" s="152">
        <f t="shared" si="3"/>
        <v>42534</v>
      </c>
      <c r="H100" s="20">
        <f>_xll.mirGetDate(G100,H$17,"Following",H$12,"Normal")</f>
        <v>42626</v>
      </c>
      <c r="I100" s="150">
        <f ca="1"/>
        <v>6.0024434573052446E-3</v>
      </c>
      <c r="J100" s="7" t="s">
        <v>4</v>
      </c>
      <c r="K100" s="152">
        <f t="shared" si="4"/>
        <v>42534</v>
      </c>
      <c r="L100" s="20">
        <f>_xll.mirGetDate(K100,L$17,"Following",L$12,"Normal")</f>
        <v>42717</v>
      </c>
      <c r="M100" s="150">
        <f ca="1"/>
        <v>7.5313356164382998E-3</v>
      </c>
      <c r="N100" s="7" t="s">
        <v>4</v>
      </c>
      <c r="O100" s="152">
        <f t="shared" si="5"/>
        <v>42534</v>
      </c>
      <c r="P100" s="20">
        <f>_xll.mirGetDate(O100,P$17,"Following",P$12,"Normal")</f>
        <v>42535</v>
      </c>
      <c r="Q100" s="150">
        <f ca="1"/>
        <v>3.2469041814929046E-3</v>
      </c>
      <c r="R100" s="136" t="s">
        <v>4</v>
      </c>
    </row>
    <row r="101" spans="1:18" x14ac:dyDescent="0.25">
      <c r="A101" s="142">
        <v>79</v>
      </c>
      <c r="B101" s="135"/>
      <c r="C101" s="152">
        <f>_xll.mirGetDate(C100,"1D","FOLLOWING",D$12,"NORMAL")</f>
        <v>42535</v>
      </c>
      <c r="D101" s="20">
        <f>_xll.mirGetDate(C101,D$17,"Following",D$12,"Normal")</f>
        <v>42536</v>
      </c>
      <c r="E101" s="150">
        <f ca="1"/>
        <v>4.4130617367610526E-3</v>
      </c>
      <c r="F101" s="99"/>
      <c r="G101" s="152">
        <f t="shared" si="3"/>
        <v>42535</v>
      </c>
      <c r="H101" s="20">
        <f>_xll.mirGetDate(G101,H$17,"Following",H$12,"Normal")</f>
        <v>42627</v>
      </c>
      <c r="I101" s="150">
        <f ca="1"/>
        <v>6.0044761388962078E-3</v>
      </c>
      <c r="J101" s="7" t="s">
        <v>4</v>
      </c>
      <c r="K101" s="152">
        <f t="shared" si="4"/>
        <v>42535</v>
      </c>
      <c r="L101" s="20">
        <f>_xll.mirGetDate(K101,L$17,"Following",L$12,"Normal")</f>
        <v>42718</v>
      </c>
      <c r="M101" s="150">
        <f ca="1"/>
        <v>7.5347260273973182E-3</v>
      </c>
      <c r="N101" s="7" t="s">
        <v>4</v>
      </c>
      <c r="O101" s="152">
        <f t="shared" si="5"/>
        <v>42535</v>
      </c>
      <c r="P101" s="20">
        <f>_xll.mirGetDate(O101,P$17,"Following",P$12,"Normal")</f>
        <v>42536</v>
      </c>
      <c r="Q101" s="150">
        <f ca="1"/>
        <v>3.2484447865666535E-3</v>
      </c>
      <c r="R101" s="136" t="s">
        <v>4</v>
      </c>
    </row>
    <row r="102" spans="1:18" x14ac:dyDescent="0.25">
      <c r="A102" s="142">
        <v>80</v>
      </c>
      <c r="B102" s="135"/>
      <c r="C102" s="152">
        <f>_xll.mirGetDate(C101,"1D","FOLLOWING",D$12,"NORMAL")</f>
        <v>42536</v>
      </c>
      <c r="D102" s="20">
        <f>_xll.mirGetDate(C102,D$17,"Following",D$12,"Normal")</f>
        <v>42537</v>
      </c>
      <c r="E102" s="150">
        <f ca="1"/>
        <v>4.4112466334134282E-3</v>
      </c>
      <c r="F102" s="99"/>
      <c r="G102" s="152">
        <f t="shared" si="3"/>
        <v>42536</v>
      </c>
      <c r="H102" s="20">
        <f>_xll.mirGetDate(G102,H$17,"Following",H$12,"Normal")</f>
        <v>42628</v>
      </c>
      <c r="I102" s="150">
        <f ca="1"/>
        <v>6.0065124374584673E-3</v>
      </c>
      <c r="J102" s="7" t="s">
        <v>4</v>
      </c>
      <c r="K102" s="152">
        <f t="shared" si="4"/>
        <v>42536</v>
      </c>
      <c r="L102" s="20">
        <f>_xll.mirGetDate(K102,L$17,"Following",L$12,"Normal")</f>
        <v>42719</v>
      </c>
      <c r="M102" s="150">
        <f ca="1"/>
        <v>7.5381164383562559E-3</v>
      </c>
      <c r="N102" s="7" t="s">
        <v>4</v>
      </c>
      <c r="O102" s="152">
        <f t="shared" si="5"/>
        <v>42536</v>
      </c>
      <c r="P102" s="20">
        <f>_xll.mirGetDate(O102,P$17,"Following",P$12,"Normal")</f>
        <v>42537</v>
      </c>
      <c r="Q102" s="150">
        <f ca="1"/>
        <v>3.2499772830645104E-3</v>
      </c>
      <c r="R102" s="136" t="s">
        <v>4</v>
      </c>
    </row>
    <row r="103" spans="1:18" x14ac:dyDescent="0.25">
      <c r="A103" s="142">
        <v>81</v>
      </c>
      <c r="B103" s="135"/>
      <c r="C103" s="152">
        <f>_xll.mirGetDate(C102,"1D","FOLLOWING",D$12,"NORMAL")</f>
        <v>42537</v>
      </c>
      <c r="D103" s="20">
        <f>_xll.mirGetDate(C103,D$17,"Following",D$12,"Normal")</f>
        <v>42538</v>
      </c>
      <c r="E103" s="150">
        <f ca="1"/>
        <v>4.4095007608469117E-3</v>
      </c>
      <c r="F103" s="99"/>
      <c r="G103" s="152">
        <f t="shared" si="3"/>
        <v>42537</v>
      </c>
      <c r="H103" s="20">
        <f>_xll.mirGetDate(G103,H$17,"Following",H$12,"Normal")</f>
        <v>42629</v>
      </c>
      <c r="I103" s="150">
        <f ca="1"/>
        <v>6.0085529847305388E-3</v>
      </c>
      <c r="J103" s="7" t="s">
        <v>4</v>
      </c>
      <c r="K103" s="152">
        <f t="shared" si="4"/>
        <v>42537</v>
      </c>
      <c r="L103" s="20">
        <f>_xll.mirGetDate(K103,L$17,"Following",L$12,"Normal")</f>
        <v>42720</v>
      </c>
      <c r="M103" s="150">
        <f ca="1"/>
        <v>7.5415068493151919E-3</v>
      </c>
      <c r="N103" s="7" t="s">
        <v>4</v>
      </c>
      <c r="O103" s="152">
        <f t="shared" si="5"/>
        <v>42537</v>
      </c>
      <c r="P103" s="20">
        <f>_xll.mirGetDate(O103,P$17,"Following",P$12,"Normal")</f>
        <v>42538</v>
      </c>
      <c r="Q103" s="150">
        <f ca="1"/>
        <v>3.251501528229729E-3</v>
      </c>
      <c r="R103" s="136" t="s">
        <v>4</v>
      </c>
    </row>
    <row r="104" spans="1:18" x14ac:dyDescent="0.25">
      <c r="A104" s="142">
        <v>82</v>
      </c>
      <c r="B104" s="135"/>
      <c r="C104" s="152">
        <f>_xll.mirGetDate(C103,"1D","FOLLOWING",D$12,"NORMAL")</f>
        <v>42538</v>
      </c>
      <c r="D104" s="20">
        <f>_xll.mirGetDate(C104,D$17,"Following",D$12,"Normal")</f>
        <v>42541</v>
      </c>
      <c r="E104" s="150">
        <f ca="1"/>
        <v>4.4062937319910706E-3</v>
      </c>
      <c r="F104" s="99"/>
      <c r="G104" s="152">
        <f t="shared" si="3"/>
        <v>42538</v>
      </c>
      <c r="H104" s="20">
        <f>_xll.mirGetDate(G104,H$17,"Following",H$12,"Normal")</f>
        <v>42632</v>
      </c>
      <c r="I104" s="150">
        <f ca="1"/>
        <v>6.0105984124509387E-3</v>
      </c>
      <c r="J104" s="7" t="s">
        <v>4</v>
      </c>
      <c r="K104" s="152">
        <f t="shared" si="4"/>
        <v>42538</v>
      </c>
      <c r="L104" s="20">
        <f>_xll.mirGetDate(K104,L$17,"Following",L$12,"Normal")</f>
        <v>42723</v>
      </c>
      <c r="M104" s="150">
        <f ca="1"/>
        <v>7.5448972602741278E-3</v>
      </c>
      <c r="N104" s="7" t="s">
        <v>4</v>
      </c>
      <c r="O104" s="152">
        <f t="shared" si="5"/>
        <v>42538</v>
      </c>
      <c r="P104" s="20">
        <f>_xll.mirGetDate(O104,P$17,"Following",P$12,"Normal")</f>
        <v>42541</v>
      </c>
      <c r="Q104" s="150">
        <f ca="1"/>
        <v>3.2530173793055648E-3</v>
      </c>
      <c r="R104" s="136" t="s">
        <v>4</v>
      </c>
    </row>
    <row r="105" spans="1:18" x14ac:dyDescent="0.25">
      <c r="A105" s="142">
        <v>83</v>
      </c>
      <c r="B105" s="135"/>
      <c r="C105" s="152">
        <f>_xll.mirGetDate(C104,"1D","FOLLOWING",D$12,"NORMAL")</f>
        <v>42541</v>
      </c>
      <c r="D105" s="20">
        <f>_xll.mirGetDate(C105,D$17,"Following",D$12,"Normal")</f>
        <v>42542</v>
      </c>
      <c r="E105" s="150">
        <f ca="1"/>
        <v>4.4032096447388525E-3</v>
      </c>
      <c r="F105" s="99"/>
      <c r="G105" s="152">
        <f t="shared" si="3"/>
        <v>42541</v>
      </c>
      <c r="H105" s="20">
        <f>_xll.mirGetDate(G105,H$17,"Following",H$12,"Normal")</f>
        <v>42633</v>
      </c>
      <c r="I105" s="150">
        <f ca="1"/>
        <v>6.0167702956872631E-3</v>
      </c>
      <c r="J105" s="7" t="s">
        <v>4</v>
      </c>
      <c r="K105" s="152">
        <f t="shared" si="4"/>
        <v>42541</v>
      </c>
      <c r="L105" s="20">
        <f>_xll.mirGetDate(K105,L$17,"Following",L$12,"Normal")</f>
        <v>42724</v>
      </c>
      <c r="M105" s="150">
        <f ca="1"/>
        <v>7.5550684931509323E-3</v>
      </c>
      <c r="N105" s="7" t="s">
        <v>4</v>
      </c>
      <c r="O105" s="152">
        <f t="shared" si="5"/>
        <v>42541</v>
      </c>
      <c r="P105" s="20">
        <f>_xll.mirGetDate(O105,P$17,"Following",P$12,"Normal")</f>
        <v>42542</v>
      </c>
      <c r="Q105" s="150">
        <f ca="1"/>
        <v>3.2575131404293158E-3</v>
      </c>
      <c r="R105" s="136" t="s">
        <v>4</v>
      </c>
    </row>
    <row r="106" spans="1:18" x14ac:dyDescent="0.25">
      <c r="A106" s="142">
        <v>84</v>
      </c>
      <c r="B106" s="135"/>
      <c r="C106" s="152">
        <f>_xll.mirGetDate(C105,"1D","FOLLOWING",D$12,"NORMAL")</f>
        <v>42542</v>
      </c>
      <c r="D106" s="20">
        <f>_xll.mirGetDate(C106,D$17,"Following",D$12,"Normal")</f>
        <v>42543</v>
      </c>
      <c r="E106" s="150">
        <f ca="1"/>
        <v>4.4018099764375918E-3</v>
      </c>
      <c r="F106" s="99"/>
      <c r="G106" s="152">
        <f t="shared" si="3"/>
        <v>42542</v>
      </c>
      <c r="H106" s="20">
        <f>_xll.mirGetDate(G106,H$17,"Following",H$12,"Normal")</f>
        <v>42634</v>
      </c>
      <c r="I106" s="150">
        <f ca="1"/>
        <v>6.0188415625861309E-3</v>
      </c>
      <c r="J106" s="7" t="s">
        <v>4</v>
      </c>
      <c r="K106" s="152">
        <f t="shared" si="4"/>
        <v>42542</v>
      </c>
      <c r="L106" s="20">
        <f>_xll.mirGetDate(K106,L$17,"Following",L$12,"Normal")</f>
        <v>42725</v>
      </c>
      <c r="M106" s="150">
        <f ca="1"/>
        <v>7.558469532357291E-3</v>
      </c>
      <c r="N106" s="7" t="s">
        <v>4</v>
      </c>
      <c r="O106" s="152">
        <f t="shared" si="5"/>
        <v>42542</v>
      </c>
      <c r="P106" s="20">
        <f>_xll.mirGetDate(O106,P$17,"Following",P$12,"Normal")</f>
        <v>42543</v>
      </c>
      <c r="Q106" s="150">
        <f ca="1"/>
        <v>3.2589939875801626E-3</v>
      </c>
      <c r="R106" s="136" t="s">
        <v>4</v>
      </c>
    </row>
    <row r="107" spans="1:18" x14ac:dyDescent="0.25">
      <c r="A107" s="142">
        <v>85</v>
      </c>
      <c r="B107" s="135"/>
      <c r="C107" s="152">
        <f>_xll.mirGetDate(C106,"1D","FOLLOWING",D$12,"NORMAL")</f>
        <v>42543</v>
      </c>
      <c r="D107" s="20">
        <f>_xll.mirGetDate(C107,D$17,"Following",D$12,"Normal")</f>
        <v>42544</v>
      </c>
      <c r="E107" s="150">
        <f ca="1"/>
        <v>4.4000278431966123E-3</v>
      </c>
      <c r="F107" s="99"/>
      <c r="G107" s="152">
        <f t="shared" si="3"/>
        <v>42543</v>
      </c>
      <c r="H107" s="20">
        <f>_xll.mirGetDate(G107,H$17,"Following",H$12,"Normal")</f>
        <v>42635</v>
      </c>
      <c r="I107" s="150">
        <f ca="1"/>
        <v>6.0209208686259055E-3</v>
      </c>
      <c r="J107" s="7" t="s">
        <v>4</v>
      </c>
      <c r="K107" s="152">
        <f t="shared" si="4"/>
        <v>42543</v>
      </c>
      <c r="L107" s="20">
        <f>_xll.mirGetDate(K107,L$17,"Following",L$12,"Normal")</f>
        <v>42726</v>
      </c>
      <c r="M107" s="150">
        <f ca="1"/>
        <v>7.5618705715636281E-3</v>
      </c>
      <c r="N107" s="7" t="s">
        <v>4</v>
      </c>
      <c r="O107" s="152">
        <f t="shared" si="5"/>
        <v>42543</v>
      </c>
      <c r="P107" s="20">
        <f>_xll.mirGetDate(O107,P$17,"Following",P$12,"Normal")</f>
        <v>42544</v>
      </c>
      <c r="Q107" s="150">
        <f ca="1"/>
        <v>3.2604657268578982E-3</v>
      </c>
      <c r="R107" s="136" t="s">
        <v>4</v>
      </c>
    </row>
    <row r="108" spans="1:18" x14ac:dyDescent="0.25">
      <c r="A108" s="142">
        <v>86</v>
      </c>
      <c r="B108" s="135"/>
      <c r="C108" s="152">
        <f>_xll.mirGetDate(C107,"1D","FOLLOWING",D$12,"NORMAL")</f>
        <v>42544</v>
      </c>
      <c r="D108" s="20">
        <f>_xll.mirGetDate(C108,D$17,"Following",D$12,"Normal")</f>
        <v>42545</v>
      </c>
      <c r="E108" s="150">
        <f ca="1"/>
        <v>4.3978299411762279E-3</v>
      </c>
      <c r="F108" s="99"/>
      <c r="G108" s="152">
        <f t="shared" si="3"/>
        <v>42544</v>
      </c>
      <c r="H108" s="20">
        <f>_xll.mirGetDate(G108,H$17,"Following",H$12,"Normal")</f>
        <v>42636</v>
      </c>
      <c r="I108" s="150">
        <f ca="1"/>
        <v>6.0230088455451025E-3</v>
      </c>
      <c r="J108" s="7" t="s">
        <v>4</v>
      </c>
      <c r="K108" s="152">
        <f t="shared" si="4"/>
        <v>42544</v>
      </c>
      <c r="L108" s="20">
        <f>_xll.mirGetDate(K108,L$17,"Following",L$12,"Normal")</f>
        <v>42727</v>
      </c>
      <c r="M108" s="150">
        <f ca="1"/>
        <v>7.565271610769855E-3</v>
      </c>
      <c r="N108" s="7" t="s">
        <v>4</v>
      </c>
      <c r="O108" s="152">
        <f t="shared" si="5"/>
        <v>42544</v>
      </c>
      <c r="P108" s="20">
        <f>_xll.mirGetDate(O108,P$17,"Following",P$12,"Normal")</f>
        <v>42545</v>
      </c>
      <c r="Q108" s="150">
        <f ca="1"/>
        <v>3.261928215505778E-3</v>
      </c>
      <c r="R108" s="136" t="s">
        <v>4</v>
      </c>
    </row>
    <row r="109" spans="1:18" x14ac:dyDescent="0.25">
      <c r="A109" s="142">
        <v>87</v>
      </c>
      <c r="B109" s="135"/>
      <c r="C109" s="152">
        <f>_xll.mirGetDate(C108,"1D","FOLLOWING",D$12,"NORMAL")</f>
        <v>42545</v>
      </c>
      <c r="D109" s="20">
        <f>_xll.mirGetDate(C109,D$17,"Following",D$12,"Normal")</f>
        <v>42548</v>
      </c>
      <c r="E109" s="150">
        <f ca="1"/>
        <v>4.3935520750615215E-3</v>
      </c>
      <c r="F109" s="99"/>
      <c r="G109" s="152">
        <f t="shared" si="3"/>
        <v>42545</v>
      </c>
      <c r="H109" s="20">
        <f>_xll.mirGetDate(G109,H$17,"Following",H$12,"Normal")</f>
        <v>42639</v>
      </c>
      <c r="I109" s="150">
        <f ca="1"/>
        <v>6.0251061250822359E-3</v>
      </c>
      <c r="J109" s="7" t="s">
        <v>4</v>
      </c>
      <c r="K109" s="152">
        <f t="shared" si="4"/>
        <v>42545</v>
      </c>
      <c r="L109" s="20">
        <f>_xll.mirGetDate(K109,L$17,"Following",L$12,"Normal")</f>
        <v>42732</v>
      </c>
      <c r="M109" s="150">
        <f ca="1"/>
        <v>7.5686726499760689E-3</v>
      </c>
      <c r="N109" s="7" t="s">
        <v>4</v>
      </c>
      <c r="O109" s="152">
        <f t="shared" si="5"/>
        <v>42545</v>
      </c>
      <c r="P109" s="20">
        <f>_xll.mirGetDate(O109,P$17,"Following",P$12,"Normal")</f>
        <v>42548</v>
      </c>
      <c r="Q109" s="150">
        <f ca="1"/>
        <v>3.263381310767055E-3</v>
      </c>
      <c r="R109" s="136" t="s">
        <v>4</v>
      </c>
    </row>
    <row r="110" spans="1:18" x14ac:dyDescent="0.25">
      <c r="A110" s="142">
        <v>88</v>
      </c>
      <c r="B110" s="135"/>
      <c r="C110" s="152">
        <f>_xll.mirGetDate(C109,"1D","FOLLOWING",D$12,"NORMAL")</f>
        <v>42548</v>
      </c>
      <c r="D110" s="20">
        <f>_xll.mirGetDate(C110,D$17,"Following",D$12,"Normal")</f>
        <v>42549</v>
      </c>
      <c r="E110" s="150">
        <f ca="1"/>
        <v>4.3892312943416712E-3</v>
      </c>
      <c r="F110" s="99"/>
      <c r="G110" s="152">
        <f t="shared" si="3"/>
        <v>42548</v>
      </c>
      <c r="H110" s="20">
        <f>_xll.mirGetDate(G110,H$17,"Following",H$12,"Normal")</f>
        <v>42640</v>
      </c>
      <c r="I110" s="150">
        <f ca="1"/>
        <v>6.0314600967864207E-3</v>
      </c>
      <c r="J110" s="7" t="s">
        <v>4</v>
      </c>
      <c r="K110" s="152">
        <f t="shared" si="4"/>
        <v>42548</v>
      </c>
      <c r="L110" s="20">
        <f>_xll.mirGetDate(K110,L$17,"Following",L$12,"Normal")</f>
        <v>42732</v>
      </c>
      <c r="M110" s="150">
        <f ca="1"/>
        <v>7.5788757675956196E-3</v>
      </c>
      <c r="N110" s="7" t="s">
        <v>4</v>
      </c>
      <c r="O110" s="152">
        <f t="shared" si="5"/>
        <v>42548</v>
      </c>
      <c r="P110" s="20">
        <f>_xll.mirGetDate(O110,P$17,"Following",P$12,"Normal")</f>
        <v>42549</v>
      </c>
      <c r="Q110" s="150">
        <f ca="1"/>
        <v>3.2676828086638196E-3</v>
      </c>
      <c r="R110" s="136" t="s">
        <v>4</v>
      </c>
    </row>
    <row r="111" spans="1:18" x14ac:dyDescent="0.25">
      <c r="A111" s="142">
        <v>89</v>
      </c>
      <c r="B111" s="135"/>
      <c r="C111" s="152">
        <f>_xll.mirGetDate(C110,"1D","FOLLOWING",D$12,"NORMAL")</f>
        <v>42549</v>
      </c>
      <c r="D111" s="20">
        <f>_xll.mirGetDate(C111,D$17,"Following",D$12,"Normal")</f>
        <v>42550</v>
      </c>
      <c r="E111" s="150">
        <f ca="1"/>
        <v>4.3871298779407809E-3</v>
      </c>
      <c r="F111" s="99"/>
      <c r="G111" s="152">
        <f t="shared" si="3"/>
        <v>42549</v>
      </c>
      <c r="H111" s="20">
        <f>_xll.mirGetDate(G111,H$17,"Following",H$12,"Normal")</f>
        <v>42641</v>
      </c>
      <c r="I111" s="150">
        <f ca="1"/>
        <v>6.0336009041804615E-3</v>
      </c>
      <c r="J111" s="7" t="s">
        <v>4</v>
      </c>
      <c r="K111" s="152">
        <f t="shared" si="4"/>
        <v>42549</v>
      </c>
      <c r="L111" s="20">
        <f>_xll.mirGetDate(K111,L$17,"Following",L$12,"Normal")</f>
        <v>42732</v>
      </c>
      <c r="M111" s="150">
        <f ca="1"/>
        <v>7.5822768068019904E-3</v>
      </c>
      <c r="N111" s="7" t="s">
        <v>4</v>
      </c>
      <c r="O111" s="152">
        <f t="shared" si="5"/>
        <v>42549</v>
      </c>
      <c r="P111" s="20">
        <f>_xll.mirGetDate(O111,P$17,"Following",P$12,"Normal")</f>
        <v>42550</v>
      </c>
      <c r="Q111" s="150">
        <f ca="1"/>
        <v>3.2690969028112337E-3</v>
      </c>
      <c r="R111" s="136" t="s">
        <v>4</v>
      </c>
    </row>
    <row r="112" spans="1:18" x14ac:dyDescent="0.25">
      <c r="A112" s="142">
        <v>90</v>
      </c>
      <c r="B112" s="135"/>
      <c r="C112" s="152">
        <f>_xll.mirGetDate(C111,"1D","FOLLOWING",D$12,"NORMAL")</f>
        <v>42550</v>
      </c>
      <c r="D112" s="20">
        <f>_xll.mirGetDate(C112,D$17,"Following",D$12,"Normal")</f>
        <v>42551</v>
      </c>
      <c r="E112" s="150">
        <f ca="1"/>
        <v>4.3850477615414874E-3</v>
      </c>
      <c r="F112" s="99"/>
      <c r="G112" s="152">
        <f t="shared" si="3"/>
        <v>42550</v>
      </c>
      <c r="H112" s="20">
        <f>_xll.mirGetDate(G112,H$17,"Following",H$12,"Normal")</f>
        <v>42642</v>
      </c>
      <c r="I112" s="150">
        <f ca="1"/>
        <v>6.0357541728850187E-3</v>
      </c>
      <c r="J112" s="7" t="s">
        <v>4</v>
      </c>
      <c r="K112" s="152">
        <f t="shared" si="4"/>
        <v>42550</v>
      </c>
      <c r="L112" s="20">
        <f>_xll.mirGetDate(K112,L$17,"Following",L$12,"Normal")</f>
        <v>42733</v>
      </c>
      <c r="M112" s="150">
        <f ca="1"/>
        <v>7.5856778460084377E-3</v>
      </c>
      <c r="N112" s="7" t="s">
        <v>4</v>
      </c>
      <c r="O112" s="152">
        <f t="shared" si="5"/>
        <v>42550</v>
      </c>
      <c r="P112" s="20">
        <f>_xll.mirGetDate(O112,P$17,"Following",P$12,"Normal")</f>
        <v>42551</v>
      </c>
      <c r="Q112" s="150">
        <f ca="1"/>
        <v>3.2705008897883185E-3</v>
      </c>
      <c r="R112" s="136" t="s">
        <v>4</v>
      </c>
    </row>
    <row r="113" spans="1:18" x14ac:dyDescent="0.25">
      <c r="A113" s="142">
        <v>91</v>
      </c>
      <c r="B113" s="135"/>
      <c r="C113" s="152">
        <f>_xll.mirGetDate(C112,"1D","FOLLOWING",D$12,"NORMAL")</f>
        <v>42551</v>
      </c>
      <c r="D113" s="20">
        <f>_xll.mirGetDate(C113,D$17,"Following",D$12,"Normal")</f>
        <v>42552</v>
      </c>
      <c r="E113" s="150">
        <f ca="1"/>
        <v>4.382984946182872E-3</v>
      </c>
      <c r="F113" s="99"/>
      <c r="G113" s="152">
        <f t="shared" si="3"/>
        <v>42551</v>
      </c>
      <c r="H113" s="20">
        <f>_xll.mirGetDate(G113,H$17,"Following",H$12,"Normal")</f>
        <v>42643</v>
      </c>
      <c r="I113" s="150">
        <f ca="1"/>
        <v>6.0379205346386073E-3</v>
      </c>
      <c r="J113" s="7" t="s">
        <v>4</v>
      </c>
      <c r="K113" s="152">
        <f t="shared" si="4"/>
        <v>42551</v>
      </c>
      <c r="L113" s="20">
        <f>_xll.mirGetDate(K113,L$17,"Following",L$12,"Normal")</f>
        <v>42734</v>
      </c>
      <c r="M113" s="150">
        <f ca="1"/>
        <v>7.5890788852148831E-3</v>
      </c>
      <c r="N113" s="7" t="s">
        <v>4</v>
      </c>
      <c r="O113" s="152">
        <f t="shared" si="5"/>
        <v>42551</v>
      </c>
      <c r="P113" s="20">
        <f>_xll.mirGetDate(O113,P$17,"Following",P$12,"Normal")</f>
        <v>42552</v>
      </c>
      <c r="Q113" s="150">
        <f ca="1"/>
        <v>3.2718946268383278E-3</v>
      </c>
      <c r="R113" s="136" t="s">
        <v>4</v>
      </c>
    </row>
    <row r="114" spans="1:18" x14ac:dyDescent="0.25">
      <c r="A114" s="142">
        <v>92</v>
      </c>
      <c r="B114" s="135"/>
      <c r="C114" s="152">
        <f>_xll.mirGetDate(C113,"1D","FOLLOWING",D$12,"NORMAL")</f>
        <v>42552</v>
      </c>
      <c r="D114" s="20">
        <f>_xll.mirGetDate(C114,D$17,"Following",D$12,"Normal")</f>
        <v>42555</v>
      </c>
      <c r="E114" s="150">
        <f ca="1"/>
        <v>4.3789769213109665E-3</v>
      </c>
      <c r="F114" s="99"/>
      <c r="G114" s="152">
        <f t="shared" si="3"/>
        <v>42552</v>
      </c>
      <c r="H114" s="20">
        <f>_xll.mirGetDate(G114,H$17,"Following",H$12,"Normal")</f>
        <v>42646</v>
      </c>
      <c r="I114" s="150">
        <f ca="1"/>
        <v>6.0401006211797427E-3</v>
      </c>
      <c r="J114" s="7" t="s">
        <v>4</v>
      </c>
      <c r="K114" s="152">
        <f t="shared" si="4"/>
        <v>42552</v>
      </c>
      <c r="L114" s="20">
        <f>_xll.mirGetDate(K114,L$17,"Following",L$12,"Normal")</f>
        <v>42738</v>
      </c>
      <c r="M114" s="150">
        <f ca="1"/>
        <v>7.5924799244213156E-3</v>
      </c>
      <c r="N114" s="7" t="s">
        <v>4</v>
      </c>
      <c r="O114" s="152">
        <f t="shared" si="5"/>
        <v>42552</v>
      </c>
      <c r="P114" s="20">
        <f>_xll.mirGetDate(O114,P$17,"Following",P$12,"Normal")</f>
        <v>42555</v>
      </c>
      <c r="Q114" s="150">
        <f ca="1"/>
        <v>3.2732779712045168E-3</v>
      </c>
      <c r="R114" s="136" t="s">
        <v>4</v>
      </c>
    </row>
    <row r="115" spans="1:18" x14ac:dyDescent="0.25">
      <c r="A115" s="142">
        <v>93</v>
      </c>
      <c r="B115" s="135"/>
      <c r="C115" s="152">
        <f>_xll.mirGetDate(C114,"1D","FOLLOWING",D$12,"NORMAL")</f>
        <v>42555</v>
      </c>
      <c r="D115" s="20">
        <f>_xll.mirGetDate(C115,D$17,"Following",D$12,"Normal")</f>
        <v>42556</v>
      </c>
      <c r="E115" s="150">
        <f ca="1"/>
        <v>4.374926714900711E-3</v>
      </c>
      <c r="F115" s="99"/>
      <c r="G115" s="152">
        <f t="shared" si="3"/>
        <v>42555</v>
      </c>
      <c r="H115" s="20">
        <f>_xll.mirGetDate(G115,H$17,"Following",H$12,"Normal")</f>
        <v>42647</v>
      </c>
      <c r="I115" s="150">
        <f ca="1"/>
        <v>6.0467295469135898E-3</v>
      </c>
      <c r="J115" s="7" t="s">
        <v>4</v>
      </c>
      <c r="K115" s="152">
        <f t="shared" si="4"/>
        <v>42555</v>
      </c>
      <c r="L115" s="20">
        <f>_xll.mirGetDate(K115,L$17,"Following",L$12,"Normal")</f>
        <v>42739</v>
      </c>
      <c r="M115" s="150">
        <f ca="1"/>
        <v>7.6026830420409391E-3</v>
      </c>
      <c r="N115" s="7" t="s">
        <v>4</v>
      </c>
      <c r="O115" s="152">
        <f t="shared" si="5"/>
        <v>42555</v>
      </c>
      <c r="P115" s="20">
        <f>_xll.mirGetDate(O115,P$17,"Following",P$12,"Normal")</f>
        <v>42556</v>
      </c>
      <c r="Q115" s="150">
        <f ca="1"/>
        <v>3.277364220632704E-3</v>
      </c>
      <c r="R115" s="136" t="s">
        <v>4</v>
      </c>
    </row>
    <row r="116" spans="1:18" x14ac:dyDescent="0.25">
      <c r="A116" s="142">
        <v>94</v>
      </c>
      <c r="B116" s="135"/>
      <c r="C116" s="152">
        <f>_xll.mirGetDate(C115,"1D","FOLLOWING",D$12,"NORMAL")</f>
        <v>42556</v>
      </c>
      <c r="D116" s="20">
        <f>_xll.mirGetDate(C116,D$17,"Following",D$12,"Normal")</f>
        <v>42557</v>
      </c>
      <c r="E116" s="150">
        <f ca="1"/>
        <v>4.3729604194541584E-3</v>
      </c>
      <c r="F116" s="99"/>
      <c r="G116" s="152">
        <f t="shared" si="3"/>
        <v>42556</v>
      </c>
      <c r="H116" s="20">
        <f>_xll.mirGetDate(G116,H$17,"Following",H$12,"Normal")</f>
        <v>42648</v>
      </c>
      <c r="I116" s="150">
        <f ca="1"/>
        <v>6.0489708499900713E-3</v>
      </c>
      <c r="J116" s="7" t="s">
        <v>4</v>
      </c>
      <c r="K116" s="152">
        <f t="shared" si="4"/>
        <v>42556</v>
      </c>
      <c r="L116" s="20">
        <f>_xll.mirGetDate(K116,L$17,"Following",L$12,"Normal")</f>
        <v>42740</v>
      </c>
      <c r="M116" s="150">
        <f ca="1"/>
        <v>7.6060840812471869E-3</v>
      </c>
      <c r="N116" s="7" t="s">
        <v>4</v>
      </c>
      <c r="O116" s="152">
        <f t="shared" si="5"/>
        <v>42556</v>
      </c>
      <c r="P116" s="20">
        <f>_xll.mirGetDate(O116,P$17,"Following",P$12,"Normal")</f>
        <v>42557</v>
      </c>
      <c r="Q116" s="150">
        <f ca="1"/>
        <v>3.2787045666961552E-3</v>
      </c>
      <c r="R116" s="136" t="s">
        <v>4</v>
      </c>
    </row>
    <row r="117" spans="1:18" x14ac:dyDescent="0.25">
      <c r="A117" s="142">
        <v>95</v>
      </c>
      <c r="B117" s="135"/>
      <c r="C117" s="152">
        <f>_xll.mirGetDate(C116,"1D","FOLLOWING",D$12,"NORMAL")</f>
        <v>42557</v>
      </c>
      <c r="D117" s="20">
        <f>_xll.mirGetDate(C117,D$17,"Following",D$12,"Normal")</f>
        <v>42558</v>
      </c>
      <c r="E117" s="150">
        <f ca="1"/>
        <v>4.3710134308838789E-3</v>
      </c>
      <c r="F117" s="99"/>
      <c r="G117" s="152">
        <f t="shared" si="3"/>
        <v>42557</v>
      </c>
      <c r="H117" s="20">
        <f>_xll.mirGetDate(G117,H$17,"Following",H$12,"Normal")</f>
        <v>42649</v>
      </c>
      <c r="I117" s="150">
        <f ca="1"/>
        <v>6.0512290365466771E-3</v>
      </c>
      <c r="J117" s="7" t="s">
        <v>4</v>
      </c>
      <c r="K117" s="152">
        <f t="shared" si="4"/>
        <v>42557</v>
      </c>
      <c r="L117" s="20">
        <f>_xll.mirGetDate(K117,L$17,"Following",L$12,"Normal")</f>
        <v>42741</v>
      </c>
      <c r="M117" s="150">
        <f ca="1"/>
        <v>7.6094851204534398E-3</v>
      </c>
      <c r="N117" s="7" t="s">
        <v>4</v>
      </c>
      <c r="O117" s="152">
        <f t="shared" si="5"/>
        <v>42557</v>
      </c>
      <c r="P117" s="20">
        <f>_xll.mirGetDate(O117,P$17,"Following",P$12,"Normal")</f>
        <v>42558</v>
      </c>
      <c r="Q117" s="150">
        <f ca="1"/>
        <v>3.2800338062920573E-3</v>
      </c>
      <c r="R117" s="136" t="s">
        <v>4</v>
      </c>
    </row>
    <row r="118" spans="1:18" x14ac:dyDescent="0.25">
      <c r="A118" s="142">
        <v>96</v>
      </c>
      <c r="B118" s="135"/>
      <c r="C118" s="152">
        <f>_xll.mirGetDate(C117,"1D","FOLLOWING",D$12,"NORMAL")</f>
        <v>42558</v>
      </c>
      <c r="D118" s="20">
        <f>_xll.mirGetDate(C118,D$17,"Following",D$12,"Normal")</f>
        <v>42559</v>
      </c>
      <c r="E118" s="150">
        <f ca="1"/>
        <v>4.3690857500689063E-3</v>
      </c>
      <c r="F118" s="99"/>
      <c r="G118" s="152">
        <f t="shared" si="3"/>
        <v>42558</v>
      </c>
      <c r="H118" s="20">
        <f>_xll.mirGetDate(G118,H$17,"Following",H$12,"Normal")</f>
        <v>42650</v>
      </c>
      <c r="I118" s="150">
        <f ca="1"/>
        <v>6.0535047383219248E-3</v>
      </c>
      <c r="J118" s="7" t="s">
        <v>4</v>
      </c>
      <c r="K118" s="152">
        <f t="shared" si="4"/>
        <v>42558</v>
      </c>
      <c r="L118" s="20">
        <f>_xll.mirGetDate(K118,L$17,"Following",L$12,"Normal")</f>
        <v>42744</v>
      </c>
      <c r="M118" s="150">
        <f ca="1"/>
        <v>7.6128861596599772E-3</v>
      </c>
      <c r="N118" s="7" t="s">
        <v>4</v>
      </c>
      <c r="O118" s="152">
        <f t="shared" si="5"/>
        <v>42558</v>
      </c>
      <c r="P118" s="20">
        <f>_xll.mirGetDate(O118,P$17,"Following",P$12,"Normal")</f>
        <v>42559</v>
      </c>
      <c r="Q118" s="150">
        <f ca="1"/>
        <v>3.2813517966636665E-3</v>
      </c>
      <c r="R118" s="136" t="s">
        <v>4</v>
      </c>
    </row>
    <row r="119" spans="1:18" x14ac:dyDescent="0.25">
      <c r="A119" s="142">
        <v>97</v>
      </c>
      <c r="B119" s="135"/>
      <c r="C119" s="152">
        <f>_xll.mirGetDate(C118,"1D","FOLLOWING",D$12,"NORMAL")</f>
        <v>42559</v>
      </c>
      <c r="D119" s="20">
        <f>_xll.mirGetDate(C119,D$17,"Following",D$12,"Normal")</f>
        <v>42562</v>
      </c>
      <c r="E119" s="150">
        <f ca="1"/>
        <v>4.3653476860505847E-3</v>
      </c>
      <c r="F119" s="99"/>
      <c r="G119" s="152">
        <f t="shared" si="3"/>
        <v>42559</v>
      </c>
      <c r="H119" s="20">
        <f>_xll.mirGetDate(G119,H$17,"Following",H$12,"Normal")</f>
        <v>42653</v>
      </c>
      <c r="I119" s="150">
        <f ca="1"/>
        <v>6.0557985870543299E-3</v>
      </c>
      <c r="J119" s="7" t="s">
        <v>4</v>
      </c>
      <c r="K119" s="152">
        <f t="shared" si="4"/>
        <v>42559</v>
      </c>
      <c r="L119" s="20">
        <f>_xll.mirGetDate(K119,L$17,"Following",L$12,"Normal")</f>
        <v>42744</v>
      </c>
      <c r="M119" s="150">
        <f ca="1"/>
        <v>7.6162871988665103E-3</v>
      </c>
      <c r="N119" s="7" t="s">
        <v>4</v>
      </c>
      <c r="O119" s="152">
        <f t="shared" si="5"/>
        <v>42559</v>
      </c>
      <c r="P119" s="20">
        <f>_xll.mirGetDate(O119,P$17,"Following",P$12,"Normal")</f>
        <v>42562</v>
      </c>
      <c r="Q119" s="150">
        <f ca="1"/>
        <v>3.2826583950542362E-3</v>
      </c>
      <c r="R119" s="136" t="s">
        <v>4</v>
      </c>
    </row>
    <row r="120" spans="1:18" x14ac:dyDescent="0.25">
      <c r="A120" s="142">
        <v>98</v>
      </c>
      <c r="B120" s="135"/>
      <c r="C120" s="152">
        <f>_xll.mirGetDate(C119,"1D","FOLLOWING",D$12,"NORMAL")</f>
        <v>42562</v>
      </c>
      <c r="D120" s="20">
        <f>_xll.mirGetDate(C120,D$17,"Following",D$12,"Normal")</f>
        <v>42563</v>
      </c>
      <c r="E120" s="150">
        <f ca="1"/>
        <v>4.3615681252261842E-3</v>
      </c>
      <c r="F120" s="99"/>
      <c r="G120" s="152">
        <f t="shared" si="3"/>
        <v>42562</v>
      </c>
      <c r="H120" s="20">
        <f>_xll.mirGetDate(G120,H$17,"Following",H$12,"Normal")</f>
        <v>42654</v>
      </c>
      <c r="I120" s="150">
        <f ca="1"/>
        <v>6.0627953323796405E-3</v>
      </c>
      <c r="J120" s="7" t="s">
        <v>4</v>
      </c>
      <c r="K120" s="152">
        <f t="shared" si="4"/>
        <v>42562</v>
      </c>
      <c r="L120" s="20">
        <f>_xll.mirGetDate(K120,L$17,"Following",L$12,"Normal")</f>
        <v>42746</v>
      </c>
      <c r="M120" s="150">
        <f ca="1"/>
        <v>7.6264903164854356E-3</v>
      </c>
      <c r="N120" s="7" t="s">
        <v>4</v>
      </c>
      <c r="O120" s="152">
        <f t="shared" si="5"/>
        <v>42562</v>
      </c>
      <c r="P120" s="20">
        <f>_xll.mirGetDate(O120,P$17,"Following",P$12,"Normal")</f>
        <v>42563</v>
      </c>
      <c r="Q120" s="150">
        <f ca="1"/>
        <v>3.2865084107722544E-3</v>
      </c>
      <c r="R120" s="136" t="s">
        <v>4</v>
      </c>
    </row>
    <row r="121" spans="1:18" x14ac:dyDescent="0.25">
      <c r="A121" s="142">
        <v>99</v>
      </c>
      <c r="B121" s="135"/>
      <c r="C121" s="152">
        <f>_xll.mirGetDate(C120,"1D","FOLLOWING",D$12,"NORMAL")</f>
        <v>42563</v>
      </c>
      <c r="D121" s="20">
        <f>_xll.mirGetDate(C121,D$17,"Following",D$12,"Normal")</f>
        <v>42564</v>
      </c>
      <c r="E121" s="150">
        <f ca="1"/>
        <v>4.3597369983761226E-3</v>
      </c>
      <c r="F121" s="99"/>
      <c r="G121" s="152">
        <f t="shared" si="3"/>
        <v>42563</v>
      </c>
      <c r="H121" s="20">
        <f>_xll.mirGetDate(G121,H$17,"Following",H$12,"Normal")</f>
        <v>42655</v>
      </c>
      <c r="I121" s="150">
        <f ca="1"/>
        <v>6.0651680863258277E-3</v>
      </c>
      <c r="J121" s="7" t="s">
        <v>4</v>
      </c>
      <c r="K121" s="152">
        <f t="shared" si="4"/>
        <v>42563</v>
      </c>
      <c r="L121" s="20">
        <f>_xll.mirGetDate(K121,L$17,"Following",L$12,"Normal")</f>
        <v>42747</v>
      </c>
      <c r="M121" s="150">
        <f ca="1"/>
        <v>7.6298913556918516E-3</v>
      </c>
      <c r="N121" s="7" t="s">
        <v>4</v>
      </c>
      <c r="O121" s="152">
        <f t="shared" si="5"/>
        <v>42563</v>
      </c>
      <c r="P121" s="20">
        <f>_xll.mirGetDate(O121,P$17,"Following",P$12,"Normal")</f>
        <v>42564</v>
      </c>
      <c r="Q121" s="150">
        <f ca="1"/>
        <v>3.2877680136712121E-3</v>
      </c>
      <c r="R121" s="136" t="s">
        <v>4</v>
      </c>
    </row>
    <row r="122" spans="1:18" x14ac:dyDescent="0.25">
      <c r="A122" s="142">
        <v>100</v>
      </c>
      <c r="B122" s="135"/>
      <c r="C122" s="152">
        <f>_xll.mirGetDate(C121,"1D","FOLLOWING",D$12,"NORMAL")</f>
        <v>42564</v>
      </c>
      <c r="D122" s="20">
        <f>_xll.mirGetDate(C122,D$17,"Following",D$12,"Normal")</f>
        <v>42565</v>
      </c>
      <c r="E122" s="150">
        <f ca="1"/>
        <v>4.3579251851167001E-3</v>
      </c>
      <c r="F122" s="99"/>
      <c r="G122" s="152">
        <f t="shared" si="3"/>
        <v>42564</v>
      </c>
      <c r="H122" s="20">
        <f>_xll.mirGetDate(G122,H$17,"Following",H$12,"Normal")</f>
        <v>42656</v>
      </c>
      <c r="I122" s="150">
        <f ca="1"/>
        <v>6.0675621459217515E-3</v>
      </c>
      <c r="J122" s="7" t="s">
        <v>4</v>
      </c>
      <c r="K122" s="152">
        <f t="shared" si="4"/>
        <v>42564</v>
      </c>
      <c r="L122" s="20">
        <f>_xll.mirGetDate(K122,L$17,"Following",L$12,"Normal")</f>
        <v>42748</v>
      </c>
      <c r="M122" s="150">
        <f ca="1"/>
        <v>7.6332923948983647E-3</v>
      </c>
      <c r="N122" s="7" t="s">
        <v>4</v>
      </c>
      <c r="O122" s="152">
        <f t="shared" si="5"/>
        <v>42564</v>
      </c>
      <c r="P122" s="20">
        <f>_xll.mirGetDate(O122,P$17,"Following",P$12,"Normal")</f>
        <v>42565</v>
      </c>
      <c r="Q122" s="150">
        <f ca="1"/>
        <v>3.2890155108054029E-3</v>
      </c>
      <c r="R122" s="136" t="s">
        <v>4</v>
      </c>
    </row>
    <row r="123" spans="1:18" x14ac:dyDescent="0.25">
      <c r="A123" s="142">
        <v>101</v>
      </c>
      <c r="B123" s="135"/>
      <c r="C123" s="152">
        <f>_xll.mirGetDate(C122,"1D","FOLLOWING",D$12,"NORMAL")</f>
        <v>42565</v>
      </c>
      <c r="D123" s="20">
        <f>_xll.mirGetDate(C123,D$17,"Following",D$12,"Normal")</f>
        <v>42566</v>
      </c>
      <c r="E123" s="150">
        <f ca="1"/>
        <v>4.3561326864871731E-3</v>
      </c>
      <c r="F123" s="99"/>
      <c r="G123" s="152">
        <f t="shared" si="3"/>
        <v>42565</v>
      </c>
      <c r="H123" s="20">
        <f>_xll.mirGetDate(G123,H$17,"Following",H$12,"Normal")</f>
        <v>42657</v>
      </c>
      <c r="I123" s="150">
        <f ca="1"/>
        <v>6.0699781429059251E-3</v>
      </c>
      <c r="J123" s="7" t="s">
        <v>4</v>
      </c>
      <c r="K123" s="152">
        <f t="shared" si="4"/>
        <v>42565</v>
      </c>
      <c r="L123" s="20">
        <f>_xll.mirGetDate(K123,L$17,"Following",L$12,"Normal")</f>
        <v>42751</v>
      </c>
      <c r="M123" s="150">
        <f ca="1"/>
        <v>7.6366934341048813E-3</v>
      </c>
      <c r="N123" s="7" t="s">
        <v>4</v>
      </c>
      <c r="O123" s="152">
        <f t="shared" si="5"/>
        <v>42565</v>
      </c>
      <c r="P123" s="20">
        <f>_xll.mirGetDate(O123,P$17,"Following",P$12,"Normal")</f>
        <v>42566</v>
      </c>
      <c r="Q123" s="150">
        <f ca="1"/>
        <v>3.2902507594180811E-3</v>
      </c>
      <c r="R123" s="136" t="s">
        <v>4</v>
      </c>
    </row>
    <row r="124" spans="1:18" x14ac:dyDescent="0.25">
      <c r="A124" s="142">
        <v>102</v>
      </c>
      <c r="B124" s="135"/>
      <c r="C124" s="152">
        <f>_xll.mirGetDate(C123,"1D","FOLLOWING",D$12,"NORMAL")</f>
        <v>42566</v>
      </c>
      <c r="D124" s="20">
        <f>_xll.mirGetDate(C124,D$17,"Following",D$12,"Normal")</f>
        <v>42569</v>
      </c>
      <c r="E124" s="150">
        <f ca="1"/>
        <v>4.3526647021074755E-3</v>
      </c>
      <c r="F124" s="99"/>
      <c r="G124" s="152">
        <f t="shared" si="3"/>
        <v>42566</v>
      </c>
      <c r="H124" s="20">
        <f>_xll.mirGetDate(G124,H$17,"Following",H$12,"Normal")</f>
        <v>42660</v>
      </c>
      <c r="I124" s="150">
        <f ca="1"/>
        <v>6.0724167090168658E-3</v>
      </c>
      <c r="J124" s="7" t="s">
        <v>4</v>
      </c>
      <c r="K124" s="152">
        <f t="shared" si="4"/>
        <v>42566</v>
      </c>
      <c r="L124" s="20">
        <f>_xll.mirGetDate(K124,L$17,"Following",L$12,"Normal")</f>
        <v>42751</v>
      </c>
      <c r="M124" s="150">
        <f ca="1"/>
        <v>7.6400944733112193E-3</v>
      </c>
      <c r="N124" s="7" t="s">
        <v>4</v>
      </c>
      <c r="O124" s="152">
        <f t="shared" si="5"/>
        <v>42566</v>
      </c>
      <c r="P124" s="20">
        <f>_xll.mirGetDate(O124,P$17,"Following",P$12,"Normal")</f>
        <v>42569</v>
      </c>
      <c r="Q124" s="150">
        <f ca="1"/>
        <v>3.2914736167525016E-3</v>
      </c>
      <c r="R124" s="136" t="s">
        <v>4</v>
      </c>
    </row>
    <row r="125" spans="1:18" x14ac:dyDescent="0.25">
      <c r="A125" s="142">
        <v>103</v>
      </c>
      <c r="B125" s="135"/>
      <c r="C125" s="152">
        <f>_xll.mirGetDate(C124,"1D","FOLLOWING",D$12,"NORMAL")</f>
        <v>42569</v>
      </c>
      <c r="D125" s="20">
        <f>_xll.mirGetDate(C125,D$17,"Following",D$12,"Normal")</f>
        <v>42570</v>
      </c>
      <c r="E125" s="150">
        <f ca="1"/>
        <v>4.3491558576924817E-3</v>
      </c>
      <c r="F125" s="99"/>
      <c r="G125" s="152">
        <f t="shared" si="3"/>
        <v>42569</v>
      </c>
      <c r="H125" s="20">
        <f>_xll.mirGetDate(G125,H$17,"Following",H$12,"Normal")</f>
        <v>42661</v>
      </c>
      <c r="I125" s="150">
        <f ca="1"/>
        <v>6.079874139495442E-3</v>
      </c>
      <c r="J125" s="7" t="s">
        <v>4</v>
      </c>
      <c r="K125" s="152">
        <f t="shared" si="4"/>
        <v>42569</v>
      </c>
      <c r="L125" s="20">
        <f>_xll.mirGetDate(K125,L$17,"Following",L$12,"Normal")</f>
        <v>42753</v>
      </c>
      <c r="M125" s="150">
        <f ca="1"/>
        <v>7.6502975909307934E-3</v>
      </c>
      <c r="N125" s="7" t="s">
        <v>4</v>
      </c>
      <c r="O125" s="152">
        <f t="shared" si="5"/>
        <v>42569</v>
      </c>
      <c r="P125" s="20">
        <f>_xll.mirGetDate(O125,P$17,"Following",P$12,"Normal")</f>
        <v>42570</v>
      </c>
      <c r="Q125" s="150">
        <f ca="1"/>
        <v>3.2950664135187597E-3</v>
      </c>
      <c r="R125" s="136" t="s">
        <v>4</v>
      </c>
    </row>
    <row r="126" spans="1:18" x14ac:dyDescent="0.25">
      <c r="A126" s="142">
        <v>104</v>
      </c>
      <c r="B126" s="135"/>
      <c r="C126" s="152">
        <f>_xll.mirGetDate(C125,"1D","FOLLOWING",D$12,"NORMAL")</f>
        <v>42570</v>
      </c>
      <c r="D126" s="20">
        <f>_xll.mirGetDate(C126,D$17,"Following",D$12,"Normal")</f>
        <v>42571</v>
      </c>
      <c r="E126" s="150">
        <f ca="1"/>
        <v>4.3474599466808584E-3</v>
      </c>
      <c r="F126" s="99"/>
      <c r="G126" s="152">
        <f t="shared" si="3"/>
        <v>42570</v>
      </c>
      <c r="H126" s="20">
        <f>_xll.mirGetDate(G126,H$17,"Following",H$12,"Normal")</f>
        <v>42662</v>
      </c>
      <c r="I126" s="150">
        <f ca="1"/>
        <v>6.0824092994986043E-3</v>
      </c>
      <c r="J126" s="7" t="s">
        <v>4</v>
      </c>
      <c r="K126" s="152">
        <f t="shared" si="4"/>
        <v>42570</v>
      </c>
      <c r="L126" s="20">
        <f>_xll.mirGetDate(K126,L$17,"Following",L$12,"Normal")</f>
        <v>42754</v>
      </c>
      <c r="M126" s="150">
        <f ca="1"/>
        <v>7.6536986301369006E-3</v>
      </c>
      <c r="N126" s="7" t="s">
        <v>4</v>
      </c>
      <c r="O126" s="152">
        <f t="shared" si="5"/>
        <v>42570</v>
      </c>
      <c r="P126" s="20">
        <f>_xll.mirGetDate(O126,P$17,"Following",P$12,"Normal")</f>
        <v>42571</v>
      </c>
      <c r="Q126" s="150">
        <f ca="1"/>
        <v>3.2962382781726932E-3</v>
      </c>
      <c r="R126" s="136" t="s">
        <v>4</v>
      </c>
    </row>
    <row r="127" spans="1:18" x14ac:dyDescent="0.25">
      <c r="A127" s="142">
        <v>105</v>
      </c>
      <c r="B127" s="135"/>
      <c r="C127" s="152">
        <f>_xll.mirGetDate(C126,"1D","FOLLOWING",D$12,"NORMAL")</f>
        <v>42571</v>
      </c>
      <c r="D127" s="20">
        <f>_xll.mirGetDate(C127,D$17,"Following",D$12,"Normal")</f>
        <v>42572</v>
      </c>
      <c r="E127" s="150">
        <f ca="1"/>
        <v>4.3457833560545268E-3</v>
      </c>
      <c r="F127" s="99"/>
      <c r="G127" s="152">
        <f t="shared" si="3"/>
        <v>42571</v>
      </c>
      <c r="H127" s="20">
        <f>_xll.mirGetDate(G127,H$17,"Following",H$12,"Normal")</f>
        <v>42663</v>
      </c>
      <c r="I127" s="150">
        <f ca="1"/>
        <v>6.0849701873211112E-3</v>
      </c>
      <c r="J127" s="7" t="s">
        <v>4</v>
      </c>
      <c r="K127" s="152">
        <f t="shared" si="4"/>
        <v>42571</v>
      </c>
      <c r="L127" s="20">
        <f>_xll.mirGetDate(K127,L$17,"Following",L$12,"Normal")</f>
        <v>42755</v>
      </c>
      <c r="M127" s="150">
        <f ca="1"/>
        <v>7.6571984091914373E-3</v>
      </c>
      <c r="N127" s="7" t="s">
        <v>4</v>
      </c>
      <c r="O127" s="152">
        <f t="shared" si="5"/>
        <v>42571</v>
      </c>
      <c r="P127" s="20">
        <f>_xll.mirGetDate(O127,P$17,"Following",P$12,"Normal")</f>
        <v>42572</v>
      </c>
      <c r="Q127" s="150">
        <f ca="1"/>
        <v>3.2973970377646413E-3</v>
      </c>
      <c r="R127" s="136" t="s">
        <v>4</v>
      </c>
    </row>
    <row r="128" spans="1:18" x14ac:dyDescent="0.25">
      <c r="A128" s="142">
        <v>106</v>
      </c>
      <c r="B128" s="135"/>
      <c r="C128" s="152">
        <f>_xll.mirGetDate(C127,"1D","FOLLOWING",D$12,"NORMAL")</f>
        <v>42572</v>
      </c>
      <c r="D128" s="20">
        <f>_xll.mirGetDate(C128,D$17,"Following",D$12,"Normal")</f>
        <v>42573</v>
      </c>
      <c r="E128" s="150">
        <f ca="1"/>
        <v>4.3441260867727195E-3</v>
      </c>
      <c r="F128" s="99"/>
      <c r="G128" s="152">
        <f t="shared" si="3"/>
        <v>42572</v>
      </c>
      <c r="H128" s="20">
        <f>_xll.mirGetDate(G128,H$17,"Following",H$12,"Normal")</f>
        <v>42664</v>
      </c>
      <c r="I128" s="150">
        <f ca="1"/>
        <v>6.0875574347014792E-3</v>
      </c>
      <c r="J128" s="7" t="s">
        <v>4</v>
      </c>
      <c r="K128" s="152">
        <f t="shared" si="4"/>
        <v>42572</v>
      </c>
      <c r="L128" s="20">
        <f>_xll.mirGetDate(K128,L$17,"Following",L$12,"Normal")</f>
        <v>42758</v>
      </c>
      <c r="M128" s="150">
        <f ca="1"/>
        <v>7.6606981882459159E-3</v>
      </c>
      <c r="N128" s="7" t="s">
        <v>4</v>
      </c>
      <c r="O128" s="152">
        <f t="shared" si="5"/>
        <v>42572</v>
      </c>
      <c r="P128" s="20">
        <f>_xll.mirGetDate(O128,P$17,"Following",P$12,"Normal")</f>
        <v>42573</v>
      </c>
      <c r="Q128" s="150">
        <f ca="1"/>
        <v>3.2985425495378582E-3</v>
      </c>
      <c r="R128" s="136" t="s">
        <v>4</v>
      </c>
    </row>
    <row r="129" spans="1:18" x14ac:dyDescent="0.25">
      <c r="A129" s="142">
        <v>107</v>
      </c>
      <c r="B129" s="135"/>
      <c r="C129" s="152">
        <f>_xll.mirGetDate(C128,"1D","FOLLOWING",D$12,"NORMAL")</f>
        <v>42573</v>
      </c>
      <c r="D129" s="20">
        <f>_xll.mirGetDate(C129,D$17,"Following",D$12,"Normal")</f>
        <v>42576</v>
      </c>
      <c r="E129" s="150">
        <f ca="1"/>
        <v>4.3209367917817912E-3</v>
      </c>
      <c r="F129" s="99"/>
      <c r="G129" s="152">
        <f t="shared" si="3"/>
        <v>42573</v>
      </c>
      <c r="H129" s="20">
        <f>_xll.mirGetDate(G129,H$17,"Following",H$12,"Normal")</f>
        <v>42667</v>
      </c>
      <c r="I129" s="150">
        <f ca="1"/>
        <v>6.0901716733782231E-3</v>
      </c>
      <c r="J129" s="7" t="s">
        <v>4</v>
      </c>
      <c r="K129" s="152">
        <f t="shared" si="4"/>
        <v>42573</v>
      </c>
      <c r="L129" s="20">
        <f>_xll.mirGetDate(K129,L$17,"Following",L$12,"Normal")</f>
        <v>42758</v>
      </c>
      <c r="M129" s="150">
        <f ca="1"/>
        <v>7.6641979673000718E-3</v>
      </c>
      <c r="N129" s="7" t="s">
        <v>4</v>
      </c>
      <c r="O129" s="152">
        <f t="shared" si="5"/>
        <v>42573</v>
      </c>
      <c r="P129" s="20">
        <f>_xll.mirGetDate(O129,P$17,"Following",P$12,"Normal")</f>
        <v>42576</v>
      </c>
      <c r="Q129" s="150">
        <f ca="1"/>
        <v>3.2996746707355988E-3</v>
      </c>
      <c r="R129" s="136" t="s">
        <v>4</v>
      </c>
    </row>
    <row r="130" spans="1:18" x14ac:dyDescent="0.25">
      <c r="A130" s="142">
        <v>108</v>
      </c>
      <c r="B130" s="135"/>
      <c r="C130" s="152">
        <f>_xll.mirGetDate(C129,"1D","FOLLOWING",D$12,"NORMAL")</f>
        <v>42576</v>
      </c>
      <c r="D130" s="20">
        <f>_xll.mirGetDate(C130,D$17,"Following",D$12,"Normal")</f>
        <v>42577</v>
      </c>
      <c r="E130" s="150">
        <f ca="1"/>
        <v>4.3118322304636237E-3</v>
      </c>
      <c r="F130" s="99"/>
      <c r="G130" s="152">
        <f t="shared" si="3"/>
        <v>42576</v>
      </c>
      <c r="H130" s="20">
        <f>_xll.mirGetDate(G130,H$17,"Following",H$12,"Normal")</f>
        <v>42668</v>
      </c>
      <c r="I130" s="150">
        <f ca="1"/>
        <v>6.0981826545718669E-3</v>
      </c>
      <c r="J130" s="7" t="s">
        <v>4</v>
      </c>
      <c r="K130" s="152">
        <f t="shared" si="4"/>
        <v>42576</v>
      </c>
      <c r="L130" s="20">
        <f>_xll.mirGetDate(K130,L$17,"Following",L$12,"Normal")</f>
        <v>42760</v>
      </c>
      <c r="M130" s="150">
        <f ca="1"/>
        <v>7.6746973044629707E-3</v>
      </c>
      <c r="N130" s="7" t="s">
        <v>4</v>
      </c>
      <c r="O130" s="152">
        <f t="shared" si="5"/>
        <v>42576</v>
      </c>
      <c r="P130" s="20">
        <f>_xll.mirGetDate(O130,P$17,"Following",P$12,"Normal")</f>
        <v>42577</v>
      </c>
      <c r="Q130" s="150">
        <f ca="1"/>
        <v>3.3029892633085062E-3</v>
      </c>
      <c r="R130" s="136" t="s">
        <v>4</v>
      </c>
    </row>
    <row r="131" spans="1:18" x14ac:dyDescent="0.25">
      <c r="A131" s="142">
        <v>109</v>
      </c>
      <c r="B131" s="135"/>
      <c r="C131" s="152">
        <f>_xll.mirGetDate(C130,"1D","FOLLOWING",D$12,"NORMAL")</f>
        <v>42577</v>
      </c>
      <c r="D131" s="20">
        <f>_xll.mirGetDate(C131,D$17,"Following",D$12,"Normal")</f>
        <v>42578</v>
      </c>
      <c r="E131" s="150">
        <f ca="1"/>
        <v>4.3119016419002221E-3</v>
      </c>
      <c r="F131" s="99"/>
      <c r="G131" s="152">
        <f t="shared" si="3"/>
        <v>42577</v>
      </c>
      <c r="H131" s="20">
        <f>_xll.mirGetDate(G131,H$17,"Following",H$12,"Normal")</f>
        <v>42669</v>
      </c>
      <c r="I131" s="150">
        <f ca="1"/>
        <v>6.1009111758192703E-3</v>
      </c>
      <c r="J131" s="7" t="s">
        <v>4</v>
      </c>
      <c r="K131" s="152">
        <f t="shared" si="4"/>
        <v>42577</v>
      </c>
      <c r="L131" s="20">
        <f>_xll.mirGetDate(K131,L$17,"Following",L$12,"Normal")</f>
        <v>42761</v>
      </c>
      <c r="M131" s="150">
        <f ca="1"/>
        <v>7.6781970835173791E-3</v>
      </c>
      <c r="N131" s="7" t="s">
        <v>4</v>
      </c>
      <c r="O131" s="152">
        <f t="shared" si="5"/>
        <v>42577</v>
      </c>
      <c r="P131" s="20">
        <f>_xll.mirGetDate(O131,P$17,"Following",P$12,"Normal")</f>
        <v>42578</v>
      </c>
      <c r="Q131" s="150">
        <f ca="1"/>
        <v>3.3040663946368857E-3</v>
      </c>
      <c r="R131" s="136" t="s">
        <v>4</v>
      </c>
    </row>
    <row r="132" spans="1:18" x14ac:dyDescent="0.25">
      <c r="A132" s="142">
        <v>110</v>
      </c>
      <c r="B132" s="135"/>
      <c r="C132" s="152">
        <f>_xll.mirGetDate(C131,"1D","FOLLOWING",D$12,"NORMAL")</f>
        <v>42578</v>
      </c>
      <c r="D132" s="20">
        <f>_xll.mirGetDate(C132,D$17,"Following",D$12,"Normal")</f>
        <v>42579</v>
      </c>
      <c r="E132" s="150">
        <f ca="1"/>
        <v>4.3119837868310796E-3</v>
      </c>
      <c r="F132" s="99"/>
      <c r="G132" s="152">
        <f t="shared" si="3"/>
        <v>42578</v>
      </c>
      <c r="H132" s="20">
        <f>_xll.mirGetDate(G132,H$17,"Following",H$12,"Normal")</f>
        <v>42670</v>
      </c>
      <c r="I132" s="150">
        <f ca="1"/>
        <v>6.1036698470556287E-3</v>
      </c>
      <c r="J132" s="7" t="s">
        <v>4</v>
      </c>
      <c r="K132" s="152">
        <f t="shared" si="4"/>
        <v>42578</v>
      </c>
      <c r="L132" s="20">
        <f>_xll.mirGetDate(K132,L$17,"Following",L$12,"Normal")</f>
        <v>42762</v>
      </c>
      <c r="M132" s="150">
        <f ca="1"/>
        <v>7.6816968625717883E-3</v>
      </c>
      <c r="N132" s="7" t="s">
        <v>4</v>
      </c>
      <c r="O132" s="152">
        <f t="shared" si="5"/>
        <v>42578</v>
      </c>
      <c r="P132" s="20">
        <f>_xll.mirGetDate(O132,P$17,"Following",P$12,"Normal")</f>
        <v>42579</v>
      </c>
      <c r="Q132" s="150">
        <f ca="1"/>
        <v>3.3051294216060604E-3</v>
      </c>
      <c r="R132" s="136" t="s">
        <v>4</v>
      </c>
    </row>
    <row r="133" spans="1:18" x14ac:dyDescent="0.25">
      <c r="A133" s="142">
        <v>111</v>
      </c>
      <c r="B133" s="135"/>
      <c r="C133" s="152">
        <f>_xll.mirGetDate(C132,"1D","FOLLOWING",D$12,"NORMAL")</f>
        <v>42579</v>
      </c>
      <c r="D133" s="20">
        <f>_xll.mirGetDate(C133,D$17,"Following",D$12,"Normal")</f>
        <v>42580</v>
      </c>
      <c r="E133" s="150">
        <f ca="1"/>
        <v>4.3120786657357257E-3</v>
      </c>
      <c r="F133" s="99"/>
      <c r="G133" s="152">
        <f t="shared" si="3"/>
        <v>42579</v>
      </c>
      <c r="H133" s="20">
        <f>_xll.mirGetDate(G133,H$17,"Following",H$12,"Normal")</f>
        <v>42671</v>
      </c>
      <c r="I133" s="150">
        <f ca="1"/>
        <v>6.1064593000194579E-3</v>
      </c>
      <c r="J133" s="7" t="s">
        <v>4</v>
      </c>
      <c r="K133" s="152">
        <f t="shared" si="4"/>
        <v>42579</v>
      </c>
      <c r="L133" s="20">
        <f>_xll.mirGetDate(K133,L$17,"Following",L$12,"Normal")</f>
        <v>42765</v>
      </c>
      <c r="M133" s="150">
        <f ca="1"/>
        <v>7.6851966416261394E-3</v>
      </c>
      <c r="N133" s="7" t="s">
        <v>4</v>
      </c>
      <c r="O133" s="152">
        <f t="shared" si="5"/>
        <v>42579</v>
      </c>
      <c r="P133" s="20">
        <f>_xll.mirGetDate(O133,P$17,"Following",P$12,"Normal")</f>
        <v>42580</v>
      </c>
      <c r="Q133" s="150">
        <f ca="1"/>
        <v>3.3061782014592862E-3</v>
      </c>
      <c r="R133" s="136" t="s">
        <v>4</v>
      </c>
    </row>
    <row r="134" spans="1:18" x14ac:dyDescent="0.25">
      <c r="A134" s="142">
        <v>112</v>
      </c>
      <c r="B134" s="135"/>
      <c r="C134" s="152">
        <f>_xll.mirGetDate(C133,"1D","FOLLOWING",D$12,"NORMAL")</f>
        <v>42580</v>
      </c>
      <c r="D134" s="20">
        <f>_xll.mirGetDate(C134,D$17,"Following",D$12,"Normal")</f>
        <v>42583</v>
      </c>
      <c r="E134" s="150">
        <f ca="1"/>
        <v>4.3123625293351054E-3</v>
      </c>
      <c r="F134" s="99"/>
      <c r="G134" s="152">
        <f t="shared" si="3"/>
        <v>42580</v>
      </c>
      <c r="H134" s="20">
        <f>_xll.mirGetDate(G134,H$17,"Following",H$12,"Normal")</f>
        <v>42674</v>
      </c>
      <c r="I134" s="150">
        <f ca="1"/>
        <v>6.109280166449271E-3</v>
      </c>
      <c r="J134" s="7" t="s">
        <v>4</v>
      </c>
      <c r="K134" s="152">
        <f t="shared" si="4"/>
        <v>42580</v>
      </c>
      <c r="L134" s="20">
        <f>_xll.mirGetDate(K134,L$17,"Following",L$12,"Normal")</f>
        <v>42765</v>
      </c>
      <c r="M134" s="150">
        <f ca="1"/>
        <v>7.6886964206804862E-3</v>
      </c>
      <c r="N134" s="7" t="s">
        <v>4</v>
      </c>
      <c r="O134" s="152">
        <f t="shared" si="5"/>
        <v>42580</v>
      </c>
      <c r="P134" s="20">
        <f>_xll.mirGetDate(O134,P$17,"Following",P$12,"Normal")</f>
        <v>42583</v>
      </c>
      <c r="Q134" s="150">
        <f ca="1"/>
        <v>3.3072125914398167E-3</v>
      </c>
      <c r="R134" s="136" t="s">
        <v>4</v>
      </c>
    </row>
    <row r="135" spans="1:18" x14ac:dyDescent="0.25">
      <c r="A135" s="142">
        <v>113</v>
      </c>
      <c r="B135" s="135"/>
      <c r="C135" s="152">
        <f>_xll.mirGetDate(C134,"1D","FOLLOWING",D$12,"NORMAL")</f>
        <v>42583</v>
      </c>
      <c r="D135" s="20">
        <f>_xll.mirGetDate(C135,D$17,"Following",D$12,"Normal")</f>
        <v>42584</v>
      </c>
      <c r="E135" s="150">
        <f ca="1"/>
        <v>4.3125855341230746E-3</v>
      </c>
      <c r="F135" s="99"/>
      <c r="G135" s="152">
        <f t="shared" si="3"/>
        <v>42583</v>
      </c>
      <c r="H135" s="20">
        <f>_xll.mirGetDate(G135,H$17,"Following",H$12,"Normal")</f>
        <v>42675</v>
      </c>
      <c r="I135" s="150">
        <f ca="1"/>
        <v>6.1179375639197836E-3</v>
      </c>
      <c r="J135" s="7" t="s">
        <v>4</v>
      </c>
      <c r="K135" s="152">
        <f t="shared" si="4"/>
        <v>42583</v>
      </c>
      <c r="L135" s="20">
        <f>_xll.mirGetDate(K135,L$17,"Following",L$12,"Normal")</f>
        <v>42767</v>
      </c>
      <c r="M135" s="150">
        <f ca="1"/>
        <v>7.6991957578438379E-3</v>
      </c>
      <c r="N135" s="7" t="s">
        <v>4</v>
      </c>
      <c r="O135" s="152">
        <f t="shared" si="5"/>
        <v>42583</v>
      </c>
      <c r="P135" s="20">
        <f>_xll.mirGetDate(O135,P$17,"Following",P$12,"Normal")</f>
        <v>42584</v>
      </c>
      <c r="Q135" s="150">
        <f ca="1"/>
        <v>3.3102279945777815E-3</v>
      </c>
      <c r="R135" s="136" t="s">
        <v>4</v>
      </c>
    </row>
    <row r="136" spans="1:18" x14ac:dyDescent="0.25">
      <c r="A136" s="142">
        <v>114</v>
      </c>
      <c r="B136" s="135"/>
      <c r="C136" s="152">
        <f>_xll.mirGetDate(C135,"1D","FOLLOWING",D$12,"NORMAL")</f>
        <v>42584</v>
      </c>
      <c r="D136" s="20">
        <f>_xll.mirGetDate(C136,D$17,"Following",D$12,"Normal")</f>
        <v>42585</v>
      </c>
      <c r="E136" s="150">
        <f ca="1"/>
        <v>4.3127440924094883E-3</v>
      </c>
      <c r="F136" s="99"/>
      <c r="G136" s="152">
        <f t="shared" si="3"/>
        <v>42584</v>
      </c>
      <c r="H136" s="20">
        <f>_xll.mirGetDate(G136,H$17,"Following",H$12,"Normal")</f>
        <v>42676</v>
      </c>
      <c r="I136" s="150">
        <f ca="1"/>
        <v>6.1208904015986974E-3</v>
      </c>
      <c r="J136" s="7" t="s">
        <v>4</v>
      </c>
      <c r="K136" s="152">
        <f t="shared" si="4"/>
        <v>42584</v>
      </c>
      <c r="L136" s="20">
        <f>_xll.mirGetDate(K136,L$17,"Following",L$12,"Normal")</f>
        <v>42768</v>
      </c>
      <c r="M136" s="150">
        <f ca="1"/>
        <v>7.7026955368981838E-3</v>
      </c>
      <c r="N136" s="7" t="s">
        <v>4</v>
      </c>
      <c r="O136" s="152">
        <f t="shared" si="5"/>
        <v>42584</v>
      </c>
      <c r="P136" s="20">
        <f>_xll.mirGetDate(O136,P$17,"Following",P$12,"Normal")</f>
        <v>42585</v>
      </c>
      <c r="Q136" s="150">
        <f ca="1"/>
        <v>3.3112033975000758E-3</v>
      </c>
      <c r="R136" s="136" t="s">
        <v>4</v>
      </c>
    </row>
    <row r="137" spans="1:18" x14ac:dyDescent="0.25">
      <c r="A137" s="142">
        <v>115</v>
      </c>
      <c r="B137" s="135"/>
      <c r="C137" s="152">
        <f>_xll.mirGetDate(C136,"1D","FOLLOWING",D$12,"NORMAL")</f>
        <v>42585</v>
      </c>
      <c r="D137" s="20">
        <f>_xll.mirGetDate(C137,D$17,"Following",D$12,"Normal")</f>
        <v>42586</v>
      </c>
      <c r="E137" s="150">
        <f ca="1"/>
        <v>4.3129153884269456E-3</v>
      </c>
      <c r="F137" s="99"/>
      <c r="G137" s="152">
        <f t="shared" si="3"/>
        <v>42585</v>
      </c>
      <c r="H137" s="20">
        <f>_xll.mirGetDate(G137,H$17,"Following",H$12,"Normal")</f>
        <v>42677</v>
      </c>
      <c r="I137" s="150">
        <f ca="1"/>
        <v>6.123877811436175E-3</v>
      </c>
      <c r="J137" s="7" t="s">
        <v>4</v>
      </c>
      <c r="K137" s="152">
        <f t="shared" si="4"/>
        <v>42585</v>
      </c>
      <c r="L137" s="20">
        <f>_xll.mirGetDate(K137,L$17,"Following",L$12,"Normal")</f>
        <v>42769</v>
      </c>
      <c r="M137" s="150">
        <f ca="1"/>
        <v>7.7061953159523423E-3</v>
      </c>
      <c r="N137" s="7" t="s">
        <v>4</v>
      </c>
      <c r="O137" s="152">
        <f t="shared" si="5"/>
        <v>42585</v>
      </c>
      <c r="P137" s="20">
        <f>_xll.mirGetDate(O137,P$17,"Following",P$12,"Normal")</f>
        <v>42586</v>
      </c>
      <c r="Q137" s="150">
        <f ca="1"/>
        <v>3.3121636967659478E-3</v>
      </c>
      <c r="R137" s="136" t="s">
        <v>4</v>
      </c>
    </row>
    <row r="138" spans="1:18" x14ac:dyDescent="0.25">
      <c r="A138" s="142">
        <v>116</v>
      </c>
      <c r="B138" s="135"/>
      <c r="C138" s="152">
        <f>_xll.mirGetDate(C137,"1D","FOLLOWING",D$12,"NORMAL")</f>
        <v>42586</v>
      </c>
      <c r="D138" s="20">
        <f>_xll.mirGetDate(C138,D$17,"Following",D$12,"Normal")</f>
        <v>42587</v>
      </c>
      <c r="E138" s="150">
        <f ca="1"/>
        <v>4.3130994227347386E-3</v>
      </c>
      <c r="F138" s="99"/>
      <c r="G138" s="152">
        <f t="shared" si="3"/>
        <v>42586</v>
      </c>
      <c r="H138" s="20">
        <f>_xll.mirGetDate(G138,H$17,"Following",H$12,"Normal")</f>
        <v>42678</v>
      </c>
      <c r="I138" s="150">
        <f ca="1"/>
        <v>6.1269004251707304E-3</v>
      </c>
      <c r="J138" s="7" t="s">
        <v>4</v>
      </c>
      <c r="K138" s="152">
        <f t="shared" si="4"/>
        <v>42586</v>
      </c>
      <c r="L138" s="20">
        <f>_xll.mirGetDate(K138,L$17,"Following",L$12,"Normal")</f>
        <v>42772</v>
      </c>
      <c r="M138" s="150">
        <f ca="1"/>
        <v>7.7096950950065061E-3</v>
      </c>
      <c r="N138" s="7" t="s">
        <v>4</v>
      </c>
      <c r="O138" s="152">
        <f t="shared" si="5"/>
        <v>42586</v>
      </c>
      <c r="P138" s="20">
        <f>_xll.mirGetDate(O138,P$17,"Following",P$12,"Normal")</f>
        <v>42587</v>
      </c>
      <c r="Q138" s="150">
        <f ca="1"/>
        <v>3.3131087496186509E-3</v>
      </c>
      <c r="R138" s="136" t="s">
        <v>4</v>
      </c>
    </row>
    <row r="139" spans="1:18" x14ac:dyDescent="0.25">
      <c r="A139" s="142">
        <v>117</v>
      </c>
      <c r="B139" s="135"/>
      <c r="C139" s="152">
        <f>_xll.mirGetDate(C138,"1D","FOLLOWING",D$12,"NORMAL")</f>
        <v>42587</v>
      </c>
      <c r="D139" s="20">
        <f>_xll.mirGetDate(C139,D$17,"Following",D$12,"Normal")</f>
        <v>42590</v>
      </c>
      <c r="E139" s="150">
        <f ca="1"/>
        <v>4.3135616400125244E-3</v>
      </c>
      <c r="F139" s="99"/>
      <c r="G139" s="152">
        <f t="shared" si="3"/>
        <v>42587</v>
      </c>
      <c r="H139" s="20">
        <f>_xll.mirGetDate(G139,H$17,"Following",H$12,"Normal")</f>
        <v>42681</v>
      </c>
      <c r="I139" s="150">
        <f ca="1"/>
        <v>6.1299588745408829E-3</v>
      </c>
      <c r="J139" s="7" t="s">
        <v>4</v>
      </c>
      <c r="K139" s="152">
        <f t="shared" si="4"/>
        <v>42587</v>
      </c>
      <c r="L139" s="20">
        <f>_xll.mirGetDate(K139,L$17,"Following",L$12,"Normal")</f>
        <v>42772</v>
      </c>
      <c r="M139" s="150">
        <f ca="1"/>
        <v>7.713194874060799E-3</v>
      </c>
      <c r="N139" s="7" t="s">
        <v>4</v>
      </c>
      <c r="O139" s="152">
        <f t="shared" si="5"/>
        <v>42587</v>
      </c>
      <c r="P139" s="20">
        <f>_xll.mirGetDate(O139,P$17,"Following",P$12,"Normal")</f>
        <v>42590</v>
      </c>
      <c r="Q139" s="150">
        <f ca="1"/>
        <v>3.3140384133014409E-3</v>
      </c>
      <c r="R139" s="136" t="s">
        <v>4</v>
      </c>
    </row>
    <row r="140" spans="1:18" x14ac:dyDescent="0.25">
      <c r="A140" s="142">
        <v>118</v>
      </c>
      <c r="B140" s="135"/>
      <c r="C140" s="152">
        <f>_xll.mirGetDate(C139,"1D","FOLLOWING",D$12,"NORMAL")</f>
        <v>42590</v>
      </c>
      <c r="D140" s="20">
        <f>_xll.mirGetDate(C140,D$17,"Following",D$12,"Normal")</f>
        <v>42591</v>
      </c>
      <c r="E140" s="150">
        <f ca="1"/>
        <v>4.3139629553400737E-3</v>
      </c>
      <c r="F140" s="99"/>
      <c r="G140" s="152">
        <f t="shared" si="3"/>
        <v>42590</v>
      </c>
      <c r="H140" s="20">
        <f>_xll.mirGetDate(G140,H$17,"Following",H$12,"Normal")</f>
        <v>42682</v>
      </c>
      <c r="I140" s="150">
        <f ca="1"/>
        <v>6.1393555538500656E-3</v>
      </c>
      <c r="J140" s="7" t="s">
        <v>4</v>
      </c>
      <c r="K140" s="152">
        <f t="shared" si="4"/>
        <v>42590</v>
      </c>
      <c r="L140" s="20">
        <f>_xll.mirGetDate(K140,L$17,"Following",L$12,"Normal")</f>
        <v>42774</v>
      </c>
      <c r="M140" s="150">
        <f ca="1"/>
        <v>7.7236942112237951E-3</v>
      </c>
      <c r="N140" s="7" t="s">
        <v>4</v>
      </c>
      <c r="O140" s="152">
        <f t="shared" si="5"/>
        <v>42590</v>
      </c>
      <c r="P140" s="20">
        <f>_xll.mirGetDate(O140,P$17,"Following",P$12,"Normal")</f>
        <v>42591</v>
      </c>
      <c r="Q140" s="150">
        <f ca="1"/>
        <v>3.3167336417628721E-3</v>
      </c>
      <c r="R140" s="136" t="s">
        <v>4</v>
      </c>
    </row>
    <row r="141" spans="1:18" x14ac:dyDescent="0.25">
      <c r="A141" s="142">
        <v>119</v>
      </c>
      <c r="B141" s="135"/>
      <c r="C141" s="152">
        <f>_xll.mirGetDate(C140,"1D","FOLLOWING",D$12,"NORMAL")</f>
        <v>42591</v>
      </c>
      <c r="D141" s="20">
        <f>_xll.mirGetDate(C141,D$17,"Following",D$12,"Normal")</f>
        <v>42592</v>
      </c>
      <c r="E141" s="150">
        <f ca="1"/>
        <v>4.3142106903726486E-3</v>
      </c>
      <c r="F141" s="99"/>
      <c r="G141" s="152">
        <f t="shared" si="3"/>
        <v>42591</v>
      </c>
      <c r="H141" s="20">
        <f>_xll.mirGetDate(G141,H$17,"Following",H$12,"Normal")</f>
        <v>42683</v>
      </c>
      <c r="I141" s="150">
        <f ca="1"/>
        <v>6.1425636631477548E-3</v>
      </c>
      <c r="J141" s="7" t="s">
        <v>4</v>
      </c>
      <c r="K141" s="152">
        <f t="shared" si="4"/>
        <v>42591</v>
      </c>
      <c r="L141" s="20">
        <f>_xll.mirGetDate(K141,L$17,"Following",L$12,"Normal")</f>
        <v>42775</v>
      </c>
      <c r="M141" s="150">
        <f ca="1"/>
        <v>7.7271939902783327E-3</v>
      </c>
      <c r="N141" s="7" t="s">
        <v>4</v>
      </c>
      <c r="O141" s="152">
        <f t="shared" si="5"/>
        <v>42591</v>
      </c>
      <c r="P141" s="20">
        <f>_xll.mirGetDate(O141,P$17,"Following",P$12,"Normal")</f>
        <v>42592</v>
      </c>
      <c r="Q141" s="150">
        <f ca="1"/>
        <v>3.3176003211985517E-3</v>
      </c>
      <c r="R141" s="136" t="s">
        <v>4</v>
      </c>
    </row>
    <row r="142" spans="1:18" x14ac:dyDescent="0.25">
      <c r="A142" s="142">
        <v>120</v>
      </c>
      <c r="B142" s="135"/>
      <c r="C142" s="152">
        <f>_xll.mirGetDate(C141,"1D","FOLLOWING",D$12,"NORMAL")</f>
        <v>42592</v>
      </c>
      <c r="D142" s="20">
        <f>_xll.mirGetDate(C142,D$17,"Following",D$12,"Normal")</f>
        <v>42593</v>
      </c>
      <c r="E142" s="150">
        <f ca="1"/>
        <v>4.3144711673726178E-3</v>
      </c>
      <c r="F142" s="99"/>
      <c r="G142" s="152">
        <f t="shared" si="3"/>
        <v>42592</v>
      </c>
      <c r="H142" s="20">
        <f>_xll.mirGetDate(G142,H$17,"Following",H$12,"Normal")</f>
        <v>42684</v>
      </c>
      <c r="I142" s="150">
        <f ca="1"/>
        <v>6.1458107667736175E-3</v>
      </c>
      <c r="J142" s="7" t="s">
        <v>4</v>
      </c>
      <c r="K142" s="152">
        <f t="shared" si="4"/>
        <v>42592</v>
      </c>
      <c r="L142" s="20">
        <f>_xll.mirGetDate(K142,L$17,"Following",L$12,"Normal")</f>
        <v>42776</v>
      </c>
      <c r="M142" s="150">
        <f ca="1"/>
        <v>7.730693769332872E-3</v>
      </c>
      <c r="N142" s="7" t="s">
        <v>4</v>
      </c>
      <c r="O142" s="152">
        <f t="shared" si="5"/>
        <v>42592</v>
      </c>
      <c r="P142" s="20">
        <f>_xll.mirGetDate(O142,P$17,"Following",P$12,"Normal")</f>
        <v>42593</v>
      </c>
      <c r="Q142" s="150">
        <f ca="1"/>
        <v>3.3184508976805893E-3</v>
      </c>
      <c r="R142" s="136" t="s">
        <v>4</v>
      </c>
    </row>
    <row r="143" spans="1:18" x14ac:dyDescent="0.25">
      <c r="A143" s="142">
        <v>121</v>
      </c>
      <c r="B143" s="135"/>
      <c r="C143" s="152">
        <f>_xll.mirGetDate(C142,"1D","FOLLOWING",D$12,"NORMAL")</f>
        <v>42593</v>
      </c>
      <c r="D143" s="20">
        <f>_xll.mirGetDate(C143,D$17,"Following",D$12,"Normal")</f>
        <v>42594</v>
      </c>
      <c r="E143" s="150">
        <f ca="1"/>
        <v>4.3147443868996205E-3</v>
      </c>
      <c r="F143" s="99"/>
      <c r="G143" s="152">
        <f t="shared" si="3"/>
        <v>42593</v>
      </c>
      <c r="H143" s="20">
        <f>_xll.mirGetDate(G143,H$17,"Following",H$12,"Normal")</f>
        <v>42685</v>
      </c>
      <c r="I143" s="150">
        <f ca="1"/>
        <v>6.1490974964661695E-3</v>
      </c>
      <c r="J143" s="7" t="s">
        <v>4</v>
      </c>
      <c r="K143" s="152">
        <f t="shared" si="4"/>
        <v>42593</v>
      </c>
      <c r="L143" s="20">
        <f>_xll.mirGetDate(K143,L$17,"Following",L$12,"Normal")</f>
        <v>42779</v>
      </c>
      <c r="M143" s="150">
        <f ca="1"/>
        <v>7.7341935483871884E-3</v>
      </c>
      <c r="N143" s="7" t="s">
        <v>4</v>
      </c>
      <c r="O143" s="152">
        <f t="shared" si="5"/>
        <v>42593</v>
      </c>
      <c r="P143" s="20">
        <f>_xll.mirGetDate(O143,P$17,"Following",P$12,"Normal")</f>
        <v>42594</v>
      </c>
      <c r="Q143" s="150">
        <f ca="1"/>
        <v>3.3192852284522406E-3</v>
      </c>
      <c r="R143" s="136" t="s">
        <v>4</v>
      </c>
    </row>
    <row r="144" spans="1:18" x14ac:dyDescent="0.25">
      <c r="A144" s="142">
        <v>122</v>
      </c>
      <c r="B144" s="135"/>
      <c r="C144" s="152">
        <f>_xll.mirGetDate(C143,"1D","FOLLOWING",D$12,"NORMAL")</f>
        <v>42594</v>
      </c>
      <c r="D144" s="20">
        <f>_xll.mirGetDate(C144,D$17,"Following",D$12,"Normal")</f>
        <v>42597</v>
      </c>
      <c r="E144" s="150">
        <f ca="1"/>
        <v>4.3153850327826019E-3</v>
      </c>
      <c r="F144" s="99"/>
      <c r="G144" s="152">
        <f t="shared" si="3"/>
        <v>42594</v>
      </c>
      <c r="H144" s="20">
        <f>_xll.mirGetDate(G144,H$17,"Following",H$12,"Normal")</f>
        <v>42688</v>
      </c>
      <c r="I144" s="150">
        <f ca="1"/>
        <v>6.1524244839639254E-3</v>
      </c>
      <c r="J144" s="7" t="s">
        <v>4</v>
      </c>
      <c r="K144" s="152">
        <f t="shared" si="4"/>
        <v>42594</v>
      </c>
      <c r="L144" s="20">
        <f>_xll.mirGetDate(K144,L$17,"Following",L$12,"Normal")</f>
        <v>42779</v>
      </c>
      <c r="M144" s="150">
        <f ca="1"/>
        <v>7.7376933274415118E-3</v>
      </c>
      <c r="N144" s="7" t="s">
        <v>4</v>
      </c>
      <c r="O144" s="152">
        <f t="shared" si="5"/>
        <v>42594</v>
      </c>
      <c r="P144" s="20">
        <f>_xll.mirGetDate(O144,P$17,"Following",P$12,"Normal")</f>
        <v>42597</v>
      </c>
      <c r="Q144" s="150">
        <f ca="1"/>
        <v>3.320103170756759E-3</v>
      </c>
      <c r="R144" s="136" t="s">
        <v>4</v>
      </c>
    </row>
    <row r="145" spans="1:18" x14ac:dyDescent="0.25">
      <c r="A145" s="142">
        <v>123</v>
      </c>
      <c r="B145" s="135"/>
      <c r="C145" s="152">
        <f>_xll.mirGetDate(C144,"1D","FOLLOWING",D$12,"NORMAL")</f>
        <v>42597</v>
      </c>
      <c r="D145" s="20">
        <f>_xll.mirGetDate(C145,D$17,"Following",D$12,"Normal")</f>
        <v>42598</v>
      </c>
      <c r="E145" s="150">
        <f ca="1"/>
        <v>4.3159647034674165E-3</v>
      </c>
      <c r="F145" s="99"/>
      <c r="G145" s="152">
        <f t="shared" si="3"/>
        <v>42597</v>
      </c>
      <c r="H145" s="20">
        <f>_xll.mirGetDate(G145,H$17,"Following",H$12,"Normal")</f>
        <v>42689</v>
      </c>
      <c r="I145" s="150">
        <f ca="1"/>
        <v>6.1626533106735812E-3</v>
      </c>
      <c r="J145" s="7" t="s">
        <v>4</v>
      </c>
      <c r="K145" s="152">
        <f t="shared" si="4"/>
        <v>42597</v>
      </c>
      <c r="L145" s="20">
        <f>_xll.mirGetDate(K145,L$17,"Following",L$12,"Normal")</f>
        <v>42781</v>
      </c>
      <c r="M145" s="150">
        <f ca="1"/>
        <v>7.7481926646046986E-3</v>
      </c>
      <c r="N145" s="7" t="s">
        <v>4</v>
      </c>
      <c r="O145" s="152">
        <f t="shared" si="5"/>
        <v>42597</v>
      </c>
      <c r="P145" s="20">
        <f>_xll.mirGetDate(O145,P$17,"Following",P$12,"Normal")</f>
        <v>42598</v>
      </c>
      <c r="Q145" s="150">
        <f ca="1"/>
        <v>3.3224572393000655E-3</v>
      </c>
      <c r="R145" s="136" t="s">
        <v>4</v>
      </c>
    </row>
    <row r="146" spans="1:18" x14ac:dyDescent="0.25">
      <c r="A146" s="142">
        <v>124</v>
      </c>
      <c r="B146" s="135"/>
      <c r="C146" s="152">
        <f>_xll.mirGetDate(C145,"1D","FOLLOWING",D$12,"NORMAL")</f>
        <v>42598</v>
      </c>
      <c r="D146" s="20">
        <f>_xll.mirGetDate(C146,D$17,"Following",D$12,"Normal")</f>
        <v>42599</v>
      </c>
      <c r="E146" s="150">
        <f ca="1"/>
        <v>4.3163016452219139E-3</v>
      </c>
      <c r="F146" s="99"/>
      <c r="G146" s="152">
        <f t="shared" si="3"/>
        <v>42598</v>
      </c>
      <c r="H146" s="20">
        <f>_xll.mirGetDate(G146,H$17,"Following",H$12,"Normal")</f>
        <v>42690</v>
      </c>
      <c r="I146" s="150">
        <f ca="1"/>
        <v>6.1661476467773143E-3</v>
      </c>
      <c r="J146" s="7" t="s">
        <v>4</v>
      </c>
      <c r="K146" s="152">
        <f t="shared" si="4"/>
        <v>42598</v>
      </c>
      <c r="L146" s="20">
        <f>_xll.mirGetDate(K146,L$17,"Following",L$12,"Normal")</f>
        <v>42782</v>
      </c>
      <c r="M146" s="150">
        <f ca="1"/>
        <v>7.7516924436590246E-3</v>
      </c>
      <c r="N146" s="7" t="s">
        <v>4</v>
      </c>
      <c r="O146" s="152">
        <f t="shared" si="5"/>
        <v>42598</v>
      </c>
      <c r="P146" s="20">
        <f>_xll.mirGetDate(O146,P$17,"Following",P$12,"Normal")</f>
        <v>42599</v>
      </c>
      <c r="Q146" s="150">
        <f ca="1"/>
        <v>3.3232082001685994E-3</v>
      </c>
      <c r="R146" s="136" t="s">
        <v>4</v>
      </c>
    </row>
    <row r="147" spans="1:18" x14ac:dyDescent="0.25">
      <c r="A147" s="142">
        <v>125</v>
      </c>
      <c r="B147" s="135"/>
      <c r="C147" s="152">
        <f>_xll.mirGetDate(C146,"1D","FOLLOWING",D$12,"NORMAL")</f>
        <v>42599</v>
      </c>
      <c r="D147" s="20">
        <f>_xll.mirGetDate(C147,D$17,"Following",D$12,"Normal")</f>
        <v>42600</v>
      </c>
      <c r="E147" s="150">
        <f ca="1"/>
        <v>4.3166513331005674E-3</v>
      </c>
      <c r="F147" s="99"/>
      <c r="G147" s="152">
        <f t="shared" si="3"/>
        <v>42599</v>
      </c>
      <c r="H147" s="20">
        <f>_xll.mirGetDate(G147,H$17,"Following",H$12,"Normal")</f>
        <v>42691</v>
      </c>
      <c r="I147" s="150">
        <f ca="1"/>
        <v>6.1696853993788298E-3</v>
      </c>
      <c r="J147" s="7" t="s">
        <v>4</v>
      </c>
      <c r="K147" s="152">
        <f t="shared" si="4"/>
        <v>42599</v>
      </c>
      <c r="L147" s="20">
        <f>_xll.mirGetDate(K147,L$17,"Following",L$12,"Normal")</f>
        <v>42783</v>
      </c>
      <c r="M147" s="150">
        <f ca="1"/>
        <v>7.755192222713315E-3</v>
      </c>
      <c r="N147" s="7" t="s">
        <v>4</v>
      </c>
      <c r="O147" s="152">
        <f t="shared" si="5"/>
        <v>42599</v>
      </c>
      <c r="P147" s="20">
        <f>_xll.mirGetDate(O147,P$17,"Following",P$12,"Normal")</f>
        <v>42600</v>
      </c>
      <c r="Q147" s="150">
        <f ca="1"/>
        <v>3.3239420587862735E-3</v>
      </c>
      <c r="R147" s="136" t="s">
        <v>4</v>
      </c>
    </row>
    <row r="148" spans="1:18" x14ac:dyDescent="0.25">
      <c r="A148" s="142">
        <v>126</v>
      </c>
      <c r="B148" s="135"/>
      <c r="C148" s="152">
        <f>_xll.mirGetDate(C147,"1D","FOLLOWING",D$12,"NORMAL")</f>
        <v>42600</v>
      </c>
      <c r="D148" s="20">
        <f>_xll.mirGetDate(C148,D$17,"Following",D$12,"Normal")</f>
        <v>42601</v>
      </c>
      <c r="E148" s="150">
        <f ca="1"/>
        <v>4.3170137680626098E-3</v>
      </c>
      <c r="F148" s="99"/>
      <c r="G148" s="152">
        <f t="shared" si="3"/>
        <v>42600</v>
      </c>
      <c r="H148" s="20">
        <f>_xll.mirGetDate(G148,H$17,"Following",H$12,"Normal")</f>
        <v>42692</v>
      </c>
      <c r="I148" s="150">
        <f ca="1"/>
        <v>6.1732672002166441E-3</v>
      </c>
      <c r="J148" s="7" t="s">
        <v>4</v>
      </c>
      <c r="K148" s="152">
        <f t="shared" si="4"/>
        <v>42600</v>
      </c>
      <c r="L148" s="20">
        <f>_xll.mirGetDate(K148,L$17,"Following",L$12,"Normal")</f>
        <v>42786</v>
      </c>
      <c r="M148" s="150">
        <f ca="1"/>
        <v>7.7586920017675993E-3</v>
      </c>
      <c r="N148" s="7" t="s">
        <v>4</v>
      </c>
      <c r="O148" s="152">
        <f t="shared" si="5"/>
        <v>42600</v>
      </c>
      <c r="P148" s="20">
        <f>_xll.mirGetDate(O148,P$17,"Following",P$12,"Normal")</f>
        <v>42601</v>
      </c>
      <c r="Q148" s="150">
        <f ca="1"/>
        <v>3.3246586723963416E-3</v>
      </c>
      <c r="R148" s="136" t="s">
        <v>4</v>
      </c>
    </row>
    <row r="149" spans="1:18" x14ac:dyDescent="0.25">
      <c r="A149" s="142">
        <v>127</v>
      </c>
      <c r="B149" s="135"/>
      <c r="C149" s="152">
        <f>_xll.mirGetDate(C148,"1D","FOLLOWING",D$12,"NORMAL")</f>
        <v>42601</v>
      </c>
      <c r="D149" s="20">
        <f>_xll.mirGetDate(C149,D$17,"Following",D$12,"Normal")</f>
        <v>42604</v>
      </c>
      <c r="E149" s="150">
        <f ca="1"/>
        <v>4.317832917291058E-3</v>
      </c>
      <c r="F149" s="99"/>
      <c r="G149" s="152">
        <f t="shared" si="3"/>
        <v>42601</v>
      </c>
      <c r="H149" s="20">
        <f>_xll.mirGetDate(G149,H$17,"Following",H$12,"Normal")</f>
        <v>42695</v>
      </c>
      <c r="I149" s="150">
        <f ca="1"/>
        <v>6.176893681029273E-3</v>
      </c>
      <c r="J149" s="7" t="s">
        <v>4</v>
      </c>
      <c r="K149" s="152">
        <f t="shared" si="4"/>
        <v>42601</v>
      </c>
      <c r="L149" s="20">
        <f>_xll.mirGetDate(K149,L$17,"Following",L$12,"Normal")</f>
        <v>42786</v>
      </c>
      <c r="M149" s="150">
        <f ca="1"/>
        <v>7.7621917808218827E-3</v>
      </c>
      <c r="N149" s="7" t="s">
        <v>4</v>
      </c>
      <c r="O149" s="152">
        <f t="shared" si="5"/>
        <v>42601</v>
      </c>
      <c r="P149" s="20">
        <f>_xll.mirGetDate(O149,P$17,"Following",P$12,"Normal")</f>
        <v>42604</v>
      </c>
      <c r="Q149" s="150">
        <f ca="1"/>
        <v>3.325357898242059E-3</v>
      </c>
      <c r="R149" s="136" t="s">
        <v>4</v>
      </c>
    </row>
    <row r="150" spans="1:18" x14ac:dyDescent="0.25">
      <c r="A150" s="142">
        <v>128</v>
      </c>
      <c r="B150" s="135"/>
      <c r="C150" s="152">
        <f>_xll.mirGetDate(C149,"1D","FOLLOWING",D$12,"NORMAL")</f>
        <v>42604</v>
      </c>
      <c r="D150" s="20">
        <f>_xll.mirGetDate(C150,D$17,"Following",D$12,"Normal")</f>
        <v>42605</v>
      </c>
      <c r="E150" s="150">
        <f ca="1"/>
        <v>4.318408050032317E-3</v>
      </c>
      <c r="F150" s="99"/>
      <c r="G150" s="152">
        <f t="shared" si="3"/>
        <v>42604</v>
      </c>
      <c r="H150" s="20">
        <f>_xll.mirGetDate(G150,H$17,"Following",H$12,"Normal")</f>
        <v>42696</v>
      </c>
      <c r="I150" s="150">
        <f ca="1"/>
        <v>6.1879754307045389E-3</v>
      </c>
      <c r="J150" s="7" t="s">
        <v>4</v>
      </c>
      <c r="K150" s="152">
        <f t="shared" si="4"/>
        <v>42604</v>
      </c>
      <c r="L150" s="20">
        <f>_xll.mirGetDate(K150,L$17,"Following",L$12,"Normal")</f>
        <v>42788</v>
      </c>
      <c r="M150" s="150">
        <f ca="1"/>
        <v>7.7760419702710935E-3</v>
      </c>
      <c r="N150" s="7" t="s">
        <v>4</v>
      </c>
      <c r="O150" s="152">
        <f t="shared" si="5"/>
        <v>42604</v>
      </c>
      <c r="P150" s="20">
        <f>_xll.mirGetDate(O150,P$17,"Following",P$12,"Normal")</f>
        <v>42605</v>
      </c>
      <c r="Q150" s="150">
        <f ca="1"/>
        <v>3.3273341220488562E-3</v>
      </c>
      <c r="R150" s="136" t="s">
        <v>4</v>
      </c>
    </row>
    <row r="151" spans="1:18" x14ac:dyDescent="0.25">
      <c r="A151" s="142">
        <v>129</v>
      </c>
      <c r="B151" s="135"/>
      <c r="C151" s="152">
        <f>_xll.mirGetDate(C150,"1D","FOLLOWING",D$12,"NORMAL")</f>
        <v>42605</v>
      </c>
      <c r="D151" s="20">
        <f>_xll.mirGetDate(C151,D$17,"Following",D$12,"Normal")</f>
        <v>42606</v>
      </c>
      <c r="E151" s="150">
        <f ca="1"/>
        <v>4.3184598523549212E-3</v>
      </c>
      <c r="F151" s="99"/>
      <c r="G151" s="152">
        <f t="shared" si="3"/>
        <v>42605</v>
      </c>
      <c r="H151" s="20">
        <f>_xll.mirGetDate(G151,H$17,"Following",H$12,"Normal")</f>
        <v>42697</v>
      </c>
      <c r="I151" s="150">
        <f ca="1"/>
        <v>6.1917288620619649E-3</v>
      </c>
      <c r="J151" s="7" t="s">
        <v>4</v>
      </c>
      <c r="K151" s="152">
        <f t="shared" si="4"/>
        <v>42605</v>
      </c>
      <c r="L151" s="20">
        <f>_xll.mirGetDate(K151,L$17,"Following",L$12,"Normal")</f>
        <v>42789</v>
      </c>
      <c r="M151" s="150">
        <f ca="1"/>
        <v>7.7806587000874353E-3</v>
      </c>
      <c r="N151" s="7" t="s">
        <v>4</v>
      </c>
      <c r="O151" s="152">
        <f t="shared" si="5"/>
        <v>42605</v>
      </c>
      <c r="P151" s="20">
        <f>_xll.mirGetDate(O151,P$17,"Following",P$12,"Normal")</f>
        <v>42606</v>
      </c>
      <c r="Q151" s="150">
        <f ca="1"/>
        <v>3.3279511646294338E-3</v>
      </c>
      <c r="R151" s="136" t="s">
        <v>4</v>
      </c>
    </row>
    <row r="152" spans="1:18" x14ac:dyDescent="0.25">
      <c r="A152" s="142">
        <v>130</v>
      </c>
      <c r="B152" s="135"/>
      <c r="C152" s="152">
        <f>_xll.mirGetDate(C151,"1D","FOLLOWING",D$12,"NORMAL")</f>
        <v>42606</v>
      </c>
      <c r="D152" s="20">
        <f>_xll.mirGetDate(C152,D$17,"Following",D$12,"Normal")</f>
        <v>42607</v>
      </c>
      <c r="E152" s="150">
        <f ca="1"/>
        <v>4.3185116561162019E-3</v>
      </c>
      <c r="F152" s="99"/>
      <c r="G152" s="152">
        <f t="shared" ref="G152:G215" si="6">$C152</f>
        <v>42606</v>
      </c>
      <c r="H152" s="20">
        <f>_xll.mirGetDate(G152,H$17,"Following",H$12,"Normal")</f>
        <v>42698</v>
      </c>
      <c r="I152" s="150">
        <f ca="1"/>
        <v>6.1955118432525345E-3</v>
      </c>
      <c r="J152" s="7" t="s">
        <v>4</v>
      </c>
      <c r="K152" s="152">
        <f t="shared" ref="K152:K215" si="7">$C152</f>
        <v>42606</v>
      </c>
      <c r="L152" s="20">
        <f>_xll.mirGetDate(K152,L$17,"Following",L$12,"Normal")</f>
        <v>42790</v>
      </c>
      <c r="M152" s="150">
        <f ca="1"/>
        <v>7.7852754299038412E-3</v>
      </c>
      <c r="N152" s="7" t="s">
        <v>4</v>
      </c>
      <c r="O152" s="152">
        <f t="shared" ref="O152:O215" si="8">$C152</f>
        <v>42606</v>
      </c>
      <c r="P152" s="20">
        <f>_xll.mirGetDate(O152,P$17,"Following",P$12,"Normal")</f>
        <v>42607</v>
      </c>
      <c r="Q152" s="150">
        <f ca="1"/>
        <v>3.3285477487764673E-3</v>
      </c>
      <c r="R152" s="136" t="s">
        <v>4</v>
      </c>
    </row>
    <row r="153" spans="1:18" x14ac:dyDescent="0.25">
      <c r="A153" s="142">
        <v>131</v>
      </c>
      <c r="B153" s="135"/>
      <c r="C153" s="152">
        <f>_xll.mirGetDate(C152,"1D","FOLLOWING",D$12,"NORMAL")</f>
        <v>42607</v>
      </c>
      <c r="D153" s="20">
        <f>_xll.mirGetDate(C153,D$17,"Following",D$12,"Normal")</f>
        <v>42608</v>
      </c>
      <c r="E153" s="150">
        <f ca="1"/>
        <v>4.3185634609166513E-3</v>
      </c>
      <c r="F153" s="99"/>
      <c r="G153" s="152">
        <f t="shared" si="6"/>
        <v>42607</v>
      </c>
      <c r="H153" s="20">
        <f>_xll.mirGetDate(G153,H$17,"Following",H$12,"Normal")</f>
        <v>42699</v>
      </c>
      <c r="I153" s="150">
        <f ca="1"/>
        <v>6.1993242497364355E-3</v>
      </c>
      <c r="J153" s="7" t="s">
        <v>4</v>
      </c>
      <c r="K153" s="152">
        <f t="shared" si="7"/>
        <v>42607</v>
      </c>
      <c r="L153" s="20">
        <f>_xll.mirGetDate(K153,L$17,"Following",L$12,"Normal")</f>
        <v>42793</v>
      </c>
      <c r="M153" s="150">
        <f ca="1"/>
        <v>7.7898921597202792E-3</v>
      </c>
      <c r="N153" s="7" t="s">
        <v>4</v>
      </c>
      <c r="O153" s="152">
        <f t="shared" si="8"/>
        <v>42607</v>
      </c>
      <c r="P153" s="20">
        <f>_xll.mirGetDate(O153,P$17,"Following",P$12,"Normal")</f>
        <v>42608</v>
      </c>
      <c r="Q153" s="150">
        <f ca="1"/>
        <v>3.3291241090363378E-3</v>
      </c>
      <c r="R153" s="136" t="s">
        <v>4</v>
      </c>
    </row>
    <row r="154" spans="1:18" x14ac:dyDescent="0.25">
      <c r="A154" s="142">
        <v>132</v>
      </c>
      <c r="B154" s="135"/>
      <c r="C154" s="152">
        <f>_xll.mirGetDate(C153,"1D","FOLLOWING",D$12,"NORMAL")</f>
        <v>42608</v>
      </c>
      <c r="D154" s="20">
        <f>_xll.mirGetDate(C154,D$17,"Following",D$12,"Normal")</f>
        <v>42612</v>
      </c>
      <c r="E154" s="150">
        <f ca="1"/>
        <v>4.3187706930281223E-3</v>
      </c>
      <c r="F154" s="99"/>
      <c r="G154" s="152">
        <f t="shared" si="6"/>
        <v>42608</v>
      </c>
      <c r="H154" s="20">
        <f>_xll.mirGetDate(G154,H$17,"Following",H$12,"Normal")</f>
        <v>42702</v>
      </c>
      <c r="I154" s="150">
        <f ca="1"/>
        <v>6.2031659569738518E-3</v>
      </c>
      <c r="J154" s="7" t="s">
        <v>4</v>
      </c>
      <c r="K154" s="152">
        <f t="shared" si="7"/>
        <v>42608</v>
      </c>
      <c r="L154" s="20">
        <f>_xll.mirGetDate(K154,L$17,"Following",L$12,"Normal")</f>
        <v>42793</v>
      </c>
      <c r="M154" s="150">
        <f ca="1"/>
        <v>7.7945088895367536E-3</v>
      </c>
      <c r="N154" s="7" t="s">
        <v>4</v>
      </c>
      <c r="O154" s="152">
        <f t="shared" si="8"/>
        <v>42608</v>
      </c>
      <c r="P154" s="20">
        <f>_xll.mirGetDate(O154,P$17,"Following",P$12,"Normal")</f>
        <v>42612</v>
      </c>
      <c r="Q154" s="150">
        <f ca="1"/>
        <v>3.3296804799554263E-3</v>
      </c>
      <c r="R154" s="136" t="s">
        <v>4</v>
      </c>
    </row>
    <row r="155" spans="1:18" x14ac:dyDescent="0.25">
      <c r="A155" s="142">
        <v>133</v>
      </c>
      <c r="B155" s="135"/>
      <c r="C155" s="152">
        <f>_xll.mirGetDate(C154,"1D","FOLLOWING",D$12,"NORMAL")</f>
        <v>42612</v>
      </c>
      <c r="D155" s="20">
        <f>_xll.mirGetDate(C155,D$17,"Following",D$12,"Normal")</f>
        <v>42613</v>
      </c>
      <c r="E155" s="150">
        <f ca="1"/>
        <v>4.3188225041834883E-3</v>
      </c>
      <c r="F155" s="99"/>
      <c r="G155" s="152">
        <f t="shared" si="6"/>
        <v>42612</v>
      </c>
      <c r="H155" s="20">
        <f>_xll.mirGetDate(G155,H$17,"Following",H$12,"Normal")</f>
        <v>42704</v>
      </c>
      <c r="I155" s="150">
        <f ca="1"/>
        <v>6.2188233026623943E-3</v>
      </c>
      <c r="J155" s="7" t="s">
        <v>4</v>
      </c>
      <c r="K155" s="152">
        <f t="shared" si="7"/>
        <v>42612</v>
      </c>
      <c r="L155" s="20">
        <f>_xll.mirGetDate(K155,L$17,"Following",L$12,"Normal")</f>
        <v>42794</v>
      </c>
      <c r="M155" s="150">
        <f ca="1"/>
        <v>7.8129758088023877E-3</v>
      </c>
      <c r="N155" s="7" t="s">
        <v>4</v>
      </c>
      <c r="O155" s="152">
        <f t="shared" si="8"/>
        <v>42612</v>
      </c>
      <c r="P155" s="20">
        <f>_xll.mirGetDate(O155,P$17,"Following",P$12,"Normal")</f>
        <v>42613</v>
      </c>
      <c r="Q155" s="150">
        <f ca="1"/>
        <v>3.3317107611515627E-3</v>
      </c>
      <c r="R155" s="136" t="s">
        <v>4</v>
      </c>
    </row>
    <row r="156" spans="1:18" x14ac:dyDescent="0.25">
      <c r="A156" s="142">
        <v>134</v>
      </c>
      <c r="B156" s="135"/>
      <c r="C156" s="152">
        <f>_xll.mirGetDate(C155,"1D","FOLLOWING",D$12,"NORMAL")</f>
        <v>42613</v>
      </c>
      <c r="D156" s="20">
        <f>_xll.mirGetDate(C156,D$17,"Following",D$12,"Normal")</f>
        <v>42614</v>
      </c>
      <c r="E156" s="150">
        <f ca="1"/>
        <v>4.3188743164979271E-3</v>
      </c>
      <c r="F156" s="99"/>
      <c r="G156" s="152">
        <f t="shared" si="6"/>
        <v>42613</v>
      </c>
      <c r="H156" s="20">
        <f>_xll.mirGetDate(G156,H$17,"Following",H$12,"Normal")</f>
        <v>42704</v>
      </c>
      <c r="I156" s="150">
        <f ca="1"/>
        <v>6.2228096455701782E-3</v>
      </c>
      <c r="J156" s="7" t="s">
        <v>4</v>
      </c>
      <c r="K156" s="152">
        <f t="shared" si="7"/>
        <v>42613</v>
      </c>
      <c r="L156" s="20">
        <f>_xll.mirGetDate(K156,L$17,"Following",L$12,"Normal")</f>
        <v>42794</v>
      </c>
      <c r="M156" s="150">
        <f ca="1"/>
        <v>7.8175925386187398E-3</v>
      </c>
      <c r="N156" s="7" t="s">
        <v>4</v>
      </c>
      <c r="O156" s="152">
        <f t="shared" si="8"/>
        <v>42613</v>
      </c>
      <c r="P156" s="20">
        <f>_xll.mirGetDate(O156,P$17,"Following",P$12,"Normal")</f>
        <v>42614</v>
      </c>
      <c r="Q156" s="150">
        <f ca="1"/>
        <v>3.3321707035624455E-3</v>
      </c>
      <c r="R156" s="136" t="s">
        <v>4</v>
      </c>
    </row>
    <row r="157" spans="1:18" x14ac:dyDescent="0.25">
      <c r="A157" s="142">
        <v>135</v>
      </c>
      <c r="B157" s="135"/>
      <c r="C157" s="152">
        <f>_xll.mirGetDate(C156,"1D","FOLLOWING",D$12,"NORMAL")</f>
        <v>42614</v>
      </c>
      <c r="D157" s="20">
        <f>_xll.mirGetDate(C157,D$17,"Following",D$12,"Normal")</f>
        <v>42615</v>
      </c>
      <c r="E157" s="150">
        <f ca="1"/>
        <v>4.318926130171279E-3</v>
      </c>
      <c r="F157" s="99"/>
      <c r="G157" s="152">
        <f t="shared" si="6"/>
        <v>42614</v>
      </c>
      <c r="H157" s="20">
        <f>_xll.mirGetDate(G157,H$17,"Following",H$12,"Normal")</f>
        <v>42705</v>
      </c>
      <c r="I157" s="150">
        <f ca="1"/>
        <v>6.2268245419925938E-3</v>
      </c>
      <c r="J157" s="7" t="s">
        <v>4</v>
      </c>
      <c r="K157" s="152">
        <f t="shared" si="7"/>
        <v>42614</v>
      </c>
      <c r="L157" s="20">
        <f>_xll.mirGetDate(K157,L$17,"Following",L$12,"Normal")</f>
        <v>42795</v>
      </c>
      <c r="M157" s="150">
        <f ca="1"/>
        <v>7.8222092684350781E-3</v>
      </c>
      <c r="N157" s="7" t="s">
        <v>4</v>
      </c>
      <c r="O157" s="152">
        <f t="shared" si="8"/>
        <v>42614</v>
      </c>
      <c r="P157" s="20">
        <f>_xll.mirGetDate(O157,P$17,"Following",P$12,"Normal")</f>
        <v>42615</v>
      </c>
      <c r="Q157" s="150">
        <f ca="1"/>
        <v>3.332612063910828E-3</v>
      </c>
      <c r="R157" s="136" t="s">
        <v>4</v>
      </c>
    </row>
    <row r="158" spans="1:18" x14ac:dyDescent="0.25">
      <c r="A158" s="142">
        <v>136</v>
      </c>
      <c r="B158" s="135"/>
      <c r="C158" s="152">
        <f>_xll.mirGetDate(C157,"1D","FOLLOWING",D$12,"NORMAL")</f>
        <v>42615</v>
      </c>
      <c r="D158" s="20">
        <f>_xll.mirGetDate(C158,D$17,"Following",D$12,"Normal")</f>
        <v>42618</v>
      </c>
      <c r="E158" s="150">
        <f ca="1"/>
        <v>4.3190815784121669E-3</v>
      </c>
      <c r="F158" s="99"/>
      <c r="G158" s="152">
        <f t="shared" si="6"/>
        <v>42615</v>
      </c>
      <c r="H158" s="20">
        <f>_xll.mirGetDate(G158,H$17,"Following",H$12,"Normal")</f>
        <v>42706</v>
      </c>
      <c r="I158" s="150">
        <f ca="1"/>
        <v>6.2308678673898242E-3</v>
      </c>
      <c r="J158" s="7" t="s">
        <v>4</v>
      </c>
      <c r="K158" s="152">
        <f t="shared" si="7"/>
        <v>42615</v>
      </c>
      <c r="L158" s="20">
        <f>_xll.mirGetDate(K158,L$17,"Following",L$12,"Normal")</f>
        <v>42796</v>
      </c>
      <c r="M158" s="150">
        <f ca="1"/>
        <v>7.8268259982514146E-3</v>
      </c>
      <c r="N158" s="7" t="s">
        <v>4</v>
      </c>
      <c r="O158" s="152">
        <f t="shared" si="8"/>
        <v>42615</v>
      </c>
      <c r="P158" s="20">
        <f>_xll.mirGetDate(O158,P$17,"Following",P$12,"Normal")</f>
        <v>42618</v>
      </c>
      <c r="Q158" s="150">
        <f ca="1"/>
        <v>3.3330350767430917E-3</v>
      </c>
      <c r="R158" s="136" t="s">
        <v>4</v>
      </c>
    </row>
    <row r="159" spans="1:18" x14ac:dyDescent="0.25">
      <c r="A159" s="142">
        <v>137</v>
      </c>
      <c r="B159" s="135"/>
      <c r="C159" s="152">
        <f>_xll.mirGetDate(C158,"1D","FOLLOWING",D$12,"NORMAL")</f>
        <v>42618</v>
      </c>
      <c r="D159" s="20">
        <f>_xll.mirGetDate(C159,D$17,"Following",D$12,"Normal")</f>
        <v>42619</v>
      </c>
      <c r="E159" s="150">
        <f ca="1"/>
        <v>4.3191333970149671E-3</v>
      </c>
      <c r="F159" s="99"/>
      <c r="G159" s="152">
        <f t="shared" si="6"/>
        <v>42618</v>
      </c>
      <c r="H159" s="20">
        <f>_xll.mirGetDate(G159,H$17,"Following",H$12,"Normal")</f>
        <v>42709</v>
      </c>
      <c r="I159" s="150">
        <f ca="1"/>
        <v>6.2431671720322747E-3</v>
      </c>
      <c r="J159" s="7" t="s">
        <v>4</v>
      </c>
      <c r="K159" s="152">
        <f t="shared" si="7"/>
        <v>42618</v>
      </c>
      <c r="L159" s="20">
        <f>_xll.mirGetDate(K159,L$17,"Following",L$12,"Normal")</f>
        <v>42800</v>
      </c>
      <c r="M159" s="150">
        <f ca="1"/>
        <v>7.8406761877005821E-3</v>
      </c>
      <c r="N159" s="7" t="s">
        <v>4</v>
      </c>
      <c r="O159" s="152">
        <f t="shared" si="8"/>
        <v>42618</v>
      </c>
      <c r="P159" s="20">
        <f>_xll.mirGetDate(O159,P$17,"Following",P$12,"Normal")</f>
        <v>42619</v>
      </c>
      <c r="Q159" s="150">
        <f ca="1"/>
        <v>3.3341963756069715E-3</v>
      </c>
      <c r="R159" s="136" t="s">
        <v>4</v>
      </c>
    </row>
    <row r="160" spans="1:18" x14ac:dyDescent="0.25">
      <c r="A160" s="142">
        <v>138</v>
      </c>
      <c r="B160" s="135"/>
      <c r="C160" s="152">
        <f>_xll.mirGetDate(C159,"1D","FOLLOWING",D$12,"NORMAL")</f>
        <v>42619</v>
      </c>
      <c r="D160" s="20">
        <f>_xll.mirGetDate(C160,D$17,"Following",D$12,"Normal")</f>
        <v>42620</v>
      </c>
      <c r="E160" s="150">
        <f ca="1"/>
        <v>4.3191852167634593E-3</v>
      </c>
      <c r="F160" s="99"/>
      <c r="G160" s="152">
        <f t="shared" si="6"/>
        <v>42619</v>
      </c>
      <c r="H160" s="20">
        <f>_xll.mirGetDate(G160,H$17,"Following",H$12,"Normal")</f>
        <v>42710</v>
      </c>
      <c r="I160" s="150">
        <f ca="1"/>
        <v>6.2473229679306293E-3</v>
      </c>
      <c r="J160" s="7" t="s">
        <v>4</v>
      </c>
      <c r="K160" s="152">
        <f t="shared" si="7"/>
        <v>42619</v>
      </c>
      <c r="L160" s="20">
        <f>_xll.mirGetDate(K160,L$17,"Following",L$12,"Normal")</f>
        <v>42800</v>
      </c>
      <c r="M160" s="150">
        <f ca="1"/>
        <v>7.8452929175170365E-3</v>
      </c>
      <c r="N160" s="7" t="s">
        <v>4</v>
      </c>
      <c r="O160" s="152">
        <f t="shared" si="8"/>
        <v>42619</v>
      </c>
      <c r="P160" s="20">
        <f>_xll.mirGetDate(O160,P$17,"Following",P$12,"Normal")</f>
        <v>42620</v>
      </c>
      <c r="Q160" s="150">
        <f ca="1"/>
        <v>3.3345483438385628E-3</v>
      </c>
      <c r="R160" s="136" t="s">
        <v>4</v>
      </c>
    </row>
    <row r="161" spans="1:18" x14ac:dyDescent="0.25">
      <c r="A161" s="142">
        <v>139</v>
      </c>
      <c r="B161" s="135"/>
      <c r="C161" s="152">
        <f>_xll.mirGetDate(C160,"1D","FOLLOWING",D$12,"NORMAL")</f>
        <v>42620</v>
      </c>
      <c r="D161" s="20">
        <f>_xll.mirGetDate(C161,D$17,"Following",D$12,"Normal")</f>
        <v>42621</v>
      </c>
      <c r="E161" s="150">
        <f ca="1"/>
        <v>4.3192370379508006E-3</v>
      </c>
      <c r="F161" s="99"/>
      <c r="G161" s="152">
        <f t="shared" si="6"/>
        <v>42620</v>
      </c>
      <c r="H161" s="20">
        <f>_xll.mirGetDate(G161,H$17,"Following",H$12,"Normal")</f>
        <v>42711</v>
      </c>
      <c r="I161" s="150">
        <f ca="1"/>
        <v>6.2515065701047303E-3</v>
      </c>
      <c r="J161" s="7" t="s">
        <v>4</v>
      </c>
      <c r="K161" s="152">
        <f t="shared" si="7"/>
        <v>42620</v>
      </c>
      <c r="L161" s="20">
        <f>_xll.mirGetDate(K161,L$17,"Following",L$12,"Normal")</f>
        <v>42801</v>
      </c>
      <c r="M161" s="150">
        <f ca="1"/>
        <v>7.8499096473332499E-3</v>
      </c>
      <c r="N161" s="7" t="s">
        <v>4</v>
      </c>
      <c r="O161" s="152">
        <f t="shared" si="8"/>
        <v>42620</v>
      </c>
      <c r="P161" s="20">
        <f>_xll.mirGetDate(O161,P$17,"Following",P$12,"Normal")</f>
        <v>42621</v>
      </c>
      <c r="Q161" s="150">
        <f ca="1"/>
        <v>3.3348831372859377E-3</v>
      </c>
      <c r="R161" s="136" t="s">
        <v>4</v>
      </c>
    </row>
    <row r="162" spans="1:18" x14ac:dyDescent="0.25">
      <c r="A162" s="142">
        <v>140</v>
      </c>
      <c r="B162" s="135"/>
      <c r="C162" s="152">
        <f>_xll.mirGetDate(C161,"1D","FOLLOWING",D$12,"NORMAL")</f>
        <v>42621</v>
      </c>
      <c r="D162" s="20">
        <f>_xll.mirGetDate(C162,D$17,"Following",D$12,"Normal")</f>
        <v>42622</v>
      </c>
      <c r="E162" s="150">
        <f ca="1"/>
        <v>4.3192888601773106E-3</v>
      </c>
      <c r="F162" s="99"/>
      <c r="G162" s="152">
        <f t="shared" si="6"/>
        <v>42621</v>
      </c>
      <c r="H162" s="20">
        <f>_xll.mirGetDate(G162,H$17,"Following",H$12,"Normal")</f>
        <v>42712</v>
      </c>
      <c r="I162" s="150">
        <f ca="1"/>
        <v>6.2557178540147617E-3</v>
      </c>
      <c r="J162" s="7" t="s">
        <v>4</v>
      </c>
      <c r="K162" s="152">
        <f t="shared" si="7"/>
        <v>42621</v>
      </c>
      <c r="L162" s="20">
        <f>_xll.mirGetDate(K162,L$17,"Following",L$12,"Normal")</f>
        <v>42802</v>
      </c>
      <c r="M162" s="150">
        <f ca="1"/>
        <v>7.8545263771494667E-3</v>
      </c>
      <c r="N162" s="7" t="s">
        <v>4</v>
      </c>
      <c r="O162" s="152">
        <f t="shared" si="8"/>
        <v>42621</v>
      </c>
      <c r="P162" s="20">
        <f>_xll.mirGetDate(O162,P$17,"Following",P$12,"Normal")</f>
        <v>42622</v>
      </c>
      <c r="Q162" s="150">
        <f ca="1"/>
        <v>3.3352009904954755E-3</v>
      </c>
      <c r="R162" s="136" t="s">
        <v>4</v>
      </c>
    </row>
    <row r="163" spans="1:18" x14ac:dyDescent="0.25">
      <c r="A163" s="142">
        <v>141</v>
      </c>
      <c r="B163" s="135"/>
      <c r="C163" s="152">
        <f>_xll.mirGetDate(C162,"1D","FOLLOWING",D$12,"NORMAL")</f>
        <v>42622</v>
      </c>
      <c r="D163" s="20">
        <f>_xll.mirGetDate(C163,D$17,"Following",D$12,"Normal")</f>
        <v>42625</v>
      </c>
      <c r="E163" s="150">
        <f ca="1"/>
        <v>4.3194443346106382E-3</v>
      </c>
      <c r="F163" s="99"/>
      <c r="G163" s="152">
        <f t="shared" si="6"/>
        <v>42622</v>
      </c>
      <c r="H163" s="20">
        <f>_xll.mirGetDate(G163,H$17,"Following",H$12,"Normal")</f>
        <v>42713</v>
      </c>
      <c r="I163" s="150">
        <f ca="1"/>
        <v>6.259956695120911E-3</v>
      </c>
      <c r="J163" s="7" t="s">
        <v>4</v>
      </c>
      <c r="K163" s="152">
        <f t="shared" si="7"/>
        <v>42622</v>
      </c>
      <c r="L163" s="20">
        <f>_xll.mirGetDate(K163,L$17,"Following",L$12,"Normal")</f>
        <v>42803</v>
      </c>
      <c r="M163" s="150">
        <f ca="1"/>
        <v>7.8591431069656922E-3</v>
      </c>
      <c r="N163" s="7" t="s">
        <v>4</v>
      </c>
      <c r="O163" s="152">
        <f t="shared" si="8"/>
        <v>42622</v>
      </c>
      <c r="P163" s="20">
        <f>_xll.mirGetDate(O163,P$17,"Following",P$12,"Normal")</f>
        <v>42625</v>
      </c>
      <c r="Q163" s="150">
        <f ca="1"/>
        <v>3.3355021380135582E-3</v>
      </c>
      <c r="R163" s="136" t="s">
        <v>4</v>
      </c>
    </row>
    <row r="164" spans="1:18" x14ac:dyDescent="0.25">
      <c r="A164" s="142">
        <v>142</v>
      </c>
      <c r="B164" s="135"/>
      <c r="C164" s="152">
        <f>_xll.mirGetDate(C163,"1D","FOLLOWING",D$12,"NORMAL")</f>
        <v>42625</v>
      </c>
      <c r="D164" s="20">
        <f>_xll.mirGetDate(C164,D$17,"Following",D$12,"Normal")</f>
        <v>42626</v>
      </c>
      <c r="E164" s="150">
        <f ca="1"/>
        <v>4.3194961618731199E-3</v>
      </c>
      <c r="F164" s="99"/>
      <c r="G164" s="152">
        <f t="shared" si="6"/>
        <v>42625</v>
      </c>
      <c r="H164" s="20">
        <f>_xll.mirGetDate(G164,H$17,"Following",H$12,"Normal")</f>
        <v>42716</v>
      </c>
      <c r="I164" s="150">
        <f ca="1"/>
        <v>6.2728373162179154E-3</v>
      </c>
      <c r="J164" s="7" t="s">
        <v>4</v>
      </c>
      <c r="K164" s="152">
        <f t="shared" si="7"/>
        <v>42625</v>
      </c>
      <c r="L164" s="20">
        <f>_xll.mirGetDate(K164,L$17,"Following",L$12,"Normal")</f>
        <v>42807</v>
      </c>
      <c r="M164" s="150">
        <f ca="1"/>
        <v>7.8729932964148458E-3</v>
      </c>
      <c r="N164" s="7" t="s">
        <v>4</v>
      </c>
      <c r="O164" s="152">
        <f t="shared" si="8"/>
        <v>42625</v>
      </c>
      <c r="P164" s="20">
        <f>_xll.mirGetDate(O164,P$17,"Following",P$12,"Normal")</f>
        <v>42626</v>
      </c>
      <c r="Q164" s="150">
        <f ca="1"/>
        <v>3.3363076918828745E-3</v>
      </c>
      <c r="R164" s="136" t="s">
        <v>4</v>
      </c>
    </row>
    <row r="165" spans="1:18" x14ac:dyDescent="0.25">
      <c r="A165" s="142">
        <v>143</v>
      </c>
      <c r="B165" s="135"/>
      <c r="C165" s="152">
        <f>_xll.mirGetDate(C164,"1D","FOLLOWING",D$12,"NORMAL")</f>
        <v>42626</v>
      </c>
      <c r="D165" s="20">
        <f>_xll.mirGetDate(C165,D$17,"Following",D$12,"Normal")</f>
        <v>42627</v>
      </c>
      <c r="E165" s="150">
        <f ca="1"/>
        <v>4.3195479904145784E-3</v>
      </c>
      <c r="F165" s="99"/>
      <c r="G165" s="152">
        <f t="shared" si="6"/>
        <v>42626</v>
      </c>
      <c r="H165" s="20">
        <f>_xll.mirGetDate(G165,H$17,"Following",H$12,"Normal")</f>
        <v>42717</v>
      </c>
      <c r="I165" s="150">
        <f ca="1"/>
        <v>6.2771851407103906E-3</v>
      </c>
      <c r="J165" s="7" t="s">
        <v>4</v>
      </c>
      <c r="K165" s="152">
        <f t="shared" si="7"/>
        <v>42626</v>
      </c>
      <c r="L165" s="20">
        <f>_xll.mirGetDate(K165,L$17,"Following",L$12,"Normal")</f>
        <v>42807</v>
      </c>
      <c r="M165" s="150">
        <f ca="1"/>
        <v>7.8776100262313246E-3</v>
      </c>
      <c r="N165" s="7" t="s">
        <v>4</v>
      </c>
      <c r="O165" s="152">
        <f t="shared" si="8"/>
        <v>42626</v>
      </c>
      <c r="P165" s="20">
        <f>_xll.mirGetDate(O165,P$17,"Following",P$12,"Normal")</f>
        <v>42627</v>
      </c>
      <c r="Q165" s="150">
        <f ca="1"/>
        <v>3.336544362098938E-3</v>
      </c>
      <c r="R165" s="136" t="s">
        <v>4</v>
      </c>
    </row>
    <row r="166" spans="1:18" x14ac:dyDescent="0.25">
      <c r="A166" s="142">
        <v>144</v>
      </c>
      <c r="B166" s="135"/>
      <c r="C166" s="152">
        <f>_xll.mirGetDate(C165,"1D","FOLLOWING",D$12,"NORMAL")</f>
        <v>42627</v>
      </c>
      <c r="D166" s="20">
        <f>_xll.mirGetDate(C166,D$17,"Following",D$12,"Normal")</f>
        <v>42628</v>
      </c>
      <c r="E166" s="150">
        <f ca="1"/>
        <v>4.3195998201549053E-3</v>
      </c>
      <c r="F166" s="99"/>
      <c r="G166" s="152">
        <f t="shared" si="6"/>
        <v>42627</v>
      </c>
      <c r="H166" s="20">
        <f>_xll.mirGetDate(G166,H$17,"Following",H$12,"Normal")</f>
        <v>42718</v>
      </c>
      <c r="I166" s="150">
        <f ca="1"/>
        <v>6.28155989969991E-3</v>
      </c>
      <c r="J166" s="7" t="s">
        <v>4</v>
      </c>
      <c r="K166" s="152">
        <f t="shared" si="7"/>
        <v>42627</v>
      </c>
      <c r="L166" s="20">
        <f>_xll.mirGetDate(K166,L$17,"Following",L$12,"Normal")</f>
        <v>42808</v>
      </c>
      <c r="M166" s="150">
        <f ca="1"/>
        <v>7.8822267560478068E-3</v>
      </c>
      <c r="N166" s="7" t="s">
        <v>4</v>
      </c>
      <c r="O166" s="152">
        <f t="shared" si="8"/>
        <v>42627</v>
      </c>
      <c r="P166" s="20">
        <f>_xll.mirGetDate(O166,P$17,"Following",P$12,"Normal")</f>
        <v>42628</v>
      </c>
      <c r="Q166" s="150">
        <f ca="1"/>
        <v>3.3367654993554483E-3</v>
      </c>
      <c r="R166" s="136" t="s">
        <v>4</v>
      </c>
    </row>
    <row r="167" spans="1:18" x14ac:dyDescent="0.25">
      <c r="A167" s="142">
        <v>145</v>
      </c>
      <c r="B167" s="135"/>
      <c r="C167" s="152">
        <f>_xll.mirGetDate(C166,"1D","FOLLOWING",D$12,"NORMAL")</f>
        <v>42628</v>
      </c>
      <c r="D167" s="20">
        <f>_xll.mirGetDate(C167,D$17,"Following",D$12,"Normal")</f>
        <v>42629</v>
      </c>
      <c r="E167" s="150">
        <f ca="1"/>
        <v>4.3196516512544903E-3</v>
      </c>
      <c r="F167" s="99"/>
      <c r="G167" s="152">
        <f t="shared" si="6"/>
        <v>42628</v>
      </c>
      <c r="H167" s="20">
        <f>_xll.mirGetDate(G167,H$17,"Following",H$12,"Normal")</f>
        <v>42719</v>
      </c>
      <c r="I167" s="150">
        <f ca="1"/>
        <v>6.2859614686466619E-3</v>
      </c>
      <c r="J167" s="7" t="s">
        <v>4</v>
      </c>
      <c r="K167" s="152">
        <f t="shared" si="7"/>
        <v>42628</v>
      </c>
      <c r="L167" s="20">
        <f>_xll.mirGetDate(K167,L$17,"Following",L$12,"Normal")</f>
        <v>42809</v>
      </c>
      <c r="M167" s="150">
        <f ca="1"/>
        <v>7.8868434858642023E-3</v>
      </c>
      <c r="N167" s="7" t="s">
        <v>4</v>
      </c>
      <c r="O167" s="152">
        <f t="shared" si="8"/>
        <v>42628</v>
      </c>
      <c r="P167" s="20">
        <f>_xll.mirGetDate(O167,P$17,"Following",P$12,"Normal")</f>
        <v>42629</v>
      </c>
      <c r="Q167" s="150">
        <f ca="1"/>
        <v>3.3369713381987847E-3</v>
      </c>
      <c r="R167" s="136" t="s">
        <v>4</v>
      </c>
    </row>
    <row r="168" spans="1:18" x14ac:dyDescent="0.25">
      <c r="A168" s="142">
        <v>146</v>
      </c>
      <c r="B168" s="135"/>
      <c r="C168" s="152">
        <f>_xll.mirGetDate(C167,"1D","FOLLOWING",D$12,"NORMAL")</f>
        <v>42629</v>
      </c>
      <c r="D168" s="20">
        <f>_xll.mirGetDate(C168,D$17,"Following",D$12,"Normal")</f>
        <v>42632</v>
      </c>
      <c r="E168" s="150">
        <f ca="1"/>
        <v>4.3205828860770779E-3</v>
      </c>
      <c r="F168" s="99"/>
      <c r="G168" s="152">
        <f t="shared" si="6"/>
        <v>42629</v>
      </c>
      <c r="H168" s="20">
        <f>_xll.mirGetDate(G168,H$17,"Following",H$12,"Normal")</f>
        <v>42720</v>
      </c>
      <c r="I168" s="150">
        <f ca="1"/>
        <v>6.2903897230108304E-3</v>
      </c>
      <c r="J168" s="7" t="s">
        <v>4</v>
      </c>
      <c r="K168" s="152">
        <f t="shared" si="7"/>
        <v>42629</v>
      </c>
      <c r="L168" s="20">
        <f>_xll.mirGetDate(K168,L$17,"Following",L$12,"Normal")</f>
        <v>42810</v>
      </c>
      <c r="M168" s="150">
        <f ca="1"/>
        <v>7.8914602156805545E-3</v>
      </c>
      <c r="N168" s="7" t="s">
        <v>4</v>
      </c>
      <c r="O168" s="152">
        <f t="shared" si="8"/>
        <v>42629</v>
      </c>
      <c r="P168" s="20">
        <f>_xll.mirGetDate(O168,P$17,"Following",P$12,"Normal")</f>
        <v>42632</v>
      </c>
      <c r="Q168" s="150">
        <f ca="1"/>
        <v>3.3371621131753292E-3</v>
      </c>
      <c r="R168" s="136" t="s">
        <v>4</v>
      </c>
    </row>
    <row r="169" spans="1:18" x14ac:dyDescent="0.25">
      <c r="A169" s="142">
        <v>147</v>
      </c>
      <c r="B169" s="135"/>
      <c r="C169" s="152">
        <f>_xll.mirGetDate(C168,"1D","FOLLOWING",D$12,"NORMAL")</f>
        <v>42632</v>
      </c>
      <c r="D169" s="20">
        <f>_xll.mirGetDate(C169,D$17,"Following",D$12,"Normal")</f>
        <v>42633</v>
      </c>
      <c r="E169" s="150">
        <f ca="1"/>
        <v>4.3303129733196655E-3</v>
      </c>
      <c r="F169" s="99"/>
      <c r="G169" s="152">
        <f t="shared" si="6"/>
        <v>42632</v>
      </c>
      <c r="H169" s="20">
        <f>_xll.mirGetDate(G169,H$17,"Following",H$12,"Normal")</f>
        <v>42723</v>
      </c>
      <c r="I169" s="150">
        <f ca="1"/>
        <v>6.3038333532097002E-3</v>
      </c>
      <c r="J169" s="7" t="s">
        <v>4</v>
      </c>
      <c r="K169" s="152">
        <f t="shared" si="7"/>
        <v>42632</v>
      </c>
      <c r="L169" s="20">
        <f>_xll.mirGetDate(K169,L$17,"Following",L$12,"Normal")</f>
        <v>42814</v>
      </c>
      <c r="M169" s="150">
        <f ca="1"/>
        <v>7.9053104051296334E-3</v>
      </c>
      <c r="N169" s="7" t="s">
        <v>4</v>
      </c>
      <c r="O169" s="152">
        <f t="shared" si="8"/>
        <v>42632</v>
      </c>
      <c r="P169" s="20">
        <f>_xll.mirGetDate(O169,P$17,"Following",P$12,"Normal")</f>
        <v>42633</v>
      </c>
      <c r="Q169" s="150">
        <f ca="1"/>
        <v>3.3376464003680123E-3</v>
      </c>
      <c r="R169" s="136" t="s">
        <v>4</v>
      </c>
    </row>
    <row r="170" spans="1:18" x14ac:dyDescent="0.25">
      <c r="A170" s="142">
        <v>148</v>
      </c>
      <c r="B170" s="135"/>
      <c r="C170" s="152">
        <f>_xll.mirGetDate(C169,"1D","FOLLOWING",D$12,"NORMAL")</f>
        <v>42633</v>
      </c>
      <c r="D170" s="20">
        <f>_xll.mirGetDate(C170,D$17,"Following",D$12,"Normal")</f>
        <v>42634</v>
      </c>
      <c r="E170" s="150">
        <f ca="1"/>
        <v>4.3447573129640361E-3</v>
      </c>
      <c r="F170" s="99"/>
      <c r="G170" s="152">
        <f t="shared" si="6"/>
        <v>42633</v>
      </c>
      <c r="H170" s="20">
        <f>_xll.mirGetDate(G170,H$17,"Following",H$12,"Normal")</f>
        <v>42724</v>
      </c>
      <c r="I170" s="150">
        <f ca="1"/>
        <v>6.3083671038453954E-3</v>
      </c>
      <c r="J170" s="7" t="s">
        <v>4</v>
      </c>
      <c r="K170" s="152">
        <f t="shared" si="7"/>
        <v>42633</v>
      </c>
      <c r="L170" s="20">
        <f>_xll.mirGetDate(K170,L$17,"Following",L$12,"Normal")</f>
        <v>42814</v>
      </c>
      <c r="M170" s="150">
        <f ca="1"/>
        <v>7.9099271349460931E-3</v>
      </c>
      <c r="N170" s="7" t="s">
        <v>4</v>
      </c>
      <c r="O170" s="152">
        <f t="shared" si="8"/>
        <v>42633</v>
      </c>
      <c r="P170" s="20">
        <f>_xll.mirGetDate(O170,P$17,"Following",P$12,"Normal")</f>
        <v>42634</v>
      </c>
      <c r="Q170" s="150">
        <f ca="1"/>
        <v>3.3377792653411908E-3</v>
      </c>
      <c r="R170" s="136" t="s">
        <v>4</v>
      </c>
    </row>
    <row r="171" spans="1:18" x14ac:dyDescent="0.25">
      <c r="A171" s="142">
        <v>149</v>
      </c>
      <c r="B171" s="135"/>
      <c r="C171" s="152">
        <f>_xll.mirGetDate(C170,"1D","FOLLOWING",D$12,"NORMAL")</f>
        <v>42634</v>
      </c>
      <c r="D171" s="20">
        <f>_xll.mirGetDate(C171,D$17,"Following",D$12,"Normal")</f>
        <v>42635</v>
      </c>
      <c r="E171" s="150">
        <f ca="1"/>
        <v>4.3654371615975563E-3</v>
      </c>
      <c r="F171" s="99"/>
      <c r="G171" s="152">
        <f t="shared" si="6"/>
        <v>42634</v>
      </c>
      <c r="H171" s="20">
        <f>_xll.mirGetDate(G171,H$17,"Following",H$12,"Normal")</f>
        <v>42725</v>
      </c>
      <c r="I171" s="150">
        <f ca="1"/>
        <v>6.3129269171994387E-3</v>
      </c>
      <c r="J171" s="7" t="s">
        <v>4</v>
      </c>
      <c r="K171" s="152">
        <f t="shared" si="7"/>
        <v>42634</v>
      </c>
      <c r="L171" s="20">
        <f>_xll.mirGetDate(K171,L$17,"Following",L$12,"Normal")</f>
        <v>42815</v>
      </c>
      <c r="M171" s="150">
        <f ca="1"/>
        <v>7.9145438647625025E-3</v>
      </c>
      <c r="N171" s="7" t="s">
        <v>4</v>
      </c>
      <c r="O171" s="152">
        <f t="shared" si="8"/>
        <v>42634</v>
      </c>
      <c r="P171" s="20">
        <f>_xll.mirGetDate(O171,P$17,"Following",P$12,"Normal")</f>
        <v>42635</v>
      </c>
      <c r="Q171" s="150">
        <f ca="1"/>
        <v>3.3378982391794793E-3</v>
      </c>
      <c r="R171" s="136" t="s">
        <v>4</v>
      </c>
    </row>
    <row r="172" spans="1:18" x14ac:dyDescent="0.25">
      <c r="A172" s="142">
        <v>150</v>
      </c>
      <c r="B172" s="135"/>
      <c r="C172" s="152">
        <f>_xll.mirGetDate(C171,"1D","FOLLOWING",D$12,"NORMAL")</f>
        <v>42635</v>
      </c>
      <c r="D172" s="20">
        <f>_xll.mirGetDate(C172,D$17,"Following",D$12,"Normal")</f>
        <v>42636</v>
      </c>
      <c r="E172" s="150">
        <f ca="1"/>
        <v>4.4179192586657635E-3</v>
      </c>
      <c r="F172" s="99"/>
      <c r="G172" s="152">
        <f t="shared" si="6"/>
        <v>42635</v>
      </c>
      <c r="H172" s="20">
        <f>_xll.mirGetDate(G172,H$17,"Following",H$12,"Normal")</f>
        <v>42726</v>
      </c>
      <c r="I172" s="150">
        <f ca="1"/>
        <v>6.3175126687320124E-3</v>
      </c>
      <c r="J172" s="7" t="s">
        <v>4</v>
      </c>
      <c r="K172" s="152">
        <f t="shared" si="7"/>
        <v>42635</v>
      </c>
      <c r="L172" s="20">
        <f>_xll.mirGetDate(K172,L$17,"Following",L$12,"Normal")</f>
        <v>42816</v>
      </c>
      <c r="M172" s="150">
        <f ca="1"/>
        <v>7.9191605945788755E-3</v>
      </c>
      <c r="N172" s="7" t="s">
        <v>4</v>
      </c>
      <c r="O172" s="152">
        <f t="shared" si="8"/>
        <v>42635</v>
      </c>
      <c r="P172" s="20">
        <f>_xll.mirGetDate(O172,P$17,"Following",P$12,"Normal")</f>
        <v>42636</v>
      </c>
      <c r="Q172" s="150">
        <f ca="1"/>
        <v>3.3380035564292585E-3</v>
      </c>
      <c r="R172" s="136" t="s">
        <v>4</v>
      </c>
    </row>
    <row r="173" spans="1:18" x14ac:dyDescent="0.25">
      <c r="A173" s="142">
        <v>151</v>
      </c>
      <c r="B173" s="135"/>
      <c r="C173" s="152">
        <f>_xll.mirGetDate(C172,"1D","FOLLOWING",D$12,"NORMAL")</f>
        <v>42636</v>
      </c>
      <c r="D173" s="20">
        <f>_xll.mirGetDate(C173,D$17,"Following",D$12,"Normal")</f>
        <v>42639</v>
      </c>
      <c r="E173" s="150">
        <f ca="1"/>
        <v>4.4366967150554892E-3</v>
      </c>
      <c r="F173" s="99"/>
      <c r="G173" s="152">
        <f t="shared" si="6"/>
        <v>42636</v>
      </c>
      <c r="H173" s="20">
        <f>_xll.mirGetDate(G173,H$17,"Following",H$12,"Normal")</f>
        <v>42727</v>
      </c>
      <c r="I173" s="150">
        <f ca="1"/>
        <v>6.3221242339033049E-3</v>
      </c>
      <c r="J173" s="7" t="s">
        <v>4</v>
      </c>
      <c r="K173" s="152">
        <f t="shared" si="7"/>
        <v>42636</v>
      </c>
      <c r="L173" s="20">
        <f>_xll.mirGetDate(K173,L$17,"Following",L$12,"Normal")</f>
        <v>42817</v>
      </c>
      <c r="M173" s="150">
        <f ca="1"/>
        <v>7.9237773243952016E-3</v>
      </c>
      <c r="N173" s="7" t="s">
        <v>4</v>
      </c>
      <c r="O173" s="152">
        <f t="shared" si="8"/>
        <v>42636</v>
      </c>
      <c r="P173" s="20">
        <f>_xll.mirGetDate(O173,P$17,"Following",P$12,"Normal")</f>
        <v>42639</v>
      </c>
      <c r="Q173" s="150">
        <f ca="1"/>
        <v>3.3380954516369081E-3</v>
      </c>
      <c r="R173" s="136" t="s">
        <v>4</v>
      </c>
    </row>
    <row r="174" spans="1:18" x14ac:dyDescent="0.25">
      <c r="A174" s="142">
        <v>152</v>
      </c>
      <c r="B174" s="135"/>
      <c r="C174" s="152">
        <f>_xll.mirGetDate(C173,"1D","FOLLOWING",D$12,"NORMAL")</f>
        <v>42639</v>
      </c>
      <c r="D174" s="20">
        <f>_xll.mirGetDate(C174,D$17,"Following",D$12,"Normal")</f>
        <v>42640</v>
      </c>
      <c r="E174" s="150">
        <f ca="1"/>
        <v>4.4367173748494238E-3</v>
      </c>
      <c r="F174" s="99"/>
      <c r="G174" s="152">
        <f t="shared" si="6"/>
        <v>42639</v>
      </c>
      <c r="H174" s="20">
        <f>_xll.mirGetDate(G174,H$17,"Following",H$12,"Normal")</f>
        <v>42732</v>
      </c>
      <c r="I174" s="150">
        <f ca="1"/>
        <v>6.3361125658513463E-3</v>
      </c>
      <c r="J174" s="7" t="s">
        <v>4</v>
      </c>
      <c r="K174" s="152">
        <f t="shared" si="7"/>
        <v>42639</v>
      </c>
      <c r="L174" s="20">
        <f>_xll.mirGetDate(K174,L$17,"Following",L$12,"Normal")</f>
        <v>42821</v>
      </c>
      <c r="M174" s="150">
        <f ca="1"/>
        <v>7.9376275138441921E-3</v>
      </c>
      <c r="N174" s="7" t="s">
        <v>4</v>
      </c>
      <c r="O174" s="152">
        <f t="shared" si="8"/>
        <v>42639</v>
      </c>
      <c r="P174" s="20">
        <f>_xll.mirGetDate(O174,P$17,"Following",P$12,"Normal")</f>
        <v>42640</v>
      </c>
      <c r="Q174" s="150">
        <f ca="1"/>
        <v>3.338292950470887E-3</v>
      </c>
      <c r="R174" s="136" t="s">
        <v>4</v>
      </c>
    </row>
    <row r="175" spans="1:18" x14ac:dyDescent="0.25">
      <c r="A175" s="142">
        <v>153</v>
      </c>
      <c r="B175" s="135"/>
      <c r="C175" s="152">
        <f>_xll.mirGetDate(C174,"1D","FOLLOWING",D$12,"NORMAL")</f>
        <v>42640</v>
      </c>
      <c r="D175" s="20">
        <f>_xll.mirGetDate(C175,D$17,"Following",D$12,"Normal")</f>
        <v>42641</v>
      </c>
      <c r="E175" s="150">
        <f ca="1"/>
        <v>4.4367431372016753E-3</v>
      </c>
      <c r="F175" s="99"/>
      <c r="G175" s="152">
        <f t="shared" si="6"/>
        <v>42640</v>
      </c>
      <c r="H175" s="20">
        <f>_xll.mirGetDate(G175,H$17,"Following",H$12,"Normal")</f>
        <v>42732</v>
      </c>
      <c r="I175" s="150">
        <f ca="1"/>
        <v>6.3408261401793672E-3</v>
      </c>
      <c r="J175" s="7" t="s">
        <v>4</v>
      </c>
      <c r="K175" s="152">
        <f t="shared" si="7"/>
        <v>42640</v>
      </c>
      <c r="L175" s="20">
        <f>_xll.mirGetDate(K175,L$17,"Following",L$12,"Normal")</f>
        <v>42821</v>
      </c>
      <c r="M175" s="150">
        <f ca="1"/>
        <v>7.942244243660591E-3</v>
      </c>
      <c r="N175" s="7" t="s">
        <v>4</v>
      </c>
      <c r="O175" s="152">
        <f t="shared" si="8"/>
        <v>42640</v>
      </c>
      <c r="P175" s="20">
        <f>_xll.mirGetDate(O175,P$17,"Following",P$12,"Normal")</f>
        <v>42641</v>
      </c>
      <c r="Q175" s="150">
        <f ca="1"/>
        <v>3.3383335029738251E-3</v>
      </c>
      <c r="R175" s="136" t="s">
        <v>4</v>
      </c>
    </row>
    <row r="176" spans="1:18" x14ac:dyDescent="0.25">
      <c r="A176" s="142">
        <v>154</v>
      </c>
      <c r="B176" s="135"/>
      <c r="C176" s="152">
        <f>_xll.mirGetDate(C175,"1D","FOLLOWING",D$12,"NORMAL")</f>
        <v>42641</v>
      </c>
      <c r="D176" s="20">
        <f>_xll.mirGetDate(C176,D$17,"Following",D$12,"Normal")</f>
        <v>42642</v>
      </c>
      <c r="E176" s="150">
        <f ca="1"/>
        <v>4.4367617551888273E-3</v>
      </c>
      <c r="F176" s="99"/>
      <c r="G176" s="152">
        <f t="shared" si="6"/>
        <v>42641</v>
      </c>
      <c r="H176" s="20">
        <f>_xll.mirGetDate(G176,H$17,"Following",H$12,"Normal")</f>
        <v>42732</v>
      </c>
      <c r="I176" s="150">
        <f ca="1"/>
        <v>6.3455649054470348E-3</v>
      </c>
      <c r="J176" s="7" t="s">
        <v>4</v>
      </c>
      <c r="K176" s="152">
        <f t="shared" si="7"/>
        <v>42641</v>
      </c>
      <c r="L176" s="20">
        <f>_xll.mirGetDate(K176,L$17,"Following",L$12,"Normal")</f>
        <v>42822</v>
      </c>
      <c r="M176" s="150">
        <f ca="1"/>
        <v>7.9468609734770334E-3</v>
      </c>
      <c r="N176" s="7" t="s">
        <v>4</v>
      </c>
      <c r="O176" s="152">
        <f t="shared" si="8"/>
        <v>42641</v>
      </c>
      <c r="P176" s="20">
        <f>_xll.mirGetDate(O176,P$17,"Following",P$12,"Normal")</f>
        <v>42642</v>
      </c>
      <c r="Q176" s="150">
        <f ca="1"/>
        <v>3.3383618061665356E-3</v>
      </c>
      <c r="R176" s="136" t="s">
        <v>4</v>
      </c>
    </row>
    <row r="177" spans="1:18" x14ac:dyDescent="0.25">
      <c r="A177" s="142">
        <v>155</v>
      </c>
      <c r="B177" s="135"/>
      <c r="C177" s="152">
        <f>_xll.mirGetDate(C176,"1D","FOLLOWING",D$12,"NORMAL")</f>
        <v>42642</v>
      </c>
      <c r="D177" s="20">
        <f>_xll.mirGetDate(C177,D$17,"Following",D$12,"Normal")</f>
        <v>42643</v>
      </c>
      <c r="E177" s="150">
        <f ca="1"/>
        <v>4.4367732285710716E-3</v>
      </c>
      <c r="F177" s="99"/>
      <c r="G177" s="152">
        <f t="shared" si="6"/>
        <v>42642</v>
      </c>
      <c r="H177" s="20">
        <f>_xll.mirGetDate(G177,H$17,"Following",H$12,"Normal")</f>
        <v>42733</v>
      </c>
      <c r="I177" s="150">
        <f ca="1"/>
        <v>6.3503287371145358E-3</v>
      </c>
      <c r="J177" s="7" t="s">
        <v>4</v>
      </c>
      <c r="K177" s="152">
        <f t="shared" si="7"/>
        <v>42642</v>
      </c>
      <c r="L177" s="20">
        <f>_xll.mirGetDate(K177,L$17,"Following",L$12,"Normal")</f>
        <v>42823</v>
      </c>
      <c r="M177" s="150">
        <f ca="1"/>
        <v>7.9514777032935295E-3</v>
      </c>
      <c r="N177" s="7" t="s">
        <v>4</v>
      </c>
      <c r="O177" s="152">
        <f t="shared" si="8"/>
        <v>42642</v>
      </c>
      <c r="P177" s="20">
        <f>_xll.mirGetDate(O177,P$17,"Following",P$12,"Normal")</f>
        <v>42643</v>
      </c>
      <c r="Q177" s="150">
        <f ca="1"/>
        <v>3.3383780945954004E-3</v>
      </c>
      <c r="R177" s="136" t="s">
        <v>4</v>
      </c>
    </row>
    <row r="178" spans="1:18" x14ac:dyDescent="0.25">
      <c r="A178" s="142">
        <v>156</v>
      </c>
      <c r="B178" s="135"/>
      <c r="C178" s="152">
        <f>_xll.mirGetDate(C177,"1D","FOLLOWING",D$12,"NORMAL")</f>
        <v>42643</v>
      </c>
      <c r="D178" s="20">
        <f>_xll.mirGetDate(C178,D$17,"Following",D$12,"Normal")</f>
        <v>42646</v>
      </c>
      <c r="E178" s="150">
        <f ca="1"/>
        <v>4.4368270387274023E-3</v>
      </c>
      <c r="F178" s="99"/>
      <c r="G178" s="152">
        <f t="shared" si="6"/>
        <v>42643</v>
      </c>
      <c r="H178" s="20">
        <f>_xll.mirGetDate(G178,H$17,"Following",H$12,"Normal")</f>
        <v>42734</v>
      </c>
      <c r="I178" s="150">
        <f ca="1"/>
        <v>6.3551175106420534E-3</v>
      </c>
      <c r="J178" s="7" t="s">
        <v>4</v>
      </c>
      <c r="K178" s="152">
        <f t="shared" si="7"/>
        <v>42643</v>
      </c>
      <c r="L178" s="20">
        <f>_xll.mirGetDate(K178,L$17,"Following",L$12,"Normal")</f>
        <v>42824</v>
      </c>
      <c r="M178" s="150">
        <f ca="1"/>
        <v>7.9560944331100308E-3</v>
      </c>
      <c r="N178" s="7" t="s">
        <v>4</v>
      </c>
      <c r="O178" s="152">
        <f t="shared" si="8"/>
        <v>42643</v>
      </c>
      <c r="P178" s="20">
        <f>_xll.mirGetDate(O178,P$17,"Following",P$12,"Normal")</f>
        <v>42646</v>
      </c>
      <c r="Q178" s="150">
        <f ca="1"/>
        <v>3.3383826028067988E-3</v>
      </c>
      <c r="R178" s="136" t="s">
        <v>4</v>
      </c>
    </row>
    <row r="179" spans="1:18" x14ac:dyDescent="0.25">
      <c r="A179" s="142">
        <v>157</v>
      </c>
      <c r="B179" s="135"/>
      <c r="C179" s="152">
        <f>_xll.mirGetDate(C178,"1D","FOLLOWING",D$12,"NORMAL")</f>
        <v>42646</v>
      </c>
      <c r="D179" s="20">
        <f>_xll.mirGetDate(C179,D$17,"Following",D$12,"Normal")</f>
        <v>42647</v>
      </c>
      <c r="E179" s="150">
        <f ca="1"/>
        <v>4.4367476686968544E-3</v>
      </c>
      <c r="F179" s="99"/>
      <c r="G179" s="152">
        <f t="shared" si="6"/>
        <v>42646</v>
      </c>
      <c r="H179" s="20">
        <f>_xll.mirGetDate(G179,H$17,"Following",H$12,"Normal")</f>
        <v>42738</v>
      </c>
      <c r="I179" s="150">
        <f ca="1"/>
        <v>6.3696322369865763E-3</v>
      </c>
      <c r="J179" s="7" t="s">
        <v>4</v>
      </c>
      <c r="K179" s="152">
        <f t="shared" si="7"/>
        <v>42646</v>
      </c>
      <c r="L179" s="20">
        <f>_xll.mirGetDate(K179,L$17,"Following",L$12,"Normal")</f>
        <v>42828</v>
      </c>
      <c r="M179" s="150">
        <f ca="1"/>
        <v>7.9699446225590352E-3</v>
      </c>
      <c r="N179" s="7" t="s">
        <v>4</v>
      </c>
      <c r="O179" s="152">
        <f t="shared" si="8"/>
        <v>42646</v>
      </c>
      <c r="P179" s="20">
        <f>_xll.mirGetDate(O179,P$17,"Following",P$12,"Normal")</f>
        <v>42647</v>
      </c>
      <c r="Q179" s="150">
        <f ca="1"/>
        <v>3.3383277916000037E-3</v>
      </c>
      <c r="R179" s="136" t="s">
        <v>4</v>
      </c>
    </row>
    <row r="180" spans="1:18" x14ac:dyDescent="0.25">
      <c r="A180" s="142">
        <v>158</v>
      </c>
      <c r="B180" s="135"/>
      <c r="C180" s="152">
        <f>_xll.mirGetDate(C179,"1D","FOLLOWING",D$12,"NORMAL")</f>
        <v>42647</v>
      </c>
      <c r="D180" s="20">
        <f>_xll.mirGetDate(C180,D$17,"Following",D$12,"Normal")</f>
        <v>42648</v>
      </c>
      <c r="E180" s="150">
        <f ca="1"/>
        <v>4.4367234134590362E-3</v>
      </c>
      <c r="F180" s="99"/>
      <c r="G180" s="152">
        <f t="shared" si="6"/>
        <v>42647</v>
      </c>
      <c r="H180" s="20">
        <f>_xll.mirGetDate(G180,H$17,"Following",H$12,"Normal")</f>
        <v>42739</v>
      </c>
      <c r="I180" s="150">
        <f ca="1"/>
        <v>6.3745195325560248E-3</v>
      </c>
      <c r="J180" s="7" t="s">
        <v>4</v>
      </c>
      <c r="K180" s="152">
        <f t="shared" si="7"/>
        <v>42647</v>
      </c>
      <c r="L180" s="20">
        <f>_xll.mirGetDate(K180,L$17,"Following",L$12,"Normal")</f>
        <v>42829</v>
      </c>
      <c r="M180" s="150">
        <f ca="1"/>
        <v>7.9745613523753076E-3</v>
      </c>
      <c r="N180" s="7" t="s">
        <v>4</v>
      </c>
      <c r="O180" s="152">
        <f t="shared" si="8"/>
        <v>42647</v>
      </c>
      <c r="P180" s="20">
        <f>_xll.mirGetDate(O180,P$17,"Following",P$12,"Normal")</f>
        <v>42648</v>
      </c>
      <c r="Q180" s="150">
        <f ca="1"/>
        <v>3.3382875244053439E-3</v>
      </c>
      <c r="R180" s="136" t="s">
        <v>4</v>
      </c>
    </row>
    <row r="181" spans="1:18" x14ac:dyDescent="0.25">
      <c r="A181" s="142">
        <v>159</v>
      </c>
      <c r="B181" s="135"/>
      <c r="C181" s="152">
        <f>_xll.mirGetDate(C180,"1D","FOLLOWING",D$12,"NORMAL")</f>
        <v>42648</v>
      </c>
      <c r="D181" s="20">
        <f>_xll.mirGetDate(C181,D$17,"Following",D$12,"Normal")</f>
        <v>42649</v>
      </c>
      <c r="E181" s="150">
        <f ca="1"/>
        <v>4.4366920115379727E-3</v>
      </c>
      <c r="F181" s="99"/>
      <c r="G181" s="152">
        <f t="shared" si="6"/>
        <v>42648</v>
      </c>
      <c r="H181" s="20">
        <f>_xll.mirGetDate(G181,H$17,"Following",H$12,"Normal")</f>
        <v>42740</v>
      </c>
      <c r="I181" s="150">
        <f ca="1"/>
        <v>6.3794311472864206E-3</v>
      </c>
      <c r="J181" s="7" t="s">
        <v>4</v>
      </c>
      <c r="K181" s="152">
        <f t="shared" si="7"/>
        <v>42648</v>
      </c>
      <c r="L181" s="20">
        <f>_xll.mirGetDate(K181,L$17,"Following",L$12,"Normal")</f>
        <v>42830</v>
      </c>
      <c r="M181" s="150">
        <f ca="1"/>
        <v>7.9791780821916684E-3</v>
      </c>
      <c r="N181" s="7" t="s">
        <v>4</v>
      </c>
      <c r="O181" s="152">
        <f t="shared" si="8"/>
        <v>42648</v>
      </c>
      <c r="P181" s="20">
        <f>_xll.mirGetDate(O181,P$17,"Following",P$12,"Normal")</f>
        <v>42649</v>
      </c>
      <c r="Q181" s="150">
        <f ca="1"/>
        <v>3.3382366497251197E-3</v>
      </c>
      <c r="R181" s="136" t="s">
        <v>4</v>
      </c>
    </row>
    <row r="182" spans="1:18" x14ac:dyDescent="0.25">
      <c r="A182" s="142">
        <v>160</v>
      </c>
      <c r="B182" s="135"/>
      <c r="C182" s="152">
        <f>_xll.mirGetDate(C181,"1D","FOLLOWING",D$12,"NORMAL")</f>
        <v>42649</v>
      </c>
      <c r="D182" s="20">
        <f>_xll.mirGetDate(C182,D$17,"Following",D$12,"Normal")</f>
        <v>42650</v>
      </c>
      <c r="E182" s="150">
        <f ca="1"/>
        <v>4.4366534625338069E-3</v>
      </c>
      <c r="F182" s="99"/>
      <c r="G182" s="152">
        <f t="shared" si="6"/>
        <v>42649</v>
      </c>
      <c r="H182" s="20">
        <f>_xll.mirGetDate(G182,H$17,"Following",H$12,"Normal")</f>
        <v>42741</v>
      </c>
      <c r="I182" s="150">
        <f ca="1"/>
        <v>6.3843669566379501E-3</v>
      </c>
      <c r="J182" s="7" t="s">
        <v>4</v>
      </c>
      <c r="K182" s="152">
        <f t="shared" si="7"/>
        <v>42649</v>
      </c>
      <c r="L182" s="20">
        <f>_xll.mirGetDate(K182,L$17,"Following",L$12,"Normal")</f>
        <v>42831</v>
      </c>
      <c r="M182" s="150">
        <f ca="1"/>
        <v>7.9837948120080673E-3</v>
      </c>
      <c r="N182" s="7" t="s">
        <v>4</v>
      </c>
      <c r="O182" s="152">
        <f t="shared" si="8"/>
        <v>42649</v>
      </c>
      <c r="P182" s="20">
        <f>_xll.mirGetDate(O182,P$17,"Following",P$12,"Normal")</f>
        <v>42650</v>
      </c>
      <c r="Q182" s="150">
        <f ca="1"/>
        <v>3.3381754021057134E-3</v>
      </c>
      <c r="R182" s="136" t="s">
        <v>4</v>
      </c>
    </row>
    <row r="183" spans="1:18" x14ac:dyDescent="0.25">
      <c r="A183" s="142">
        <v>161</v>
      </c>
      <c r="B183" s="135"/>
      <c r="C183" s="152">
        <f>_xll.mirGetDate(C182,"1D","FOLLOWING",D$12,"NORMAL")</f>
        <v>42650</v>
      </c>
      <c r="D183" s="20">
        <f>_xll.mirGetDate(C183,D$17,"Following",D$12,"Normal")</f>
        <v>42653</v>
      </c>
      <c r="E183" s="150">
        <f ca="1"/>
        <v>4.4366072142754277E-3</v>
      </c>
      <c r="F183" s="99"/>
      <c r="G183" s="152">
        <f t="shared" si="6"/>
        <v>42650</v>
      </c>
      <c r="H183" s="20">
        <f>_xll.mirGetDate(G183,H$17,"Following",H$12,"Normal")</f>
        <v>42744</v>
      </c>
      <c r="I183" s="150">
        <f ca="1"/>
        <v>6.3893268360707967E-3</v>
      </c>
      <c r="J183" s="7" t="s">
        <v>4</v>
      </c>
      <c r="K183" s="152">
        <f t="shared" si="7"/>
        <v>42650</v>
      </c>
      <c r="L183" s="20">
        <f>_xll.mirGetDate(K183,L$17,"Following",L$12,"Normal")</f>
        <v>42832</v>
      </c>
      <c r="M183" s="150">
        <f ca="1"/>
        <v>7.9884115418244871E-3</v>
      </c>
      <c r="N183" s="7" t="s">
        <v>4</v>
      </c>
      <c r="O183" s="152">
        <f t="shared" si="8"/>
        <v>42650</v>
      </c>
      <c r="P183" s="20">
        <f>_xll.mirGetDate(O183,P$17,"Following",P$12,"Normal")</f>
        <v>42653</v>
      </c>
      <c r="Q183" s="150">
        <f ca="1"/>
        <v>3.3381040160935039E-3</v>
      </c>
      <c r="R183" s="136" t="s">
        <v>4</v>
      </c>
    </row>
    <row r="184" spans="1:18" x14ac:dyDescent="0.25">
      <c r="A184" s="142">
        <v>162</v>
      </c>
      <c r="B184" s="135"/>
      <c r="C184" s="152">
        <f>_xll.mirGetDate(C183,"1D","FOLLOWING",D$12,"NORMAL")</f>
        <v>42653</v>
      </c>
      <c r="D184" s="20">
        <f>_xll.mirGetDate(C184,D$17,"Following",D$12,"Normal")</f>
        <v>42654</v>
      </c>
      <c r="E184" s="150">
        <f ca="1"/>
        <v>4.4364277882547199E-3</v>
      </c>
      <c r="F184" s="99"/>
      <c r="G184" s="152">
        <f t="shared" si="6"/>
        <v>42653</v>
      </c>
      <c r="H184" s="20">
        <f>_xll.mirGetDate(G184,H$17,"Following",H$12,"Normal")</f>
        <v>42745</v>
      </c>
      <c r="I184" s="150">
        <f ca="1"/>
        <v>6.404349649459109E-3</v>
      </c>
      <c r="J184" s="7" t="s">
        <v>4</v>
      </c>
      <c r="K184" s="152">
        <f t="shared" si="7"/>
        <v>42653</v>
      </c>
      <c r="L184" s="20">
        <f>_xll.mirGetDate(K184,L$17,"Following",L$12,"Normal")</f>
        <v>42835</v>
      </c>
      <c r="M184" s="150">
        <f ca="1"/>
        <v>8.0022617312738766E-3</v>
      </c>
      <c r="N184" s="7" t="s">
        <v>4</v>
      </c>
      <c r="O184" s="152">
        <f t="shared" si="8"/>
        <v>42653</v>
      </c>
      <c r="P184" s="20">
        <f>_xll.mirGetDate(O184,P$17,"Following",P$12,"Normal")</f>
        <v>42654</v>
      </c>
      <c r="Q184" s="150">
        <f ca="1"/>
        <v>3.3378313731638651E-3</v>
      </c>
      <c r="R184" s="136" t="s">
        <v>4</v>
      </c>
    </row>
    <row r="185" spans="1:18" x14ac:dyDescent="0.25">
      <c r="A185" s="142">
        <v>163</v>
      </c>
      <c r="B185" s="135"/>
      <c r="C185" s="152">
        <f>_xll.mirGetDate(C184,"1D","FOLLOWING",D$12,"NORMAL")</f>
        <v>42654</v>
      </c>
      <c r="D185" s="20">
        <f>_xll.mirGetDate(C185,D$17,"Following",D$12,"Normal")</f>
        <v>42655</v>
      </c>
      <c r="E185" s="150">
        <f ca="1"/>
        <v>4.4363534984803877E-3</v>
      </c>
      <c r="F185" s="99"/>
      <c r="G185" s="152">
        <f t="shared" si="6"/>
        <v>42654</v>
      </c>
      <c r="H185" s="20">
        <f>_xll.mirGetDate(G185,H$17,"Following",H$12,"Normal")</f>
        <v>42746</v>
      </c>
      <c r="I185" s="150">
        <f ca="1"/>
        <v>6.4094045638190883E-3</v>
      </c>
      <c r="J185" s="7" t="s">
        <v>4</v>
      </c>
      <c r="K185" s="152">
        <f t="shared" si="7"/>
        <v>42654</v>
      </c>
      <c r="L185" s="20">
        <f>_xll.mirGetDate(K185,L$17,"Following",L$12,"Normal")</f>
        <v>42836</v>
      </c>
      <c r="M185" s="150">
        <f ca="1"/>
        <v>8.0068784610902496E-3</v>
      </c>
      <c r="N185" s="7" t="s">
        <v>4</v>
      </c>
      <c r="O185" s="152">
        <f t="shared" si="8"/>
        <v>42654</v>
      </c>
      <c r="P185" s="20">
        <f>_xll.mirGetDate(O185,P$17,"Following",P$12,"Normal")</f>
        <v>42655</v>
      </c>
      <c r="Q185" s="150">
        <f ca="1"/>
        <v>3.3377217790442506E-3</v>
      </c>
      <c r="R185" s="136" t="s">
        <v>4</v>
      </c>
    </row>
    <row r="186" spans="1:18" x14ac:dyDescent="0.25">
      <c r="A186" s="142">
        <v>164</v>
      </c>
      <c r="B186" s="135"/>
      <c r="C186" s="152">
        <f>_xll.mirGetDate(C185,"1D","FOLLOWING",D$12,"NORMAL")</f>
        <v>42655</v>
      </c>
      <c r="D186" s="20">
        <f>_xll.mirGetDate(C186,D$17,"Following",D$12,"Normal")</f>
        <v>42656</v>
      </c>
      <c r="E186" s="150">
        <f ca="1"/>
        <v>4.4362720593849204E-3</v>
      </c>
      <c r="F186" s="99"/>
      <c r="G186" s="152">
        <f t="shared" si="6"/>
        <v>42655</v>
      </c>
      <c r="H186" s="20">
        <f>_xll.mirGetDate(G186,H$17,"Following",H$12,"Normal")</f>
        <v>42747</v>
      </c>
      <c r="I186" s="150">
        <f ca="1"/>
        <v>6.414482925561316E-3</v>
      </c>
      <c r="J186" s="7" t="s">
        <v>4</v>
      </c>
      <c r="K186" s="152">
        <f t="shared" si="7"/>
        <v>42655</v>
      </c>
      <c r="L186" s="20">
        <f>_xll.mirGetDate(K186,L$17,"Following",L$12,"Normal")</f>
        <v>42837</v>
      </c>
      <c r="M186" s="150">
        <f ca="1"/>
        <v>8.0114951909065844E-3</v>
      </c>
      <c r="N186" s="7" t="s">
        <v>4</v>
      </c>
      <c r="O186" s="152">
        <f t="shared" si="8"/>
        <v>42655</v>
      </c>
      <c r="P186" s="20">
        <f>_xll.mirGetDate(O186,P$17,"Following",P$12,"Normal")</f>
        <v>42656</v>
      </c>
      <c r="Q186" s="150">
        <f ca="1"/>
        <v>3.3376032192637354E-3</v>
      </c>
      <c r="R186" s="136" t="s">
        <v>4</v>
      </c>
    </row>
    <row r="187" spans="1:18" x14ac:dyDescent="0.25">
      <c r="A187" s="142">
        <v>165</v>
      </c>
      <c r="B187" s="135"/>
      <c r="C187" s="152">
        <f>_xll.mirGetDate(C186,"1D","FOLLOWING",D$12,"NORMAL")</f>
        <v>42656</v>
      </c>
      <c r="D187" s="20">
        <f>_xll.mirGetDate(C187,D$17,"Following",D$12,"Normal")</f>
        <v>42657</v>
      </c>
      <c r="E187" s="150">
        <f ca="1"/>
        <v>4.4361834706485737E-3</v>
      </c>
      <c r="F187" s="99"/>
      <c r="G187" s="152">
        <f t="shared" si="6"/>
        <v>42656</v>
      </c>
      <c r="H187" s="20">
        <f>_xll.mirGetDate(G187,H$17,"Following",H$12,"Normal")</f>
        <v>42748</v>
      </c>
      <c r="I187" s="150">
        <f ca="1"/>
        <v>6.4195846101459753E-3</v>
      </c>
      <c r="J187" s="7" t="s">
        <v>4</v>
      </c>
      <c r="K187" s="152">
        <f t="shared" si="7"/>
        <v>42656</v>
      </c>
      <c r="L187" s="20">
        <f>_xll.mirGetDate(K187,L$17,"Following",L$12,"Normal")</f>
        <v>42838</v>
      </c>
      <c r="M187" s="150">
        <f ca="1"/>
        <v>8.0161119207229001E-3</v>
      </c>
      <c r="N187" s="7" t="s">
        <v>4</v>
      </c>
      <c r="O187" s="152">
        <f t="shared" si="8"/>
        <v>42656</v>
      </c>
      <c r="P187" s="20">
        <f>_xll.mirGetDate(O187,P$17,"Following",P$12,"Normal")</f>
        <v>42657</v>
      </c>
      <c r="Q187" s="150">
        <f ca="1"/>
        <v>3.3374759283687004E-3</v>
      </c>
      <c r="R187" s="136" t="s">
        <v>4</v>
      </c>
    </row>
    <row r="188" spans="1:18" x14ac:dyDescent="0.25">
      <c r="A188" s="142">
        <v>166</v>
      </c>
      <c r="B188" s="135"/>
      <c r="C188" s="152">
        <f>_xll.mirGetDate(C187,"1D","FOLLOWING",D$12,"NORMAL")</f>
        <v>42657</v>
      </c>
      <c r="D188" s="20">
        <f>_xll.mirGetDate(C188,D$17,"Following",D$12,"Normal")</f>
        <v>42660</v>
      </c>
      <c r="E188" s="150">
        <f ca="1"/>
        <v>4.4360371208096595E-3</v>
      </c>
      <c r="F188" s="99"/>
      <c r="G188" s="152">
        <f t="shared" si="6"/>
        <v>42657</v>
      </c>
      <c r="H188" s="20">
        <f>_xll.mirGetDate(G188,H$17,"Following",H$12,"Normal")</f>
        <v>42751</v>
      </c>
      <c r="I188" s="150">
        <f ca="1"/>
        <v>6.4247094930332555E-3</v>
      </c>
      <c r="J188" s="7" t="s">
        <v>4</v>
      </c>
      <c r="K188" s="152">
        <f t="shared" si="7"/>
        <v>42657</v>
      </c>
      <c r="L188" s="20">
        <f>_xll.mirGetDate(K188,L$17,"Following",L$12,"Normal")</f>
        <v>42843</v>
      </c>
      <c r="M188" s="150">
        <f ca="1"/>
        <v>8.0207286505392123E-3</v>
      </c>
      <c r="N188" s="7" t="s">
        <v>4</v>
      </c>
      <c r="O188" s="152">
        <f t="shared" si="8"/>
        <v>42657</v>
      </c>
      <c r="P188" s="20">
        <f>_xll.mirGetDate(O188,P$17,"Following",P$12,"Normal")</f>
        <v>42660</v>
      </c>
      <c r="Q188" s="150">
        <f ca="1"/>
        <v>3.3373401409055267E-3</v>
      </c>
      <c r="R188" s="136" t="s">
        <v>4</v>
      </c>
    </row>
    <row r="189" spans="1:18" x14ac:dyDescent="0.25">
      <c r="A189" s="142">
        <v>167</v>
      </c>
      <c r="B189" s="135"/>
      <c r="C189" s="152">
        <f>_xll.mirGetDate(C188,"1D","FOLLOWING",D$12,"NORMAL")</f>
        <v>42660</v>
      </c>
      <c r="D189" s="20">
        <f>_xll.mirGetDate(C189,D$17,"Following",D$12,"Normal")</f>
        <v>42661</v>
      </c>
      <c r="E189" s="150">
        <f ca="1"/>
        <v>4.4357576131391404E-3</v>
      </c>
      <c r="F189" s="99"/>
      <c r="G189" s="152">
        <f t="shared" si="6"/>
        <v>42660</v>
      </c>
      <c r="H189" s="20">
        <f>_xll.mirGetDate(G189,H$17,"Following",H$12,"Normal")</f>
        <v>42752</v>
      </c>
      <c r="I189" s="150">
        <f ca="1"/>
        <v>6.4402220861126645E-3</v>
      </c>
      <c r="J189" s="7" t="s">
        <v>4</v>
      </c>
      <c r="K189" s="152">
        <f t="shared" si="7"/>
        <v>42660</v>
      </c>
      <c r="L189" s="20">
        <f>_xll.mirGetDate(K189,L$17,"Following",L$12,"Normal")</f>
        <v>42843</v>
      </c>
      <c r="M189" s="150">
        <f ca="1"/>
        <v>8.0345788399884977E-3</v>
      </c>
      <c r="N189" s="7" t="s">
        <v>4</v>
      </c>
      <c r="O189" s="152">
        <f t="shared" si="8"/>
        <v>42660</v>
      </c>
      <c r="P189" s="20">
        <f>_xll.mirGetDate(O189,P$17,"Following",P$12,"Normal")</f>
        <v>42661</v>
      </c>
      <c r="Q189" s="150">
        <f ca="1"/>
        <v>3.3368841445709741E-3</v>
      </c>
      <c r="R189" s="136" t="s">
        <v>4</v>
      </c>
    </row>
    <row r="190" spans="1:18" x14ac:dyDescent="0.25">
      <c r="A190" s="142">
        <v>168</v>
      </c>
      <c r="B190" s="135"/>
      <c r="C190" s="152">
        <f>_xll.mirGetDate(C189,"1D","FOLLOWING",D$12,"NORMAL")</f>
        <v>42661</v>
      </c>
      <c r="D190" s="20">
        <f>_xll.mirGetDate(C190,D$17,"Following",D$12,"Normal")</f>
        <v>42662</v>
      </c>
      <c r="E190" s="150">
        <f ca="1"/>
        <v>4.4356332712425384E-3</v>
      </c>
      <c r="F190" s="99"/>
      <c r="G190" s="152">
        <f t="shared" si="6"/>
        <v>42661</v>
      </c>
      <c r="H190" s="20">
        <f>_xll.mirGetDate(G190,H$17,"Following",H$12,"Normal")</f>
        <v>42753</v>
      </c>
      <c r="I190" s="150">
        <f ca="1"/>
        <v>6.4454385168122783E-3</v>
      </c>
      <c r="J190" s="7" t="s">
        <v>4</v>
      </c>
      <c r="K190" s="152">
        <f t="shared" si="7"/>
        <v>42661</v>
      </c>
      <c r="L190" s="20">
        <f>_xll.mirGetDate(K190,L$17,"Following",L$12,"Normal")</f>
        <v>42843</v>
      </c>
      <c r="M190" s="150">
        <f ca="1"/>
        <v>8.039195569804895E-3</v>
      </c>
      <c r="N190" s="7" t="s">
        <v>4</v>
      </c>
      <c r="O190" s="152">
        <f t="shared" si="8"/>
        <v>42661</v>
      </c>
      <c r="P190" s="20">
        <f>_xll.mirGetDate(O190,P$17,"Following",P$12,"Normal")</f>
        <v>42662</v>
      </c>
      <c r="Q190" s="150">
        <f ca="1"/>
        <v>3.3367167162990478E-3</v>
      </c>
      <c r="R190" s="136" t="s">
        <v>4</v>
      </c>
    </row>
    <row r="191" spans="1:18" x14ac:dyDescent="0.25">
      <c r="A191" s="142">
        <v>169</v>
      </c>
      <c r="B191" s="135"/>
      <c r="C191" s="152">
        <f>_xll.mirGetDate(C190,"1D","FOLLOWING",D$12,"NORMAL")</f>
        <v>42662</v>
      </c>
      <c r="D191" s="20">
        <f>_xll.mirGetDate(C191,D$17,"Following",D$12,"Normal")</f>
        <v>42663</v>
      </c>
      <c r="E191" s="150">
        <f ca="1"/>
        <v>4.4355017777864148E-3</v>
      </c>
      <c r="F191" s="99"/>
      <c r="G191" s="152">
        <f t="shared" si="6"/>
        <v>42662</v>
      </c>
      <c r="H191" s="20">
        <f>_xll.mirGetDate(G191,H$17,"Following",H$12,"Normal")</f>
        <v>42754</v>
      </c>
      <c r="I191" s="150">
        <f ca="1"/>
        <v>6.4506775231154391E-3</v>
      </c>
      <c r="J191" s="7" t="s">
        <v>4</v>
      </c>
      <c r="K191" s="152">
        <f t="shared" si="7"/>
        <v>42662</v>
      </c>
      <c r="L191" s="20">
        <f>_xll.mirGetDate(K191,L$17,"Following",L$12,"Normal")</f>
        <v>42844</v>
      </c>
      <c r="M191" s="150">
        <f ca="1"/>
        <v>8.0438122996212922E-3</v>
      </c>
      <c r="N191" s="7" t="s">
        <v>4</v>
      </c>
      <c r="O191" s="152">
        <f t="shared" si="8"/>
        <v>42662</v>
      </c>
      <c r="P191" s="20">
        <f>_xll.mirGetDate(O191,P$17,"Following",P$12,"Normal")</f>
        <v>42663</v>
      </c>
      <c r="Q191" s="150">
        <f ca="1"/>
        <v>3.3365419641908853E-3</v>
      </c>
      <c r="R191" s="136" t="s">
        <v>4</v>
      </c>
    </row>
    <row r="192" spans="1:18" x14ac:dyDescent="0.25">
      <c r="A192" s="142">
        <v>170</v>
      </c>
      <c r="B192" s="135"/>
      <c r="C192" s="152">
        <f>_xll.mirGetDate(C191,"1D","FOLLOWING",D$12,"NORMAL")</f>
        <v>42663</v>
      </c>
      <c r="D192" s="20">
        <f>_xll.mirGetDate(C192,D$17,"Following",D$12,"Normal")</f>
        <v>42664</v>
      </c>
      <c r="E192" s="150">
        <f ca="1"/>
        <v>4.435363132131458E-3</v>
      </c>
      <c r="F192" s="99"/>
      <c r="G192" s="152">
        <f t="shared" si="6"/>
        <v>42663</v>
      </c>
      <c r="H192" s="20">
        <f>_xll.mirGetDate(G192,H$17,"Following",H$12,"Normal")</f>
        <v>42755</v>
      </c>
      <c r="I192" s="150">
        <f ca="1"/>
        <v>6.4559389804823338E-3</v>
      </c>
      <c r="J192" s="7" t="s">
        <v>4</v>
      </c>
      <c r="K192" s="152">
        <f t="shared" si="7"/>
        <v>42663</v>
      </c>
      <c r="L192" s="20">
        <f>_xll.mirGetDate(K192,L$17,"Following",L$12,"Normal")</f>
        <v>42845</v>
      </c>
      <c r="M192" s="150">
        <f ca="1"/>
        <v>8.0484290294376894E-3</v>
      </c>
      <c r="N192" s="7" t="s">
        <v>4</v>
      </c>
      <c r="O192" s="152">
        <f t="shared" si="8"/>
        <v>42663</v>
      </c>
      <c r="P192" s="20">
        <f>_xll.mirGetDate(O192,P$17,"Following",P$12,"Normal")</f>
        <v>42664</v>
      </c>
      <c r="Q192" s="150">
        <f ca="1"/>
        <v>3.3363601227928657E-3</v>
      </c>
      <c r="R192" s="136" t="s">
        <v>4</v>
      </c>
    </row>
    <row r="193" spans="1:18" x14ac:dyDescent="0.25">
      <c r="A193" s="142">
        <v>171</v>
      </c>
      <c r="B193" s="135"/>
      <c r="C193" s="152">
        <f>_xll.mirGetDate(C192,"1D","FOLLOWING",D$12,"NORMAL")</f>
        <v>42664</v>
      </c>
      <c r="D193" s="20">
        <f>_xll.mirGetDate(C193,D$17,"Following",D$12,"Normal")</f>
        <v>42667</v>
      </c>
      <c r="E193" s="150">
        <f ca="1"/>
        <v>4.4351166374934237E-3</v>
      </c>
      <c r="F193" s="99"/>
      <c r="G193" s="152">
        <f t="shared" si="6"/>
        <v>42664</v>
      </c>
      <c r="H193" s="20">
        <f>_xll.mirGetDate(G193,H$17,"Following",H$12,"Normal")</f>
        <v>42758</v>
      </c>
      <c r="I193" s="150">
        <f ca="1"/>
        <v>6.4612227643731472E-3</v>
      </c>
      <c r="J193" s="7" t="s">
        <v>4</v>
      </c>
      <c r="K193" s="152">
        <f t="shared" si="7"/>
        <v>42664</v>
      </c>
      <c r="L193" s="20">
        <f>_xll.mirGetDate(K193,L$17,"Following",L$12,"Normal")</f>
        <v>42846</v>
      </c>
      <c r="M193" s="150">
        <f ca="1"/>
        <v>8.0530457592539791E-3</v>
      </c>
      <c r="N193" s="7" t="s">
        <v>4</v>
      </c>
      <c r="O193" s="152">
        <f t="shared" si="8"/>
        <v>42664</v>
      </c>
      <c r="P193" s="20">
        <f>_xll.mirGetDate(O193,P$17,"Following",P$12,"Normal")</f>
        <v>42667</v>
      </c>
      <c r="Q193" s="150">
        <f ca="1"/>
        <v>3.3361714266513711E-3</v>
      </c>
      <c r="R193" s="136" t="s">
        <v>4</v>
      </c>
    </row>
    <row r="194" spans="1:18" x14ac:dyDescent="0.25">
      <c r="A194" s="142">
        <v>172</v>
      </c>
      <c r="B194" s="135"/>
      <c r="C194" s="152">
        <f>_xll.mirGetDate(C193,"1D","FOLLOWING",D$12,"NORMAL")</f>
        <v>42667</v>
      </c>
      <c r="D194" s="20">
        <f>_xll.mirGetDate(C194,D$17,"Following",D$12,"Normal")</f>
        <v>42668</v>
      </c>
      <c r="E194" s="150">
        <f ca="1"/>
        <v>4.4348491595069973E-3</v>
      </c>
      <c r="F194" s="99"/>
      <c r="G194" s="152">
        <f t="shared" si="6"/>
        <v>42667</v>
      </c>
      <c r="H194" s="20">
        <f>_xll.mirGetDate(G194,H$17,"Following",H$12,"Normal")</f>
        <v>42759</v>
      </c>
      <c r="I194" s="150">
        <f ca="1"/>
        <v>6.4772068297909643E-3</v>
      </c>
      <c r="J194" s="7" t="s">
        <v>4</v>
      </c>
      <c r="K194" s="152">
        <f t="shared" si="7"/>
        <v>42667</v>
      </c>
      <c r="L194" s="20">
        <f>_xll.mirGetDate(K194,L$17,"Following",L$12,"Normal")</f>
        <v>42849</v>
      </c>
      <c r="M194" s="150">
        <f ca="1"/>
        <v>8.0668959487031587E-3</v>
      </c>
      <c r="N194" s="7" t="s">
        <v>4</v>
      </c>
      <c r="O194" s="152">
        <f t="shared" si="8"/>
        <v>42667</v>
      </c>
      <c r="P194" s="20">
        <f>_xll.mirGetDate(O194,P$17,"Following",P$12,"Normal")</f>
        <v>42668</v>
      </c>
      <c r="Q194" s="150">
        <f ca="1"/>
        <v>3.3355665552298346E-3</v>
      </c>
      <c r="R194" s="136" t="s">
        <v>4</v>
      </c>
    </row>
    <row r="195" spans="1:18" x14ac:dyDescent="0.25">
      <c r="A195" s="142">
        <v>173</v>
      </c>
      <c r="B195" s="135"/>
      <c r="C195" s="152">
        <f>_xll.mirGetDate(C194,"1D","FOLLOWING",D$12,"NORMAL")</f>
        <v>42668</v>
      </c>
      <c r="D195" s="20">
        <f>_xll.mirGetDate(C195,D$17,"Following",D$12,"Normal")</f>
        <v>42669</v>
      </c>
      <c r="E195" s="150">
        <f ca="1"/>
        <v>4.4349037932445313E-3</v>
      </c>
      <c r="F195" s="99"/>
      <c r="G195" s="152">
        <f t="shared" si="6"/>
        <v>42668</v>
      </c>
      <c r="H195" s="20">
        <f>_xll.mirGetDate(G195,H$17,"Following",H$12,"Normal")</f>
        <v>42760</v>
      </c>
      <c r="I195" s="150">
        <f ca="1"/>
        <v>6.4825786743793138E-3</v>
      </c>
      <c r="J195" s="7" t="s">
        <v>4</v>
      </c>
      <c r="K195" s="152">
        <f t="shared" si="7"/>
        <v>42668</v>
      </c>
      <c r="L195" s="20">
        <f>_xll.mirGetDate(K195,L$17,"Following",L$12,"Normal")</f>
        <v>42850</v>
      </c>
      <c r="M195" s="150">
        <f ca="1"/>
        <v>8.0715126785195022E-3</v>
      </c>
      <c r="N195" s="7" t="s">
        <v>4</v>
      </c>
      <c r="O195" s="152">
        <f t="shared" si="8"/>
        <v>42668</v>
      </c>
      <c r="P195" s="20">
        <f>_xll.mirGetDate(O195,P$17,"Following",P$12,"Normal")</f>
        <v>42669</v>
      </c>
      <c r="Q195" s="150">
        <f ca="1"/>
        <v>3.3353527855782407E-3</v>
      </c>
      <c r="R195" s="136" t="s">
        <v>4</v>
      </c>
    </row>
    <row r="196" spans="1:18" x14ac:dyDescent="0.25">
      <c r="A196" s="142">
        <v>174</v>
      </c>
      <c r="B196" s="135"/>
      <c r="C196" s="152">
        <f>_xll.mirGetDate(C195,"1D","FOLLOWING",D$12,"NORMAL")</f>
        <v>42669</v>
      </c>
      <c r="D196" s="20">
        <f>_xll.mirGetDate(C196,D$17,"Following",D$12,"Normal")</f>
        <v>42670</v>
      </c>
      <c r="E196" s="150">
        <f ca="1"/>
        <v>4.4349584282610422E-3</v>
      </c>
      <c r="F196" s="99"/>
      <c r="G196" s="152">
        <f t="shared" si="6"/>
        <v>42669</v>
      </c>
      <c r="H196" s="20">
        <f>_xll.mirGetDate(G196,H$17,"Following",H$12,"Normal")</f>
        <v>42761</v>
      </c>
      <c r="I196" s="150">
        <f ca="1"/>
        <v>6.4879722227925117E-3</v>
      </c>
      <c r="J196" s="7" t="s">
        <v>4</v>
      </c>
      <c r="K196" s="152">
        <f t="shared" si="7"/>
        <v>42669</v>
      </c>
      <c r="L196" s="20">
        <f>_xll.mirGetDate(K196,L$17,"Following",L$12,"Normal")</f>
        <v>42851</v>
      </c>
      <c r="M196" s="150">
        <f ca="1"/>
        <v>8.0761294083358456E-3</v>
      </c>
      <c r="N196" s="7" t="s">
        <v>4</v>
      </c>
      <c r="O196" s="152">
        <f t="shared" si="8"/>
        <v>42669</v>
      </c>
      <c r="P196" s="20">
        <f>_xll.mirGetDate(O196,P$17,"Following",P$12,"Normal")</f>
        <v>42670</v>
      </c>
      <c r="Q196" s="150">
        <f ca="1"/>
        <v>3.3351333339150732E-3</v>
      </c>
      <c r="R196" s="136" t="s">
        <v>4</v>
      </c>
    </row>
    <row r="197" spans="1:18" x14ac:dyDescent="0.25">
      <c r="A197" s="142">
        <v>175</v>
      </c>
      <c r="B197" s="135"/>
      <c r="C197" s="152">
        <f>_xll.mirGetDate(C196,"1D","FOLLOWING",D$12,"NORMAL")</f>
        <v>42670</v>
      </c>
      <c r="D197" s="20">
        <f>_xll.mirGetDate(C197,D$17,"Following",D$12,"Normal")</f>
        <v>42671</v>
      </c>
      <c r="E197" s="150">
        <f ca="1"/>
        <v>4.4350130647164022E-3</v>
      </c>
      <c r="F197" s="99"/>
      <c r="G197" s="152">
        <f t="shared" si="6"/>
        <v>42670</v>
      </c>
      <c r="H197" s="20">
        <f>_xll.mirGetDate(G197,H$17,"Following",H$12,"Normal")</f>
        <v>42762</v>
      </c>
      <c r="I197" s="150">
        <f ca="1"/>
        <v>6.4933873504907438E-3</v>
      </c>
      <c r="J197" s="7" t="s">
        <v>4</v>
      </c>
      <c r="K197" s="152">
        <f t="shared" si="7"/>
        <v>42670</v>
      </c>
      <c r="L197" s="20">
        <f>_xll.mirGetDate(K197,L$17,"Following",L$12,"Normal")</f>
        <v>42852</v>
      </c>
      <c r="M197" s="150">
        <f ca="1"/>
        <v>8.080746138152288E-3</v>
      </c>
      <c r="N197" s="7" t="s">
        <v>4</v>
      </c>
      <c r="O197" s="152">
        <f t="shared" si="8"/>
        <v>42670</v>
      </c>
      <c r="P197" s="20">
        <f>_xll.mirGetDate(O197,P$17,"Following",P$12,"Normal")</f>
        <v>42671</v>
      </c>
      <c r="Q197" s="150">
        <f ca="1"/>
        <v>3.3349084347867124E-3</v>
      </c>
      <c r="R197" s="136" t="s">
        <v>4</v>
      </c>
    </row>
    <row r="198" spans="1:18" x14ac:dyDescent="0.25">
      <c r="A198" s="142">
        <v>176</v>
      </c>
      <c r="B198" s="135"/>
      <c r="C198" s="152">
        <f>_xll.mirGetDate(C197,"1D","FOLLOWING",D$12,"NORMAL")</f>
        <v>42671</v>
      </c>
      <c r="D198" s="20">
        <f>_xll.mirGetDate(C198,D$17,"Following",D$12,"Normal")</f>
        <v>42674</v>
      </c>
      <c r="E198" s="150">
        <f ca="1"/>
        <v>4.4351769819161568E-3</v>
      </c>
      <c r="F198" s="99"/>
      <c r="G198" s="152">
        <f t="shared" si="6"/>
        <v>42671</v>
      </c>
      <c r="H198" s="20">
        <f>_xll.mirGetDate(G198,H$17,"Following",H$12,"Normal")</f>
        <v>42765</v>
      </c>
      <c r="I198" s="150">
        <f ca="1"/>
        <v>6.498823932934196E-3</v>
      </c>
      <c r="J198" s="7" t="s">
        <v>4</v>
      </c>
      <c r="K198" s="152">
        <f t="shared" si="7"/>
        <v>42671</v>
      </c>
      <c r="L198" s="20">
        <f>_xll.mirGetDate(K198,L$17,"Following",L$12,"Normal")</f>
        <v>42853</v>
      </c>
      <c r="M198" s="150">
        <f ca="1"/>
        <v>8.085362867968739E-3</v>
      </c>
      <c r="N198" s="7" t="s">
        <v>4</v>
      </c>
      <c r="O198" s="152">
        <f t="shared" si="8"/>
        <v>42671</v>
      </c>
      <c r="P198" s="20">
        <f>_xll.mirGetDate(O198,P$17,"Following",P$12,"Normal")</f>
        <v>42674</v>
      </c>
      <c r="Q198" s="150">
        <f ca="1"/>
        <v>3.3346783227395397E-3</v>
      </c>
      <c r="R198" s="136" t="s">
        <v>4</v>
      </c>
    </row>
    <row r="199" spans="1:18" x14ac:dyDescent="0.25">
      <c r="A199" s="142">
        <v>177</v>
      </c>
      <c r="B199" s="135"/>
      <c r="C199" s="152">
        <f>_xll.mirGetDate(C198,"1D","FOLLOWING",D$12,"NORMAL")</f>
        <v>42674</v>
      </c>
      <c r="D199" s="20">
        <f>_xll.mirGetDate(C199,D$17,"Following",D$12,"Normal")</f>
        <v>42675</v>
      </c>
      <c r="E199" s="150">
        <f ca="1"/>
        <v>4.4352316236473555E-3</v>
      </c>
      <c r="F199" s="99"/>
      <c r="G199" s="152">
        <f t="shared" si="6"/>
        <v>42674</v>
      </c>
      <c r="H199" s="20">
        <f>_xll.mirGetDate(G199,H$17,"Following",H$12,"Normal")</f>
        <v>42766</v>
      </c>
      <c r="I199" s="150">
        <f ca="1"/>
        <v>6.5152611633377275E-3</v>
      </c>
      <c r="J199" s="7" t="s">
        <v>4</v>
      </c>
      <c r="K199" s="152">
        <f t="shared" si="7"/>
        <v>42674</v>
      </c>
      <c r="L199" s="20">
        <f>_xll.mirGetDate(K199,L$17,"Following",L$12,"Normal")</f>
        <v>42857</v>
      </c>
      <c r="M199" s="150">
        <f ca="1"/>
        <v>8.0992130574175456E-3</v>
      </c>
      <c r="N199" s="7" t="s">
        <v>4</v>
      </c>
      <c r="O199" s="152">
        <f t="shared" si="8"/>
        <v>42674</v>
      </c>
      <c r="P199" s="20">
        <f>_xll.mirGetDate(O199,P$17,"Following",P$12,"Normal")</f>
        <v>42675</v>
      </c>
      <c r="Q199" s="150">
        <f ca="1"/>
        <v>3.3339590545489496E-3</v>
      </c>
      <c r="R199" s="136" t="s">
        <v>4</v>
      </c>
    </row>
    <row r="200" spans="1:18" x14ac:dyDescent="0.25">
      <c r="A200" s="142">
        <v>178</v>
      </c>
      <c r="B200" s="135"/>
      <c r="C200" s="152">
        <f>_xll.mirGetDate(C199,"1D","FOLLOWING",D$12,"NORMAL")</f>
        <v>42675</v>
      </c>
      <c r="D200" s="20">
        <f>_xll.mirGetDate(C200,D$17,"Following",D$12,"Normal")</f>
        <v>42676</v>
      </c>
      <c r="E200" s="150">
        <f ca="1"/>
        <v>4.4352862668173443E-3</v>
      </c>
      <c r="F200" s="99"/>
      <c r="G200" s="152">
        <f t="shared" si="6"/>
        <v>42675</v>
      </c>
      <c r="H200" s="20">
        <f>_xll.mirGetDate(G200,H$17,"Following",H$12,"Normal")</f>
        <v>42767</v>
      </c>
      <c r="I200" s="150">
        <f ca="1"/>
        <v>6.5207823193639165E-3</v>
      </c>
      <c r="J200" s="7" t="s">
        <v>4</v>
      </c>
      <c r="K200" s="152">
        <f t="shared" si="7"/>
        <v>42675</v>
      </c>
      <c r="L200" s="20">
        <f>_xll.mirGetDate(K200,L$17,"Following",L$12,"Normal")</f>
        <v>42857</v>
      </c>
      <c r="M200" s="150">
        <f ca="1"/>
        <v>8.1038297872338856E-3</v>
      </c>
      <c r="N200" s="7" t="s">
        <v>4</v>
      </c>
      <c r="O200" s="152">
        <f t="shared" si="8"/>
        <v>42675</v>
      </c>
      <c r="P200" s="20">
        <f>_xll.mirGetDate(O200,P$17,"Following",P$12,"Normal")</f>
        <v>42676</v>
      </c>
      <c r="Q200" s="150">
        <f ca="1"/>
        <v>3.3337104362903308E-3</v>
      </c>
      <c r="R200" s="136" t="s">
        <v>4</v>
      </c>
    </row>
    <row r="201" spans="1:18" x14ac:dyDescent="0.25">
      <c r="A201" s="142">
        <v>179</v>
      </c>
      <c r="B201" s="135"/>
      <c r="C201" s="152">
        <f>_xll.mirGetDate(C200,"1D","FOLLOWING",D$12,"NORMAL")</f>
        <v>42676</v>
      </c>
      <c r="D201" s="20">
        <f>_xll.mirGetDate(C201,D$17,"Following",D$12,"Normal")</f>
        <v>42677</v>
      </c>
      <c r="E201" s="150">
        <f ca="1"/>
        <v>4.4353409112663101E-3</v>
      </c>
      <c r="F201" s="99"/>
      <c r="G201" s="152">
        <f t="shared" si="6"/>
        <v>42676</v>
      </c>
      <c r="H201" s="20">
        <f>_xll.mirGetDate(G201,H$17,"Following",H$12,"Normal")</f>
        <v>42768</v>
      </c>
      <c r="I201" s="150">
        <f ca="1"/>
        <v>6.5263243074362544E-3</v>
      </c>
      <c r="J201" s="7" t="s">
        <v>4</v>
      </c>
      <c r="K201" s="152">
        <f t="shared" si="7"/>
        <v>42676</v>
      </c>
      <c r="L201" s="20">
        <f>_xll.mirGetDate(K201,L$17,"Following",L$12,"Normal")</f>
        <v>42857</v>
      </c>
      <c r="M201" s="150">
        <f ca="1"/>
        <v>8.1084465170502482E-3</v>
      </c>
      <c r="N201" s="7" t="s">
        <v>4</v>
      </c>
      <c r="O201" s="152">
        <f t="shared" si="8"/>
        <v>42676</v>
      </c>
      <c r="P201" s="20">
        <f>_xll.mirGetDate(O201,P$17,"Following",P$12,"Normal")</f>
        <v>42677</v>
      </c>
      <c r="Q201" s="150">
        <f ca="1"/>
        <v>3.3334577778448026E-3</v>
      </c>
      <c r="R201" s="136" t="s">
        <v>4</v>
      </c>
    </row>
    <row r="202" spans="1:18" x14ac:dyDescent="0.25">
      <c r="A202" s="142">
        <v>180</v>
      </c>
      <c r="B202" s="135"/>
      <c r="C202" s="152">
        <f>_xll.mirGetDate(C201,"1D","FOLLOWING",D$12,"NORMAL")</f>
        <v>42677</v>
      </c>
      <c r="D202" s="20">
        <f>_xll.mirGetDate(C202,D$17,"Following",D$12,"Normal")</f>
        <v>42678</v>
      </c>
      <c r="E202" s="150">
        <f ca="1"/>
        <v>4.4353955570741888E-3</v>
      </c>
      <c r="F202" s="99"/>
      <c r="G202" s="152">
        <f t="shared" si="6"/>
        <v>42677</v>
      </c>
      <c r="H202" s="20">
        <f>_xll.mirGetDate(G202,H$17,"Following",H$12,"Normal")</f>
        <v>42769</v>
      </c>
      <c r="I202" s="150">
        <f ca="1"/>
        <v>6.5318870030149261E-3</v>
      </c>
      <c r="J202" s="7" t="s">
        <v>4</v>
      </c>
      <c r="K202" s="152">
        <f t="shared" si="7"/>
        <v>42677</v>
      </c>
      <c r="L202" s="20">
        <f>_xll.mirGetDate(K202,L$17,"Following",L$12,"Normal")</f>
        <v>42858</v>
      </c>
      <c r="M202" s="150">
        <f ca="1"/>
        <v>8.1130632468666298E-3</v>
      </c>
      <c r="N202" s="7" t="s">
        <v>4</v>
      </c>
      <c r="O202" s="152">
        <f t="shared" si="8"/>
        <v>42677</v>
      </c>
      <c r="P202" s="20">
        <f>_xll.mirGetDate(O202,P$17,"Following",P$12,"Normal")</f>
        <v>42678</v>
      </c>
      <c r="Q202" s="150">
        <f ca="1"/>
        <v>3.3332013137587439E-3</v>
      </c>
      <c r="R202" s="136" t="s">
        <v>4</v>
      </c>
    </row>
    <row r="203" spans="1:18" x14ac:dyDescent="0.25">
      <c r="A203" s="142">
        <v>181</v>
      </c>
      <c r="B203" s="135"/>
      <c r="C203" s="152">
        <f>_xll.mirGetDate(C202,"1D","FOLLOWING",D$12,"NORMAL")</f>
        <v>42678</v>
      </c>
      <c r="D203" s="20">
        <f>_xll.mirGetDate(C203,D$17,"Following",D$12,"Normal")</f>
        <v>42681</v>
      </c>
      <c r="E203" s="150">
        <f ca="1"/>
        <v>4.4355595025713668E-3</v>
      </c>
      <c r="F203" s="99"/>
      <c r="G203" s="152">
        <f t="shared" si="6"/>
        <v>42678</v>
      </c>
      <c r="H203" s="20">
        <f>_xll.mirGetDate(G203,H$17,"Following",H$12,"Normal")</f>
        <v>42772</v>
      </c>
      <c r="I203" s="150">
        <f ca="1"/>
        <v>6.5374702815601182E-3</v>
      </c>
      <c r="J203" s="7" t="s">
        <v>4</v>
      </c>
      <c r="K203" s="152">
        <f t="shared" si="7"/>
        <v>42678</v>
      </c>
      <c r="L203" s="20">
        <f>_xll.mirGetDate(K203,L$17,"Following",L$12,"Normal")</f>
        <v>42859</v>
      </c>
      <c r="M203" s="150">
        <f ca="1"/>
        <v>8.1176799766830392E-3</v>
      </c>
      <c r="N203" s="7" t="s">
        <v>4</v>
      </c>
      <c r="O203" s="152">
        <f t="shared" si="8"/>
        <v>42678</v>
      </c>
      <c r="P203" s="20">
        <f>_xll.mirGetDate(O203,P$17,"Following",P$12,"Normal")</f>
        <v>42681</v>
      </c>
      <c r="Q203" s="150">
        <f ca="1"/>
        <v>3.332941278578536E-3</v>
      </c>
      <c r="R203" s="136" t="s">
        <v>4</v>
      </c>
    </row>
    <row r="204" spans="1:18" x14ac:dyDescent="0.25">
      <c r="A204" s="142">
        <v>182</v>
      </c>
      <c r="B204" s="135"/>
      <c r="C204" s="152">
        <f>_xll.mirGetDate(C203,"1D","FOLLOWING",D$12,"NORMAL")</f>
        <v>42681</v>
      </c>
      <c r="D204" s="20">
        <f>_xll.mirGetDate(C204,D$17,"Following",D$12,"Normal")</f>
        <v>42682</v>
      </c>
      <c r="E204" s="150">
        <f ca="1"/>
        <v>4.4356141538148975E-3</v>
      </c>
      <c r="F204" s="99"/>
      <c r="G204" s="152">
        <f t="shared" si="6"/>
        <v>42681</v>
      </c>
      <c r="H204" s="20">
        <f>_xll.mirGetDate(G204,H$17,"Following",H$12,"Normal")</f>
        <v>42773</v>
      </c>
      <c r="I204" s="150">
        <f ca="1"/>
        <v>6.5543423695966748E-3</v>
      </c>
      <c r="J204" s="7" t="s">
        <v>4</v>
      </c>
      <c r="K204" s="152">
        <f t="shared" si="7"/>
        <v>42681</v>
      </c>
      <c r="L204" s="20">
        <f>_xll.mirGetDate(K204,L$17,"Following",L$12,"Normal")</f>
        <v>42863</v>
      </c>
      <c r="M204" s="150">
        <f ca="1"/>
        <v>8.1315301661321424E-3</v>
      </c>
      <c r="N204" s="7" t="s">
        <v>4</v>
      </c>
      <c r="O204" s="152">
        <f t="shared" si="8"/>
        <v>42681</v>
      </c>
      <c r="P204" s="20">
        <f>_xll.mirGetDate(O204,P$17,"Following",P$12,"Normal")</f>
        <v>42682</v>
      </c>
      <c r="Q204" s="150">
        <f ca="1"/>
        <v>3.3321420919368225E-3</v>
      </c>
      <c r="R204" s="136" t="s">
        <v>4</v>
      </c>
    </row>
    <row r="205" spans="1:18" x14ac:dyDescent="0.25">
      <c r="A205" s="142">
        <v>183</v>
      </c>
      <c r="B205" s="135"/>
      <c r="C205" s="152">
        <f>_xll.mirGetDate(C204,"1D","FOLLOWING",D$12,"NORMAL")</f>
        <v>42682</v>
      </c>
      <c r="D205" s="20">
        <f>_xll.mirGetDate(C205,D$17,"Following",D$12,"Normal")</f>
        <v>42683</v>
      </c>
      <c r="E205" s="150">
        <f ca="1"/>
        <v>4.4356688063374051E-3</v>
      </c>
      <c r="F205" s="99"/>
      <c r="G205" s="152">
        <f t="shared" si="6"/>
        <v>42682</v>
      </c>
      <c r="H205" s="20">
        <f>_xll.mirGetDate(G205,H$17,"Following",H$12,"Normal")</f>
        <v>42774</v>
      </c>
      <c r="I205" s="150">
        <f ca="1"/>
        <v>6.5600067346098054E-3</v>
      </c>
      <c r="J205" s="7" t="s">
        <v>4</v>
      </c>
      <c r="K205" s="152">
        <f t="shared" si="7"/>
        <v>42682</v>
      </c>
      <c r="L205" s="20">
        <f>_xll.mirGetDate(K205,L$17,"Following",L$12,"Normal")</f>
        <v>42863</v>
      </c>
      <c r="M205" s="150">
        <f ca="1"/>
        <v>8.1361468959485483E-3</v>
      </c>
      <c r="N205" s="7" t="s">
        <v>4</v>
      </c>
      <c r="O205" s="152">
        <f t="shared" si="8"/>
        <v>42682</v>
      </c>
      <c r="P205" s="20">
        <f>_xll.mirGetDate(O205,P$17,"Following",P$12,"Normal")</f>
        <v>42683</v>
      </c>
      <c r="Q205" s="150">
        <f ca="1"/>
        <v>3.3318701178438226E-3</v>
      </c>
      <c r="R205" s="136" t="s">
        <v>4</v>
      </c>
    </row>
    <row r="206" spans="1:18" x14ac:dyDescent="0.25">
      <c r="A206" s="142">
        <v>184</v>
      </c>
      <c r="B206" s="135"/>
      <c r="C206" s="152">
        <f>_xll.mirGetDate(C205,"1D","FOLLOWING",D$12,"NORMAL")</f>
        <v>42683</v>
      </c>
      <c r="D206" s="20">
        <f>_xll.mirGetDate(C206,D$17,"Following",D$12,"Normal")</f>
        <v>42684</v>
      </c>
      <c r="E206" s="150">
        <f ca="1"/>
        <v>4.4357234602186487E-3</v>
      </c>
      <c r="F206" s="99"/>
      <c r="G206" s="152">
        <f t="shared" si="6"/>
        <v>42683</v>
      </c>
      <c r="H206" s="20">
        <f>_xll.mirGetDate(G206,H$17,"Following",H$12,"Normal")</f>
        <v>42775</v>
      </c>
      <c r="I206" s="150">
        <f ca="1"/>
        <v>6.5656910598903863E-3</v>
      </c>
      <c r="J206" s="7" t="s">
        <v>4</v>
      </c>
      <c r="K206" s="152">
        <f t="shared" si="7"/>
        <v>42683</v>
      </c>
      <c r="L206" s="20">
        <f>_xll.mirGetDate(K206,L$17,"Following",L$12,"Normal")</f>
        <v>42864</v>
      </c>
      <c r="M206" s="150">
        <f ca="1"/>
        <v>8.1407636257649577E-3</v>
      </c>
      <c r="N206" s="7" t="s">
        <v>4</v>
      </c>
      <c r="O206" s="152">
        <f t="shared" si="8"/>
        <v>42683</v>
      </c>
      <c r="P206" s="20">
        <f>_xll.mirGetDate(O206,P$17,"Following",P$12,"Normal")</f>
        <v>42684</v>
      </c>
      <c r="Q206" s="150">
        <f ca="1"/>
        <v>3.3315957453885756E-3</v>
      </c>
      <c r="R206" s="136" t="s">
        <v>4</v>
      </c>
    </row>
    <row r="207" spans="1:18" x14ac:dyDescent="0.25">
      <c r="A207" s="142">
        <v>185</v>
      </c>
      <c r="B207" s="135"/>
      <c r="C207" s="152">
        <f>_xll.mirGetDate(C206,"1D","FOLLOWING",D$12,"NORMAL")</f>
        <v>42684</v>
      </c>
      <c r="D207" s="20">
        <f>_xll.mirGetDate(C207,D$17,"Following",D$12,"Normal")</f>
        <v>42685</v>
      </c>
      <c r="E207" s="150">
        <f ca="1"/>
        <v>4.4357781155390952E-3</v>
      </c>
      <c r="F207" s="99"/>
      <c r="G207" s="152">
        <f t="shared" si="6"/>
        <v>42684</v>
      </c>
      <c r="H207" s="20">
        <f>_xll.mirGetDate(G207,H$17,"Following",H$12,"Normal")</f>
        <v>42776</v>
      </c>
      <c r="I207" s="150">
        <f ca="1"/>
        <v>6.5713952208986022E-3</v>
      </c>
      <c r="J207" s="7" t="s">
        <v>4</v>
      </c>
      <c r="K207" s="152">
        <f t="shared" si="7"/>
        <v>42684</v>
      </c>
      <c r="L207" s="20">
        <f>_xll.mirGetDate(K207,L$17,"Following",L$12,"Normal")</f>
        <v>42865</v>
      </c>
      <c r="M207" s="150">
        <f ca="1"/>
        <v>8.1453803555812578E-3</v>
      </c>
      <c r="N207" s="7" t="s">
        <v>4</v>
      </c>
      <c r="O207" s="152">
        <f t="shared" si="8"/>
        <v>42684</v>
      </c>
      <c r="P207" s="20">
        <f>_xll.mirGetDate(O207,P$17,"Following",P$12,"Normal")</f>
        <v>42685</v>
      </c>
      <c r="Q207" s="150">
        <f ca="1"/>
        <v>3.331319209117463E-3</v>
      </c>
      <c r="R207" s="136" t="s">
        <v>4</v>
      </c>
    </row>
    <row r="208" spans="1:18" x14ac:dyDescent="0.25">
      <c r="A208" s="142">
        <v>186</v>
      </c>
      <c r="B208" s="135"/>
      <c r="C208" s="152">
        <f>_xll.mirGetDate(C207,"1D","FOLLOWING",D$12,"NORMAL")</f>
        <v>42685</v>
      </c>
      <c r="D208" s="20">
        <f>_xll.mirGetDate(C208,D$17,"Following",D$12,"Normal")</f>
        <v>42688</v>
      </c>
      <c r="E208" s="150">
        <f ca="1"/>
        <v>4.4359420892270563E-3</v>
      </c>
      <c r="F208" s="99"/>
      <c r="G208" s="152">
        <f t="shared" si="6"/>
        <v>42685</v>
      </c>
      <c r="H208" s="20">
        <f>_xll.mirGetDate(G208,H$17,"Following",H$12,"Normal")</f>
        <v>42779</v>
      </c>
      <c r="I208" s="150">
        <f ca="1"/>
        <v>6.5771190930946372E-3</v>
      </c>
      <c r="J208" s="7" t="s">
        <v>4</v>
      </c>
      <c r="K208" s="152">
        <f t="shared" si="7"/>
        <v>42685</v>
      </c>
      <c r="L208" s="20">
        <f>_xll.mirGetDate(K208,L$17,"Following",L$12,"Normal")</f>
        <v>42866</v>
      </c>
      <c r="M208" s="150">
        <f ca="1"/>
        <v>8.1499970853975544E-3</v>
      </c>
      <c r="N208" s="7" t="s">
        <v>4</v>
      </c>
      <c r="O208" s="152">
        <f t="shared" si="8"/>
        <v>42685</v>
      </c>
      <c r="P208" s="20">
        <f>_xll.mirGetDate(O208,P$17,"Following",P$12,"Normal")</f>
        <v>42688</v>
      </c>
      <c r="Q208" s="150">
        <f ca="1"/>
        <v>3.3310407435768637E-3</v>
      </c>
      <c r="R208" s="136" t="s">
        <v>4</v>
      </c>
    </row>
    <row r="209" spans="1:18" x14ac:dyDescent="0.25">
      <c r="A209" s="142">
        <v>187</v>
      </c>
      <c r="B209" s="135"/>
      <c r="C209" s="152">
        <f>_xll.mirGetDate(C208,"1D","FOLLOWING",D$12,"NORMAL")</f>
        <v>42688</v>
      </c>
      <c r="D209" s="20">
        <f>_xll.mirGetDate(C209,D$17,"Following",D$12,"Normal")</f>
        <v>42689</v>
      </c>
      <c r="E209" s="150">
        <f ca="1"/>
        <v>4.4359967498497511E-3</v>
      </c>
      <c r="F209" s="99"/>
      <c r="G209" s="152">
        <f t="shared" si="6"/>
        <v>42688</v>
      </c>
      <c r="H209" s="20">
        <f>_xll.mirGetDate(G209,H$17,"Following",H$12,"Normal")</f>
        <v>42780</v>
      </c>
      <c r="I209" s="150">
        <f ca="1"/>
        <v>6.5944077314115269E-3</v>
      </c>
      <c r="J209" s="7" t="s">
        <v>4</v>
      </c>
      <c r="K209" s="152">
        <f t="shared" si="7"/>
        <v>42688</v>
      </c>
      <c r="L209" s="20">
        <f>_xll.mirGetDate(K209,L$17,"Following",L$12,"Normal")</f>
        <v>42870</v>
      </c>
      <c r="M209" s="150">
        <f ca="1"/>
        <v>8.1638472748468797E-3</v>
      </c>
      <c r="N209" s="7" t="s">
        <v>4</v>
      </c>
      <c r="O209" s="152">
        <f t="shared" si="8"/>
        <v>42688</v>
      </c>
      <c r="P209" s="20">
        <f>_xll.mirGetDate(O209,P$17,"Following",P$12,"Normal")</f>
        <v>42689</v>
      </c>
      <c r="Q209" s="150">
        <f ca="1"/>
        <v>3.3301961168019562E-3</v>
      </c>
      <c r="R209" s="136" t="s">
        <v>4</v>
      </c>
    </row>
    <row r="210" spans="1:18" x14ac:dyDescent="0.25">
      <c r="A210" s="142">
        <v>188</v>
      </c>
      <c r="B210" s="135"/>
      <c r="C210" s="152">
        <f>_xll.mirGetDate(C209,"1D","FOLLOWING",D$12,"NORMAL")</f>
        <v>42689</v>
      </c>
      <c r="D210" s="20">
        <f>_xll.mirGetDate(C210,D$17,"Following",D$12,"Normal")</f>
        <v>42690</v>
      </c>
      <c r="E210" s="150">
        <f ca="1"/>
        <v>4.4360514118047135E-3</v>
      </c>
      <c r="F210" s="99"/>
      <c r="G210" s="152">
        <f t="shared" si="6"/>
        <v>42689</v>
      </c>
      <c r="H210" s="20">
        <f>_xll.mirGetDate(G210,H$17,"Following",H$12,"Normal")</f>
        <v>42781</v>
      </c>
      <c r="I210" s="150">
        <f ca="1"/>
        <v>6.6002092029607022E-3</v>
      </c>
      <c r="J210" s="7" t="s">
        <v>4</v>
      </c>
      <c r="K210" s="152">
        <f t="shared" si="7"/>
        <v>42689</v>
      </c>
      <c r="L210" s="20">
        <f>_xll.mirGetDate(K210,L$17,"Following",L$12,"Normal")</f>
        <v>42870</v>
      </c>
      <c r="M210" s="150">
        <f ca="1"/>
        <v>8.1684640046633429E-3</v>
      </c>
      <c r="N210" s="7" t="s">
        <v>4</v>
      </c>
      <c r="O210" s="152">
        <f t="shared" si="8"/>
        <v>42689</v>
      </c>
      <c r="P210" s="20">
        <f>_xll.mirGetDate(O210,P$17,"Following",P$12,"Normal")</f>
        <v>42690</v>
      </c>
      <c r="Q210" s="150">
        <f ca="1"/>
        <v>3.3299122796472186E-3</v>
      </c>
      <c r="R210" s="136" t="s">
        <v>4</v>
      </c>
    </row>
    <row r="211" spans="1:18" x14ac:dyDescent="0.25">
      <c r="A211" s="142">
        <v>189</v>
      </c>
      <c r="B211" s="135"/>
      <c r="C211" s="152">
        <f>_xll.mirGetDate(C210,"1D","FOLLOWING",D$12,"NORMAL")</f>
        <v>42690</v>
      </c>
      <c r="D211" s="20">
        <f>_xll.mirGetDate(C211,D$17,"Following",D$12,"Normal")</f>
        <v>42691</v>
      </c>
      <c r="E211" s="150">
        <f ca="1"/>
        <v>4.4361060751185889E-3</v>
      </c>
      <c r="F211" s="99"/>
      <c r="G211" s="152">
        <f t="shared" si="6"/>
        <v>42690</v>
      </c>
      <c r="H211" s="20">
        <f>_xll.mirGetDate(G211,H$17,"Following",H$12,"Normal")</f>
        <v>42782</v>
      </c>
      <c r="I211" s="150">
        <f ca="1"/>
        <v>6.6060297629986289E-3</v>
      </c>
      <c r="J211" s="7" t="s">
        <v>4</v>
      </c>
      <c r="K211" s="152">
        <f t="shared" si="7"/>
        <v>42690</v>
      </c>
      <c r="L211" s="20">
        <f>_xll.mirGetDate(K211,L$17,"Following",L$12,"Normal")</f>
        <v>42871</v>
      </c>
      <c r="M211" s="150">
        <f ca="1"/>
        <v>8.1730807344796742E-3</v>
      </c>
      <c r="N211" s="7" t="s">
        <v>4</v>
      </c>
      <c r="O211" s="152">
        <f t="shared" si="8"/>
        <v>42690</v>
      </c>
      <c r="P211" s="20">
        <f>_xll.mirGetDate(O211,P$17,"Following",P$12,"Normal")</f>
        <v>42691</v>
      </c>
      <c r="Q211" s="150">
        <f ca="1"/>
        <v>3.3296276859548974E-3</v>
      </c>
      <c r="R211" s="136" t="s">
        <v>4</v>
      </c>
    </row>
    <row r="212" spans="1:18" x14ac:dyDescent="0.25">
      <c r="A212" s="142">
        <v>190</v>
      </c>
      <c r="B212" s="135"/>
      <c r="C212" s="152">
        <f>_xll.mirGetDate(C211,"1D","FOLLOWING",D$12,"NORMAL")</f>
        <v>42691</v>
      </c>
      <c r="D212" s="20">
        <f>_xll.mirGetDate(C212,D$17,"Following",D$12,"Normal")</f>
        <v>42692</v>
      </c>
      <c r="E212" s="150">
        <f ca="1"/>
        <v>4.4361607398713133E-3</v>
      </c>
      <c r="F212" s="99"/>
      <c r="G212" s="152">
        <f t="shared" si="6"/>
        <v>42691</v>
      </c>
      <c r="H212" s="20">
        <f>_xll.mirGetDate(G212,H$17,"Following",H$12,"Normal")</f>
        <v>42783</v>
      </c>
      <c r="I212" s="150">
        <f ca="1"/>
        <v>6.6118692869854894E-3</v>
      </c>
      <c r="J212" s="7" t="s">
        <v>4</v>
      </c>
      <c r="K212" s="152">
        <f t="shared" si="7"/>
        <v>42691</v>
      </c>
      <c r="L212" s="20">
        <f>_xll.mirGetDate(K212,L$17,"Following",L$12,"Normal")</f>
        <v>42872</v>
      </c>
      <c r="M212" s="150">
        <f ca="1"/>
        <v>8.1776974642960073E-3</v>
      </c>
      <c r="N212" s="7" t="s">
        <v>4</v>
      </c>
      <c r="O212" s="152">
        <f t="shared" si="8"/>
        <v>42691</v>
      </c>
      <c r="P212" s="20">
        <f>_xll.mirGetDate(O212,P$17,"Following",P$12,"Normal")</f>
        <v>42692</v>
      </c>
      <c r="Q212" s="150">
        <f ca="1"/>
        <v>3.3293425702713734E-3</v>
      </c>
      <c r="R212" s="136" t="s">
        <v>4</v>
      </c>
    </row>
    <row r="213" spans="1:18" x14ac:dyDescent="0.25">
      <c r="A213" s="142">
        <v>191</v>
      </c>
      <c r="B213" s="135"/>
      <c r="C213" s="152">
        <f>_xll.mirGetDate(C212,"1D","FOLLOWING",D$12,"NORMAL")</f>
        <v>42692</v>
      </c>
      <c r="D213" s="20">
        <f>_xll.mirGetDate(C213,D$17,"Following",D$12,"Normal")</f>
        <v>42695</v>
      </c>
      <c r="E213" s="150">
        <f ca="1"/>
        <v>4.4326338508770668E-3</v>
      </c>
      <c r="F213" s="99"/>
      <c r="G213" s="152">
        <f t="shared" si="6"/>
        <v>42692</v>
      </c>
      <c r="H213" s="20">
        <f>_xll.mirGetDate(G213,H$17,"Following",H$12,"Normal")</f>
        <v>42786</v>
      </c>
      <c r="I213" s="150">
        <f ca="1"/>
        <v>6.6177276503814721E-3</v>
      </c>
      <c r="J213" s="7" t="s">
        <v>4</v>
      </c>
      <c r="K213" s="152">
        <f t="shared" si="7"/>
        <v>42692</v>
      </c>
      <c r="L213" s="20">
        <f>_xll.mirGetDate(K213,L$17,"Following",L$12,"Normal")</f>
        <v>42873</v>
      </c>
      <c r="M213" s="150">
        <f ca="1"/>
        <v>8.1823141941123664E-3</v>
      </c>
      <c r="N213" s="7" t="s">
        <v>4</v>
      </c>
      <c r="O213" s="152">
        <f t="shared" si="8"/>
        <v>42692</v>
      </c>
      <c r="P213" s="20">
        <f>_xll.mirGetDate(O213,P$17,"Following",P$12,"Normal")</f>
        <v>42695</v>
      </c>
      <c r="Q213" s="150">
        <f ca="1"/>
        <v>3.3290571671430263E-3</v>
      </c>
      <c r="R213" s="136" t="s">
        <v>4</v>
      </c>
    </row>
    <row r="214" spans="1:18" x14ac:dyDescent="0.25">
      <c r="A214" s="142">
        <v>192</v>
      </c>
      <c r="B214" s="135"/>
      <c r="C214" s="152">
        <f>_xll.mirGetDate(C213,"1D","FOLLOWING",D$12,"NORMAL")</f>
        <v>42695</v>
      </c>
      <c r="D214" s="20">
        <f>_xll.mirGetDate(C214,D$17,"Following",D$12,"Normal")</f>
        <v>42696</v>
      </c>
      <c r="E214" s="150">
        <f ca="1"/>
        <v>4.4014879011911191E-3</v>
      </c>
      <c r="F214" s="99"/>
      <c r="G214" s="152">
        <f t="shared" si="6"/>
        <v>42695</v>
      </c>
      <c r="H214" s="20">
        <f>_xll.mirGetDate(G214,H$17,"Following",H$12,"Normal")</f>
        <v>42787</v>
      </c>
      <c r="I214" s="150">
        <f ca="1"/>
        <v>6.635414531626002E-3</v>
      </c>
      <c r="J214" s="7" t="s">
        <v>4</v>
      </c>
      <c r="K214" s="152">
        <f t="shared" si="7"/>
        <v>42695</v>
      </c>
      <c r="L214" s="20">
        <f>_xll.mirGetDate(K214,L$17,"Following",L$12,"Normal")</f>
        <v>42877</v>
      </c>
      <c r="M214" s="150">
        <f ca="1"/>
        <v>8.1961643835615043E-3</v>
      </c>
      <c r="N214" s="7" t="s">
        <v>4</v>
      </c>
      <c r="O214" s="152">
        <f t="shared" si="8"/>
        <v>42695</v>
      </c>
      <c r="P214" s="20">
        <f>_xll.mirGetDate(O214,P$17,"Following",P$12,"Normal")</f>
        <v>42696</v>
      </c>
      <c r="Q214" s="150">
        <f ca="1"/>
        <v>3.3282015163268192E-3</v>
      </c>
      <c r="R214" s="136" t="s">
        <v>4</v>
      </c>
    </row>
    <row r="215" spans="1:18" x14ac:dyDescent="0.25">
      <c r="A215" s="142">
        <v>193</v>
      </c>
      <c r="B215" s="135"/>
      <c r="C215" s="152">
        <f>_xll.mirGetDate(C214,"1D","FOLLOWING",D$12,"NORMAL")</f>
        <v>42696</v>
      </c>
      <c r="D215" s="20">
        <f>_xll.mirGetDate(C215,D$17,"Following",D$12,"Normal")</f>
        <v>42697</v>
      </c>
      <c r="E215" s="150">
        <f ca="1"/>
        <v>4.3785915614069793E-3</v>
      </c>
      <c r="F215" s="99"/>
      <c r="G215" s="152">
        <f t="shared" si="6"/>
        <v>42696</v>
      </c>
      <c r="H215" s="20">
        <f>_xll.mirGetDate(G215,H$17,"Following",H$12,"Normal")</f>
        <v>42788</v>
      </c>
      <c r="I215" s="150">
        <f ca="1"/>
        <v>6.6413814484057093E-3</v>
      </c>
      <c r="J215" s="7" t="s">
        <v>4</v>
      </c>
      <c r="K215" s="152">
        <f t="shared" si="7"/>
        <v>42696</v>
      </c>
      <c r="L215" s="20">
        <f>_xll.mirGetDate(K215,L$17,"Following",L$12,"Normal")</f>
        <v>42877</v>
      </c>
      <c r="M215" s="150">
        <f ca="1"/>
        <v>8.2002766904216689E-3</v>
      </c>
      <c r="N215" s="7" t="s">
        <v>4</v>
      </c>
      <c r="O215" s="152">
        <f t="shared" si="8"/>
        <v>42696</v>
      </c>
      <c r="P215" s="20">
        <f>_xll.mirGetDate(O215,P$17,"Following",P$12,"Normal")</f>
        <v>42697</v>
      </c>
      <c r="Q215" s="150">
        <f ca="1"/>
        <v>3.3279172144336983E-3</v>
      </c>
      <c r="R215" s="136" t="s">
        <v>4</v>
      </c>
    </row>
    <row r="216" spans="1:18" x14ac:dyDescent="0.25">
      <c r="A216" s="142">
        <v>194</v>
      </c>
      <c r="B216" s="135"/>
      <c r="C216" s="152">
        <f>_xll.mirGetDate(C215,"1D","FOLLOWING",D$12,"NORMAL")</f>
        <v>42697</v>
      </c>
      <c r="D216" s="20">
        <f>_xll.mirGetDate(C216,D$17,"Following",D$12,"Normal")</f>
        <v>42698</v>
      </c>
      <c r="E216" s="150">
        <f ca="1"/>
        <v>4.3677751896886875E-3</v>
      </c>
      <c r="F216" s="99"/>
      <c r="G216" s="152">
        <f t="shared" ref="G216:G279" si="9">$C216</f>
        <v>42697</v>
      </c>
      <c r="H216" s="20">
        <f>_xll.mirGetDate(G216,H$17,"Following",H$12,"Normal")</f>
        <v>42789</v>
      </c>
      <c r="I216" s="150">
        <f ca="1"/>
        <v>6.6474336373672912E-3</v>
      </c>
      <c r="J216" s="7" t="s">
        <v>4</v>
      </c>
      <c r="K216" s="152">
        <f t="shared" ref="K216:K279" si="10">$C216</f>
        <v>42697</v>
      </c>
      <c r="L216" s="20">
        <f>_xll.mirGetDate(K216,L$17,"Following",L$12,"Normal")</f>
        <v>42878</v>
      </c>
      <c r="M216" s="150">
        <f ca="1"/>
        <v>8.2043889972815177E-3</v>
      </c>
      <c r="N216" s="7" t="s">
        <v>4</v>
      </c>
      <c r="O216" s="152">
        <f t="shared" ref="O216:O279" si="11">$C216</f>
        <v>42697</v>
      </c>
      <c r="P216" s="20">
        <f>_xll.mirGetDate(O216,P$17,"Following",P$12,"Normal")</f>
        <v>42698</v>
      </c>
      <c r="Q216" s="150">
        <f ca="1"/>
        <v>3.3276337318432873E-3</v>
      </c>
      <c r="R216" s="136" t="s">
        <v>4</v>
      </c>
    </row>
    <row r="217" spans="1:18" x14ac:dyDescent="0.25">
      <c r="A217" s="142">
        <v>195</v>
      </c>
      <c r="B217" s="135"/>
      <c r="C217" s="152">
        <f>_xll.mirGetDate(C216,"1D","FOLLOWING",D$12,"NORMAL")</f>
        <v>42698</v>
      </c>
      <c r="D217" s="20">
        <f>_xll.mirGetDate(C217,D$17,"Following",D$12,"Normal")</f>
        <v>42699</v>
      </c>
      <c r="E217" s="150">
        <f ca="1"/>
        <v>4.3578996003024329E-3</v>
      </c>
      <c r="F217" s="99"/>
      <c r="G217" s="152">
        <f t="shared" si="9"/>
        <v>42698</v>
      </c>
      <c r="H217" s="20">
        <f>_xll.mirGetDate(G217,H$17,"Following",H$12,"Normal")</f>
        <v>42790</v>
      </c>
      <c r="I217" s="150">
        <f ca="1"/>
        <v>6.6535682337425265E-3</v>
      </c>
      <c r="J217" s="7" t="s">
        <v>4</v>
      </c>
      <c r="K217" s="152">
        <f t="shared" si="10"/>
        <v>42698</v>
      </c>
      <c r="L217" s="20">
        <f>_xll.mirGetDate(K217,L$17,"Following",L$12,"Normal")</f>
        <v>42879</v>
      </c>
      <c r="M217" s="150">
        <f ca="1"/>
        <v>8.2085013041412087E-3</v>
      </c>
      <c r="N217" s="7" t="s">
        <v>4</v>
      </c>
      <c r="O217" s="152">
        <f t="shared" si="11"/>
        <v>42698</v>
      </c>
      <c r="P217" s="20">
        <f>_xll.mirGetDate(O217,P$17,"Following",P$12,"Normal")</f>
        <v>42699</v>
      </c>
      <c r="Q217" s="150">
        <f ca="1"/>
        <v>3.3273512856201864E-3</v>
      </c>
      <c r="R217" s="136" t="s">
        <v>4</v>
      </c>
    </row>
    <row r="218" spans="1:18" x14ac:dyDescent="0.25">
      <c r="A218" s="142">
        <v>196</v>
      </c>
      <c r="B218" s="135"/>
      <c r="C218" s="152">
        <f>_xll.mirGetDate(C217,"1D","FOLLOWING",D$12,"NORMAL")</f>
        <v>42699</v>
      </c>
      <c r="D218" s="20">
        <f>_xll.mirGetDate(C218,D$17,"Following",D$12,"Normal")</f>
        <v>42702</v>
      </c>
      <c r="E218" s="150">
        <f ca="1"/>
        <v>4.3413369468403729E-3</v>
      </c>
      <c r="F218" s="99"/>
      <c r="G218" s="152">
        <f t="shared" si="9"/>
        <v>42699</v>
      </c>
      <c r="H218" s="20">
        <f>_xll.mirGetDate(G218,H$17,"Following",H$12,"Normal")</f>
        <v>42793</v>
      </c>
      <c r="I218" s="150">
        <f ca="1"/>
        <v>6.6597823727631861E-3</v>
      </c>
      <c r="J218" s="7" t="s">
        <v>4</v>
      </c>
      <c r="K218" s="152">
        <f t="shared" si="10"/>
        <v>42699</v>
      </c>
      <c r="L218" s="20">
        <f>_xll.mirGetDate(K218,L$17,"Following",L$12,"Normal")</f>
        <v>42880</v>
      </c>
      <c r="M218" s="150">
        <f ca="1"/>
        <v>8.2126136110009015E-3</v>
      </c>
      <c r="N218" s="7" t="s">
        <v>4</v>
      </c>
      <c r="O218" s="152">
        <f t="shared" si="11"/>
        <v>42699</v>
      </c>
      <c r="P218" s="20">
        <f>_xll.mirGetDate(O218,P$17,"Following",P$12,"Normal")</f>
        <v>42702</v>
      </c>
      <c r="Q218" s="150">
        <f ca="1"/>
        <v>3.3270700928289937E-3</v>
      </c>
      <c r="R218" s="136" t="s">
        <v>4</v>
      </c>
    </row>
    <row r="219" spans="1:18" x14ac:dyDescent="0.25">
      <c r="A219" s="142">
        <v>197</v>
      </c>
      <c r="B219" s="135"/>
      <c r="C219" s="152">
        <f>_xll.mirGetDate(C218,"1D","FOLLOWING",D$12,"NORMAL")</f>
        <v>42702</v>
      </c>
      <c r="D219" s="20">
        <f>_xll.mirGetDate(C219,D$17,"Following",D$12,"Normal")</f>
        <v>42703</v>
      </c>
      <c r="E219" s="150">
        <f ca="1"/>
        <v>4.3278059915774648E-3</v>
      </c>
      <c r="F219" s="99"/>
      <c r="G219" s="152">
        <f t="shared" si="9"/>
        <v>42702</v>
      </c>
      <c r="H219" s="20">
        <f>_xll.mirGetDate(G219,H$17,"Following",H$12,"Normal")</f>
        <v>42794</v>
      </c>
      <c r="I219" s="150">
        <f ca="1"/>
        <v>6.6788733980154905E-3</v>
      </c>
      <c r="J219" s="7" t="s">
        <v>4</v>
      </c>
      <c r="K219" s="152">
        <f t="shared" si="10"/>
        <v>42702</v>
      </c>
      <c r="L219" s="20">
        <f>_xll.mirGetDate(K219,L$17,"Following",L$12,"Normal")</f>
        <v>42885</v>
      </c>
      <c r="M219" s="150">
        <f ca="1"/>
        <v>8.2249505315807447E-3</v>
      </c>
      <c r="N219" s="7" t="s">
        <v>4</v>
      </c>
      <c r="O219" s="152">
        <f t="shared" si="11"/>
        <v>42702</v>
      </c>
      <c r="P219" s="20">
        <f>_xll.mirGetDate(O219,P$17,"Following",P$12,"Normal")</f>
        <v>42703</v>
      </c>
      <c r="Q219" s="150">
        <f ca="1"/>
        <v>3.3262362056928623E-3</v>
      </c>
      <c r="R219" s="136" t="s">
        <v>4</v>
      </c>
    </row>
    <row r="220" spans="1:18" x14ac:dyDescent="0.25">
      <c r="A220" s="142">
        <v>198</v>
      </c>
      <c r="B220" s="135"/>
      <c r="C220" s="152">
        <f>_xll.mirGetDate(C219,"1D","FOLLOWING",D$12,"NORMAL")</f>
        <v>42703</v>
      </c>
      <c r="D220" s="20">
        <f>_xll.mirGetDate(C220,D$17,"Following",D$12,"Normal")</f>
        <v>42704</v>
      </c>
      <c r="E220" s="150">
        <f ca="1"/>
        <v>4.3226350056180408E-3</v>
      </c>
      <c r="F220" s="99"/>
      <c r="G220" s="152">
        <f t="shared" si="9"/>
        <v>42703</v>
      </c>
      <c r="H220" s="20">
        <f>_xll.mirGetDate(G220,H$17,"Following",H$12,"Normal")</f>
        <v>42794</v>
      </c>
      <c r="I220" s="150">
        <f ca="1"/>
        <v>6.6853770599356174E-3</v>
      </c>
      <c r="J220" s="7" t="s">
        <v>4</v>
      </c>
      <c r="K220" s="152">
        <f t="shared" si="10"/>
        <v>42703</v>
      </c>
      <c r="L220" s="20">
        <f>_xll.mirGetDate(K220,L$17,"Following",L$12,"Normal")</f>
        <v>42885</v>
      </c>
      <c r="M220" s="150">
        <f ca="1"/>
        <v>8.2290628384406022E-3</v>
      </c>
      <c r="N220" s="7" t="s">
        <v>4</v>
      </c>
      <c r="O220" s="152">
        <f t="shared" si="11"/>
        <v>42703</v>
      </c>
      <c r="P220" s="20">
        <f>_xll.mirGetDate(O220,P$17,"Following",P$12,"Normal")</f>
        <v>42704</v>
      </c>
      <c r="Q220" s="150">
        <f ca="1"/>
        <v>3.3259621972752977E-3</v>
      </c>
      <c r="R220" s="136" t="s">
        <v>4</v>
      </c>
    </row>
    <row r="221" spans="1:18" x14ac:dyDescent="0.25">
      <c r="A221" s="142">
        <v>199</v>
      </c>
      <c r="B221" s="135"/>
      <c r="C221" s="152">
        <f>_xll.mirGetDate(C220,"1D","FOLLOWING",D$12,"NORMAL")</f>
        <v>42704</v>
      </c>
      <c r="D221" s="20">
        <f>_xll.mirGetDate(C221,D$17,"Following",D$12,"Normal")</f>
        <v>42705</v>
      </c>
      <c r="E221" s="150">
        <f ca="1"/>
        <v>4.3184050772904371E-3</v>
      </c>
      <c r="F221" s="99"/>
      <c r="G221" s="152">
        <f t="shared" si="9"/>
        <v>42704</v>
      </c>
      <c r="H221" s="20">
        <f>_xll.mirGetDate(G221,H$17,"Following",H$12,"Normal")</f>
        <v>42794</v>
      </c>
      <c r="I221" s="150">
        <f ca="1"/>
        <v>6.6919459406600502E-3</v>
      </c>
      <c r="J221" s="7" t="s">
        <v>4</v>
      </c>
      <c r="K221" s="152">
        <f t="shared" si="10"/>
        <v>42704</v>
      </c>
      <c r="L221" s="20">
        <f>_xll.mirGetDate(K221,L$17,"Following",L$12,"Normal")</f>
        <v>42885</v>
      </c>
      <c r="M221" s="150">
        <f ca="1"/>
        <v>8.2331751453004198E-3</v>
      </c>
      <c r="N221" s="7" t="s">
        <v>4</v>
      </c>
      <c r="O221" s="152">
        <f t="shared" si="11"/>
        <v>42704</v>
      </c>
      <c r="P221" s="20">
        <f>_xll.mirGetDate(O221,P$17,"Following",P$12,"Normal")</f>
        <v>42705</v>
      </c>
      <c r="Q221" s="150">
        <f ca="1"/>
        <v>3.3256905276126381E-3</v>
      </c>
      <c r="R221" s="136" t="s">
        <v>4</v>
      </c>
    </row>
    <row r="222" spans="1:18" x14ac:dyDescent="0.25">
      <c r="A222" s="142">
        <v>200</v>
      </c>
      <c r="B222" s="135"/>
      <c r="C222" s="152">
        <f>_xll.mirGetDate(C221,"1D","FOLLOWING",D$12,"NORMAL")</f>
        <v>42705</v>
      </c>
      <c r="D222" s="20">
        <f>_xll.mirGetDate(C222,D$17,"Following",D$12,"Normal")</f>
        <v>42706</v>
      </c>
      <c r="E222" s="150">
        <f ca="1"/>
        <v>4.3151162516784176E-3</v>
      </c>
      <c r="F222" s="99"/>
      <c r="G222" s="152">
        <f t="shared" si="9"/>
        <v>42705</v>
      </c>
      <c r="H222" s="20">
        <f>_xll.mirGetDate(G222,H$17,"Following",H$12,"Normal")</f>
        <v>42795</v>
      </c>
      <c r="I222" s="150">
        <f ca="1"/>
        <v>6.6985771754205642E-3</v>
      </c>
      <c r="J222" s="7" t="s">
        <v>4</v>
      </c>
      <c r="K222" s="152">
        <f t="shared" si="10"/>
        <v>42705</v>
      </c>
      <c r="L222" s="20">
        <f>_xll.mirGetDate(K222,L$17,"Following",L$12,"Normal")</f>
        <v>42887</v>
      </c>
      <c r="M222" s="150">
        <f ca="1"/>
        <v>8.2372874521602323E-3</v>
      </c>
      <c r="N222" s="7" t="s">
        <v>4</v>
      </c>
      <c r="O222" s="152">
        <f t="shared" si="11"/>
        <v>42705</v>
      </c>
      <c r="P222" s="20">
        <f>_xll.mirGetDate(O222,P$17,"Following",P$12,"Normal")</f>
        <v>42706</v>
      </c>
      <c r="Q222" s="150">
        <f ca="1"/>
        <v>3.3254214137694829E-3</v>
      </c>
      <c r="R222" s="136" t="s">
        <v>4</v>
      </c>
    </row>
    <row r="223" spans="1:18" x14ac:dyDescent="0.25">
      <c r="A223" s="142">
        <v>201</v>
      </c>
      <c r="B223" s="135"/>
      <c r="C223" s="152">
        <f>_xll.mirGetDate(C222,"1D","FOLLOWING",D$12,"NORMAL")</f>
        <v>42706</v>
      </c>
      <c r="D223" s="20">
        <f>_xll.mirGetDate(C223,D$17,"Following",D$12,"Normal")</f>
        <v>42709</v>
      </c>
      <c r="E223" s="150">
        <f ca="1"/>
        <v>4.3117246710089475E-3</v>
      </c>
      <c r="F223" s="99"/>
      <c r="G223" s="152">
        <f t="shared" si="9"/>
        <v>42706</v>
      </c>
      <c r="H223" s="20">
        <f>_xll.mirGetDate(G223,H$17,"Following",H$12,"Normal")</f>
        <v>42796</v>
      </c>
      <c r="I223" s="150">
        <f ca="1"/>
        <v>6.7052678994489363E-3</v>
      </c>
      <c r="J223" s="7" t="s">
        <v>4</v>
      </c>
      <c r="K223" s="152">
        <f t="shared" si="10"/>
        <v>42706</v>
      </c>
      <c r="L223" s="20">
        <f>_xll.mirGetDate(K223,L$17,"Following",L$12,"Normal")</f>
        <v>42888</v>
      </c>
      <c r="M223" s="150">
        <f ca="1"/>
        <v>8.241399759020173E-3</v>
      </c>
      <c r="N223" s="7" t="s">
        <v>4</v>
      </c>
      <c r="O223" s="152">
        <f t="shared" si="11"/>
        <v>42706</v>
      </c>
      <c r="P223" s="20">
        <f>_xll.mirGetDate(O223,P$17,"Following",P$12,"Normal")</f>
        <v>42709</v>
      </c>
      <c r="Q223" s="150">
        <f ca="1"/>
        <v>3.3251550728104319E-3</v>
      </c>
      <c r="R223" s="136" t="s">
        <v>4</v>
      </c>
    </row>
    <row r="224" spans="1:18" x14ac:dyDescent="0.25">
      <c r="A224" s="142">
        <v>202</v>
      </c>
      <c r="B224" s="135"/>
      <c r="C224" s="152">
        <f>_xll.mirGetDate(C223,"1D","FOLLOWING",D$12,"NORMAL")</f>
        <v>42709</v>
      </c>
      <c r="D224" s="20">
        <f>_xll.mirGetDate(C224,D$17,"Following",D$12,"Normal")</f>
        <v>42710</v>
      </c>
      <c r="E224" s="150">
        <f ca="1"/>
        <v>4.3111008536645002E-3</v>
      </c>
      <c r="F224" s="99"/>
      <c r="G224" s="152">
        <f t="shared" si="9"/>
        <v>42709</v>
      </c>
      <c r="H224" s="20">
        <f>_xll.mirGetDate(G224,H$17,"Following",H$12,"Normal")</f>
        <v>42800</v>
      </c>
      <c r="I224" s="150">
        <f ca="1"/>
        <v>6.7256683594589519E-3</v>
      </c>
      <c r="J224" s="7" t="s">
        <v>4</v>
      </c>
      <c r="K224" s="152">
        <f t="shared" si="10"/>
        <v>42709</v>
      </c>
      <c r="L224" s="20">
        <f>_xll.mirGetDate(K224,L$17,"Following",L$12,"Normal")</f>
        <v>42891</v>
      </c>
      <c r="M224" s="150">
        <f ca="1"/>
        <v>8.2537366795999104E-3</v>
      </c>
      <c r="N224" s="7" t="s">
        <v>4</v>
      </c>
      <c r="O224" s="152">
        <f t="shared" si="11"/>
        <v>42709</v>
      </c>
      <c r="P224" s="20">
        <f>_xll.mirGetDate(O224,P$17,"Following",P$12,"Normal")</f>
        <v>42710</v>
      </c>
      <c r="Q224" s="150">
        <f ca="1"/>
        <v>3.3243748578838921E-3</v>
      </c>
      <c r="R224" s="136" t="s">
        <v>4</v>
      </c>
    </row>
    <row r="225" spans="1:18" x14ac:dyDescent="0.25">
      <c r="A225" s="142">
        <v>203</v>
      </c>
      <c r="B225" s="135"/>
      <c r="C225" s="152">
        <f>_xll.mirGetDate(C224,"1D","FOLLOWING",D$12,"NORMAL")</f>
        <v>42710</v>
      </c>
      <c r="D225" s="20">
        <f>_xll.mirGetDate(C225,D$17,"Following",D$12,"Normal")</f>
        <v>42711</v>
      </c>
      <c r="E225" s="150">
        <f ca="1"/>
        <v>4.3117188594710299E-3</v>
      </c>
      <c r="F225" s="99"/>
      <c r="G225" s="152">
        <f t="shared" si="9"/>
        <v>42710</v>
      </c>
      <c r="H225" s="20">
        <f>_xll.mirGetDate(G225,H$17,"Following",H$12,"Normal")</f>
        <v>42800</v>
      </c>
      <c r="I225" s="150">
        <f ca="1"/>
        <v>6.7325683928765104E-3</v>
      </c>
      <c r="J225" s="7" t="s">
        <v>4</v>
      </c>
      <c r="K225" s="152">
        <f t="shared" si="10"/>
        <v>42710</v>
      </c>
      <c r="L225" s="20">
        <f>_xll.mirGetDate(K225,L$17,"Following",L$12,"Normal")</f>
        <v>42892</v>
      </c>
      <c r="M225" s="150">
        <f ca="1"/>
        <v>8.2578489864595529E-3</v>
      </c>
      <c r="N225" s="7" t="s">
        <v>4</v>
      </c>
      <c r="O225" s="152">
        <f t="shared" si="11"/>
        <v>42710</v>
      </c>
      <c r="P225" s="20">
        <f>_xll.mirGetDate(O225,P$17,"Following",P$12,"Normal")</f>
        <v>42711</v>
      </c>
      <c r="Q225" s="150">
        <f ca="1"/>
        <v>3.3241217791072477E-3</v>
      </c>
      <c r="R225" s="136" t="s">
        <v>4</v>
      </c>
    </row>
    <row r="226" spans="1:18" x14ac:dyDescent="0.25">
      <c r="A226" s="142">
        <v>204</v>
      </c>
      <c r="B226" s="135"/>
      <c r="C226" s="152">
        <f>_xll.mirGetDate(C225,"1D","FOLLOWING",D$12,"NORMAL")</f>
        <v>42711</v>
      </c>
      <c r="D226" s="20">
        <f>_xll.mirGetDate(C226,D$17,"Following",D$12,"Normal")</f>
        <v>42712</v>
      </c>
      <c r="E226" s="150">
        <f ca="1"/>
        <v>4.3127272601140177E-3</v>
      </c>
      <c r="F226" s="99"/>
      <c r="G226" s="152">
        <f t="shared" si="9"/>
        <v>42711</v>
      </c>
      <c r="H226" s="20">
        <f>_xll.mirGetDate(G226,H$17,"Following",H$12,"Normal")</f>
        <v>42801</v>
      </c>
      <c r="I226" s="150">
        <f ca="1"/>
        <v>6.7395135917208042E-3</v>
      </c>
      <c r="J226" s="7" t="s">
        <v>4</v>
      </c>
      <c r="K226" s="152">
        <f t="shared" si="10"/>
        <v>42711</v>
      </c>
      <c r="L226" s="20">
        <f>_xll.mirGetDate(K226,L$17,"Following",L$12,"Normal")</f>
        <v>42893</v>
      </c>
      <c r="M226" s="150">
        <f ca="1"/>
        <v>8.2619612933191987E-3</v>
      </c>
      <c r="N226" s="7" t="s">
        <v>4</v>
      </c>
      <c r="O226" s="152">
        <f t="shared" si="11"/>
        <v>42711</v>
      </c>
      <c r="P226" s="20">
        <f>_xll.mirGetDate(O226,P$17,"Following",P$12,"Normal")</f>
        <v>42712</v>
      </c>
      <c r="Q226" s="150">
        <f ca="1"/>
        <v>3.3238725585377038E-3</v>
      </c>
      <c r="R226" s="136" t="s">
        <v>4</v>
      </c>
    </row>
    <row r="227" spans="1:18" x14ac:dyDescent="0.25">
      <c r="A227" s="142">
        <v>205</v>
      </c>
      <c r="B227" s="135"/>
      <c r="C227" s="152">
        <f>_xll.mirGetDate(C226,"1D","FOLLOWING",D$12,"NORMAL")</f>
        <v>42712</v>
      </c>
      <c r="D227" s="20">
        <f>_xll.mirGetDate(C227,D$17,"Following",D$12,"Normal")</f>
        <v>42713</v>
      </c>
      <c r="E227" s="150">
        <f ca="1"/>
        <v>4.3141260743784372E-3</v>
      </c>
      <c r="F227" s="99"/>
      <c r="G227" s="152">
        <f t="shared" si="9"/>
        <v>42712</v>
      </c>
      <c r="H227" s="20">
        <f>_xll.mirGetDate(G227,H$17,"Following",H$12,"Normal")</f>
        <v>42802</v>
      </c>
      <c r="I227" s="150">
        <f ca="1"/>
        <v>6.7465010912236105E-3</v>
      </c>
      <c r="J227" s="7" t="s">
        <v>4</v>
      </c>
      <c r="K227" s="152">
        <f t="shared" si="10"/>
        <v>42712</v>
      </c>
      <c r="L227" s="20">
        <f>_xll.mirGetDate(K227,L$17,"Following",L$12,"Normal")</f>
        <v>42894</v>
      </c>
      <c r="M227" s="150">
        <f ca="1"/>
        <v>8.2660736001790112E-3</v>
      </c>
      <c r="N227" s="7" t="s">
        <v>4</v>
      </c>
      <c r="O227" s="152">
        <f t="shared" si="11"/>
        <v>42712</v>
      </c>
      <c r="P227" s="20">
        <f>_xll.mirGetDate(O227,P$17,"Following",P$12,"Normal")</f>
        <v>42713</v>
      </c>
      <c r="Q227" s="150">
        <f ca="1"/>
        <v>3.3236274132398586E-3</v>
      </c>
      <c r="R227" s="136" t="s">
        <v>4</v>
      </c>
    </row>
    <row r="228" spans="1:18" x14ac:dyDescent="0.25">
      <c r="A228" s="142">
        <v>206</v>
      </c>
      <c r="B228" s="135"/>
      <c r="C228" s="152">
        <f>_xll.mirGetDate(C227,"1D","FOLLOWING",D$12,"NORMAL")</f>
        <v>42713</v>
      </c>
      <c r="D228" s="20">
        <f>_xll.mirGetDate(C228,D$17,"Following",D$12,"Normal")</f>
        <v>42716</v>
      </c>
      <c r="E228" s="150">
        <f ca="1"/>
        <v>4.3182769728034188E-3</v>
      </c>
      <c r="F228" s="99"/>
      <c r="G228" s="152">
        <f t="shared" si="9"/>
        <v>42713</v>
      </c>
      <c r="H228" s="20">
        <f>_xll.mirGetDate(G228,H$17,"Following",H$12,"Normal")</f>
        <v>42803</v>
      </c>
      <c r="I228" s="150">
        <f ca="1"/>
        <v>6.7535280266167036E-3</v>
      </c>
      <c r="J228" s="7" t="s">
        <v>4</v>
      </c>
      <c r="K228" s="152">
        <f t="shared" si="10"/>
        <v>42713</v>
      </c>
      <c r="L228" s="20">
        <f>_xll.mirGetDate(K228,L$17,"Following",L$12,"Normal")</f>
        <v>42895</v>
      </c>
      <c r="M228" s="150">
        <f ca="1"/>
        <v>8.2701859070388704E-3</v>
      </c>
      <c r="N228" s="7" t="s">
        <v>4</v>
      </c>
      <c r="O228" s="152">
        <f t="shared" si="11"/>
        <v>42713</v>
      </c>
      <c r="P228" s="20">
        <f>_xll.mirGetDate(O228,P$17,"Following",P$12,"Normal")</f>
        <v>42716</v>
      </c>
      <c r="Q228" s="150">
        <f ca="1"/>
        <v>3.3233865602783122E-3</v>
      </c>
      <c r="R228" s="136" t="s">
        <v>4</v>
      </c>
    </row>
    <row r="229" spans="1:18" x14ac:dyDescent="0.25">
      <c r="A229" s="142">
        <v>207</v>
      </c>
      <c r="B229" s="135"/>
      <c r="C229" s="152">
        <f>_xll.mirGetDate(C228,"1D","FOLLOWING",D$12,"NORMAL")</f>
        <v>42716</v>
      </c>
      <c r="D229" s="20">
        <f>_xll.mirGetDate(C229,D$17,"Following",D$12,"Normal")</f>
        <v>42717</v>
      </c>
      <c r="E229" s="150">
        <f ca="1"/>
        <v>4.3236258421508623E-3</v>
      </c>
      <c r="F229" s="99"/>
      <c r="G229" s="152">
        <f t="shared" si="9"/>
        <v>42716</v>
      </c>
      <c r="H229" s="20">
        <f>_xll.mirGetDate(G229,H$17,"Following",H$12,"Normal")</f>
        <v>42807</v>
      </c>
      <c r="I229" s="150">
        <f ca="1"/>
        <v>6.7748168004554661E-3</v>
      </c>
      <c r="J229" s="7" t="s">
        <v>4</v>
      </c>
      <c r="K229" s="152">
        <f t="shared" si="10"/>
        <v>42716</v>
      </c>
      <c r="L229" s="20">
        <f>_xll.mirGetDate(K229,L$17,"Following",L$12,"Normal")</f>
        <v>42898</v>
      </c>
      <c r="M229" s="150">
        <f ca="1"/>
        <v>8.2825228276185263E-3</v>
      </c>
      <c r="N229" s="7" t="s">
        <v>4</v>
      </c>
      <c r="O229" s="152">
        <f t="shared" si="11"/>
        <v>42716</v>
      </c>
      <c r="P229" s="20">
        <f>_xll.mirGetDate(O229,P$17,"Following",P$12,"Normal")</f>
        <v>42717</v>
      </c>
      <c r="Q229" s="150">
        <f ca="1"/>
        <v>3.3226919260574556E-3</v>
      </c>
      <c r="R229" s="136" t="s">
        <v>4</v>
      </c>
    </row>
    <row r="230" spans="1:18" x14ac:dyDescent="0.25">
      <c r="A230" s="142">
        <v>208</v>
      </c>
      <c r="B230" s="135"/>
      <c r="C230" s="152">
        <f>_xll.mirGetDate(C229,"1D","FOLLOWING",D$12,"NORMAL")</f>
        <v>42717</v>
      </c>
      <c r="D230" s="20">
        <f>_xll.mirGetDate(C230,D$17,"Following",D$12,"Normal")</f>
        <v>42718</v>
      </c>
      <c r="E230" s="150">
        <f ca="1"/>
        <v>4.3269770057373178E-3</v>
      </c>
      <c r="F230" s="99"/>
      <c r="G230" s="152">
        <f t="shared" si="9"/>
        <v>42717</v>
      </c>
      <c r="H230" s="20">
        <f>_xll.mirGetDate(G230,H$17,"Following",H$12,"Normal")</f>
        <v>42807</v>
      </c>
      <c r="I230" s="150">
        <f ca="1"/>
        <v>6.7819728317274671E-3</v>
      </c>
      <c r="J230" s="7" t="s">
        <v>4</v>
      </c>
      <c r="K230" s="152">
        <f t="shared" si="10"/>
        <v>42717</v>
      </c>
      <c r="L230" s="20">
        <f>_xll.mirGetDate(K230,L$17,"Following",L$12,"Normal")</f>
        <v>42899</v>
      </c>
      <c r="M230" s="150">
        <f ca="1"/>
        <v>8.2866351344784185E-3</v>
      </c>
      <c r="N230" s="7" t="s">
        <v>4</v>
      </c>
      <c r="O230" s="152">
        <f t="shared" si="11"/>
        <v>42717</v>
      </c>
      <c r="P230" s="20">
        <f>_xll.mirGetDate(O230,P$17,"Following",P$12,"Normal")</f>
        <v>42718</v>
      </c>
      <c r="Q230" s="150">
        <f ca="1"/>
        <v>3.3224704130870955E-3</v>
      </c>
      <c r="R230" s="136" t="s">
        <v>4</v>
      </c>
    </row>
    <row r="231" spans="1:18" x14ac:dyDescent="0.25">
      <c r="A231" s="142">
        <v>209</v>
      </c>
      <c r="B231" s="135"/>
      <c r="C231" s="152">
        <f>_xll.mirGetDate(C230,"1D","FOLLOWING",D$12,"NORMAL")</f>
        <v>42718</v>
      </c>
      <c r="D231" s="20">
        <f>_xll.mirGetDate(C231,D$17,"Following",D$12,"Normal")</f>
        <v>42719</v>
      </c>
      <c r="E231" s="150">
        <f ca="1"/>
        <v>4.3307186956553934E-3</v>
      </c>
      <c r="F231" s="99"/>
      <c r="G231" s="152">
        <f t="shared" si="9"/>
        <v>42718</v>
      </c>
      <c r="H231" s="20">
        <f>_xll.mirGetDate(G231,H$17,"Following",H$12,"Normal")</f>
        <v>42808</v>
      </c>
      <c r="I231" s="150">
        <f ca="1"/>
        <v>6.7891539750486339E-3</v>
      </c>
      <c r="J231" s="7" t="s">
        <v>4</v>
      </c>
      <c r="K231" s="152">
        <f t="shared" si="10"/>
        <v>42718</v>
      </c>
      <c r="L231" s="20">
        <f>_xll.mirGetDate(K231,L$17,"Following",L$12,"Normal")</f>
        <v>42900</v>
      </c>
      <c r="M231" s="150">
        <f ca="1"/>
        <v>8.2907474413382795E-3</v>
      </c>
      <c r="N231" s="7" t="s">
        <v>4</v>
      </c>
      <c r="O231" s="152">
        <f t="shared" si="11"/>
        <v>42718</v>
      </c>
      <c r="P231" s="20">
        <f>_xll.mirGetDate(O231,P$17,"Following",P$12,"Normal")</f>
        <v>42719</v>
      </c>
      <c r="Q231" s="150">
        <f ca="1"/>
        <v>3.3222542777760307E-3</v>
      </c>
      <c r="R231" s="136" t="s">
        <v>4</v>
      </c>
    </row>
    <row r="232" spans="1:18" x14ac:dyDescent="0.25">
      <c r="A232" s="142">
        <v>210</v>
      </c>
      <c r="B232" s="135"/>
      <c r="C232" s="152">
        <f>_xll.mirGetDate(C231,"1D","FOLLOWING",D$12,"NORMAL")</f>
        <v>42719</v>
      </c>
      <c r="D232" s="20">
        <f>_xll.mirGetDate(C232,D$17,"Following",D$12,"Normal")</f>
        <v>42720</v>
      </c>
      <c r="E232" s="150">
        <f ca="1"/>
        <v>4.3348509308494144E-3</v>
      </c>
      <c r="F232" s="99"/>
      <c r="G232" s="152">
        <f t="shared" si="9"/>
        <v>42719</v>
      </c>
      <c r="H232" s="20">
        <f>_xll.mirGetDate(G232,H$17,"Following",H$12,"Normal")</f>
        <v>42809</v>
      </c>
      <c r="I232" s="150">
        <f ca="1"/>
        <v>6.7963573656507443E-3</v>
      </c>
      <c r="J232" s="7" t="s">
        <v>4</v>
      </c>
      <c r="K232" s="152">
        <f t="shared" si="10"/>
        <v>42719</v>
      </c>
      <c r="L232" s="20">
        <f>_xll.mirGetDate(K232,L$17,"Following",L$12,"Normal")</f>
        <v>42901</v>
      </c>
      <c r="M232" s="150">
        <f ca="1"/>
        <v>8.2948597481981422E-3</v>
      </c>
      <c r="N232" s="7" t="s">
        <v>4</v>
      </c>
      <c r="O232" s="152">
        <f t="shared" si="11"/>
        <v>42719</v>
      </c>
      <c r="P232" s="20">
        <f>_xll.mirGetDate(O232,P$17,"Following",P$12,"Normal")</f>
        <v>42720</v>
      </c>
      <c r="Q232" s="150">
        <f ca="1"/>
        <v>3.3220437371888592E-3</v>
      </c>
      <c r="R232" s="136" t="s">
        <v>4</v>
      </c>
    </row>
    <row r="233" spans="1:18" x14ac:dyDescent="0.25">
      <c r="A233" s="142">
        <v>211</v>
      </c>
      <c r="B233" s="135"/>
      <c r="C233" s="152">
        <f>_xll.mirGetDate(C232,"1D","FOLLOWING",D$12,"NORMAL")</f>
        <v>42720</v>
      </c>
      <c r="D233" s="20">
        <f>_xll.mirGetDate(C233,D$17,"Following",D$12,"Normal")</f>
        <v>42723</v>
      </c>
      <c r="E233" s="150">
        <f ca="1"/>
        <v>4.3444697414774126E-3</v>
      </c>
      <c r="F233" s="99"/>
      <c r="G233" s="152">
        <f t="shared" si="9"/>
        <v>42720</v>
      </c>
      <c r="H233" s="20">
        <f>_xll.mirGetDate(G233,H$17,"Following",H$12,"Normal")</f>
        <v>42810</v>
      </c>
      <c r="I233" s="150">
        <f ca="1"/>
        <v>6.8035801387655694E-3</v>
      </c>
      <c r="J233" s="7" t="s">
        <v>4</v>
      </c>
      <c r="K233" s="152">
        <f t="shared" si="10"/>
        <v>42720</v>
      </c>
      <c r="L233" s="20">
        <f>_xll.mirGetDate(K233,L$17,"Following",L$12,"Normal")</f>
        <v>42902</v>
      </c>
      <c r="M233" s="150">
        <f ca="1"/>
        <v>8.2989720550580171E-3</v>
      </c>
      <c r="N233" s="7" t="s">
        <v>4</v>
      </c>
      <c r="O233" s="152">
        <f t="shared" si="11"/>
        <v>42720</v>
      </c>
      <c r="P233" s="20">
        <f>_xll.mirGetDate(O233,P$17,"Following",P$12,"Normal")</f>
        <v>42723</v>
      </c>
      <c r="Q233" s="150">
        <f ca="1"/>
        <v>3.321839008390181E-3</v>
      </c>
      <c r="R233" s="136" t="s">
        <v>4</v>
      </c>
    </row>
    <row r="234" spans="1:18" x14ac:dyDescent="0.25">
      <c r="A234" s="142">
        <v>212</v>
      </c>
      <c r="B234" s="135"/>
      <c r="C234" s="152">
        <f>_xll.mirGetDate(C233,"1D","FOLLOWING",D$12,"NORMAL")</f>
        <v>42723</v>
      </c>
      <c r="D234" s="20">
        <f>_xll.mirGetDate(C234,D$17,"Following",D$12,"Normal")</f>
        <v>42724</v>
      </c>
      <c r="E234" s="150">
        <f ca="1"/>
        <v>4.3552857040030247E-3</v>
      </c>
      <c r="F234" s="99"/>
      <c r="G234" s="152">
        <f t="shared" si="9"/>
        <v>42723</v>
      </c>
      <c r="H234" s="20">
        <f>_xll.mirGetDate(G234,H$17,"Following",H$12,"Normal")</f>
        <v>42814</v>
      </c>
      <c r="I234" s="150">
        <f ca="1"/>
        <v>6.8253361055041137E-3</v>
      </c>
      <c r="J234" s="7" t="s">
        <v>4</v>
      </c>
      <c r="K234" s="152">
        <f t="shared" si="10"/>
        <v>42723</v>
      </c>
      <c r="L234" s="20">
        <f>_xll.mirGetDate(K234,L$17,"Following",L$12,"Normal")</f>
        <v>42905</v>
      </c>
      <c r="M234" s="150">
        <f ca="1"/>
        <v>8.3113089756375567E-3</v>
      </c>
      <c r="N234" s="7" t="s">
        <v>4</v>
      </c>
      <c r="O234" s="152">
        <f t="shared" si="11"/>
        <v>42723</v>
      </c>
      <c r="P234" s="20">
        <f>_xll.mirGetDate(O234,P$17,"Following",P$12,"Normal")</f>
        <v>42724</v>
      </c>
      <c r="Q234" s="150">
        <f ca="1"/>
        <v>3.3212618633711001E-3</v>
      </c>
      <c r="R234" s="136" t="s">
        <v>4</v>
      </c>
    </row>
    <row r="235" spans="1:18" x14ac:dyDescent="0.25">
      <c r="A235" s="142">
        <v>213</v>
      </c>
      <c r="B235" s="135"/>
      <c r="C235" s="152">
        <f>_xll.mirGetDate(C234,"1D","FOLLOWING",D$12,"NORMAL")</f>
        <v>42724</v>
      </c>
      <c r="D235" s="20">
        <f>_xll.mirGetDate(C235,D$17,"Following",D$12,"Normal")</f>
        <v>42725</v>
      </c>
      <c r="E235" s="150">
        <f ca="1"/>
        <v>4.3613709507894938E-3</v>
      </c>
      <c r="F235" s="99"/>
      <c r="G235" s="152">
        <f t="shared" si="9"/>
        <v>42724</v>
      </c>
      <c r="H235" s="20">
        <f>_xll.mirGetDate(G235,H$17,"Following",H$12,"Normal")</f>
        <v>42814</v>
      </c>
      <c r="I235" s="150">
        <f ca="1"/>
        <v>6.8326077609875691E-3</v>
      </c>
      <c r="J235" s="7" t="s">
        <v>4</v>
      </c>
      <c r="K235" s="152">
        <f t="shared" si="10"/>
        <v>42724</v>
      </c>
      <c r="L235" s="20">
        <f>_xll.mirGetDate(K235,L$17,"Following",L$12,"Normal")</f>
        <v>42906</v>
      </c>
      <c r="M235" s="150">
        <f ca="1"/>
        <v>8.3154212824975149E-3</v>
      </c>
      <c r="N235" s="7" t="s">
        <v>4</v>
      </c>
      <c r="O235" s="152">
        <f t="shared" si="11"/>
        <v>42724</v>
      </c>
      <c r="P235" s="20">
        <f>_xll.mirGetDate(O235,P$17,"Following",P$12,"Normal")</f>
        <v>42725</v>
      </c>
      <c r="Q235" s="150">
        <f ca="1"/>
        <v>3.3210825523723878E-3</v>
      </c>
      <c r="R235" s="136" t="s">
        <v>4</v>
      </c>
    </row>
    <row r="236" spans="1:18" x14ac:dyDescent="0.25">
      <c r="A236" s="142">
        <v>214</v>
      </c>
      <c r="B236" s="135"/>
      <c r="C236" s="152">
        <f>_xll.mirGetDate(C235,"1D","FOLLOWING",D$12,"NORMAL")</f>
        <v>42725</v>
      </c>
      <c r="D236" s="20">
        <f>_xll.mirGetDate(C236,D$17,"Following",D$12,"Normal")</f>
        <v>42726</v>
      </c>
      <c r="E236" s="150">
        <f ca="1"/>
        <v>4.3678468574004526E-3</v>
      </c>
      <c r="F236" s="99"/>
      <c r="G236" s="152">
        <f t="shared" si="9"/>
        <v>42725</v>
      </c>
      <c r="H236" s="20">
        <f>_xll.mirGetDate(G236,H$17,"Following",H$12,"Normal")</f>
        <v>42815</v>
      </c>
      <c r="I236" s="150">
        <f ca="1"/>
        <v>6.8398844751426198E-3</v>
      </c>
      <c r="J236" s="7" t="s">
        <v>4</v>
      </c>
      <c r="K236" s="152">
        <f t="shared" si="10"/>
        <v>42725</v>
      </c>
      <c r="L236" s="20">
        <f>_xll.mirGetDate(K236,L$17,"Following",L$12,"Normal")</f>
        <v>42907</v>
      </c>
      <c r="M236" s="150">
        <f ca="1"/>
        <v>8.3195335893574765E-3</v>
      </c>
      <c r="N236" s="7" t="s">
        <v>4</v>
      </c>
      <c r="O236" s="152">
        <f t="shared" si="11"/>
        <v>42725</v>
      </c>
      <c r="P236" s="20">
        <f>_xll.mirGetDate(O236,P$17,"Following",P$12,"Normal")</f>
        <v>42726</v>
      </c>
      <c r="Q236" s="150">
        <f ca="1"/>
        <v>3.320910138485165E-3</v>
      </c>
      <c r="R236" s="136" t="s">
        <v>4</v>
      </c>
    </row>
    <row r="237" spans="1:18" x14ac:dyDescent="0.25">
      <c r="A237" s="142">
        <v>215</v>
      </c>
      <c r="B237" s="135"/>
      <c r="C237" s="152">
        <f>_xll.mirGetDate(C236,"1D","FOLLOWING",D$12,"NORMAL")</f>
        <v>42726</v>
      </c>
      <c r="D237" s="20">
        <f>_xll.mirGetDate(C237,D$17,"Following",D$12,"Normal")</f>
        <v>42727</v>
      </c>
      <c r="E237" s="150">
        <f ca="1"/>
        <v>4.3859988209327284E-3</v>
      </c>
      <c r="F237" s="99"/>
      <c r="G237" s="152">
        <f t="shared" si="9"/>
        <v>42726</v>
      </c>
      <c r="H237" s="20">
        <f>_xll.mirGetDate(G237,H$17,"Following",H$12,"Normal")</f>
        <v>42816</v>
      </c>
      <c r="I237" s="150">
        <f ca="1"/>
        <v>6.847163388324193E-3</v>
      </c>
      <c r="J237" s="7" t="s">
        <v>4</v>
      </c>
      <c r="K237" s="152">
        <f t="shared" si="10"/>
        <v>42726</v>
      </c>
      <c r="L237" s="20">
        <f>_xll.mirGetDate(K237,L$17,"Following",L$12,"Normal")</f>
        <v>42908</v>
      </c>
      <c r="M237" s="150">
        <f ca="1"/>
        <v>8.3236458962172421E-3</v>
      </c>
      <c r="N237" s="7" t="s">
        <v>4</v>
      </c>
      <c r="O237" s="152">
        <f t="shared" si="11"/>
        <v>42726</v>
      </c>
      <c r="P237" s="20">
        <f>_xll.mirGetDate(O237,P$17,"Following",P$12,"Normal")</f>
        <v>42727</v>
      </c>
      <c r="Q237" s="150">
        <f ca="1"/>
        <v>3.3207448387740316E-3</v>
      </c>
      <c r="R237" s="136" t="s">
        <v>4</v>
      </c>
    </row>
    <row r="238" spans="1:18" x14ac:dyDescent="0.25">
      <c r="A238" s="142">
        <v>216</v>
      </c>
      <c r="B238" s="135"/>
      <c r="C238" s="152">
        <f>_xll.mirGetDate(C237,"1D","FOLLOWING",D$12,"NORMAL")</f>
        <v>42727</v>
      </c>
      <c r="D238" s="20">
        <f>_xll.mirGetDate(C238,D$17,"Following",D$12,"Normal")</f>
        <v>42732</v>
      </c>
      <c r="E238" s="150">
        <f ca="1"/>
        <v>4.4131979293542201E-3</v>
      </c>
      <c r="F238" s="99"/>
      <c r="G238" s="152">
        <f t="shared" si="9"/>
        <v>42727</v>
      </c>
      <c r="H238" s="20">
        <f>_xll.mirGetDate(G238,H$17,"Following",H$12,"Normal")</f>
        <v>42817</v>
      </c>
      <c r="I238" s="150">
        <f ca="1"/>
        <v>6.854442370346687E-3</v>
      </c>
      <c r="J238" s="7" t="s">
        <v>4</v>
      </c>
      <c r="K238" s="152">
        <f t="shared" si="10"/>
        <v>42727</v>
      </c>
      <c r="L238" s="20">
        <f>_xll.mirGetDate(K238,L$17,"Following",L$12,"Normal")</f>
        <v>42909</v>
      </c>
      <c r="M238" s="150">
        <f ca="1"/>
        <v>8.3277582030770146E-3</v>
      </c>
      <c r="N238" s="7" t="s">
        <v>4</v>
      </c>
      <c r="O238" s="152">
        <f t="shared" si="11"/>
        <v>42727</v>
      </c>
      <c r="P238" s="20">
        <f>_xll.mirGetDate(O238,P$17,"Following",P$12,"Normal")</f>
        <v>42732</v>
      </c>
      <c r="Q238" s="150">
        <f ca="1"/>
        <v>3.3205868703035861E-3</v>
      </c>
      <c r="R238" s="136" t="s">
        <v>4</v>
      </c>
    </row>
    <row r="239" spans="1:18" x14ac:dyDescent="0.25">
      <c r="A239" s="142">
        <v>217</v>
      </c>
      <c r="B239" s="135"/>
      <c r="C239" s="152">
        <f>_xll.mirGetDate(C238,"1D","FOLLOWING",D$12,"NORMAL")</f>
        <v>42732</v>
      </c>
      <c r="D239" s="20">
        <f>_xll.mirGetDate(C239,D$17,"Following",D$12,"Normal")</f>
        <v>42733</v>
      </c>
      <c r="E239" s="150">
        <f ca="1"/>
        <v>4.4148201817506717E-3</v>
      </c>
      <c r="F239" s="99"/>
      <c r="G239" s="152">
        <f t="shared" si="9"/>
        <v>42732</v>
      </c>
      <c r="H239" s="20">
        <f>_xll.mirGetDate(G239,H$17,"Following",H$12,"Normal")</f>
        <v>42822</v>
      </c>
      <c r="I239" s="150">
        <f ca="1"/>
        <v>6.8908191345343128E-3</v>
      </c>
      <c r="J239" s="7" t="s">
        <v>4</v>
      </c>
      <c r="K239" s="152">
        <f t="shared" si="10"/>
        <v>42732</v>
      </c>
      <c r="L239" s="20">
        <f>_xll.mirGetDate(K239,L$17,"Following",L$12,"Normal")</f>
        <v>42914</v>
      </c>
      <c r="M239" s="150">
        <f ca="1"/>
        <v>8.3483197373765347E-3</v>
      </c>
      <c r="N239" s="7" t="s">
        <v>4</v>
      </c>
      <c r="O239" s="152">
        <f t="shared" si="11"/>
        <v>42732</v>
      </c>
      <c r="P239" s="20">
        <f>_xll.mirGetDate(O239,P$17,"Following",P$12,"Normal")</f>
        <v>42733</v>
      </c>
      <c r="Q239" s="150">
        <f ca="1"/>
        <v>3.3199145938226549E-3</v>
      </c>
      <c r="R239" s="136" t="s">
        <v>4</v>
      </c>
    </row>
    <row r="240" spans="1:18" x14ac:dyDescent="0.25">
      <c r="A240" s="142">
        <v>218</v>
      </c>
      <c r="B240" s="135"/>
      <c r="C240" s="152">
        <f>_xll.mirGetDate(C239,"1D","FOLLOWING",D$12,"NORMAL")</f>
        <v>42733</v>
      </c>
      <c r="D240" s="20">
        <f>_xll.mirGetDate(C240,D$17,"Following",D$12,"Normal")</f>
        <v>42734</v>
      </c>
      <c r="E240" s="150">
        <f ca="1"/>
        <v>4.4148061050108978E-3</v>
      </c>
      <c r="F240" s="99"/>
      <c r="G240" s="152">
        <f t="shared" si="9"/>
        <v>42733</v>
      </c>
      <c r="H240" s="20">
        <f>_xll.mirGetDate(G240,H$17,"Following",H$12,"Normal")</f>
        <v>42823</v>
      </c>
      <c r="I240" s="150">
        <f ca="1"/>
        <v>6.898087560012831E-3</v>
      </c>
      <c r="J240" s="7" t="s">
        <v>4</v>
      </c>
      <c r="K240" s="152">
        <f t="shared" si="10"/>
        <v>42733</v>
      </c>
      <c r="L240" s="20">
        <f>_xll.mirGetDate(K240,L$17,"Following",L$12,"Normal")</f>
        <v>42915</v>
      </c>
      <c r="M240" s="150">
        <f ca="1"/>
        <v>8.3524320442364842E-3</v>
      </c>
      <c r="N240" s="7" t="s">
        <v>4</v>
      </c>
      <c r="O240" s="152">
        <f t="shared" si="11"/>
        <v>42733</v>
      </c>
      <c r="P240" s="20">
        <f>_xll.mirGetDate(O240,P$17,"Following",P$12,"Normal")</f>
        <v>42734</v>
      </c>
      <c r="Q240" s="150">
        <f ca="1"/>
        <v>3.3198051711529233E-3</v>
      </c>
      <c r="R240" s="136" t="s">
        <v>4</v>
      </c>
    </row>
    <row r="241" spans="1:18" x14ac:dyDescent="0.25">
      <c r="A241" s="142">
        <v>219</v>
      </c>
      <c r="B241" s="135"/>
      <c r="C241" s="152">
        <f>_xll.mirGetDate(C240,"1D","FOLLOWING",D$12,"NORMAL")</f>
        <v>42734</v>
      </c>
      <c r="D241" s="20">
        <f>_xll.mirGetDate(C241,D$17,"Following",D$12,"Normal")</f>
        <v>42738</v>
      </c>
      <c r="E241" s="150">
        <f ca="1"/>
        <v>4.4238467492641199E-3</v>
      </c>
      <c r="F241" s="99"/>
      <c r="G241" s="152">
        <f t="shared" si="9"/>
        <v>42734</v>
      </c>
      <c r="H241" s="20">
        <f>_xll.mirGetDate(G241,H$17,"Following",H$12,"Normal")</f>
        <v>42824</v>
      </c>
      <c r="I241" s="150">
        <f ca="1"/>
        <v>6.9053525769803333E-3</v>
      </c>
      <c r="J241" s="7" t="s">
        <v>4</v>
      </c>
      <c r="K241" s="152">
        <f t="shared" si="10"/>
        <v>42734</v>
      </c>
      <c r="L241" s="20">
        <f>_xll.mirGetDate(K241,L$17,"Following",L$12,"Normal")</f>
        <v>42916</v>
      </c>
      <c r="M241" s="150">
        <f ca="1"/>
        <v>8.3565443510963833E-3</v>
      </c>
      <c r="N241" s="7" t="s">
        <v>4</v>
      </c>
      <c r="O241" s="152">
        <f t="shared" si="11"/>
        <v>42734</v>
      </c>
      <c r="P241" s="20">
        <f>_xll.mirGetDate(O241,P$17,"Following",P$12,"Normal")</f>
        <v>42738</v>
      </c>
      <c r="Q241" s="150">
        <f ca="1"/>
        <v>3.3197045991760739E-3</v>
      </c>
      <c r="R241" s="136" t="s">
        <v>4</v>
      </c>
    </row>
    <row r="242" spans="1:18" x14ac:dyDescent="0.25">
      <c r="A242" s="142">
        <v>220</v>
      </c>
      <c r="B242" s="135"/>
      <c r="C242" s="152">
        <f>_xll.mirGetDate(C241,"1D","FOLLOWING",D$12,"NORMAL")</f>
        <v>42738</v>
      </c>
      <c r="D242" s="20">
        <f>_xll.mirGetDate(C242,D$17,"Following",D$12,"Normal")</f>
        <v>42739</v>
      </c>
      <c r="E242" s="150">
        <f ca="1"/>
        <v>4.4265990925573973E-3</v>
      </c>
      <c r="F242" s="99"/>
      <c r="G242" s="152">
        <f t="shared" si="9"/>
        <v>42738</v>
      </c>
      <c r="H242" s="20">
        <f>_xll.mirGetDate(G242,H$17,"Following",H$12,"Normal")</f>
        <v>42828</v>
      </c>
      <c r="I242" s="150">
        <f ca="1"/>
        <v>6.9344286748288407E-3</v>
      </c>
      <c r="J242" s="7" t="s">
        <v>4</v>
      </c>
      <c r="K242" s="152">
        <f t="shared" si="10"/>
        <v>42738</v>
      </c>
      <c r="L242" s="20">
        <f>_xll.mirGetDate(K242,L$17,"Following",L$12,"Normal")</f>
        <v>42919</v>
      </c>
      <c r="M242" s="150">
        <f ca="1"/>
        <v>8.3730273783177052E-3</v>
      </c>
      <c r="N242" s="7" t="s">
        <v>4</v>
      </c>
      <c r="O242" s="152">
        <f t="shared" si="11"/>
        <v>42738</v>
      </c>
      <c r="P242" s="20">
        <f>_xll.mirGetDate(O242,P$17,"Following",P$12,"Normal")</f>
        <v>42739</v>
      </c>
      <c r="Q242" s="150">
        <f ca="1"/>
        <v>3.3193946825643408E-3</v>
      </c>
      <c r="R242" s="136" t="s">
        <v>4</v>
      </c>
    </row>
    <row r="243" spans="1:18" x14ac:dyDescent="0.25">
      <c r="A243" s="142">
        <v>221</v>
      </c>
      <c r="B243" s="135"/>
      <c r="C243" s="152">
        <f>_xll.mirGetDate(C242,"1D","FOLLOWING",D$12,"NORMAL")</f>
        <v>42739</v>
      </c>
      <c r="D243" s="20">
        <f>_xll.mirGetDate(C243,D$17,"Following",D$12,"Normal")</f>
        <v>42740</v>
      </c>
      <c r="E243" s="150">
        <f ca="1"/>
        <v>4.4264921438673163E-3</v>
      </c>
      <c r="F243" s="99"/>
      <c r="G243" s="152">
        <f t="shared" si="9"/>
        <v>42739</v>
      </c>
      <c r="H243" s="20">
        <f>_xll.mirGetDate(G243,H$17,"Following",H$12,"Normal")</f>
        <v>42829</v>
      </c>
      <c r="I243" s="150">
        <f ca="1"/>
        <v>6.9416893620055809E-3</v>
      </c>
      <c r="J243" s="7" t="s">
        <v>4</v>
      </c>
      <c r="K243" s="152">
        <f t="shared" si="10"/>
        <v>42739</v>
      </c>
      <c r="L243" s="20">
        <f>_xll.mirGetDate(K243,L$17,"Following",L$12,"Normal")</f>
        <v>42920</v>
      </c>
      <c r="M243" s="150">
        <f ca="1"/>
        <v>8.3771509517717342E-3</v>
      </c>
      <c r="N243" s="7" t="s">
        <v>4</v>
      </c>
      <c r="O243" s="152">
        <f t="shared" si="11"/>
        <v>42739</v>
      </c>
      <c r="P243" s="20">
        <f>_xll.mirGetDate(O243,P$17,"Following",P$12,"Normal")</f>
        <v>42740</v>
      </c>
      <c r="Q243" s="150">
        <f ca="1"/>
        <v>3.319341571285302E-3</v>
      </c>
      <c r="R243" s="136" t="s">
        <v>4</v>
      </c>
    </row>
    <row r="244" spans="1:18" x14ac:dyDescent="0.25">
      <c r="A244" s="142">
        <v>222</v>
      </c>
      <c r="B244" s="135"/>
      <c r="C244" s="152">
        <f>_xll.mirGetDate(C243,"1D","FOLLOWING",D$12,"NORMAL")</f>
        <v>42740</v>
      </c>
      <c r="D244" s="20">
        <f>_xll.mirGetDate(C244,D$17,"Following",D$12,"Normal")</f>
        <v>42741</v>
      </c>
      <c r="E244" s="150">
        <f ca="1"/>
        <v>4.4263697125224311E-3</v>
      </c>
      <c r="F244" s="99"/>
      <c r="G244" s="152">
        <f t="shared" si="9"/>
        <v>42740</v>
      </c>
      <c r="H244" s="20">
        <f>_xll.mirGetDate(G244,H$17,"Following",H$12,"Normal")</f>
        <v>42830</v>
      </c>
      <c r="I244" s="150">
        <f ca="1"/>
        <v>6.9489437742591489E-3</v>
      </c>
      <c r="J244" s="7" t="s">
        <v>4</v>
      </c>
      <c r="K244" s="152">
        <f t="shared" si="10"/>
        <v>42740</v>
      </c>
      <c r="L244" s="20">
        <f>_xll.mirGetDate(K244,L$17,"Following",L$12,"Normal")</f>
        <v>42921</v>
      </c>
      <c r="M244" s="150">
        <f ca="1"/>
        <v>8.3812745252258448E-3</v>
      </c>
      <c r="N244" s="7" t="s">
        <v>4</v>
      </c>
      <c r="O244" s="152">
        <f t="shared" si="11"/>
        <v>42740</v>
      </c>
      <c r="P244" s="20">
        <f>_xll.mirGetDate(O244,P$17,"Following",P$12,"Normal")</f>
        <v>42741</v>
      </c>
      <c r="Q244" s="150">
        <f ca="1"/>
        <v>3.3192986711881116E-3</v>
      </c>
      <c r="R244" s="136" t="s">
        <v>4</v>
      </c>
    </row>
    <row r="245" spans="1:18" x14ac:dyDescent="0.25">
      <c r="A245" s="142">
        <v>223</v>
      </c>
      <c r="B245" s="135"/>
      <c r="C245" s="152">
        <f>_xll.mirGetDate(C244,"1D","FOLLOWING",D$12,"NORMAL")</f>
        <v>42741</v>
      </c>
      <c r="D245" s="20">
        <f>_xll.mirGetDate(C245,D$17,"Following",D$12,"Normal")</f>
        <v>42744</v>
      </c>
      <c r="E245" s="150">
        <f ca="1"/>
        <v>4.4261276548418649E-3</v>
      </c>
      <c r="F245" s="99"/>
      <c r="G245" s="152">
        <f t="shared" si="9"/>
        <v>42741</v>
      </c>
      <c r="H245" s="20">
        <f>_xll.mirGetDate(G245,H$17,"Following",H$12,"Normal")</f>
        <v>42831</v>
      </c>
      <c r="I245" s="150">
        <f ca="1"/>
        <v>6.9561914365385948E-3</v>
      </c>
      <c r="J245" s="7" t="s">
        <v>4</v>
      </c>
      <c r="K245" s="152">
        <f t="shared" si="10"/>
        <v>42741</v>
      </c>
      <c r="L245" s="20">
        <f>_xll.mirGetDate(K245,L$17,"Following",L$12,"Normal")</f>
        <v>42922</v>
      </c>
      <c r="M245" s="150">
        <f ca="1"/>
        <v>8.3853980986799571E-3</v>
      </c>
      <c r="N245" s="7" t="s">
        <v>4</v>
      </c>
      <c r="O245" s="152">
        <f t="shared" si="11"/>
        <v>42741</v>
      </c>
      <c r="P245" s="20">
        <f>_xll.mirGetDate(O245,P$17,"Following",P$12,"Normal")</f>
        <v>42744</v>
      </c>
      <c r="Q245" s="150">
        <f ca="1"/>
        <v>3.3192662011263543E-3</v>
      </c>
      <c r="R245" s="136" t="s">
        <v>4</v>
      </c>
    </row>
    <row r="246" spans="1:18" x14ac:dyDescent="0.25">
      <c r="A246" s="142">
        <v>224</v>
      </c>
      <c r="B246" s="135"/>
      <c r="C246" s="152">
        <f>_xll.mirGetDate(C245,"1D","FOLLOWING",D$12,"NORMAL")</f>
        <v>42744</v>
      </c>
      <c r="D246" s="20">
        <f>_xll.mirGetDate(C246,D$17,"Following",D$12,"Normal")</f>
        <v>42745</v>
      </c>
      <c r="E246" s="150">
        <f ca="1"/>
        <v>4.4257251465218573E-3</v>
      </c>
      <c r="F246" s="99"/>
      <c r="G246" s="152">
        <f t="shared" si="9"/>
        <v>42744</v>
      </c>
      <c r="H246" s="20">
        <f>_xll.mirGetDate(G246,H$17,"Following",H$12,"Normal")</f>
        <v>42835</v>
      </c>
      <c r="I246" s="150">
        <f ca="1"/>
        <v>6.9778891730226866E-3</v>
      </c>
      <c r="J246" s="7" t="s">
        <v>4</v>
      </c>
      <c r="K246" s="152">
        <f t="shared" si="10"/>
        <v>42744</v>
      </c>
      <c r="L246" s="20">
        <f>_xll.mirGetDate(K246,L$17,"Following",L$12,"Normal")</f>
        <v>42926</v>
      </c>
      <c r="M246" s="150">
        <f ca="1"/>
        <v>8.3977688190419123E-3</v>
      </c>
      <c r="N246" s="7" t="s">
        <v>4</v>
      </c>
      <c r="O246" s="152">
        <f t="shared" si="11"/>
        <v>42744</v>
      </c>
      <c r="P246" s="20">
        <f>_xll.mirGetDate(O246,P$17,"Following",P$12,"Normal")</f>
        <v>42745</v>
      </c>
      <c r="Q246" s="150">
        <f ca="1"/>
        <v>3.319233559689523E-3</v>
      </c>
      <c r="R246" s="136" t="s">
        <v>4</v>
      </c>
    </row>
    <row r="247" spans="1:18" x14ac:dyDescent="0.25">
      <c r="A247" s="142">
        <v>225</v>
      </c>
      <c r="B247" s="135"/>
      <c r="C247" s="152">
        <f>_xll.mirGetDate(C246,"1D","FOLLOWING",D$12,"NORMAL")</f>
        <v>42745</v>
      </c>
      <c r="D247" s="20">
        <f>_xll.mirGetDate(C247,D$17,"Following",D$12,"Normal")</f>
        <v>42746</v>
      </c>
      <c r="E247" s="150">
        <f ca="1"/>
        <v>4.4255252909497656E-3</v>
      </c>
      <c r="F247" s="99"/>
      <c r="G247" s="152">
        <f t="shared" si="9"/>
        <v>42745</v>
      </c>
      <c r="H247" s="20">
        <f>_xll.mirGetDate(G247,H$17,"Following",H$12,"Normal")</f>
        <v>42835</v>
      </c>
      <c r="I247" s="150">
        <f ca="1"/>
        <v>6.9851050848961319E-3</v>
      </c>
      <c r="J247" s="7" t="s">
        <v>4</v>
      </c>
      <c r="K247" s="152">
        <f t="shared" si="10"/>
        <v>42745</v>
      </c>
      <c r="L247" s="20">
        <f>_xll.mirGetDate(K247,L$17,"Following",L$12,"Normal")</f>
        <v>42926</v>
      </c>
      <c r="M247" s="150">
        <f ca="1"/>
        <v>8.4018923924960159E-3</v>
      </c>
      <c r="N247" s="7" t="s">
        <v>4</v>
      </c>
      <c r="O247" s="152">
        <f t="shared" si="11"/>
        <v>42745</v>
      </c>
      <c r="P247" s="20">
        <f>_xll.mirGetDate(O247,P$17,"Following",P$12,"Normal")</f>
        <v>42746</v>
      </c>
      <c r="Q247" s="150">
        <f ca="1"/>
        <v>3.3192449983053401E-3</v>
      </c>
      <c r="R247" s="136" t="s">
        <v>4</v>
      </c>
    </row>
    <row r="248" spans="1:18" x14ac:dyDescent="0.25">
      <c r="A248" s="142">
        <v>226</v>
      </c>
      <c r="B248" s="135"/>
      <c r="C248" s="152">
        <f>_xll.mirGetDate(C247,"1D","FOLLOWING",D$12,"NORMAL")</f>
        <v>42746</v>
      </c>
      <c r="D248" s="20">
        <f>_xll.mirGetDate(C248,D$17,"Following",D$12,"Normal")</f>
        <v>42747</v>
      </c>
      <c r="E248" s="150">
        <f ca="1"/>
        <v>4.4253099484059689E-3</v>
      </c>
      <c r="F248" s="99"/>
      <c r="G248" s="152">
        <f t="shared" si="9"/>
        <v>42746</v>
      </c>
      <c r="H248" s="20">
        <f>_xll.mirGetDate(G248,H$17,"Following",H$12,"Normal")</f>
        <v>42836</v>
      </c>
      <c r="I248" s="150">
        <f ca="1"/>
        <v>6.9923118715407E-3</v>
      </c>
      <c r="J248" s="7" t="s">
        <v>4</v>
      </c>
      <c r="K248" s="152">
        <f t="shared" si="10"/>
        <v>42746</v>
      </c>
      <c r="L248" s="20">
        <f>_xll.mirGetDate(K248,L$17,"Following",L$12,"Normal")</f>
        <v>42927</v>
      </c>
      <c r="M248" s="150">
        <f ca="1"/>
        <v>8.4060159659500137E-3</v>
      </c>
      <c r="N248" s="7" t="s">
        <v>4</v>
      </c>
      <c r="O248" s="152">
        <f t="shared" si="11"/>
        <v>42746</v>
      </c>
      <c r="P248" s="20">
        <f>_xll.mirGetDate(O248,P$17,"Following",P$12,"Normal")</f>
        <v>42747</v>
      </c>
      <c r="Q248" s="150">
        <f ca="1"/>
        <v>3.3192679612245113E-3</v>
      </c>
      <c r="R248" s="136" t="s">
        <v>4</v>
      </c>
    </row>
    <row r="249" spans="1:18" x14ac:dyDescent="0.25">
      <c r="A249" s="142">
        <v>227</v>
      </c>
      <c r="B249" s="135"/>
      <c r="C249" s="152">
        <f>_xll.mirGetDate(C248,"1D","FOLLOWING",D$12,"NORMAL")</f>
        <v>42747</v>
      </c>
      <c r="D249" s="20">
        <f>_xll.mirGetDate(C249,D$17,"Following",D$12,"Normal")</f>
        <v>42748</v>
      </c>
      <c r="E249" s="150">
        <f ca="1"/>
        <v>4.4250791178512983E-3</v>
      </c>
      <c r="F249" s="99"/>
      <c r="G249" s="152">
        <f t="shared" si="9"/>
        <v>42747</v>
      </c>
      <c r="H249" s="20">
        <f>_xll.mirGetDate(G249,H$17,"Following",H$12,"Normal")</f>
        <v>42837</v>
      </c>
      <c r="I249" s="150">
        <f ca="1"/>
        <v>6.999509057905441E-3</v>
      </c>
      <c r="J249" s="7" t="s">
        <v>4</v>
      </c>
      <c r="K249" s="152">
        <f t="shared" si="10"/>
        <v>42747</v>
      </c>
      <c r="L249" s="20">
        <f>_xll.mirGetDate(K249,L$17,"Following",L$12,"Normal")</f>
        <v>42928</v>
      </c>
      <c r="M249" s="150">
        <f ca="1"/>
        <v>8.4101395394039387E-3</v>
      </c>
      <c r="N249" s="7" t="s">
        <v>4</v>
      </c>
      <c r="O249" s="152">
        <f t="shared" si="11"/>
        <v>42747</v>
      </c>
      <c r="P249" s="20">
        <f>_xll.mirGetDate(O249,P$17,"Following",P$12,"Normal")</f>
        <v>42748</v>
      </c>
      <c r="Q249" s="150">
        <f ca="1"/>
        <v>3.3193026673006211E-3</v>
      </c>
      <c r="R249" s="136" t="s">
        <v>4</v>
      </c>
    </row>
    <row r="250" spans="1:18" x14ac:dyDescent="0.25">
      <c r="A250" s="142">
        <v>228</v>
      </c>
      <c r="B250" s="135"/>
      <c r="C250" s="152">
        <f>_xll.mirGetDate(C249,"1D","FOLLOWING",D$12,"NORMAL")</f>
        <v>42748</v>
      </c>
      <c r="D250" s="20">
        <f>_xll.mirGetDate(C250,D$17,"Following",D$12,"Normal")</f>
        <v>42751</v>
      </c>
      <c r="E250" s="150">
        <f ca="1"/>
        <v>4.4246202069153206E-3</v>
      </c>
      <c r="F250" s="99"/>
      <c r="G250" s="152">
        <f t="shared" si="9"/>
        <v>42748</v>
      </c>
      <c r="H250" s="20">
        <f>_xll.mirGetDate(G250,H$17,"Following",H$12,"Normal")</f>
        <v>42838</v>
      </c>
      <c r="I250" s="150">
        <f ca="1"/>
        <v>7.0066961689394013E-3</v>
      </c>
      <c r="J250" s="7" t="s">
        <v>4</v>
      </c>
      <c r="K250" s="152">
        <f t="shared" si="10"/>
        <v>42748</v>
      </c>
      <c r="L250" s="20">
        <f>_xll.mirGetDate(K250,L$17,"Following",L$12,"Normal")</f>
        <v>42929</v>
      </c>
      <c r="M250" s="150">
        <f ca="1"/>
        <v>8.4142631128577543E-3</v>
      </c>
      <c r="N250" s="7" t="s">
        <v>4</v>
      </c>
      <c r="O250" s="152">
        <f t="shared" si="11"/>
        <v>42748</v>
      </c>
      <c r="P250" s="20">
        <f>_xll.mirGetDate(O250,P$17,"Following",P$12,"Normal")</f>
        <v>42751</v>
      </c>
      <c r="Q250" s="150">
        <f ca="1"/>
        <v>3.3193493353872532E-3</v>
      </c>
      <c r="R250" s="136" t="s">
        <v>4</v>
      </c>
    </row>
    <row r="251" spans="1:18" x14ac:dyDescent="0.25">
      <c r="A251" s="142">
        <v>229</v>
      </c>
      <c r="B251" s="135"/>
      <c r="C251" s="152">
        <f>_xll.mirGetDate(C250,"1D","FOLLOWING",D$12,"NORMAL")</f>
        <v>42751</v>
      </c>
      <c r="D251" s="20">
        <f>_xll.mirGetDate(C251,D$17,"Following",D$12,"Normal")</f>
        <v>42752</v>
      </c>
      <c r="E251" s="150">
        <f ca="1"/>
        <v>4.42400090169494E-3</v>
      </c>
      <c r="F251" s="99"/>
      <c r="G251" s="152">
        <f t="shared" si="9"/>
        <v>42751</v>
      </c>
      <c r="H251" s="20">
        <f>_xll.mirGetDate(G251,H$17,"Following",H$12,"Normal")</f>
        <v>42843</v>
      </c>
      <c r="I251" s="150">
        <f ca="1"/>
        <v>7.028192299547098E-3</v>
      </c>
      <c r="J251" s="7" t="s">
        <v>4</v>
      </c>
      <c r="K251" s="152">
        <f t="shared" si="10"/>
        <v>42751</v>
      </c>
      <c r="L251" s="20">
        <f>_xll.mirGetDate(K251,L$17,"Following",L$12,"Normal")</f>
        <v>42933</v>
      </c>
      <c r="M251" s="150">
        <f ca="1"/>
        <v>8.4266338332198779E-3</v>
      </c>
      <c r="N251" s="7" t="s">
        <v>4</v>
      </c>
      <c r="O251" s="152">
        <f t="shared" si="11"/>
        <v>42751</v>
      </c>
      <c r="P251" s="20">
        <f>_xll.mirGetDate(O251,P$17,"Following",P$12,"Normal")</f>
        <v>42752</v>
      </c>
      <c r="Q251" s="150">
        <f ca="1"/>
        <v>3.3195633002461289E-3</v>
      </c>
      <c r="R251" s="136" t="s">
        <v>4</v>
      </c>
    </row>
    <row r="252" spans="1:18" x14ac:dyDescent="0.25">
      <c r="A252" s="142">
        <v>230</v>
      </c>
      <c r="B252" s="135"/>
      <c r="C252" s="152">
        <f>_xll.mirGetDate(C251,"1D","FOLLOWING",D$12,"NORMAL")</f>
        <v>42752</v>
      </c>
      <c r="D252" s="20">
        <f>_xll.mirGetDate(C252,D$17,"Following",D$12,"Normal")</f>
        <v>42753</v>
      </c>
      <c r="E252" s="150">
        <f ca="1"/>
        <v>4.4236926203744687E-3</v>
      </c>
      <c r="F252" s="99"/>
      <c r="G252" s="152">
        <f t="shared" si="9"/>
        <v>42752</v>
      </c>
      <c r="H252" s="20">
        <f>_xll.mirGetDate(G252,H$17,"Following",H$12,"Normal")</f>
        <v>42843</v>
      </c>
      <c r="I252" s="150">
        <f ca="1"/>
        <v>7.0353343587484327E-3</v>
      </c>
      <c r="J252" s="7" t="s">
        <v>4</v>
      </c>
      <c r="K252" s="152">
        <f t="shared" si="10"/>
        <v>42752</v>
      </c>
      <c r="L252" s="20">
        <f>_xll.mirGetDate(K252,L$17,"Following",L$12,"Normal")</f>
        <v>42933</v>
      </c>
      <c r="M252" s="150">
        <f ca="1"/>
        <v>8.4307574066737282E-3</v>
      </c>
      <c r="N252" s="7" t="s">
        <v>4</v>
      </c>
      <c r="O252" s="152">
        <f t="shared" si="11"/>
        <v>42752</v>
      </c>
      <c r="P252" s="20">
        <f>_xll.mirGetDate(O252,P$17,"Following",P$12,"Normal")</f>
        <v>42753</v>
      </c>
      <c r="Q252" s="150">
        <f ca="1"/>
        <v>3.3196600049106946E-3</v>
      </c>
      <c r="R252" s="136" t="s">
        <v>4</v>
      </c>
    </row>
    <row r="253" spans="1:18" x14ac:dyDescent="0.25">
      <c r="A253" s="142">
        <v>231</v>
      </c>
      <c r="B253" s="135"/>
      <c r="C253" s="152">
        <f>_xll.mirGetDate(C252,"1D","FOLLOWING",D$12,"NORMAL")</f>
        <v>42753</v>
      </c>
      <c r="D253" s="20">
        <f>_xll.mirGetDate(C253,D$17,"Following",D$12,"Normal")</f>
        <v>42754</v>
      </c>
      <c r="E253" s="150">
        <f ca="1"/>
        <v>4.4233688465667043E-3</v>
      </c>
      <c r="F253" s="99"/>
      <c r="G253" s="152">
        <f t="shared" si="9"/>
        <v>42753</v>
      </c>
      <c r="H253" s="20">
        <f>_xll.mirGetDate(G253,H$17,"Following",H$12,"Normal")</f>
        <v>42843</v>
      </c>
      <c r="I253" s="150">
        <f ca="1"/>
        <v>7.0424639673642335E-3</v>
      </c>
      <c r="J253" s="7" t="s">
        <v>4</v>
      </c>
      <c r="K253" s="152">
        <f t="shared" si="10"/>
        <v>42753</v>
      </c>
      <c r="L253" s="20">
        <f>_xll.mirGetDate(K253,L$17,"Following",L$12,"Normal")</f>
        <v>42934</v>
      </c>
      <c r="M253" s="150">
        <f ca="1"/>
        <v>8.4348809801275786E-3</v>
      </c>
      <c r="N253" s="7" t="s">
        <v>4</v>
      </c>
      <c r="O253" s="152">
        <f t="shared" si="11"/>
        <v>42753</v>
      </c>
      <c r="P253" s="20">
        <f>_xll.mirGetDate(O253,P$17,"Following",P$12,"Normal")</f>
        <v>42754</v>
      </c>
      <c r="Q253" s="150">
        <f ca="1"/>
        <v>3.319769765853704E-3</v>
      </c>
      <c r="R253" s="136" t="s">
        <v>4</v>
      </c>
    </row>
    <row r="254" spans="1:18" x14ac:dyDescent="0.25">
      <c r="A254" s="142">
        <v>232</v>
      </c>
      <c r="B254" s="135"/>
      <c r="C254" s="152">
        <f>_xll.mirGetDate(C253,"1D","FOLLOWING",D$12,"NORMAL")</f>
        <v>42754</v>
      </c>
      <c r="D254" s="20">
        <f>_xll.mirGetDate(C254,D$17,"Following",D$12,"Normal")</f>
        <v>42755</v>
      </c>
      <c r="E254" s="150">
        <f ca="1"/>
        <v>4.4230295794722863E-3</v>
      </c>
      <c r="F254" s="99"/>
      <c r="G254" s="152">
        <f t="shared" si="9"/>
        <v>42754</v>
      </c>
      <c r="H254" s="20">
        <f>_xll.mirGetDate(G254,H$17,"Following",H$12,"Normal")</f>
        <v>42844</v>
      </c>
      <c r="I254" s="150">
        <f ca="1"/>
        <v>7.0495806503435496E-3</v>
      </c>
      <c r="J254" s="7" t="s">
        <v>4</v>
      </c>
      <c r="K254" s="152">
        <f t="shared" si="10"/>
        <v>42754</v>
      </c>
      <c r="L254" s="20">
        <f>_xll.mirGetDate(K254,L$17,"Following",L$12,"Normal")</f>
        <v>42935</v>
      </c>
      <c r="M254" s="150">
        <f ca="1"/>
        <v>8.4390045535817238E-3</v>
      </c>
      <c r="N254" s="7" t="s">
        <v>4</v>
      </c>
      <c r="O254" s="152">
        <f t="shared" si="11"/>
        <v>42754</v>
      </c>
      <c r="P254" s="20">
        <f>_xll.mirGetDate(O254,P$17,"Following",P$12,"Normal")</f>
        <v>42755</v>
      </c>
      <c r="Q254" s="150">
        <f ca="1"/>
        <v>3.3198928019287414E-3</v>
      </c>
      <c r="R254" s="136" t="s">
        <v>4</v>
      </c>
    </row>
    <row r="255" spans="1:18" x14ac:dyDescent="0.25">
      <c r="A255" s="142">
        <v>233</v>
      </c>
      <c r="B255" s="135"/>
      <c r="C255" s="152">
        <f>_xll.mirGetDate(C254,"1D","FOLLOWING",D$12,"NORMAL")</f>
        <v>42755</v>
      </c>
      <c r="D255" s="20">
        <f>_xll.mirGetDate(C255,D$17,"Following",D$12,"Normal")</f>
        <v>42758</v>
      </c>
      <c r="E255" s="150">
        <f ca="1"/>
        <v>4.4223537221288623E-3</v>
      </c>
      <c r="F255" s="99"/>
      <c r="G255" s="152">
        <f t="shared" si="9"/>
        <v>42755</v>
      </c>
      <c r="H255" s="20">
        <f>_xll.mirGetDate(G255,H$17,"Following",H$12,"Normal")</f>
        <v>42845</v>
      </c>
      <c r="I255" s="150">
        <f ca="1"/>
        <v>7.0566839326354292E-3</v>
      </c>
      <c r="J255" s="7" t="s">
        <v>4</v>
      </c>
      <c r="K255" s="152">
        <f t="shared" si="10"/>
        <v>42755</v>
      </c>
      <c r="L255" s="20">
        <f>_xll.mirGetDate(K255,L$17,"Following",L$12,"Normal")</f>
        <v>42936</v>
      </c>
      <c r="M255" s="150">
        <f ca="1"/>
        <v>8.4431281270358639E-3</v>
      </c>
      <c r="N255" s="7" t="s">
        <v>4</v>
      </c>
      <c r="O255" s="152">
        <f t="shared" si="11"/>
        <v>42755</v>
      </c>
      <c r="P255" s="20">
        <f>_xll.mirGetDate(O255,P$17,"Following",P$12,"Normal")</f>
        <v>42758</v>
      </c>
      <c r="Q255" s="150">
        <f ca="1"/>
        <v>3.3200293319893917E-3</v>
      </c>
      <c r="R255" s="136" t="s">
        <v>4</v>
      </c>
    </row>
    <row r="256" spans="1:18" x14ac:dyDescent="0.25">
      <c r="A256" s="142">
        <v>234</v>
      </c>
      <c r="B256" s="135"/>
      <c r="C256" s="152">
        <f>_xll.mirGetDate(C255,"1D","FOLLOWING",D$12,"NORMAL")</f>
        <v>42758</v>
      </c>
      <c r="D256" s="20">
        <f>_xll.mirGetDate(C256,D$17,"Following",D$12,"Normal")</f>
        <v>42759</v>
      </c>
      <c r="E256" s="150">
        <f ca="1"/>
        <v>4.4215203921371838E-3</v>
      </c>
      <c r="F256" s="99"/>
      <c r="G256" s="152">
        <f t="shared" si="9"/>
        <v>42758</v>
      </c>
      <c r="H256" s="20">
        <f>_xll.mirGetDate(G256,H$17,"Following",H$12,"Normal")</f>
        <v>42849</v>
      </c>
      <c r="I256" s="150">
        <f ca="1"/>
        <v>7.0779086248769461E-3</v>
      </c>
      <c r="J256" s="7" t="s">
        <v>4</v>
      </c>
      <c r="K256" s="152">
        <f t="shared" si="10"/>
        <v>42758</v>
      </c>
      <c r="L256" s="20">
        <f>_xll.mirGetDate(K256,L$17,"Following",L$12,"Normal")</f>
        <v>42940</v>
      </c>
      <c r="M256" s="150">
        <f ca="1"/>
        <v>8.4554988473976231E-3</v>
      </c>
      <c r="N256" s="7" t="s">
        <v>4</v>
      </c>
      <c r="O256" s="152">
        <f t="shared" si="11"/>
        <v>42758</v>
      </c>
      <c r="P256" s="20">
        <f>_xll.mirGetDate(O256,P$17,"Following",P$12,"Normal")</f>
        <v>42759</v>
      </c>
      <c r="Q256" s="150">
        <f ca="1"/>
        <v>3.3205220746208583E-3</v>
      </c>
      <c r="R256" s="136" t="s">
        <v>4</v>
      </c>
    </row>
    <row r="257" spans="1:18" x14ac:dyDescent="0.25">
      <c r="A257" s="142">
        <v>235</v>
      </c>
      <c r="B257" s="135"/>
      <c r="C257" s="152">
        <f>_xll.mirGetDate(C256,"1D","FOLLOWING",D$12,"NORMAL")</f>
        <v>42759</v>
      </c>
      <c r="D257" s="20">
        <f>_xll.mirGetDate(C257,D$17,"Following",D$12,"Normal")</f>
        <v>42760</v>
      </c>
      <c r="E257" s="150">
        <f ca="1"/>
        <v>4.4211309942632383E-3</v>
      </c>
      <c r="F257" s="99"/>
      <c r="G257" s="152">
        <f t="shared" si="9"/>
        <v>42759</v>
      </c>
      <c r="H257" s="20">
        <f>_xll.mirGetDate(G257,H$17,"Following",H$12,"Normal")</f>
        <v>42849</v>
      </c>
      <c r="I257" s="150">
        <f ca="1"/>
        <v>7.0849535539095742E-3</v>
      </c>
      <c r="J257" s="7" t="s">
        <v>4</v>
      </c>
      <c r="K257" s="152">
        <f t="shared" si="10"/>
        <v>42759</v>
      </c>
      <c r="L257" s="20">
        <f>_xll.mirGetDate(K257,L$17,"Following",L$12,"Normal")</f>
        <v>42940</v>
      </c>
      <c r="M257" s="150">
        <f ca="1"/>
        <v>8.4596224208515931E-3</v>
      </c>
      <c r="N257" s="7" t="s">
        <v>4</v>
      </c>
      <c r="O257" s="152">
        <f t="shared" si="11"/>
        <v>42759</v>
      </c>
      <c r="P257" s="20">
        <f>_xll.mirGetDate(O257,P$17,"Following",P$12,"Normal")</f>
        <v>42760</v>
      </c>
      <c r="Q257" s="150">
        <f ca="1"/>
        <v>3.3207147691598007E-3</v>
      </c>
      <c r="R257" s="136" t="s">
        <v>4</v>
      </c>
    </row>
    <row r="258" spans="1:18" x14ac:dyDescent="0.25">
      <c r="A258" s="142">
        <v>236</v>
      </c>
      <c r="B258" s="135"/>
      <c r="C258" s="152">
        <f>_xll.mirGetDate(C257,"1D","FOLLOWING",D$12,"NORMAL")</f>
        <v>42760</v>
      </c>
      <c r="D258" s="20">
        <f>_xll.mirGetDate(C258,D$17,"Following",D$12,"Normal")</f>
        <v>42761</v>
      </c>
      <c r="E258" s="150">
        <f ca="1"/>
        <v>4.4207586353994955E-3</v>
      </c>
      <c r="F258" s="99"/>
      <c r="G258" s="152">
        <f t="shared" si="9"/>
        <v>42760</v>
      </c>
      <c r="H258" s="20">
        <f>_xll.mirGetDate(G258,H$17,"Following",H$12,"Normal")</f>
        <v>42850</v>
      </c>
      <c r="I258" s="150">
        <f ca="1"/>
        <v>7.0919827070000116E-3</v>
      </c>
      <c r="J258" s="7" t="s">
        <v>4</v>
      </c>
      <c r="K258" s="152">
        <f t="shared" si="10"/>
        <v>42760</v>
      </c>
      <c r="L258" s="20">
        <f>_xll.mirGetDate(K258,L$17,"Following",L$12,"Normal")</f>
        <v>42941</v>
      </c>
      <c r="M258" s="150">
        <f ca="1"/>
        <v>8.4637459943056916E-3</v>
      </c>
      <c r="N258" s="7" t="s">
        <v>4</v>
      </c>
      <c r="O258" s="152">
        <f t="shared" si="11"/>
        <v>42760</v>
      </c>
      <c r="P258" s="20">
        <f>_xll.mirGetDate(O258,P$17,"Following",P$12,"Normal")</f>
        <v>42761</v>
      </c>
      <c r="Q258" s="150">
        <f ca="1"/>
        <v>3.3209220519522763E-3</v>
      </c>
      <c r="R258" s="136" t="s">
        <v>4</v>
      </c>
    </row>
    <row r="259" spans="1:18" x14ac:dyDescent="0.25">
      <c r="A259" s="142">
        <v>237</v>
      </c>
      <c r="B259" s="135"/>
      <c r="C259" s="152">
        <f>_xll.mirGetDate(C258,"1D","FOLLOWING",D$12,"NORMAL")</f>
        <v>42761</v>
      </c>
      <c r="D259" s="20">
        <f>_xll.mirGetDate(C259,D$17,"Following",D$12,"Normal")</f>
        <v>42762</v>
      </c>
      <c r="E259" s="150">
        <f ca="1"/>
        <v>4.4204033166650603E-3</v>
      </c>
      <c r="F259" s="99"/>
      <c r="G259" s="152">
        <f t="shared" si="9"/>
        <v>42761</v>
      </c>
      <c r="H259" s="20">
        <f>_xll.mirGetDate(G259,H$17,"Following",H$12,"Normal")</f>
        <v>42851</v>
      </c>
      <c r="I259" s="150">
        <f ca="1"/>
        <v>7.0989956090973068E-3</v>
      </c>
      <c r="J259" s="7" t="s">
        <v>4</v>
      </c>
      <c r="K259" s="152">
        <f t="shared" si="10"/>
        <v>42761</v>
      </c>
      <c r="L259" s="20">
        <f>_xll.mirGetDate(K259,L$17,"Following",L$12,"Normal")</f>
        <v>42942</v>
      </c>
      <c r="M259" s="150">
        <f ca="1"/>
        <v>8.4678695677597986E-3</v>
      </c>
      <c r="N259" s="7" t="s">
        <v>4</v>
      </c>
      <c r="O259" s="152">
        <f t="shared" si="11"/>
        <v>42761</v>
      </c>
      <c r="P259" s="20">
        <f>_xll.mirGetDate(O259,P$17,"Following",P$12,"Normal")</f>
        <v>42762</v>
      </c>
      <c r="Q259" s="150">
        <f ca="1"/>
        <v>3.3211441418518699E-3</v>
      </c>
      <c r="R259" s="136" t="s">
        <v>4</v>
      </c>
    </row>
    <row r="260" spans="1:18" x14ac:dyDescent="0.25">
      <c r="A260" s="142">
        <v>238</v>
      </c>
      <c r="B260" s="135"/>
      <c r="C260" s="152">
        <f>_xll.mirGetDate(C259,"1D","FOLLOWING",D$12,"NORMAL")</f>
        <v>42762</v>
      </c>
      <c r="D260" s="20">
        <f>_xll.mirGetDate(C260,D$17,"Following",D$12,"Normal")</f>
        <v>42765</v>
      </c>
      <c r="E260" s="150">
        <f ca="1"/>
        <v>4.4198037450193361E-3</v>
      </c>
      <c r="F260" s="99"/>
      <c r="G260" s="152">
        <f t="shared" si="9"/>
        <v>42762</v>
      </c>
      <c r="H260" s="20">
        <f>_xll.mirGetDate(G260,H$17,"Following",H$12,"Normal")</f>
        <v>42852</v>
      </c>
      <c r="I260" s="150">
        <f ca="1"/>
        <v>7.1059917851505104E-3</v>
      </c>
      <c r="J260" s="7" t="s">
        <v>4</v>
      </c>
      <c r="K260" s="152">
        <f t="shared" si="10"/>
        <v>42762</v>
      </c>
      <c r="L260" s="20">
        <f>_xll.mirGetDate(K260,L$17,"Following",L$12,"Normal")</f>
        <v>42943</v>
      </c>
      <c r="M260" s="150">
        <f ca="1"/>
        <v>8.471993141213675E-3</v>
      </c>
      <c r="N260" s="7" t="s">
        <v>4</v>
      </c>
      <c r="O260" s="152">
        <f t="shared" si="11"/>
        <v>42762</v>
      </c>
      <c r="P260" s="20">
        <f>_xll.mirGetDate(O260,P$17,"Following",P$12,"Normal")</f>
        <v>42765</v>
      </c>
      <c r="Q260" s="150">
        <f ca="1"/>
        <v>3.3213812577121658E-3</v>
      </c>
      <c r="R260" s="136" t="s">
        <v>4</v>
      </c>
    </row>
    <row r="261" spans="1:18" x14ac:dyDescent="0.25">
      <c r="A261" s="142">
        <v>239</v>
      </c>
      <c r="B261" s="135"/>
      <c r="C261" s="152">
        <f>_xll.mirGetDate(C260,"1D","FOLLOWING",D$12,"NORMAL")</f>
        <v>42765</v>
      </c>
      <c r="D261" s="20">
        <f>_xll.mirGetDate(C261,D$17,"Following",D$12,"Normal")</f>
        <v>42766</v>
      </c>
      <c r="E261" s="150">
        <f ca="1"/>
        <v>4.4191524580483744E-3</v>
      </c>
      <c r="F261" s="99"/>
      <c r="G261" s="152">
        <f t="shared" si="9"/>
        <v>42765</v>
      </c>
      <c r="H261" s="20">
        <f>_xll.mirGetDate(G261,H$17,"Following",H$12,"Normal")</f>
        <v>42857</v>
      </c>
      <c r="I261" s="150">
        <f ca="1"/>
        <v>7.1268752065360578E-3</v>
      </c>
      <c r="J261" s="7" t="s">
        <v>4</v>
      </c>
      <c r="K261" s="152">
        <f t="shared" si="10"/>
        <v>42765</v>
      </c>
      <c r="L261" s="20">
        <f>_xll.mirGetDate(K261,L$17,"Following",L$12,"Normal")</f>
        <v>42947</v>
      </c>
      <c r="M261" s="150">
        <f ca="1"/>
        <v>8.4843638615758298E-3</v>
      </c>
      <c r="N261" s="7" t="s">
        <v>4</v>
      </c>
      <c r="O261" s="152">
        <f t="shared" si="11"/>
        <v>42765</v>
      </c>
      <c r="P261" s="20">
        <f>_xll.mirGetDate(O261,P$17,"Following",P$12,"Normal")</f>
        <v>42766</v>
      </c>
      <c r="Q261" s="150">
        <f ca="1"/>
        <v>3.3221849495931087E-3</v>
      </c>
      <c r="R261" s="136" t="s">
        <v>4</v>
      </c>
    </row>
    <row r="262" spans="1:18" x14ac:dyDescent="0.25">
      <c r="A262" s="142">
        <v>240</v>
      </c>
      <c r="B262" s="135"/>
      <c r="C262" s="152">
        <f>_xll.mirGetDate(C261,"1D","FOLLOWING",D$12,"NORMAL")</f>
        <v>42766</v>
      </c>
      <c r="D262" s="20">
        <f>_xll.mirGetDate(C262,D$17,"Following",D$12,"Normal")</f>
        <v>42767</v>
      </c>
      <c r="E262" s="150">
        <f ca="1"/>
        <v>4.4188823517910137E-3</v>
      </c>
      <c r="F262" s="99"/>
      <c r="G262" s="152">
        <f t="shared" si="9"/>
        <v>42766</v>
      </c>
      <c r="H262" s="20">
        <f>_xll.mirGetDate(G262,H$17,"Following",H$12,"Normal")</f>
        <v>42857</v>
      </c>
      <c r="I262" s="150">
        <f ca="1"/>
        <v>7.1337997279033831E-3</v>
      </c>
      <c r="J262" s="7" t="s">
        <v>4</v>
      </c>
      <c r="K262" s="152">
        <f t="shared" si="10"/>
        <v>42766</v>
      </c>
      <c r="L262" s="20">
        <f>_xll.mirGetDate(K262,L$17,"Following",L$12,"Normal")</f>
        <v>42947</v>
      </c>
      <c r="M262" s="150">
        <f ca="1"/>
        <v>8.4884874350296992E-3</v>
      </c>
      <c r="N262" s="7" t="s">
        <v>4</v>
      </c>
      <c r="O262" s="152">
        <f t="shared" si="11"/>
        <v>42766</v>
      </c>
      <c r="P262" s="20">
        <f>_xll.mirGetDate(O262,P$17,"Following",P$12,"Normal")</f>
        <v>42767</v>
      </c>
      <c r="Q262" s="150">
        <f ca="1"/>
        <v>3.3224843578320553E-3</v>
      </c>
      <c r="R262" s="136" t="s">
        <v>4</v>
      </c>
    </row>
    <row r="263" spans="1:18" x14ac:dyDescent="0.25">
      <c r="A263" s="142">
        <v>241</v>
      </c>
      <c r="B263" s="135"/>
      <c r="C263" s="152">
        <f>_xll.mirGetDate(C262,"1D","FOLLOWING",D$12,"NORMAL")</f>
        <v>42767</v>
      </c>
      <c r="D263" s="20">
        <f>_xll.mirGetDate(C263,D$17,"Following",D$12,"Normal")</f>
        <v>42768</v>
      </c>
      <c r="E263" s="150">
        <f ca="1"/>
        <v>4.4186292904591241E-3</v>
      </c>
      <c r="F263" s="99"/>
      <c r="G263" s="152">
        <f t="shared" si="9"/>
        <v>42767</v>
      </c>
      <c r="H263" s="20">
        <f>_xll.mirGetDate(G263,H$17,"Following",H$12,"Normal")</f>
        <v>42857</v>
      </c>
      <c r="I263" s="150">
        <f ca="1"/>
        <v>7.1407051479718611E-3</v>
      </c>
      <c r="J263" s="7" t="s">
        <v>4</v>
      </c>
      <c r="K263" s="152">
        <f t="shared" si="10"/>
        <v>42767</v>
      </c>
      <c r="L263" s="20">
        <f>_xll.mirGetDate(K263,L$17,"Following",L$12,"Normal")</f>
        <v>42948</v>
      </c>
      <c r="M263" s="150">
        <f ca="1"/>
        <v>8.4926110084835756E-3</v>
      </c>
      <c r="N263" s="7" t="s">
        <v>4</v>
      </c>
      <c r="O263" s="152">
        <f t="shared" si="11"/>
        <v>42767</v>
      </c>
      <c r="P263" s="20">
        <f>_xll.mirGetDate(O263,P$17,"Following",P$12,"Normal")</f>
        <v>42768</v>
      </c>
      <c r="Q263" s="150">
        <f ca="1"/>
        <v>3.3227998862996257E-3</v>
      </c>
      <c r="R263" s="136" t="s">
        <v>4</v>
      </c>
    </row>
    <row r="264" spans="1:18" x14ac:dyDescent="0.25">
      <c r="A264" s="142">
        <v>242</v>
      </c>
      <c r="B264" s="135"/>
      <c r="C264" s="152">
        <f>_xll.mirGetDate(C263,"1D","FOLLOWING",D$12,"NORMAL")</f>
        <v>42768</v>
      </c>
      <c r="D264" s="20">
        <f>_xll.mirGetDate(C264,D$17,"Following",D$12,"Normal")</f>
        <v>42769</v>
      </c>
      <c r="E264" s="150">
        <f ca="1"/>
        <v>4.4183932750119382E-3</v>
      </c>
      <c r="F264" s="99"/>
      <c r="G264" s="152">
        <f t="shared" si="9"/>
        <v>42768</v>
      </c>
      <c r="H264" s="20">
        <f>_xll.mirGetDate(G264,H$17,"Following",H$12,"Normal")</f>
        <v>42857</v>
      </c>
      <c r="I264" s="150">
        <f ca="1"/>
        <v>7.147590991690541E-3</v>
      </c>
      <c r="J264" s="7" t="s">
        <v>4</v>
      </c>
      <c r="K264" s="152">
        <f t="shared" si="10"/>
        <v>42768</v>
      </c>
      <c r="L264" s="20">
        <f>_xll.mirGetDate(K264,L$17,"Following",L$12,"Normal")</f>
        <v>42949</v>
      </c>
      <c r="M264" s="150">
        <f ca="1"/>
        <v>8.4967345819374936E-3</v>
      </c>
      <c r="N264" s="7" t="s">
        <v>4</v>
      </c>
      <c r="O264" s="152">
        <f t="shared" si="11"/>
        <v>42768</v>
      </c>
      <c r="P264" s="20">
        <f>_xll.mirGetDate(O264,P$17,"Following",P$12,"Normal")</f>
        <v>42769</v>
      </c>
      <c r="Q264" s="150">
        <f ca="1"/>
        <v>3.3231317538494035E-3</v>
      </c>
      <c r="R264" s="136" t="s">
        <v>4</v>
      </c>
    </row>
    <row r="265" spans="1:18" x14ac:dyDescent="0.25">
      <c r="A265" s="142">
        <v>243</v>
      </c>
      <c r="B265" s="135"/>
      <c r="C265" s="152">
        <f>_xll.mirGetDate(C264,"1D","FOLLOWING",D$12,"NORMAL")</f>
        <v>42769</v>
      </c>
      <c r="D265" s="20">
        <f>_xll.mirGetDate(C265,D$17,"Following",D$12,"Normal")</f>
        <v>42772</v>
      </c>
      <c r="E265" s="150">
        <f ca="1"/>
        <v>4.4180322862530531E-3</v>
      </c>
      <c r="F265" s="99"/>
      <c r="G265" s="152">
        <f t="shared" si="9"/>
        <v>42769</v>
      </c>
      <c r="H265" s="20">
        <f>_xll.mirGetDate(G265,H$17,"Following",H$12,"Normal")</f>
        <v>42858</v>
      </c>
      <c r="I265" s="150">
        <f ca="1"/>
        <v>7.1544567840084727E-3</v>
      </c>
      <c r="J265" s="7" t="s">
        <v>4</v>
      </c>
      <c r="K265" s="152">
        <f t="shared" si="10"/>
        <v>42769</v>
      </c>
      <c r="L265" s="20">
        <f>_xll.mirGetDate(K265,L$17,"Following",L$12,"Normal")</f>
        <v>42950</v>
      </c>
      <c r="M265" s="150">
        <f ca="1"/>
        <v>8.500858155391474E-3</v>
      </c>
      <c r="N265" s="7" t="s">
        <v>4</v>
      </c>
      <c r="O265" s="152">
        <f t="shared" si="11"/>
        <v>42769</v>
      </c>
      <c r="P265" s="20">
        <f>_xll.mirGetDate(O265,P$17,"Following",P$12,"Normal")</f>
        <v>42772</v>
      </c>
      <c r="Q265" s="150">
        <f ca="1"/>
        <v>3.3234801793349733E-3</v>
      </c>
      <c r="R265" s="136" t="s">
        <v>4</v>
      </c>
    </row>
    <row r="266" spans="1:18" x14ac:dyDescent="0.25">
      <c r="A266" s="142">
        <v>244</v>
      </c>
      <c r="B266" s="135"/>
      <c r="C266" s="152">
        <f>_xll.mirGetDate(C265,"1D","FOLLOWING",D$12,"NORMAL")</f>
        <v>42772</v>
      </c>
      <c r="D266" s="20">
        <f>_xll.mirGetDate(C266,D$17,"Following",D$12,"Normal")</f>
        <v>42773</v>
      </c>
      <c r="E266" s="150">
        <f ca="1"/>
        <v>4.4176196886169961E-3</v>
      </c>
      <c r="F266" s="99"/>
      <c r="G266" s="152">
        <f t="shared" si="9"/>
        <v>42772</v>
      </c>
      <c r="H266" s="20">
        <f>_xll.mirGetDate(G266,H$17,"Following",H$12,"Normal")</f>
        <v>42863</v>
      </c>
      <c r="I266" s="150">
        <f ca="1"/>
        <v>7.174929102048264E-3</v>
      </c>
      <c r="J266" s="7" t="s">
        <v>4</v>
      </c>
      <c r="K266" s="152">
        <f t="shared" si="10"/>
        <v>42772</v>
      </c>
      <c r="L266" s="20">
        <f>_xll.mirGetDate(K266,L$17,"Following",L$12,"Normal")</f>
        <v>42954</v>
      </c>
      <c r="M266" s="150">
        <f ca="1"/>
        <v>8.5132288757537086E-3</v>
      </c>
      <c r="N266" s="7" t="s">
        <v>4</v>
      </c>
      <c r="O266" s="152">
        <f t="shared" si="11"/>
        <v>42772</v>
      </c>
      <c r="P266" s="20">
        <f>_xll.mirGetDate(O266,P$17,"Following",P$12,"Normal")</f>
        <v>42773</v>
      </c>
      <c r="Q266" s="150">
        <f ca="1"/>
        <v>3.3246269919422759E-3</v>
      </c>
      <c r="R266" s="136" t="s">
        <v>4</v>
      </c>
    </row>
    <row r="267" spans="1:18" x14ac:dyDescent="0.25">
      <c r="A267" s="142">
        <v>245</v>
      </c>
      <c r="B267" s="135"/>
      <c r="C267" s="152">
        <f>_xll.mirGetDate(C266,"1D","FOLLOWING",D$12,"NORMAL")</f>
        <v>42773</v>
      </c>
      <c r="D267" s="20">
        <f>_xll.mirGetDate(C267,D$17,"Following",D$12,"Normal")</f>
        <v>42774</v>
      </c>
      <c r="E267" s="150">
        <f ca="1"/>
        <v>4.4174689150631779E-3</v>
      </c>
      <c r="F267" s="99"/>
      <c r="G267" s="152">
        <f t="shared" si="9"/>
        <v>42773</v>
      </c>
      <c r="H267" s="20">
        <f>_xll.mirGetDate(G267,H$17,"Following",H$12,"Normal")</f>
        <v>42863</v>
      </c>
      <c r="I267" s="150">
        <f ca="1"/>
        <v>7.1817099382536905E-3</v>
      </c>
      <c r="J267" s="7" t="s">
        <v>4</v>
      </c>
      <c r="K267" s="152">
        <f t="shared" si="10"/>
        <v>42773</v>
      </c>
      <c r="L267" s="20">
        <f>_xll.mirGetDate(K267,L$17,"Following",L$12,"Normal")</f>
        <v>42954</v>
      </c>
      <c r="M267" s="150">
        <f ca="1"/>
        <v>8.5173524492076838E-3</v>
      </c>
      <c r="N267" s="7" t="s">
        <v>4</v>
      </c>
      <c r="O267" s="152">
        <f t="shared" si="11"/>
        <v>42773</v>
      </c>
      <c r="P267" s="20">
        <f>_xll.mirGetDate(O267,P$17,"Following",P$12,"Normal")</f>
        <v>42774</v>
      </c>
      <c r="Q267" s="150">
        <f ca="1"/>
        <v>3.3250438377068555E-3</v>
      </c>
      <c r="R267" s="136" t="s">
        <v>4</v>
      </c>
    </row>
    <row r="268" spans="1:18" x14ac:dyDescent="0.25">
      <c r="A268" s="142">
        <v>246</v>
      </c>
      <c r="B268" s="135"/>
      <c r="C268" s="152">
        <f>_xll.mirGetDate(C267,"1D","FOLLOWING",D$12,"NORMAL")</f>
        <v>42774</v>
      </c>
      <c r="D268" s="20">
        <f>_xll.mirGetDate(C268,D$17,"Following",D$12,"Normal")</f>
        <v>42775</v>
      </c>
      <c r="E268" s="150">
        <f ca="1"/>
        <v>4.4173351923504512E-3</v>
      </c>
      <c r="F268" s="99"/>
      <c r="G268" s="152">
        <f t="shared" si="9"/>
        <v>42774</v>
      </c>
      <c r="H268" s="20">
        <f>_xll.mirGetDate(G268,H$17,"Following",H$12,"Normal")</f>
        <v>42863</v>
      </c>
      <c r="I268" s="150">
        <f ca="1"/>
        <v>7.1884683478036131E-3</v>
      </c>
      <c r="J268" s="7" t="s">
        <v>4</v>
      </c>
      <c r="K268" s="152">
        <f t="shared" si="10"/>
        <v>42774</v>
      </c>
      <c r="L268" s="20">
        <f>_xll.mirGetDate(K268,L$17,"Following",L$12,"Normal")</f>
        <v>42955</v>
      </c>
      <c r="M268" s="150">
        <f ca="1"/>
        <v>8.5214760226617007E-3</v>
      </c>
      <c r="N268" s="7" t="s">
        <v>4</v>
      </c>
      <c r="O268" s="152">
        <f t="shared" si="11"/>
        <v>42774</v>
      </c>
      <c r="P268" s="20">
        <f>_xll.mirGetDate(O268,P$17,"Following",P$12,"Normal")</f>
        <v>42775</v>
      </c>
      <c r="Q268" s="150">
        <f ca="1"/>
        <v>3.325478335675148E-3</v>
      </c>
      <c r="R268" s="136" t="s">
        <v>4</v>
      </c>
    </row>
    <row r="269" spans="1:18" x14ac:dyDescent="0.25">
      <c r="A269" s="142">
        <v>247</v>
      </c>
      <c r="B269" s="135"/>
      <c r="C269" s="152">
        <f>_xll.mirGetDate(C268,"1D","FOLLOWING",D$12,"NORMAL")</f>
        <v>42775</v>
      </c>
      <c r="D269" s="20">
        <f>_xll.mirGetDate(C269,D$17,"Following",D$12,"Normal")</f>
        <v>42776</v>
      </c>
      <c r="E269" s="150">
        <f ca="1"/>
        <v>4.4172185213575844E-3</v>
      </c>
      <c r="F269" s="99"/>
      <c r="G269" s="152">
        <f t="shared" si="9"/>
        <v>42775</v>
      </c>
      <c r="H269" s="20">
        <f>_xll.mirGetDate(G269,H$17,"Following",H$12,"Normal")</f>
        <v>42864</v>
      </c>
      <c r="I269" s="150">
        <f ca="1"/>
        <v>7.1952038556470817E-3</v>
      </c>
      <c r="J269" s="7" t="s">
        <v>4</v>
      </c>
      <c r="K269" s="152">
        <f t="shared" si="10"/>
        <v>42775</v>
      </c>
      <c r="L269" s="20">
        <f>_xll.mirGetDate(K269,L$17,"Following",L$12,"Normal")</f>
        <v>42956</v>
      </c>
      <c r="M269" s="150">
        <f ca="1"/>
        <v>8.525599596115721E-3</v>
      </c>
      <c r="N269" s="7" t="s">
        <v>4</v>
      </c>
      <c r="O269" s="152">
        <f t="shared" si="11"/>
        <v>42775</v>
      </c>
      <c r="P269" s="20">
        <f>_xll.mirGetDate(O269,P$17,"Following",P$12,"Normal")</f>
        <v>42776</v>
      </c>
      <c r="Q269" s="150">
        <f ca="1"/>
        <v>3.3259307047007382E-3</v>
      </c>
      <c r="R269" s="136" t="s">
        <v>4</v>
      </c>
    </row>
    <row r="270" spans="1:18" x14ac:dyDescent="0.25">
      <c r="A270" s="142">
        <v>248</v>
      </c>
      <c r="B270" s="135"/>
      <c r="C270" s="152">
        <f>_xll.mirGetDate(C269,"1D","FOLLOWING",D$12,"NORMAL")</f>
        <v>42776</v>
      </c>
      <c r="D270" s="20">
        <f>_xll.mirGetDate(C270,D$17,"Following",D$12,"Normal")</f>
        <v>42779</v>
      </c>
      <c r="E270" s="150">
        <f ca="1"/>
        <v>4.4170962179635054E-3</v>
      </c>
      <c r="F270" s="99"/>
      <c r="G270" s="152">
        <f t="shared" si="9"/>
        <v>42776</v>
      </c>
      <c r="H270" s="20">
        <f>_xll.mirGetDate(G270,H$17,"Following",H$12,"Normal")</f>
        <v>42865</v>
      </c>
      <c r="I270" s="150">
        <f ca="1"/>
        <v>7.2019159867331446E-3</v>
      </c>
      <c r="J270" s="7" t="s">
        <v>4</v>
      </c>
      <c r="K270" s="152">
        <f t="shared" si="10"/>
        <v>42776</v>
      </c>
      <c r="L270" s="20">
        <f>_xll.mirGetDate(K270,L$17,"Following",L$12,"Normal")</f>
        <v>42957</v>
      </c>
      <c r="M270" s="150">
        <f ca="1"/>
        <v>8.5297231695696599E-3</v>
      </c>
      <c r="N270" s="7" t="s">
        <v>4</v>
      </c>
      <c r="O270" s="152">
        <f t="shared" si="11"/>
        <v>42776</v>
      </c>
      <c r="P270" s="20">
        <f>_xll.mirGetDate(O270,P$17,"Following",P$12,"Normal")</f>
        <v>42779</v>
      </c>
      <c r="Q270" s="150">
        <f ca="1"/>
        <v>3.3264011636372098E-3</v>
      </c>
      <c r="R270" s="136" t="s">
        <v>4</v>
      </c>
    </row>
    <row r="271" spans="1:18" x14ac:dyDescent="0.25">
      <c r="A271" s="142">
        <v>249</v>
      </c>
      <c r="B271" s="135"/>
      <c r="C271" s="152">
        <f>_xll.mirGetDate(C270,"1D","FOLLOWING",D$12,"NORMAL")</f>
        <v>42779</v>
      </c>
      <c r="D271" s="20">
        <f>_xll.mirGetDate(C271,D$17,"Following",D$12,"Normal")</f>
        <v>42780</v>
      </c>
      <c r="E271" s="150">
        <f ca="1"/>
        <v>4.4169223712131767E-3</v>
      </c>
      <c r="F271" s="99"/>
      <c r="G271" s="152">
        <f t="shared" si="9"/>
        <v>42779</v>
      </c>
      <c r="H271" s="20">
        <f>_xll.mirGetDate(G271,H$17,"Following",H$12,"Normal")</f>
        <v>42870</v>
      </c>
      <c r="I271" s="150">
        <f ca="1"/>
        <v>7.2219073689373933E-3</v>
      </c>
      <c r="J271" s="7" t="s">
        <v>4</v>
      </c>
      <c r="K271" s="152">
        <f t="shared" si="10"/>
        <v>42779</v>
      </c>
      <c r="L271" s="20">
        <f>_xll.mirGetDate(K271,L$17,"Following",L$12,"Normal")</f>
        <v>42961</v>
      </c>
      <c r="M271" s="150">
        <f ca="1"/>
        <v>8.5420938899319378E-3</v>
      </c>
      <c r="N271" s="7" t="s">
        <v>4</v>
      </c>
      <c r="O271" s="152">
        <f t="shared" si="11"/>
        <v>42779</v>
      </c>
      <c r="P271" s="20">
        <f>_xll.mirGetDate(O271,P$17,"Following",P$12,"Normal")</f>
        <v>42780</v>
      </c>
      <c r="Q271" s="150">
        <f ca="1"/>
        <v>3.3279232684477571E-3</v>
      </c>
      <c r="R271" s="136" t="s">
        <v>4</v>
      </c>
    </row>
    <row r="272" spans="1:18" x14ac:dyDescent="0.25">
      <c r="A272" s="142">
        <v>250</v>
      </c>
      <c r="B272" s="135"/>
      <c r="C272" s="152">
        <f>_xll.mirGetDate(C271,"1D","FOLLOWING",D$12,"NORMAL")</f>
        <v>42780</v>
      </c>
      <c r="D272" s="20">
        <f>_xll.mirGetDate(C272,D$17,"Following",D$12,"Normal")</f>
        <v>42781</v>
      </c>
      <c r="E272" s="150">
        <f ca="1"/>
        <v>4.4168909713704508E-3</v>
      </c>
      <c r="F272" s="99"/>
      <c r="G272" s="152">
        <f t="shared" si="9"/>
        <v>42780</v>
      </c>
      <c r="H272" s="20">
        <f>_xll.mirGetDate(G272,H$17,"Following",H$12,"Normal")</f>
        <v>42870</v>
      </c>
      <c r="I272" s="150">
        <f ca="1"/>
        <v>7.2285212424843251E-3</v>
      </c>
      <c r="J272" s="7" t="s">
        <v>4</v>
      </c>
      <c r="K272" s="152">
        <f t="shared" si="10"/>
        <v>42780</v>
      </c>
      <c r="L272" s="20">
        <f>_xll.mirGetDate(K272,L$17,"Following",L$12,"Normal")</f>
        <v>42961</v>
      </c>
      <c r="M272" s="150">
        <f ca="1"/>
        <v>8.5462174633857777E-3</v>
      </c>
      <c r="N272" s="7" t="s">
        <v>4</v>
      </c>
      <c r="O272" s="152">
        <f t="shared" si="11"/>
        <v>42780</v>
      </c>
      <c r="P272" s="20">
        <f>_xll.mirGetDate(O272,P$17,"Following",P$12,"Normal")</f>
        <v>42781</v>
      </c>
      <c r="Q272" s="150">
        <f ca="1"/>
        <v>3.3284682755635973E-3</v>
      </c>
      <c r="R272" s="136" t="s">
        <v>4</v>
      </c>
    </row>
    <row r="273" spans="1:18" x14ac:dyDescent="0.25">
      <c r="A273" s="142">
        <v>251</v>
      </c>
      <c r="B273" s="135"/>
      <c r="C273" s="152">
        <f>_xll.mirGetDate(C272,"1D","FOLLOWING",D$12,"NORMAL")</f>
        <v>42781</v>
      </c>
      <c r="D273" s="20">
        <f>_xll.mirGetDate(C273,D$17,"Following",D$12,"Normal")</f>
        <v>42782</v>
      </c>
      <c r="E273" s="150">
        <f ca="1"/>
        <v>4.4168766282037964E-3</v>
      </c>
      <c r="F273" s="99"/>
      <c r="G273" s="152">
        <f t="shared" si="9"/>
        <v>42781</v>
      </c>
      <c r="H273" s="20">
        <f>_xll.mirGetDate(G273,H$17,"Following",H$12,"Normal")</f>
        <v>42870</v>
      </c>
      <c r="I273" s="150">
        <f ca="1"/>
        <v>7.2351093640190978E-3</v>
      </c>
      <c r="J273" s="7" t="s">
        <v>4</v>
      </c>
      <c r="K273" s="152">
        <f t="shared" si="10"/>
        <v>42781</v>
      </c>
      <c r="L273" s="20">
        <f>_xll.mirGetDate(K273,L$17,"Following",L$12,"Normal")</f>
        <v>42962</v>
      </c>
      <c r="M273" s="150">
        <f ca="1"/>
        <v>8.5503410368396298E-3</v>
      </c>
      <c r="N273" s="7" t="s">
        <v>4</v>
      </c>
      <c r="O273" s="152">
        <f t="shared" si="11"/>
        <v>42781</v>
      </c>
      <c r="P273" s="20">
        <f>_xll.mirGetDate(O273,P$17,"Following",P$12,"Normal")</f>
        <v>42782</v>
      </c>
      <c r="Q273" s="150">
        <f ca="1"/>
        <v>3.3290324668582409E-3</v>
      </c>
      <c r="R273" s="136" t="s">
        <v>4</v>
      </c>
    </row>
    <row r="274" spans="1:18" x14ac:dyDescent="0.25">
      <c r="A274" s="142">
        <v>252</v>
      </c>
      <c r="B274" s="135"/>
      <c r="C274" s="152">
        <f>_xll.mirGetDate(C273,"1D","FOLLOWING",D$12,"NORMAL")</f>
        <v>42782</v>
      </c>
      <c r="D274" s="20">
        <f>_xll.mirGetDate(C274,D$17,"Following",D$12,"Normal")</f>
        <v>42783</v>
      </c>
      <c r="E274" s="150">
        <f ca="1"/>
        <v>4.4168793426724463E-3</v>
      </c>
      <c r="F274" s="99"/>
      <c r="G274" s="152">
        <f t="shared" si="9"/>
        <v>42782</v>
      </c>
      <c r="H274" s="20">
        <f>_xll.mirGetDate(G274,H$17,"Following",H$12,"Normal")</f>
        <v>42871</v>
      </c>
      <c r="I274" s="150">
        <f ca="1"/>
        <v>7.2416712584907591E-3</v>
      </c>
      <c r="J274" s="7" t="s">
        <v>4</v>
      </c>
      <c r="K274" s="152">
        <f t="shared" si="10"/>
        <v>42782</v>
      </c>
      <c r="L274" s="20">
        <f>_xll.mirGetDate(K274,L$17,"Following",L$12,"Normal")</f>
        <v>42963</v>
      </c>
      <c r="M274" s="150">
        <f ca="1"/>
        <v>8.5544646102935686E-3</v>
      </c>
      <c r="N274" s="7" t="s">
        <v>4</v>
      </c>
      <c r="O274" s="152">
        <f t="shared" si="11"/>
        <v>42782</v>
      </c>
      <c r="P274" s="20">
        <f>_xll.mirGetDate(O274,P$17,"Following",P$12,"Normal")</f>
        <v>42783</v>
      </c>
      <c r="Q274" s="150">
        <f ca="1"/>
        <v>3.3296160611852713E-3</v>
      </c>
      <c r="R274" s="136" t="s">
        <v>4</v>
      </c>
    </row>
    <row r="275" spans="1:18" x14ac:dyDescent="0.25">
      <c r="A275" s="142">
        <v>253</v>
      </c>
      <c r="B275" s="135"/>
      <c r="C275" s="152">
        <f>_xll.mirGetDate(C274,"1D","FOLLOWING",D$12,"NORMAL")</f>
        <v>42783</v>
      </c>
      <c r="D275" s="20">
        <f>_xll.mirGetDate(C275,D$17,"Following",D$12,"Normal")</f>
        <v>42786</v>
      </c>
      <c r="E275" s="150">
        <f ca="1"/>
        <v>4.4173813340009516E-3</v>
      </c>
      <c r="F275" s="99"/>
      <c r="G275" s="152">
        <f t="shared" si="9"/>
        <v>42783</v>
      </c>
      <c r="H275" s="20">
        <f>_xll.mirGetDate(G275,H$17,"Following",H$12,"Normal")</f>
        <v>42872</v>
      </c>
      <c r="I275" s="150">
        <f ca="1"/>
        <v>7.2482064508483579E-3</v>
      </c>
      <c r="J275" s="7" t="s">
        <v>4</v>
      </c>
      <c r="K275" s="152">
        <f t="shared" si="10"/>
        <v>42783</v>
      </c>
      <c r="L275" s="20">
        <f>_xll.mirGetDate(K275,L$17,"Following",L$12,"Normal")</f>
        <v>42964</v>
      </c>
      <c r="M275" s="150">
        <f ca="1"/>
        <v>8.5585881837475664E-3</v>
      </c>
      <c r="N275" s="7" t="s">
        <v>4</v>
      </c>
      <c r="O275" s="152">
        <f t="shared" si="11"/>
        <v>42783</v>
      </c>
      <c r="P275" s="20">
        <f>_xll.mirGetDate(O275,P$17,"Following",P$12,"Normal")</f>
        <v>42786</v>
      </c>
      <c r="Q275" s="150">
        <f ca="1"/>
        <v>3.3302192773982729E-3</v>
      </c>
      <c r="R275" s="136" t="s">
        <v>4</v>
      </c>
    </row>
    <row r="276" spans="1:18" x14ac:dyDescent="0.25">
      <c r="A276" s="142">
        <v>254</v>
      </c>
      <c r="B276" s="135"/>
      <c r="C276" s="152">
        <f>_xll.mirGetDate(C275,"1D","FOLLOWING",D$12,"NORMAL")</f>
        <v>42786</v>
      </c>
      <c r="D276" s="20">
        <f>_xll.mirGetDate(C276,D$17,"Following",D$12,"Normal")</f>
        <v>42787</v>
      </c>
      <c r="E276" s="150">
        <f ca="1"/>
        <v>4.4254078899008831E-3</v>
      </c>
      <c r="F276" s="99"/>
      <c r="G276" s="152">
        <f t="shared" si="9"/>
        <v>42786</v>
      </c>
      <c r="H276" s="20">
        <f>_xll.mirGetDate(G276,H$17,"Following",H$12,"Normal")</f>
        <v>42877</v>
      </c>
      <c r="I276" s="150">
        <f ca="1"/>
        <v>7.2676470647272751E-3</v>
      </c>
      <c r="J276" s="7" t="s">
        <v>4</v>
      </c>
      <c r="K276" s="152">
        <f t="shared" si="10"/>
        <v>42786</v>
      </c>
      <c r="L276" s="20">
        <f>_xll.mirGetDate(K276,L$17,"Following",L$12,"Normal")</f>
        <v>42968</v>
      </c>
      <c r="M276" s="150">
        <f ca="1"/>
        <v>8.570958904109343E-3</v>
      </c>
      <c r="N276" s="7" t="s">
        <v>4</v>
      </c>
      <c r="O276" s="152">
        <f t="shared" si="11"/>
        <v>42786</v>
      </c>
      <c r="P276" s="20">
        <f>_xll.mirGetDate(O276,P$17,"Following",P$12,"Normal")</f>
        <v>42787</v>
      </c>
      <c r="Q276" s="150">
        <f ca="1"/>
        <v>3.3321488458889488E-3</v>
      </c>
      <c r="R276" s="136" t="s">
        <v>4</v>
      </c>
    </row>
    <row r="277" spans="1:18" x14ac:dyDescent="0.25">
      <c r="A277" s="142">
        <v>255</v>
      </c>
      <c r="B277" s="135"/>
      <c r="C277" s="152">
        <f>_xll.mirGetDate(C276,"1D","FOLLOWING",D$12,"NORMAL")</f>
        <v>42787</v>
      </c>
      <c r="D277" s="20">
        <f>_xll.mirGetDate(C277,D$17,"Following",D$12,"Normal")</f>
        <v>42788</v>
      </c>
      <c r="E277" s="150">
        <f ca="1"/>
        <v>4.4400065945460355E-3</v>
      </c>
      <c r="F277" s="99"/>
      <c r="G277" s="152">
        <f t="shared" si="9"/>
        <v>42787</v>
      </c>
      <c r="H277" s="20">
        <f>_xll.mirGetDate(G277,H$17,"Following",H$12,"Normal")</f>
        <v>42877</v>
      </c>
      <c r="I277" s="150">
        <f ca="1"/>
        <v>7.2740850784532088E-3</v>
      </c>
      <c r="J277" s="7" t="s">
        <v>4</v>
      </c>
      <c r="K277" s="152">
        <f t="shared" si="10"/>
        <v>42787</v>
      </c>
      <c r="L277" s="20">
        <f>_xll.mirGetDate(K277,L$17,"Following",L$12,"Normal")</f>
        <v>42968</v>
      </c>
      <c r="M277" s="150">
        <f ca="1"/>
        <v>8.5751279423055479E-3</v>
      </c>
      <c r="N277" s="7" t="s">
        <v>4</v>
      </c>
      <c r="O277" s="152">
        <f t="shared" si="11"/>
        <v>42787</v>
      </c>
      <c r="P277" s="20">
        <f>_xll.mirGetDate(O277,P$17,"Following",P$12,"Normal")</f>
        <v>42788</v>
      </c>
      <c r="Q277" s="150">
        <f ca="1"/>
        <v>3.3328233368917922E-3</v>
      </c>
      <c r="R277" s="136" t="s">
        <v>4</v>
      </c>
    </row>
    <row r="278" spans="1:18" x14ac:dyDescent="0.25">
      <c r="A278" s="142">
        <v>256</v>
      </c>
      <c r="B278" s="135"/>
      <c r="C278" s="152">
        <f>_xll.mirGetDate(C277,"1D","FOLLOWING",D$12,"NORMAL")</f>
        <v>42788</v>
      </c>
      <c r="D278" s="20">
        <f>_xll.mirGetDate(C278,D$17,"Following",D$12,"Normal")</f>
        <v>42789</v>
      </c>
      <c r="E278" s="150">
        <f ca="1"/>
        <v>4.4501720813183866E-3</v>
      </c>
      <c r="F278" s="99"/>
      <c r="G278" s="152">
        <f t="shared" si="9"/>
        <v>42788</v>
      </c>
      <c r="H278" s="20">
        <f>_xll.mirGetDate(G278,H$17,"Following",H$12,"Normal")</f>
        <v>42877</v>
      </c>
      <c r="I278" s="150">
        <f ca="1"/>
        <v>7.2805230921791425E-3</v>
      </c>
      <c r="J278" s="7" t="s">
        <v>4</v>
      </c>
      <c r="K278" s="152">
        <f t="shared" si="10"/>
        <v>42788</v>
      </c>
      <c r="L278" s="20">
        <f>_xll.mirGetDate(K278,L$17,"Following",L$12,"Normal")</f>
        <v>42969</v>
      </c>
      <c r="M278" s="150">
        <f ca="1"/>
        <v>8.5793628564880698E-3</v>
      </c>
      <c r="N278" s="7" t="s">
        <v>4</v>
      </c>
      <c r="O278" s="152">
        <f t="shared" si="11"/>
        <v>42788</v>
      </c>
      <c r="P278" s="20">
        <f>_xll.mirGetDate(O278,P$17,"Following",P$12,"Normal")</f>
        <v>42789</v>
      </c>
      <c r="Q278" s="150">
        <f ca="1"/>
        <v>3.3334996522579852E-3</v>
      </c>
      <c r="R278" s="136" t="s">
        <v>4</v>
      </c>
    </row>
    <row r="279" spans="1:18" x14ac:dyDescent="0.25">
      <c r="A279" s="142">
        <v>257</v>
      </c>
      <c r="B279" s="135"/>
      <c r="C279" s="152">
        <f>_xll.mirGetDate(C278,"1D","FOLLOWING",D$12,"NORMAL")</f>
        <v>42789</v>
      </c>
      <c r="D279" s="20">
        <f>_xll.mirGetDate(C279,D$17,"Following",D$12,"Normal")</f>
        <v>42790</v>
      </c>
      <c r="E279" s="150">
        <f ca="1"/>
        <v>4.4510193077673833E-3</v>
      </c>
      <c r="F279" s="99"/>
      <c r="G279" s="152">
        <f t="shared" si="9"/>
        <v>42789</v>
      </c>
      <c r="H279" s="20">
        <f>_xll.mirGetDate(G279,H$17,"Following",H$12,"Normal")</f>
        <v>42878</v>
      </c>
      <c r="I279" s="150">
        <f ca="1"/>
        <v>7.2869611059050753E-3</v>
      </c>
      <c r="J279" s="7" t="s">
        <v>4</v>
      </c>
      <c r="K279" s="152">
        <f t="shared" si="10"/>
        <v>42789</v>
      </c>
      <c r="L279" s="20">
        <f>_xll.mirGetDate(K279,L$17,"Following",L$12,"Normal")</f>
        <v>42970</v>
      </c>
      <c r="M279" s="150">
        <f ca="1"/>
        <v>8.5836630259878647E-3</v>
      </c>
      <c r="N279" s="7" t="s">
        <v>4</v>
      </c>
      <c r="O279" s="152">
        <f t="shared" si="11"/>
        <v>42789</v>
      </c>
      <c r="P279" s="20">
        <f>_xll.mirGetDate(O279,P$17,"Following",P$12,"Normal")</f>
        <v>42790</v>
      </c>
      <c r="Q279" s="150">
        <f ca="1"/>
        <v>3.3341778770249555E-3</v>
      </c>
      <c r="R279" s="136" t="s">
        <v>4</v>
      </c>
    </row>
    <row r="280" spans="1:18" x14ac:dyDescent="0.25">
      <c r="A280" s="142">
        <v>258</v>
      </c>
      <c r="B280" s="135"/>
      <c r="C280" s="152">
        <f>_xll.mirGetDate(C279,"1D","FOLLOWING",D$12,"NORMAL")</f>
        <v>42790</v>
      </c>
      <c r="D280" s="20">
        <f>_xll.mirGetDate(C280,D$17,"Following",D$12,"Normal")</f>
        <v>42793</v>
      </c>
      <c r="E280" s="150">
        <f ca="1"/>
        <v>4.4528017125243869E-3</v>
      </c>
      <c r="F280" s="99"/>
      <c r="G280" s="152">
        <f t="shared" ref="G280:G343" si="12">$C280</f>
        <v>42790</v>
      </c>
      <c r="H280" s="20">
        <f>_xll.mirGetDate(G280,H$17,"Following",H$12,"Normal")</f>
        <v>42879</v>
      </c>
      <c r="I280" s="150">
        <f ca="1"/>
        <v>7.293399119631009E-3</v>
      </c>
      <c r="J280" s="7" t="s">
        <v>4</v>
      </c>
      <c r="K280" s="152">
        <f t="shared" ref="K280:K343" si="13">$C280</f>
        <v>42790</v>
      </c>
      <c r="L280" s="20">
        <f>_xll.mirGetDate(K280,L$17,"Following",L$12,"Normal")</f>
        <v>42971</v>
      </c>
      <c r="M280" s="150">
        <f ca="1"/>
        <v>8.5880278301358817E-3</v>
      </c>
      <c r="N280" s="7" t="s">
        <v>4</v>
      </c>
      <c r="O280" s="152">
        <f t="shared" ref="O280:O343" si="14">$C280</f>
        <v>42790</v>
      </c>
      <c r="P280" s="20">
        <f>_xll.mirGetDate(O280,P$17,"Following",P$12,"Normal")</f>
        <v>42793</v>
      </c>
      <c r="Q280" s="150">
        <f ca="1"/>
        <v>3.3348580962301315E-3</v>
      </c>
      <c r="R280" s="136" t="s">
        <v>4</v>
      </c>
    </row>
    <row r="281" spans="1:18" x14ac:dyDescent="0.25">
      <c r="A281" s="142">
        <v>259</v>
      </c>
      <c r="B281" s="135"/>
      <c r="C281" s="152">
        <f>_xll.mirGetDate(C280,"1D","FOLLOWING",D$12,"NORMAL")</f>
        <v>42793</v>
      </c>
      <c r="D281" s="20">
        <f>_xll.mirGetDate(C281,D$17,"Following",D$12,"Normal")</f>
        <v>42794</v>
      </c>
      <c r="E281" s="150">
        <f ca="1"/>
        <v>4.4545068465851202E-3</v>
      </c>
      <c r="F281" s="99"/>
      <c r="G281" s="152">
        <f t="shared" si="12"/>
        <v>42793</v>
      </c>
      <c r="H281" s="20">
        <f>_xll.mirGetDate(G281,H$17,"Following",H$12,"Normal")</f>
        <v>42885</v>
      </c>
      <c r="I281" s="150">
        <f ca="1"/>
        <v>7.31271316080881E-3</v>
      </c>
      <c r="J281" s="7" t="s">
        <v>4</v>
      </c>
      <c r="K281" s="152">
        <f t="shared" si="13"/>
        <v>42793</v>
      </c>
      <c r="L281" s="20">
        <f>_xll.mirGetDate(K281,L$17,"Following",L$12,"Normal")</f>
        <v>42976</v>
      </c>
      <c r="M281" s="150">
        <f ca="1"/>
        <v>8.601503843778828E-3</v>
      </c>
      <c r="N281" s="7" t="s">
        <v>4</v>
      </c>
      <c r="O281" s="152">
        <f t="shared" si="14"/>
        <v>42793</v>
      </c>
      <c r="P281" s="20">
        <f>_xll.mirGetDate(O281,P$17,"Following",P$12,"Normal")</f>
        <v>42794</v>
      </c>
      <c r="Q281" s="150">
        <f ca="1"/>
        <v>3.3369115708491762E-3</v>
      </c>
      <c r="R281" s="136" t="s">
        <v>4</v>
      </c>
    </row>
    <row r="282" spans="1:18" x14ac:dyDescent="0.25">
      <c r="A282" s="142">
        <v>260</v>
      </c>
      <c r="B282" s="135"/>
      <c r="C282" s="152">
        <f>_xll.mirGetDate(C281,"1D","FOLLOWING",D$12,"NORMAL")</f>
        <v>42794</v>
      </c>
      <c r="D282" s="20">
        <f>_xll.mirGetDate(C282,D$17,"Following",D$12,"Normal")</f>
        <v>42795</v>
      </c>
      <c r="E282" s="150">
        <f ca="1"/>
        <v>4.4554033921429138E-3</v>
      </c>
      <c r="F282" s="99"/>
      <c r="G282" s="152">
        <f t="shared" si="12"/>
        <v>42794</v>
      </c>
      <c r="H282" s="20">
        <f>_xll.mirGetDate(G282,H$17,"Following",H$12,"Normal")</f>
        <v>42885</v>
      </c>
      <c r="I282" s="150">
        <f ca="1"/>
        <v>7.3191511745347437E-3</v>
      </c>
      <c r="J282" s="7" t="s">
        <v>4</v>
      </c>
      <c r="K282" s="152">
        <f t="shared" si="13"/>
        <v>42794</v>
      </c>
      <c r="L282" s="20">
        <f>_xll.mirGetDate(K282,L$17,"Following",L$12,"Normal")</f>
        <v>42976</v>
      </c>
      <c r="M282" s="150">
        <f ca="1"/>
        <v>8.6061209798292872E-3</v>
      </c>
      <c r="N282" s="7" t="s">
        <v>4</v>
      </c>
      <c r="O282" s="152">
        <f t="shared" si="14"/>
        <v>42794</v>
      </c>
      <c r="P282" s="20">
        <f>_xll.mirGetDate(O282,P$17,"Following",P$12,"Normal")</f>
        <v>42795</v>
      </c>
      <c r="Q282" s="150">
        <f ca="1"/>
        <v>3.337600618181457E-3</v>
      </c>
      <c r="R282" s="136" t="s">
        <v>4</v>
      </c>
    </row>
    <row r="283" spans="1:18" x14ac:dyDescent="0.25">
      <c r="A283" s="142">
        <v>261</v>
      </c>
      <c r="B283" s="135"/>
      <c r="C283" s="152">
        <f>_xll.mirGetDate(C282,"1D","FOLLOWING",D$12,"NORMAL")</f>
        <v>42795</v>
      </c>
      <c r="D283" s="20">
        <f>_xll.mirGetDate(C283,D$17,"Following",D$12,"Normal")</f>
        <v>42796</v>
      </c>
      <c r="E283" s="150">
        <f ca="1"/>
        <v>4.4563098029293414E-3</v>
      </c>
      <c r="F283" s="99"/>
      <c r="G283" s="152">
        <f t="shared" si="12"/>
        <v>42795</v>
      </c>
      <c r="H283" s="20">
        <f>_xll.mirGetDate(G283,H$17,"Following",H$12,"Normal")</f>
        <v>42887</v>
      </c>
      <c r="I283" s="150">
        <f ca="1"/>
        <v>7.3255891882606774E-3</v>
      </c>
      <c r="J283" s="7" t="s">
        <v>4</v>
      </c>
      <c r="K283" s="152">
        <f t="shared" si="13"/>
        <v>42795</v>
      </c>
      <c r="L283" s="20">
        <f>_xll.mirGetDate(K283,L$17,"Following",L$12,"Normal")</f>
        <v>42979</v>
      </c>
      <c r="M283" s="150">
        <f ca="1"/>
        <v>8.610799647182742E-3</v>
      </c>
      <c r="N283" s="7" t="s">
        <v>4</v>
      </c>
      <c r="O283" s="152">
        <f t="shared" si="14"/>
        <v>42795</v>
      </c>
      <c r="P283" s="20">
        <f>_xll.mirGetDate(O283,P$17,"Following",P$12,"Normal")</f>
        <v>42796</v>
      </c>
      <c r="Q283" s="150">
        <f ca="1"/>
        <v>3.3382920851390851E-3</v>
      </c>
      <c r="R283" s="136" t="s">
        <v>4</v>
      </c>
    </row>
    <row r="284" spans="1:18" x14ac:dyDescent="0.25">
      <c r="A284" s="142">
        <v>262</v>
      </c>
      <c r="B284" s="135"/>
      <c r="C284" s="152">
        <f>_xll.mirGetDate(C283,"1D","FOLLOWING",D$12,"NORMAL")</f>
        <v>42796</v>
      </c>
      <c r="D284" s="20">
        <f>_xll.mirGetDate(C284,D$17,"Following",D$12,"Normal")</f>
        <v>42797</v>
      </c>
      <c r="E284" s="150">
        <f ca="1"/>
        <v>4.4572260795838915E-3</v>
      </c>
      <c r="F284" s="99"/>
      <c r="G284" s="152">
        <f t="shared" si="12"/>
        <v>42796</v>
      </c>
      <c r="H284" s="20">
        <f>_xll.mirGetDate(G284,H$17,"Following",H$12,"Normal")</f>
        <v>42888</v>
      </c>
      <c r="I284" s="150">
        <f ca="1"/>
        <v>7.3320272019866111E-3</v>
      </c>
      <c r="J284" s="7" t="s">
        <v>4</v>
      </c>
      <c r="K284" s="152">
        <f t="shared" si="13"/>
        <v>42796</v>
      </c>
      <c r="L284" s="20">
        <f>_xll.mirGetDate(K284,L$17,"Following",L$12,"Normal")</f>
        <v>42982</v>
      </c>
      <c r="M284" s="150">
        <f ca="1"/>
        <v>8.6155392251701466E-3</v>
      </c>
      <c r="N284" s="7" t="s">
        <v>4</v>
      </c>
      <c r="O284" s="152">
        <f t="shared" si="14"/>
        <v>42796</v>
      </c>
      <c r="P284" s="20">
        <f>_xll.mirGetDate(O284,P$17,"Following",P$12,"Normal")</f>
        <v>42797</v>
      </c>
      <c r="Q284" s="150">
        <f ca="1"/>
        <v>3.3389860567594877E-3</v>
      </c>
      <c r="R284" s="136" t="s">
        <v>4</v>
      </c>
    </row>
    <row r="285" spans="1:18" x14ac:dyDescent="0.25">
      <c r="A285" s="142">
        <v>263</v>
      </c>
      <c r="B285" s="135"/>
      <c r="C285" s="152">
        <f>_xll.mirGetDate(C284,"1D","FOLLOWING",D$12,"NORMAL")</f>
        <v>42797</v>
      </c>
      <c r="D285" s="20">
        <f>_xll.mirGetDate(C285,D$17,"Following",D$12,"Normal")</f>
        <v>42800</v>
      </c>
      <c r="E285" s="150">
        <f ca="1"/>
        <v>4.4591467534704932E-3</v>
      </c>
      <c r="F285" s="99"/>
      <c r="G285" s="152">
        <f t="shared" si="12"/>
        <v>42797</v>
      </c>
      <c r="H285" s="20">
        <f>_xll.mirGetDate(G285,H$17,"Following",H$12,"Normal")</f>
        <v>42891</v>
      </c>
      <c r="I285" s="150">
        <f ca="1"/>
        <v>7.3384652157125448E-3</v>
      </c>
      <c r="J285" s="7" t="s">
        <v>4</v>
      </c>
      <c r="K285" s="152">
        <f t="shared" si="13"/>
        <v>42797</v>
      </c>
      <c r="L285" s="20">
        <f>_xll.mirGetDate(K285,L$17,"Following",L$12,"Normal")</f>
        <v>42982</v>
      </c>
      <c r="M285" s="150">
        <f ca="1"/>
        <v>8.6203390931224571E-3</v>
      </c>
      <c r="N285" s="7" t="s">
        <v>4</v>
      </c>
      <c r="O285" s="152">
        <f t="shared" si="14"/>
        <v>42797</v>
      </c>
      <c r="P285" s="20">
        <f>_xll.mirGetDate(O285,P$17,"Following",P$12,"Normal")</f>
        <v>42800</v>
      </c>
      <c r="Q285" s="150">
        <f ca="1"/>
        <v>3.3396826180800928E-3</v>
      </c>
      <c r="R285" s="136" t="s">
        <v>4</v>
      </c>
    </row>
    <row r="286" spans="1:18" x14ac:dyDescent="0.25">
      <c r="A286" s="142">
        <v>264</v>
      </c>
      <c r="B286" s="135"/>
      <c r="C286" s="152">
        <f>_xll.mirGetDate(C285,"1D","FOLLOWING",D$12,"NORMAL")</f>
        <v>42800</v>
      </c>
      <c r="D286" s="20">
        <f>_xll.mirGetDate(C286,D$17,"Following",D$12,"Normal")</f>
        <v>42801</v>
      </c>
      <c r="E286" s="150">
        <f ca="1"/>
        <v>4.4609898539960269E-3</v>
      </c>
      <c r="F286" s="99"/>
      <c r="G286" s="152">
        <f t="shared" si="12"/>
        <v>42800</v>
      </c>
      <c r="H286" s="20">
        <f>_xll.mirGetDate(G286,H$17,"Following",H$12,"Normal")</f>
        <v>42892</v>
      </c>
      <c r="I286" s="150">
        <f ca="1"/>
        <v>7.357779256890345E-3</v>
      </c>
      <c r="J286" s="7" t="s">
        <v>4</v>
      </c>
      <c r="K286" s="152">
        <f t="shared" si="13"/>
        <v>42800</v>
      </c>
      <c r="L286" s="20">
        <f>_xll.mirGetDate(K286,L$17,"Following",L$12,"Normal")</f>
        <v>42984</v>
      </c>
      <c r="M286" s="150">
        <f ca="1"/>
        <v>8.6350942300783464E-3</v>
      </c>
      <c r="N286" s="7" t="s">
        <v>4</v>
      </c>
      <c r="O286" s="152">
        <f t="shared" si="14"/>
        <v>42800</v>
      </c>
      <c r="P286" s="20">
        <f>_xll.mirGetDate(O286,P$17,"Following",P$12,"Normal")</f>
        <v>42801</v>
      </c>
      <c r="Q286" s="150">
        <f ca="1"/>
        <v>3.3417886906174088E-3</v>
      </c>
      <c r="R286" s="136" t="s">
        <v>4</v>
      </c>
    </row>
    <row r="287" spans="1:18" x14ac:dyDescent="0.25">
      <c r="A287" s="142">
        <v>265</v>
      </c>
      <c r="B287" s="135"/>
      <c r="C287" s="152">
        <f>_xll.mirGetDate(C286,"1D","FOLLOWING",D$12,"NORMAL")</f>
        <v>42801</v>
      </c>
      <c r="D287" s="20">
        <f>_xll.mirGetDate(C287,D$17,"Following",D$12,"Normal")</f>
        <v>42802</v>
      </c>
      <c r="E287" s="150">
        <f ca="1"/>
        <v>4.4619554671054985E-3</v>
      </c>
      <c r="F287" s="99"/>
      <c r="G287" s="152">
        <f t="shared" si="12"/>
        <v>42801</v>
      </c>
      <c r="H287" s="20">
        <f>_xll.mirGetDate(G287,H$17,"Following",H$12,"Normal")</f>
        <v>42893</v>
      </c>
      <c r="I287" s="150">
        <f ca="1"/>
        <v>7.3642172706162787E-3</v>
      </c>
      <c r="J287" s="7" t="s">
        <v>4</v>
      </c>
      <c r="K287" s="152">
        <f t="shared" si="13"/>
        <v>42801</v>
      </c>
      <c r="L287" s="20">
        <f>_xll.mirGetDate(K287,L$17,"Following",L$12,"Normal")</f>
        <v>42985</v>
      </c>
      <c r="M287" s="150">
        <f ca="1"/>
        <v>8.6401290511998134E-3</v>
      </c>
      <c r="N287" s="7" t="s">
        <v>4</v>
      </c>
      <c r="O287" s="152">
        <f t="shared" si="14"/>
        <v>42801</v>
      </c>
      <c r="P287" s="20">
        <f>_xll.mirGetDate(O287,P$17,"Following",P$12,"Normal")</f>
        <v>42802</v>
      </c>
      <c r="Q287" s="150">
        <f ca="1"/>
        <v>3.3424964611131081E-3</v>
      </c>
      <c r="R287" s="136" t="s">
        <v>4</v>
      </c>
    </row>
    <row r="288" spans="1:18" x14ac:dyDescent="0.25">
      <c r="A288" s="142">
        <v>266</v>
      </c>
      <c r="B288" s="135"/>
      <c r="C288" s="152">
        <f>_xll.mirGetDate(C287,"1D","FOLLOWING",D$12,"NORMAL")</f>
        <v>42802</v>
      </c>
      <c r="D288" s="20">
        <f>_xll.mirGetDate(C288,D$17,"Following",D$12,"Normal")</f>
        <v>42803</v>
      </c>
      <c r="E288" s="150">
        <f ca="1"/>
        <v>4.4629309488808545E-3</v>
      </c>
      <c r="F288" s="99"/>
      <c r="G288" s="152">
        <f t="shared" si="12"/>
        <v>42802</v>
      </c>
      <c r="H288" s="20">
        <f>_xll.mirGetDate(G288,H$17,"Following",H$12,"Normal")</f>
        <v>42894</v>
      </c>
      <c r="I288" s="150">
        <f ca="1"/>
        <v>7.3706552843422132E-3</v>
      </c>
      <c r="J288" s="7" t="s">
        <v>4</v>
      </c>
      <c r="K288" s="152">
        <f t="shared" si="13"/>
        <v>42802</v>
      </c>
      <c r="L288" s="20">
        <f>_xll.mirGetDate(K288,L$17,"Following",L$12,"Normal")</f>
        <v>42986</v>
      </c>
      <c r="M288" s="150">
        <f ca="1"/>
        <v>8.6452210589409544E-3</v>
      </c>
      <c r="N288" s="7" t="s">
        <v>4</v>
      </c>
      <c r="O288" s="152">
        <f t="shared" si="14"/>
        <v>42802</v>
      </c>
      <c r="P288" s="20">
        <f>_xll.mirGetDate(O288,P$17,"Following",P$12,"Normal")</f>
        <v>42803</v>
      </c>
      <c r="Q288" s="150">
        <f ca="1"/>
        <v>3.3432072464961511E-3</v>
      </c>
      <c r="R288" s="136" t="s">
        <v>4</v>
      </c>
    </row>
    <row r="289" spans="1:18" x14ac:dyDescent="0.25">
      <c r="A289" s="142">
        <v>267</v>
      </c>
      <c r="B289" s="135"/>
      <c r="C289" s="152">
        <f>_xll.mirGetDate(C288,"1D","FOLLOWING",D$12,"NORMAL")</f>
        <v>42803</v>
      </c>
      <c r="D289" s="20">
        <f>_xll.mirGetDate(C289,D$17,"Following",D$12,"Normal")</f>
        <v>42804</v>
      </c>
      <c r="E289" s="150">
        <f ca="1"/>
        <v>4.4639163000415195E-3</v>
      </c>
      <c r="F289" s="99"/>
      <c r="G289" s="152">
        <f t="shared" si="12"/>
        <v>42803</v>
      </c>
      <c r="H289" s="20">
        <f>_xll.mirGetDate(G289,H$17,"Following",H$12,"Normal")</f>
        <v>42895</v>
      </c>
      <c r="I289" s="150">
        <f ca="1"/>
        <v>7.3770932980681461E-3</v>
      </c>
      <c r="J289" s="7" t="s">
        <v>4</v>
      </c>
      <c r="K289" s="152">
        <f t="shared" si="13"/>
        <v>42803</v>
      </c>
      <c r="L289" s="20">
        <f>_xll.mirGetDate(K289,L$17,"Following",L$12,"Normal")</f>
        <v>42989</v>
      </c>
      <c r="M289" s="150">
        <f ca="1"/>
        <v>8.650369632632722E-3</v>
      </c>
      <c r="N289" s="7" t="s">
        <v>4</v>
      </c>
      <c r="O289" s="152">
        <f t="shared" si="14"/>
        <v>42803</v>
      </c>
      <c r="P289" s="20">
        <f>_xll.mirGetDate(O289,P$17,"Following",P$12,"Normal")</f>
        <v>42804</v>
      </c>
      <c r="Q289" s="150">
        <f ca="1"/>
        <v>3.3439211318039659E-3</v>
      </c>
      <c r="R289" s="136" t="s">
        <v>4</v>
      </c>
    </row>
    <row r="290" spans="1:18" x14ac:dyDescent="0.25">
      <c r="A290" s="142">
        <v>268</v>
      </c>
      <c r="B290" s="135"/>
      <c r="C290" s="152">
        <f>_xll.mirGetDate(C289,"1D","FOLLOWING",D$12,"NORMAL")</f>
        <v>42804</v>
      </c>
      <c r="D290" s="20">
        <f>_xll.mirGetDate(C290,D$17,"Following",D$12,"Normal")</f>
        <v>42807</v>
      </c>
      <c r="E290" s="150">
        <f ca="1"/>
        <v>4.4659753037024231E-3</v>
      </c>
      <c r="F290" s="99"/>
      <c r="G290" s="152">
        <f t="shared" si="12"/>
        <v>42804</v>
      </c>
      <c r="H290" s="20">
        <f>_xll.mirGetDate(G290,H$17,"Following",H$12,"Normal")</f>
        <v>42898</v>
      </c>
      <c r="I290" s="150">
        <f ca="1"/>
        <v>7.3835313114470223E-3</v>
      </c>
      <c r="J290" s="7" t="s">
        <v>4</v>
      </c>
      <c r="K290" s="152">
        <f t="shared" si="13"/>
        <v>42804</v>
      </c>
      <c r="L290" s="20">
        <f>_xll.mirGetDate(K290,L$17,"Following",L$12,"Normal")</f>
        <v>42989</v>
      </c>
      <c r="M290" s="150">
        <f ca="1"/>
        <v>8.6555741516060741E-3</v>
      </c>
      <c r="N290" s="7" t="s">
        <v>4</v>
      </c>
      <c r="O290" s="152">
        <f t="shared" si="14"/>
        <v>42804</v>
      </c>
      <c r="P290" s="20">
        <f>_xll.mirGetDate(O290,P$17,"Following",P$12,"Normal")</f>
        <v>42807</v>
      </c>
      <c r="Q290" s="150">
        <f ca="1"/>
        <v>3.3446382020739813E-3</v>
      </c>
      <c r="R290" s="136" t="s">
        <v>4</v>
      </c>
    </row>
    <row r="291" spans="1:18" x14ac:dyDescent="0.25">
      <c r="A291" s="142">
        <v>269</v>
      </c>
      <c r="B291" s="135"/>
      <c r="C291" s="152">
        <f>_xll.mirGetDate(C290,"1D","FOLLOWING",D$12,"NORMAL")</f>
        <v>42807</v>
      </c>
      <c r="D291" s="20">
        <f>_xll.mirGetDate(C291,D$17,"Following",D$12,"Normal")</f>
        <v>42808</v>
      </c>
      <c r="E291" s="150">
        <f ca="1"/>
        <v>4.4679564070904277E-3</v>
      </c>
      <c r="F291" s="99"/>
      <c r="G291" s="152">
        <f t="shared" si="12"/>
        <v>42807</v>
      </c>
      <c r="H291" s="20">
        <f>_xll.mirGetDate(G291,H$17,"Following",H$12,"Normal")</f>
        <v>42899</v>
      </c>
      <c r="I291" s="150">
        <f ca="1"/>
        <v>7.4028413954757384E-3</v>
      </c>
      <c r="J291" s="7" t="s">
        <v>4</v>
      </c>
      <c r="K291" s="152">
        <f t="shared" si="13"/>
        <v>42807</v>
      </c>
      <c r="L291" s="20">
        <f>_xll.mirGetDate(K291,L$17,"Following",L$12,"Normal")</f>
        <v>42991</v>
      </c>
      <c r="M291" s="150">
        <f ca="1"/>
        <v>8.6715171735251666E-3</v>
      </c>
      <c r="N291" s="7" t="s">
        <v>4</v>
      </c>
      <c r="O291" s="152">
        <f t="shared" si="14"/>
        <v>42807</v>
      </c>
      <c r="P291" s="20">
        <f>_xll.mirGetDate(O291,P$17,"Following",P$12,"Normal")</f>
        <v>42808</v>
      </c>
      <c r="Q291" s="150">
        <f ca="1"/>
        <v>3.346809373031509E-3</v>
      </c>
      <c r="R291" s="136" t="s">
        <v>4</v>
      </c>
    </row>
    <row r="292" spans="1:18" x14ac:dyDescent="0.25">
      <c r="A292" s="142">
        <v>270</v>
      </c>
      <c r="B292" s="135"/>
      <c r="C292" s="152">
        <f>_xll.mirGetDate(C291,"1D","FOLLOWING",D$12,"NORMAL")</f>
        <v>42808</v>
      </c>
      <c r="D292" s="20">
        <f>_xll.mirGetDate(C292,D$17,"Following",D$12,"Normal")</f>
        <v>42809</v>
      </c>
      <c r="E292" s="150">
        <f ca="1"/>
        <v>4.4689911119722026E-3</v>
      </c>
      <c r="F292" s="99"/>
      <c r="G292" s="152">
        <f t="shared" si="12"/>
        <v>42808</v>
      </c>
      <c r="H292" s="20">
        <f>_xll.mirGetDate(G292,H$17,"Following",H$12,"Normal")</f>
        <v>42900</v>
      </c>
      <c r="I292" s="150">
        <f ca="1"/>
        <v>7.4092742950852509E-3</v>
      </c>
      <c r="J292" s="7" t="s">
        <v>4</v>
      </c>
      <c r="K292" s="152">
        <f t="shared" si="13"/>
        <v>42808</v>
      </c>
      <c r="L292" s="20">
        <f>_xll.mirGetDate(K292,L$17,"Following",L$12,"Normal")</f>
        <v>42992</v>
      </c>
      <c r="M292" s="150">
        <f ca="1"/>
        <v>8.6769392669343894E-3</v>
      </c>
      <c r="N292" s="7" t="s">
        <v>4</v>
      </c>
      <c r="O292" s="152">
        <f t="shared" si="14"/>
        <v>42808</v>
      </c>
      <c r="P292" s="20">
        <f>_xll.mirGetDate(O292,P$17,"Following",P$12,"Normal")</f>
        <v>42809</v>
      </c>
      <c r="Q292" s="150">
        <f ca="1"/>
        <v>3.3475400335246067E-3</v>
      </c>
      <c r="R292" s="136" t="s">
        <v>4</v>
      </c>
    </row>
    <row r="293" spans="1:18" x14ac:dyDescent="0.25">
      <c r="A293" s="142">
        <v>271</v>
      </c>
      <c r="B293" s="135"/>
      <c r="C293" s="152">
        <f>_xll.mirGetDate(C292,"1D","FOLLOWING",D$12,"NORMAL")</f>
        <v>42809</v>
      </c>
      <c r="D293" s="20">
        <f>_xll.mirGetDate(C293,D$17,"Following",D$12,"Normal")</f>
        <v>42810</v>
      </c>
      <c r="E293" s="150">
        <f ca="1"/>
        <v>4.4700356891969207E-3</v>
      </c>
      <c r="F293" s="99"/>
      <c r="G293" s="152">
        <f t="shared" si="12"/>
        <v>42809</v>
      </c>
      <c r="H293" s="20">
        <f>_xll.mirGetDate(G293,H$17,"Following",H$12,"Normal")</f>
        <v>42901</v>
      </c>
      <c r="I293" s="150">
        <f ca="1"/>
        <v>7.4157040182322997E-3</v>
      </c>
      <c r="J293" s="7" t="s">
        <v>4</v>
      </c>
      <c r="K293" s="152">
        <f t="shared" si="13"/>
        <v>42809</v>
      </c>
      <c r="L293" s="20">
        <f>_xll.mirGetDate(K293,L$17,"Following",L$12,"Normal")</f>
        <v>42993</v>
      </c>
      <c r="M293" s="150">
        <f ca="1"/>
        <v>8.6824142022799665E-3</v>
      </c>
      <c r="N293" s="7" t="s">
        <v>4</v>
      </c>
      <c r="O293" s="152">
        <f t="shared" si="14"/>
        <v>42809</v>
      </c>
      <c r="P293" s="20">
        <f>_xll.mirGetDate(O293,P$17,"Following",P$12,"Normal")</f>
        <v>42810</v>
      </c>
      <c r="Q293" s="150">
        <f ca="1"/>
        <v>3.3482743041670453E-3</v>
      </c>
      <c r="R293" s="136" t="s">
        <v>4</v>
      </c>
    </row>
    <row r="294" spans="1:18" x14ac:dyDescent="0.25">
      <c r="A294" s="142">
        <v>272</v>
      </c>
      <c r="B294" s="135"/>
      <c r="C294" s="152">
        <f>_xll.mirGetDate(C293,"1D","FOLLOWING",D$12,"NORMAL")</f>
        <v>42810</v>
      </c>
      <c r="D294" s="20">
        <f>_xll.mirGetDate(C294,D$17,"Following",D$12,"Normal")</f>
        <v>42811</v>
      </c>
      <c r="E294" s="150">
        <f ca="1"/>
        <v>4.4710901390843261E-3</v>
      </c>
      <c r="F294" s="99"/>
      <c r="G294" s="152">
        <f t="shared" si="12"/>
        <v>42810</v>
      </c>
      <c r="H294" s="20">
        <f>_xll.mirGetDate(G294,H$17,"Following",H$12,"Normal")</f>
        <v>42902</v>
      </c>
      <c r="I294" s="150">
        <f ca="1"/>
        <v>7.4221297975594304E-3</v>
      </c>
      <c r="J294" s="7" t="s">
        <v>4</v>
      </c>
      <c r="K294" s="152">
        <f t="shared" si="13"/>
        <v>42810</v>
      </c>
      <c r="L294" s="20">
        <f>_xll.mirGetDate(K294,L$17,"Following",L$12,"Normal")</f>
        <v>42996</v>
      </c>
      <c r="M294" s="150">
        <f ca="1"/>
        <v>8.6879413588928523E-3</v>
      </c>
      <c r="N294" s="7" t="s">
        <v>4</v>
      </c>
      <c r="O294" s="152">
        <f t="shared" si="14"/>
        <v>42810</v>
      </c>
      <c r="P294" s="20">
        <f>_xll.mirGetDate(O294,P$17,"Following",P$12,"Normal")</f>
        <v>42811</v>
      </c>
      <c r="Q294" s="150">
        <f ca="1"/>
        <v>3.349012269996253E-3</v>
      </c>
      <c r="R294" s="136" t="s">
        <v>4</v>
      </c>
    </row>
    <row r="295" spans="1:18" x14ac:dyDescent="0.25">
      <c r="A295" s="142">
        <v>273</v>
      </c>
      <c r="B295" s="135"/>
      <c r="C295" s="152">
        <f>_xll.mirGetDate(C294,"1D","FOLLOWING",D$12,"NORMAL")</f>
        <v>42811</v>
      </c>
      <c r="D295" s="20">
        <f>_xll.mirGetDate(C295,D$17,"Following",D$12,"Normal")</f>
        <v>42814</v>
      </c>
      <c r="E295" s="150">
        <f ca="1"/>
        <v>4.4732875336172062E-3</v>
      </c>
      <c r="F295" s="99"/>
      <c r="G295" s="152">
        <f t="shared" si="12"/>
        <v>42811</v>
      </c>
      <c r="H295" s="20">
        <f>_xll.mirGetDate(G295,H$17,"Following",H$12,"Normal")</f>
        <v>42905</v>
      </c>
      <c r="I295" s="150">
        <f ca="1"/>
        <v>7.4285508657091822E-3</v>
      </c>
      <c r="J295" s="7" t="s">
        <v>4</v>
      </c>
      <c r="K295" s="152">
        <f t="shared" si="13"/>
        <v>42811</v>
      </c>
      <c r="L295" s="20">
        <f>_xll.mirGetDate(K295,L$17,"Following",L$12,"Normal")</f>
        <v>42996</v>
      </c>
      <c r="M295" s="150">
        <f ca="1"/>
        <v>8.6935201161039994E-3</v>
      </c>
      <c r="N295" s="7" t="s">
        <v>4</v>
      </c>
      <c r="O295" s="152">
        <f t="shared" si="14"/>
        <v>42811</v>
      </c>
      <c r="P295" s="20">
        <f>_xll.mirGetDate(O295,P$17,"Following",P$12,"Normal")</f>
        <v>42814</v>
      </c>
      <c r="Q295" s="150">
        <f ca="1"/>
        <v>3.3497540160496585E-3</v>
      </c>
      <c r="R295" s="136" t="s">
        <v>4</v>
      </c>
    </row>
    <row r="296" spans="1:18" x14ac:dyDescent="0.25">
      <c r="A296" s="142">
        <v>274</v>
      </c>
      <c r="B296" s="135"/>
      <c r="C296" s="152">
        <f>_xll.mirGetDate(C295,"1D","FOLLOWING",D$12,"NORMAL")</f>
        <v>42814</v>
      </c>
      <c r="D296" s="20">
        <f>_xll.mirGetDate(C296,D$17,"Following",D$12,"Normal")</f>
        <v>42815</v>
      </c>
      <c r="E296" s="150">
        <f ca="1"/>
        <v>4.4754066762919976E-3</v>
      </c>
      <c r="F296" s="99"/>
      <c r="G296" s="152">
        <f t="shared" si="12"/>
        <v>42814</v>
      </c>
      <c r="H296" s="20">
        <f>_xll.mirGetDate(G296,H$17,"Following",H$12,"Normal")</f>
        <v>42906</v>
      </c>
      <c r="I296" s="150">
        <f ca="1"/>
        <v>7.4477781295195708E-3</v>
      </c>
      <c r="J296" s="7" t="s">
        <v>4</v>
      </c>
      <c r="K296" s="152">
        <f t="shared" si="13"/>
        <v>42814</v>
      </c>
      <c r="L296" s="20">
        <f>_xll.mirGetDate(K296,L$17,"Following",L$12,"Normal")</f>
        <v>42998</v>
      </c>
      <c r="M296" s="150">
        <f ca="1"/>
        <v>8.7105597846365498E-3</v>
      </c>
      <c r="N296" s="7" t="s">
        <v>4</v>
      </c>
      <c r="O296" s="152">
        <f t="shared" si="14"/>
        <v>42814</v>
      </c>
      <c r="P296" s="20">
        <f>_xll.mirGetDate(O296,P$17,"Following",P$12,"Normal")</f>
        <v>42815</v>
      </c>
      <c r="Q296" s="150">
        <f ca="1"/>
        <v>3.35200278592934E-3</v>
      </c>
      <c r="R296" s="136" t="s">
        <v>4</v>
      </c>
    </row>
    <row r="297" spans="1:18" x14ac:dyDescent="0.25">
      <c r="A297" s="142">
        <v>275</v>
      </c>
      <c r="B297" s="135"/>
      <c r="C297" s="152">
        <f>_xll.mirGetDate(C296,"1D","FOLLOWING",D$12,"NORMAL")</f>
        <v>42815</v>
      </c>
      <c r="D297" s="20">
        <f>_xll.mirGetDate(C297,D$17,"Following",D$12,"Normal")</f>
        <v>42816</v>
      </c>
      <c r="E297" s="150">
        <f ca="1"/>
        <v>4.4765104974864457E-3</v>
      </c>
      <c r="F297" s="99"/>
      <c r="G297" s="152">
        <f t="shared" si="12"/>
        <v>42815</v>
      </c>
      <c r="H297" s="20">
        <f>_xll.mirGetDate(G297,H$17,"Following",H$12,"Normal")</f>
        <v>42907</v>
      </c>
      <c r="I297" s="150">
        <f ca="1"/>
        <v>7.4541726793852167E-3</v>
      </c>
      <c r="J297" s="7" t="s">
        <v>4</v>
      </c>
      <c r="K297" s="152">
        <f t="shared" si="13"/>
        <v>42815</v>
      </c>
      <c r="L297" s="20">
        <f>_xll.mirGetDate(K297,L$17,"Following",L$12,"Normal")</f>
        <v>42999</v>
      </c>
      <c r="M297" s="150">
        <f ca="1"/>
        <v>8.7163387375502836E-3</v>
      </c>
      <c r="N297" s="7" t="s">
        <v>4</v>
      </c>
      <c r="O297" s="152">
        <f t="shared" si="14"/>
        <v>42815</v>
      </c>
      <c r="P297" s="20">
        <f>_xll.mirGetDate(O297,P$17,"Following",P$12,"Normal")</f>
        <v>42816</v>
      </c>
      <c r="Q297" s="150">
        <f ca="1"/>
        <v>3.3527605032538164E-3</v>
      </c>
      <c r="R297" s="136" t="s">
        <v>4</v>
      </c>
    </row>
    <row r="298" spans="1:18" x14ac:dyDescent="0.25">
      <c r="A298" s="142">
        <v>276</v>
      </c>
      <c r="B298" s="135"/>
      <c r="C298" s="152">
        <f>_xll.mirGetDate(C297,"1D","FOLLOWING",D$12,"NORMAL")</f>
        <v>42816</v>
      </c>
      <c r="D298" s="20">
        <f>_xll.mirGetDate(C298,D$17,"Following",D$12,"Normal")</f>
        <v>42817</v>
      </c>
      <c r="E298" s="150">
        <f ca="1"/>
        <v>4.4776241944610874E-3</v>
      </c>
      <c r="F298" s="99"/>
      <c r="G298" s="152">
        <f t="shared" si="12"/>
        <v>42816</v>
      </c>
      <c r="H298" s="20">
        <f>_xll.mirGetDate(G298,H$17,"Following",H$12,"Normal")</f>
        <v>42908</v>
      </c>
      <c r="I298" s="150">
        <f ca="1"/>
        <v>7.4605586812861897E-3</v>
      </c>
      <c r="J298" s="7" t="s">
        <v>4</v>
      </c>
      <c r="K298" s="152">
        <f t="shared" si="13"/>
        <v>42816</v>
      </c>
      <c r="L298" s="20">
        <f>_xll.mirGetDate(K298,L$17,"Following",L$12,"Normal")</f>
        <v>43000</v>
      </c>
      <c r="M298" s="150">
        <f ca="1"/>
        <v>8.7221661877170502E-3</v>
      </c>
      <c r="N298" s="7" t="s">
        <v>4</v>
      </c>
      <c r="O298" s="152">
        <f t="shared" si="14"/>
        <v>42816</v>
      </c>
      <c r="P298" s="20">
        <f>_xll.mirGetDate(O298,P$17,"Following",P$12,"Normal")</f>
        <v>42817</v>
      </c>
      <c r="Q298" s="150">
        <f ca="1"/>
        <v>3.353522425989631E-3</v>
      </c>
      <c r="R298" s="136" t="s">
        <v>4</v>
      </c>
    </row>
    <row r="299" spans="1:18" x14ac:dyDescent="0.25">
      <c r="A299" s="142">
        <v>277</v>
      </c>
      <c r="B299" s="135"/>
      <c r="C299" s="152">
        <f>_xll.mirGetDate(C298,"1D","FOLLOWING",D$12,"NORMAL")</f>
        <v>42817</v>
      </c>
      <c r="D299" s="20">
        <f>_xll.mirGetDate(C299,D$17,"Following",D$12,"Normal")</f>
        <v>42818</v>
      </c>
      <c r="E299" s="150">
        <f ca="1"/>
        <v>4.478747767615603E-3</v>
      </c>
      <c r="F299" s="99"/>
      <c r="G299" s="152">
        <f t="shared" si="12"/>
        <v>42817</v>
      </c>
      <c r="H299" s="20">
        <f>_xll.mirGetDate(G299,H$17,"Following",H$12,"Normal")</f>
        <v>42909</v>
      </c>
      <c r="I299" s="150">
        <f ca="1"/>
        <v>7.4669353678650302E-3</v>
      </c>
      <c r="J299" s="7" t="s">
        <v>4</v>
      </c>
      <c r="K299" s="152">
        <f t="shared" si="13"/>
        <v>42817</v>
      </c>
      <c r="L299" s="20">
        <f>_xll.mirGetDate(K299,L$17,"Following",L$12,"Normal")</f>
        <v>43003</v>
      </c>
      <c r="M299" s="150">
        <f ca="1"/>
        <v>8.7280415144678023E-3</v>
      </c>
      <c r="N299" s="7" t="s">
        <v>4</v>
      </c>
      <c r="O299" s="152">
        <f t="shared" si="14"/>
        <v>42817</v>
      </c>
      <c r="P299" s="20">
        <f>_xll.mirGetDate(O299,P$17,"Following",P$12,"Normal")</f>
        <v>42818</v>
      </c>
      <c r="Q299" s="150">
        <f ca="1"/>
        <v>3.3542886391742122E-3</v>
      </c>
      <c r="R299" s="136" t="s">
        <v>4</v>
      </c>
    </row>
    <row r="300" spans="1:18" x14ac:dyDescent="0.25">
      <c r="A300" s="142">
        <v>278</v>
      </c>
      <c r="B300" s="135"/>
      <c r="C300" s="152">
        <f>_xll.mirGetDate(C299,"1D","FOLLOWING",D$12,"NORMAL")</f>
        <v>42818</v>
      </c>
      <c r="D300" s="20">
        <f>_xll.mirGetDate(C300,D$17,"Following",D$12,"Normal")</f>
        <v>42821</v>
      </c>
      <c r="E300" s="150">
        <f ca="1"/>
        <v>4.4810836142517175E-3</v>
      </c>
      <c r="F300" s="99"/>
      <c r="G300" s="152">
        <f t="shared" si="12"/>
        <v>42818</v>
      </c>
      <c r="H300" s="20">
        <f>_xll.mirGetDate(G300,H$17,"Following",H$12,"Normal")</f>
        <v>42912</v>
      </c>
      <c r="I300" s="150">
        <f ca="1"/>
        <v>7.4733019717642783E-3</v>
      </c>
      <c r="J300" s="7" t="s">
        <v>4</v>
      </c>
      <c r="K300" s="152">
        <f t="shared" si="13"/>
        <v>42818</v>
      </c>
      <c r="L300" s="20">
        <f>_xll.mirGetDate(K300,L$17,"Following",L$12,"Normal")</f>
        <v>43003</v>
      </c>
      <c r="M300" s="150">
        <f ca="1"/>
        <v>8.733964097133496E-3</v>
      </c>
      <c r="N300" s="7" t="s">
        <v>4</v>
      </c>
      <c r="O300" s="152">
        <f t="shared" si="14"/>
        <v>42818</v>
      </c>
      <c r="P300" s="20">
        <f>_xll.mirGetDate(O300,P$17,"Following",P$12,"Normal")</f>
        <v>42821</v>
      </c>
      <c r="Q300" s="150">
        <f ca="1"/>
        <v>3.3550592278449882E-3</v>
      </c>
      <c r="R300" s="136" t="s">
        <v>4</v>
      </c>
    </row>
    <row r="301" spans="1:18" x14ac:dyDescent="0.25">
      <c r="A301" s="142">
        <v>279</v>
      </c>
      <c r="B301" s="135"/>
      <c r="C301" s="152">
        <f>_xll.mirGetDate(C300,"1D","FOLLOWING",D$12,"NORMAL")</f>
        <v>42821</v>
      </c>
      <c r="D301" s="20">
        <f>_xll.mirGetDate(C301,D$17,"Following",D$12,"Normal")</f>
        <v>42822</v>
      </c>
      <c r="E301" s="150">
        <f ca="1"/>
        <v>4.4833408329037084E-3</v>
      </c>
      <c r="F301" s="99"/>
      <c r="G301" s="152">
        <f t="shared" si="12"/>
        <v>42821</v>
      </c>
      <c r="H301" s="20">
        <f>_xll.mirGetDate(G301,H$17,"Following",H$12,"Normal")</f>
        <v>42913</v>
      </c>
      <c r="I301" s="150">
        <f ca="1"/>
        <v>7.4923336138098921E-3</v>
      </c>
      <c r="J301" s="7" t="s">
        <v>4</v>
      </c>
      <c r="K301" s="152">
        <f t="shared" si="13"/>
        <v>42821</v>
      </c>
      <c r="L301" s="20">
        <f>_xll.mirGetDate(K301,L$17,"Following",L$12,"Normal")</f>
        <v>43005</v>
      </c>
      <c r="M301" s="150">
        <f ca="1"/>
        <v>8.7520091739297593E-3</v>
      </c>
      <c r="N301" s="7" t="s">
        <v>4</v>
      </c>
      <c r="O301" s="152">
        <f t="shared" si="14"/>
        <v>42821</v>
      </c>
      <c r="P301" s="20">
        <f>_xll.mirGetDate(O301,P$17,"Following",P$12,"Normal")</f>
        <v>42822</v>
      </c>
      <c r="Q301" s="150">
        <f ca="1"/>
        <v>3.3573980971487644E-3</v>
      </c>
      <c r="R301" s="136" t="s">
        <v>4</v>
      </c>
    </row>
    <row r="302" spans="1:18" x14ac:dyDescent="0.25">
      <c r="A302" s="142">
        <v>280</v>
      </c>
      <c r="B302" s="135"/>
      <c r="C302" s="152">
        <f>_xll.mirGetDate(C301,"1D","FOLLOWING",D$12,"NORMAL")</f>
        <v>42822</v>
      </c>
      <c r="D302" s="20">
        <f>_xll.mirGetDate(C302,D$17,"Following",D$12,"Normal")</f>
        <v>42823</v>
      </c>
      <c r="E302" s="150">
        <f ca="1"/>
        <v>4.4845137947913272E-3</v>
      </c>
      <c r="F302" s="99"/>
      <c r="G302" s="152">
        <f t="shared" si="12"/>
        <v>42822</v>
      </c>
      <c r="H302" s="20">
        <f>_xll.mirGetDate(G302,H$17,"Following",H$12,"Normal")</f>
        <v>42914</v>
      </c>
      <c r="I302" s="150">
        <f ca="1"/>
        <v>7.4986522134161899E-3</v>
      </c>
      <c r="J302" s="7" t="s">
        <v>4</v>
      </c>
      <c r="K302" s="152">
        <f t="shared" si="13"/>
        <v>42822</v>
      </c>
      <c r="L302" s="20">
        <f>_xll.mirGetDate(K302,L$17,"Following",L$12,"Normal")</f>
        <v>43006</v>
      </c>
      <c r="M302" s="150">
        <f ca="1"/>
        <v>8.7581145735647573E-3</v>
      </c>
      <c r="N302" s="7" t="s">
        <v>4</v>
      </c>
      <c r="O302" s="152">
        <f t="shared" si="14"/>
        <v>42822</v>
      </c>
      <c r="P302" s="20">
        <f>_xll.mirGetDate(O302,P$17,"Following",P$12,"Normal")</f>
        <v>42823</v>
      </c>
      <c r="Q302" s="150">
        <f ca="1"/>
        <v>3.3581870381385998E-3</v>
      </c>
      <c r="R302" s="136" t="s">
        <v>4</v>
      </c>
    </row>
    <row r="303" spans="1:18" x14ac:dyDescent="0.25">
      <c r="A303" s="142">
        <v>281</v>
      </c>
      <c r="B303" s="135"/>
      <c r="C303" s="152">
        <f>_xll.mirGetDate(C302,"1D","FOLLOWING",D$12,"NORMAL")</f>
        <v>42823</v>
      </c>
      <c r="D303" s="20">
        <f>_xll.mirGetDate(C303,D$17,"Following",D$12,"Normal")</f>
        <v>42824</v>
      </c>
      <c r="E303" s="150">
        <f ca="1"/>
        <v>4.4856966360562623E-3</v>
      </c>
      <c r="F303" s="99"/>
      <c r="G303" s="152">
        <f t="shared" si="12"/>
        <v>42823</v>
      </c>
      <c r="H303" s="20">
        <f>_xll.mirGetDate(G303,H$17,"Following",H$12,"Normal")</f>
        <v>42915</v>
      </c>
      <c r="I303" s="150">
        <f ca="1"/>
        <v>7.5049568935556003E-3</v>
      </c>
      <c r="J303" s="7" t="s">
        <v>4</v>
      </c>
      <c r="K303" s="152">
        <f t="shared" si="13"/>
        <v>42823</v>
      </c>
      <c r="L303" s="20">
        <f>_xll.mirGetDate(K303,L$17,"Following",L$12,"Normal")</f>
        <v>43007</v>
      </c>
      <c r="M303" s="150">
        <f ca="1"/>
        <v>8.7642641257694651E-3</v>
      </c>
      <c r="N303" s="7" t="s">
        <v>4</v>
      </c>
      <c r="O303" s="152">
        <f t="shared" si="14"/>
        <v>42823</v>
      </c>
      <c r="P303" s="20">
        <f>_xll.mirGetDate(O303,P$17,"Following",P$12,"Normal")</f>
        <v>42824</v>
      </c>
      <c r="Q303" s="150">
        <f ca="1"/>
        <v>3.358980779801771E-3</v>
      </c>
      <c r="R303" s="136" t="s">
        <v>4</v>
      </c>
    </row>
    <row r="304" spans="1:18" x14ac:dyDescent="0.25">
      <c r="A304" s="142">
        <v>282</v>
      </c>
      <c r="B304" s="135"/>
      <c r="C304" s="152">
        <f>_xll.mirGetDate(C303,"1D","FOLLOWING",D$12,"NORMAL")</f>
        <v>42824</v>
      </c>
      <c r="D304" s="20">
        <f>_xll.mirGetDate(C304,D$17,"Following",D$12,"Normal")</f>
        <v>42825</v>
      </c>
      <c r="E304" s="150">
        <f ca="1"/>
        <v>4.4868893570981939E-3</v>
      </c>
      <c r="F304" s="99"/>
      <c r="G304" s="152">
        <f t="shared" si="12"/>
        <v>42824</v>
      </c>
      <c r="H304" s="20">
        <f>_xll.mirGetDate(G304,H$17,"Following",H$12,"Normal")</f>
        <v>42916</v>
      </c>
      <c r="I304" s="150">
        <f ca="1"/>
        <v>7.5112468868706681E-3</v>
      </c>
      <c r="J304" s="7" t="s">
        <v>4</v>
      </c>
      <c r="K304" s="152">
        <f t="shared" si="13"/>
        <v>42824</v>
      </c>
      <c r="L304" s="20">
        <f>_xll.mirGetDate(K304,L$17,"Following",L$12,"Normal")</f>
        <v>43010</v>
      </c>
      <c r="M304" s="150">
        <f ca="1"/>
        <v>8.7704572098748369E-3</v>
      </c>
      <c r="N304" s="7" t="s">
        <v>4</v>
      </c>
      <c r="O304" s="152">
        <f t="shared" si="14"/>
        <v>42824</v>
      </c>
      <c r="P304" s="20">
        <f>_xll.mirGetDate(O304,P$17,"Following",P$12,"Normal")</f>
        <v>42825</v>
      </c>
      <c r="Q304" s="150">
        <f ca="1"/>
        <v>3.3597794071757057E-3</v>
      </c>
      <c r="R304" s="136" t="s">
        <v>4</v>
      </c>
    </row>
    <row r="305" spans="1:18" x14ac:dyDescent="0.25">
      <c r="A305" s="142">
        <v>283</v>
      </c>
      <c r="B305" s="135"/>
      <c r="C305" s="152">
        <f>_xll.mirGetDate(C304,"1D","FOLLOWING",D$12,"NORMAL")</f>
        <v>42825</v>
      </c>
      <c r="D305" s="20">
        <f>_xll.mirGetDate(C305,D$17,"Following",D$12,"Normal")</f>
        <v>42828</v>
      </c>
      <c r="E305" s="150">
        <f ca="1"/>
        <v>4.4893637173881885E-3</v>
      </c>
      <c r="F305" s="99"/>
      <c r="G305" s="152">
        <f t="shared" si="12"/>
        <v>42825</v>
      </c>
      <c r="H305" s="20">
        <f>_xll.mirGetDate(G305,H$17,"Following",H$12,"Normal")</f>
        <v>42916</v>
      </c>
      <c r="I305" s="150">
        <f ca="1"/>
        <v>7.5175214260039327E-3</v>
      </c>
      <c r="J305" s="7" t="s">
        <v>4</v>
      </c>
      <c r="K305" s="152">
        <f t="shared" si="13"/>
        <v>42825</v>
      </c>
      <c r="L305" s="20">
        <f>_xll.mirGetDate(K305,L$17,"Following",L$12,"Normal")</f>
        <v>43010</v>
      </c>
      <c r="M305" s="150">
        <f ca="1"/>
        <v>8.7766932052118288E-3</v>
      </c>
      <c r="N305" s="7" t="s">
        <v>4</v>
      </c>
      <c r="O305" s="152">
        <f t="shared" si="14"/>
        <v>42825</v>
      </c>
      <c r="P305" s="20">
        <f>_xll.mirGetDate(O305,P$17,"Following",P$12,"Normal")</f>
        <v>42828</v>
      </c>
      <c r="Q305" s="150">
        <f ca="1"/>
        <v>3.3605830052978324E-3</v>
      </c>
      <c r="R305" s="136" t="s">
        <v>4</v>
      </c>
    </row>
    <row r="306" spans="1:18" x14ac:dyDescent="0.25">
      <c r="A306" s="142">
        <v>284</v>
      </c>
      <c r="B306" s="135"/>
      <c r="C306" s="152">
        <f>_xll.mirGetDate(C305,"1D","FOLLOWING",D$12,"NORMAL")</f>
        <v>42828</v>
      </c>
      <c r="D306" s="20">
        <f>_xll.mirGetDate(C306,D$17,"Following",D$12,"Normal")</f>
        <v>42829</v>
      </c>
      <c r="E306" s="150">
        <f ca="1"/>
        <v>4.4917590487880844E-3</v>
      </c>
      <c r="F306" s="99"/>
      <c r="G306" s="152">
        <f t="shared" si="12"/>
        <v>42828</v>
      </c>
      <c r="H306" s="20">
        <f>_xll.mirGetDate(G306,H$17,"Following",H$12,"Normal")</f>
        <v>42919</v>
      </c>
      <c r="I306" s="150">
        <f ca="1"/>
        <v>7.5362446447383201E-3</v>
      </c>
      <c r="J306" s="7" t="s">
        <v>4</v>
      </c>
      <c r="K306" s="152">
        <f t="shared" si="13"/>
        <v>42828</v>
      </c>
      <c r="L306" s="20">
        <f>_xll.mirGetDate(K306,L$17,"Following",L$12,"Normal")</f>
        <v>43011</v>
      </c>
      <c r="M306" s="150">
        <f ca="1"/>
        <v>8.7956524519220633E-3</v>
      </c>
      <c r="N306" s="7" t="s">
        <v>4</v>
      </c>
      <c r="O306" s="152">
        <f t="shared" si="14"/>
        <v>42828</v>
      </c>
      <c r="P306" s="20">
        <f>_xll.mirGetDate(O306,P$17,"Following",P$12,"Normal")</f>
        <v>42829</v>
      </c>
      <c r="Q306" s="150">
        <f ca="1"/>
        <v>3.3630244745276447E-3</v>
      </c>
      <c r="R306" s="136" t="s">
        <v>4</v>
      </c>
    </row>
    <row r="307" spans="1:18" x14ac:dyDescent="0.25">
      <c r="A307" s="142">
        <v>285</v>
      </c>
      <c r="B307" s="135"/>
      <c r="C307" s="152">
        <f>_xll.mirGetDate(C306,"1D","FOLLOWING",D$12,"NORMAL")</f>
        <v>42829</v>
      </c>
      <c r="D307" s="20">
        <f>_xll.mirGetDate(C307,D$17,"Following",D$12,"Normal")</f>
        <v>42830</v>
      </c>
      <c r="E307" s="150">
        <f ca="1"/>
        <v>4.4930011762289879E-3</v>
      </c>
      <c r="F307" s="99"/>
      <c r="G307" s="152">
        <f t="shared" si="12"/>
        <v>42829</v>
      </c>
      <c r="H307" s="20">
        <f>_xll.mirGetDate(G307,H$17,"Following",H$12,"Normal")</f>
        <v>42920</v>
      </c>
      <c r="I307" s="150">
        <f ca="1"/>
        <v>7.5424496935697846E-3</v>
      </c>
      <c r="J307" s="7" t="s">
        <v>4</v>
      </c>
      <c r="K307" s="152">
        <f t="shared" si="13"/>
        <v>42829</v>
      </c>
      <c r="L307" s="20">
        <f>_xll.mirGetDate(K307,L$17,"Following",L$12,"Normal")</f>
        <v>43012</v>
      </c>
      <c r="M307" s="150">
        <f ca="1"/>
        <v>8.8020538854950738E-3</v>
      </c>
      <c r="N307" s="7" t="s">
        <v>4</v>
      </c>
      <c r="O307" s="152">
        <f t="shared" si="14"/>
        <v>42829</v>
      </c>
      <c r="P307" s="20">
        <f>_xll.mirGetDate(O307,P$17,"Following",P$12,"Normal")</f>
        <v>42830</v>
      </c>
      <c r="Q307" s="150">
        <f ca="1"/>
        <v>3.3638488060168197E-3</v>
      </c>
      <c r="R307" s="136" t="s">
        <v>4</v>
      </c>
    </row>
    <row r="308" spans="1:18" x14ac:dyDescent="0.25">
      <c r="A308" s="142">
        <v>286</v>
      </c>
      <c r="B308" s="135"/>
      <c r="C308" s="152">
        <f>_xll.mirGetDate(C307,"1D","FOLLOWING",D$12,"NORMAL")</f>
        <v>42830</v>
      </c>
      <c r="D308" s="20">
        <f>_xll.mirGetDate(C308,D$17,"Following",D$12,"Normal")</f>
        <v>42831</v>
      </c>
      <c r="E308" s="150">
        <f ca="1"/>
        <v>4.4942531863245861E-3</v>
      </c>
      <c r="F308" s="99"/>
      <c r="G308" s="152">
        <f t="shared" si="12"/>
        <v>42830</v>
      </c>
      <c r="H308" s="20">
        <f>_xll.mirGetDate(G308,H$17,"Following",H$12,"Normal")</f>
        <v>42921</v>
      </c>
      <c r="I308" s="150">
        <f ca="1"/>
        <v>7.5486354514321518E-3</v>
      </c>
      <c r="J308" s="7" t="s">
        <v>4</v>
      </c>
      <c r="K308" s="152">
        <f t="shared" si="13"/>
        <v>42830</v>
      </c>
      <c r="L308" s="20">
        <f>_xll.mirGetDate(K308,L$17,"Following",L$12,"Normal")</f>
        <v>43013</v>
      </c>
      <c r="M308" s="150">
        <f ca="1"/>
        <v>8.808495126954476E-3</v>
      </c>
      <c r="N308" s="7" t="s">
        <v>4</v>
      </c>
      <c r="O308" s="152">
        <f t="shared" si="14"/>
        <v>42830</v>
      </c>
      <c r="P308" s="20">
        <f>_xll.mirGetDate(O308,P$17,"Following",P$12,"Normal")</f>
        <v>42831</v>
      </c>
      <c r="Q308" s="150">
        <f ca="1"/>
        <v>3.3646785334413274E-3</v>
      </c>
      <c r="R308" s="136" t="s">
        <v>4</v>
      </c>
    </row>
    <row r="309" spans="1:18" x14ac:dyDescent="0.25">
      <c r="A309" s="142">
        <v>287</v>
      </c>
      <c r="B309" s="135"/>
      <c r="C309" s="152">
        <f>_xll.mirGetDate(C308,"1D","FOLLOWING",D$12,"NORMAL")</f>
        <v>42831</v>
      </c>
      <c r="D309" s="20">
        <f>_xll.mirGetDate(C309,D$17,"Following",D$12,"Normal")</f>
        <v>42832</v>
      </c>
      <c r="E309" s="150">
        <f ca="1"/>
        <v>4.4955150797943034E-3</v>
      </c>
      <c r="F309" s="99"/>
      <c r="G309" s="152">
        <f t="shared" si="12"/>
        <v>42831</v>
      </c>
      <c r="H309" s="20">
        <f>_xll.mirGetDate(G309,H$17,"Following",H$12,"Normal")</f>
        <v>42922</v>
      </c>
      <c r="I309" s="150">
        <f ca="1"/>
        <v>7.5548011509679637E-3</v>
      </c>
      <c r="J309" s="7" t="s">
        <v>4</v>
      </c>
      <c r="K309" s="152">
        <f t="shared" si="13"/>
        <v>42831</v>
      </c>
      <c r="L309" s="20">
        <f>_xll.mirGetDate(K309,L$17,"Following",L$12,"Normal")</f>
        <v>43014</v>
      </c>
      <c r="M309" s="150">
        <f ca="1"/>
        <v>8.8149755556312208E-3</v>
      </c>
      <c r="N309" s="7" t="s">
        <v>4</v>
      </c>
      <c r="O309" s="152">
        <f t="shared" si="14"/>
        <v>42831</v>
      </c>
      <c r="P309" s="20">
        <f>_xll.mirGetDate(O309,P$17,"Following",P$12,"Normal")</f>
        <v>42832</v>
      </c>
      <c r="Q309" s="150">
        <f ca="1"/>
        <v>3.3655137418385967E-3</v>
      </c>
      <c r="R309" s="136" t="s">
        <v>4</v>
      </c>
    </row>
    <row r="310" spans="1:18" x14ac:dyDescent="0.25">
      <c r="A310" s="142">
        <v>288</v>
      </c>
      <c r="B310" s="135"/>
      <c r="C310" s="152">
        <f>_xll.mirGetDate(C309,"1D","FOLLOWING",D$12,"NORMAL")</f>
        <v>42832</v>
      </c>
      <c r="D310" s="20">
        <f>_xll.mirGetDate(C310,D$17,"Following",D$12,"Normal")</f>
        <v>42835</v>
      </c>
      <c r="E310" s="150">
        <f ca="1"/>
        <v>4.4981280156619775E-3</v>
      </c>
      <c r="F310" s="99"/>
      <c r="G310" s="152">
        <f t="shared" si="12"/>
        <v>42832</v>
      </c>
      <c r="H310" s="20">
        <f>_xll.mirGetDate(G310,H$17,"Following",H$12,"Normal")</f>
        <v>42923</v>
      </c>
      <c r="I310" s="150">
        <f ca="1"/>
        <v>7.5609460248197598E-3</v>
      </c>
      <c r="J310" s="7" t="s">
        <v>4</v>
      </c>
      <c r="K310" s="152">
        <f t="shared" si="13"/>
        <v>42832</v>
      </c>
      <c r="L310" s="20">
        <f>_xll.mirGetDate(K310,L$17,"Following",L$12,"Normal")</f>
        <v>43017</v>
      </c>
      <c r="M310" s="150">
        <f ca="1"/>
        <v>8.8214945508562626E-3</v>
      </c>
      <c r="N310" s="7" t="s">
        <v>4</v>
      </c>
      <c r="O310" s="152">
        <f t="shared" si="14"/>
        <v>42832</v>
      </c>
      <c r="P310" s="20">
        <f>_xll.mirGetDate(O310,P$17,"Following",P$12,"Normal")</f>
        <v>42835</v>
      </c>
      <c r="Q310" s="150">
        <f ca="1"/>
        <v>3.3663545162460544E-3</v>
      </c>
      <c r="R310" s="136" t="s">
        <v>4</v>
      </c>
    </row>
    <row r="311" spans="1:18" x14ac:dyDescent="0.25">
      <c r="A311" s="142">
        <v>289</v>
      </c>
      <c r="B311" s="135"/>
      <c r="C311" s="152">
        <f>_xll.mirGetDate(C310,"1D","FOLLOWING",D$12,"NORMAL")</f>
        <v>42835</v>
      </c>
      <c r="D311" s="20">
        <f>_xll.mirGetDate(C311,D$17,"Following",D$12,"Normal")</f>
        <v>42836</v>
      </c>
      <c r="E311" s="150">
        <f ca="1"/>
        <v>4.5006614968464594E-3</v>
      </c>
      <c r="F311" s="99"/>
      <c r="G311" s="152">
        <f t="shared" si="12"/>
        <v>42835</v>
      </c>
      <c r="H311" s="20">
        <f>_xll.mirGetDate(G311,H$17,"Following",H$12,"Normal")</f>
        <v>42926</v>
      </c>
      <c r="I311" s="150">
        <f ca="1"/>
        <v>7.5792480186964726E-3</v>
      </c>
      <c r="J311" s="7" t="s">
        <v>4</v>
      </c>
      <c r="K311" s="152">
        <f t="shared" si="13"/>
        <v>42835</v>
      </c>
      <c r="L311" s="20">
        <f>_xll.mirGetDate(K311,L$17,"Following",L$12,"Normal")</f>
        <v>43018</v>
      </c>
      <c r="M311" s="150">
        <f ca="1"/>
        <v>8.8412767291307232E-3</v>
      </c>
      <c r="N311" s="7" t="s">
        <v>4</v>
      </c>
      <c r="O311" s="152">
        <f t="shared" si="14"/>
        <v>42835</v>
      </c>
      <c r="P311" s="20">
        <f>_xll.mirGetDate(O311,P$17,"Following",P$12,"Normal")</f>
        <v>42836</v>
      </c>
      <c r="Q311" s="150">
        <f ca="1"/>
        <v>3.3689110859038435E-3</v>
      </c>
      <c r="R311" s="136" t="s">
        <v>4</v>
      </c>
    </row>
    <row r="312" spans="1:18" x14ac:dyDescent="0.25">
      <c r="A312" s="142">
        <v>290</v>
      </c>
      <c r="B312" s="135"/>
      <c r="C312" s="152">
        <f>_xll.mirGetDate(C311,"1D","FOLLOWING",D$12,"NORMAL")</f>
        <v>42836</v>
      </c>
      <c r="D312" s="20">
        <f>_xll.mirGetDate(C312,D$17,"Following",D$12,"Normal")</f>
        <v>42837</v>
      </c>
      <c r="E312" s="150">
        <f ca="1"/>
        <v>4.5019728143014404E-3</v>
      </c>
      <c r="F312" s="99"/>
      <c r="G312" s="152">
        <f t="shared" si="12"/>
        <v>42836</v>
      </c>
      <c r="H312" s="20">
        <f>_xll.mirGetDate(G312,H$17,"Following",H$12,"Normal")</f>
        <v>42927</v>
      </c>
      <c r="I312" s="150">
        <f ca="1"/>
        <v>7.5853019162376214E-3</v>
      </c>
      <c r="J312" s="7" t="s">
        <v>4</v>
      </c>
      <c r="K312" s="152">
        <f t="shared" si="13"/>
        <v>42836</v>
      </c>
      <c r="L312" s="20">
        <f>_xll.mirGetDate(K312,L$17,"Following",L$12,"Normal")</f>
        <v>43019</v>
      </c>
      <c r="M312" s="150">
        <f ca="1"/>
        <v>8.8479437838585012E-3</v>
      </c>
      <c r="N312" s="7" t="s">
        <v>4</v>
      </c>
      <c r="O312" s="152">
        <f t="shared" si="14"/>
        <v>42836</v>
      </c>
      <c r="P312" s="20">
        <f>_xll.mirGetDate(O312,P$17,"Following",P$12,"Normal")</f>
        <v>42837</v>
      </c>
      <c r="Q312" s="150">
        <f ca="1"/>
        <v>3.369774974726339E-3</v>
      </c>
      <c r="R312" s="136" t="s">
        <v>4</v>
      </c>
    </row>
    <row r="313" spans="1:18" x14ac:dyDescent="0.25">
      <c r="A313" s="142">
        <v>291</v>
      </c>
      <c r="B313" s="135"/>
      <c r="C313" s="152">
        <f>_xll.mirGetDate(C312,"1D","FOLLOWING",D$12,"NORMAL")</f>
        <v>42837</v>
      </c>
      <c r="D313" s="20">
        <f>_xll.mirGetDate(C313,D$17,"Following",D$12,"Normal")</f>
        <v>42838</v>
      </c>
      <c r="E313" s="150">
        <f ca="1"/>
        <v>4.5032940182476878E-3</v>
      </c>
      <c r="F313" s="99"/>
      <c r="G313" s="152">
        <f t="shared" si="12"/>
        <v>42837</v>
      </c>
      <c r="H313" s="20">
        <f>_xll.mirGetDate(G313,H$17,"Following",H$12,"Normal")</f>
        <v>42928</v>
      </c>
      <c r="I313" s="150">
        <f ca="1"/>
        <v>7.591331151307462E-3</v>
      </c>
      <c r="J313" s="7" t="s">
        <v>4</v>
      </c>
      <c r="K313" s="152">
        <f t="shared" si="13"/>
        <v>42837</v>
      </c>
      <c r="L313" s="20">
        <f>_xll.mirGetDate(K313,L$17,"Following",L$12,"Normal")</f>
        <v>43020</v>
      </c>
      <c r="M313" s="150">
        <f ca="1"/>
        <v>8.854646301789346E-3</v>
      </c>
      <c r="N313" s="7" t="s">
        <v>4</v>
      </c>
      <c r="O313" s="152">
        <f t="shared" si="14"/>
        <v>42837</v>
      </c>
      <c r="P313" s="20">
        <f>_xll.mirGetDate(O313,P$17,"Following",P$12,"Normal")</f>
        <v>42838</v>
      </c>
      <c r="Q313" s="150">
        <f ca="1"/>
        <v>3.3706448547461644E-3</v>
      </c>
      <c r="R313" s="136" t="s">
        <v>4</v>
      </c>
    </row>
    <row r="314" spans="1:18" x14ac:dyDescent="0.25">
      <c r="A314" s="142">
        <v>292</v>
      </c>
      <c r="B314" s="135"/>
      <c r="C314" s="152">
        <f>_xll.mirGetDate(C313,"1D","FOLLOWING",D$12,"NORMAL")</f>
        <v>42838</v>
      </c>
      <c r="D314" s="20">
        <f>_xll.mirGetDate(C314,D$17,"Following",D$12,"Normal")</f>
        <v>42843</v>
      </c>
      <c r="E314" s="150">
        <f ca="1"/>
        <v>4.5074397094300323E-3</v>
      </c>
      <c r="F314" s="99"/>
      <c r="G314" s="152">
        <f t="shared" si="12"/>
        <v>42838</v>
      </c>
      <c r="H314" s="20">
        <f>_xll.mirGetDate(G314,H$17,"Following",H$12,"Normal")</f>
        <v>42929</v>
      </c>
      <c r="I314" s="150">
        <f ca="1"/>
        <v>7.5973349565485329E-3</v>
      </c>
      <c r="J314" s="7" t="s">
        <v>4</v>
      </c>
      <c r="K314" s="152">
        <f t="shared" si="13"/>
        <v>42838</v>
      </c>
      <c r="L314" s="20">
        <f>_xll.mirGetDate(K314,L$17,"Following",L$12,"Normal")</f>
        <v>43021</v>
      </c>
      <c r="M314" s="150">
        <f ca="1"/>
        <v>8.8613836622542155E-3</v>
      </c>
      <c r="N314" s="7" t="s">
        <v>4</v>
      </c>
      <c r="O314" s="152">
        <f t="shared" si="14"/>
        <v>42838</v>
      </c>
      <c r="P314" s="20">
        <f>_xll.mirGetDate(O314,P$17,"Following",P$12,"Normal")</f>
        <v>42843</v>
      </c>
      <c r="Q314" s="150">
        <f ca="1"/>
        <v>3.3715208110007477E-3</v>
      </c>
      <c r="R314" s="136" t="s">
        <v>4</v>
      </c>
    </row>
    <row r="315" spans="1:18" x14ac:dyDescent="0.25">
      <c r="A315" s="142">
        <v>293</v>
      </c>
      <c r="B315" s="135"/>
      <c r="C315" s="152">
        <f>_xll.mirGetDate(C314,"1D","FOLLOWING",D$12,"NORMAL")</f>
        <v>42843</v>
      </c>
      <c r="D315" s="20">
        <f>_xll.mirGetDate(C315,D$17,"Following",D$12,"Normal")</f>
        <v>42844</v>
      </c>
      <c r="E315" s="150">
        <f ca="1"/>
        <v>4.5114288831094185E-3</v>
      </c>
      <c r="F315" s="99"/>
      <c r="G315" s="152">
        <f t="shared" si="12"/>
        <v>42843</v>
      </c>
      <c r="H315" s="20">
        <f>_xll.mirGetDate(G315,H$17,"Following",H$12,"Normal")</f>
        <v>42934</v>
      </c>
      <c r="I315" s="150">
        <f ca="1"/>
        <v>7.626945677811317E-3</v>
      </c>
      <c r="J315" s="7" t="s">
        <v>4</v>
      </c>
      <c r="K315" s="152">
        <f t="shared" si="13"/>
        <v>42843</v>
      </c>
      <c r="L315" s="20">
        <f>_xll.mirGetDate(K315,L$17,"Following",L$12,"Normal")</f>
        <v>43026</v>
      </c>
      <c r="M315" s="150">
        <f ca="1"/>
        <v>8.8955713791723009E-3</v>
      </c>
      <c r="N315" s="7" t="s">
        <v>4</v>
      </c>
      <c r="O315" s="152">
        <f t="shared" si="14"/>
        <v>42843</v>
      </c>
      <c r="P315" s="20">
        <f>_xll.mirGetDate(O315,P$17,"Following",P$12,"Normal")</f>
        <v>42844</v>
      </c>
      <c r="Q315" s="150">
        <f ca="1"/>
        <v>3.3759947121050201E-3</v>
      </c>
      <c r="R315" s="136" t="s">
        <v>4</v>
      </c>
    </row>
    <row r="316" spans="1:18" x14ac:dyDescent="0.25">
      <c r="A316" s="142">
        <v>294</v>
      </c>
      <c r="B316" s="135"/>
      <c r="C316" s="152">
        <f>_xll.mirGetDate(C315,"1D","FOLLOWING",D$12,"NORMAL")</f>
        <v>42844</v>
      </c>
      <c r="D316" s="20">
        <f>_xll.mirGetDate(C316,D$17,"Following",D$12,"Normal")</f>
        <v>42845</v>
      </c>
      <c r="E316" s="150">
        <f ca="1"/>
        <v>4.512819305686493E-3</v>
      </c>
      <c r="F316" s="99"/>
      <c r="G316" s="152">
        <f t="shared" si="12"/>
        <v>42844</v>
      </c>
      <c r="H316" s="20">
        <f>_xll.mirGetDate(G316,H$17,"Following",H$12,"Normal")</f>
        <v>42935</v>
      </c>
      <c r="I316" s="150">
        <f ca="1"/>
        <v>7.6327807895731469E-3</v>
      </c>
      <c r="J316" s="7" t="s">
        <v>4</v>
      </c>
      <c r="K316" s="152">
        <f t="shared" si="13"/>
        <v>42844</v>
      </c>
      <c r="L316" s="20">
        <f>_xll.mirGetDate(K316,L$17,"Following",L$12,"Normal")</f>
        <v>43027</v>
      </c>
      <c r="M316" s="150">
        <f ca="1"/>
        <v>8.9025047607913434E-3</v>
      </c>
      <c r="N316" s="7" t="s">
        <v>4</v>
      </c>
      <c r="O316" s="152">
        <f t="shared" si="14"/>
        <v>42844</v>
      </c>
      <c r="P316" s="20">
        <f>_xll.mirGetDate(O316,P$17,"Following",P$12,"Normal")</f>
        <v>42845</v>
      </c>
      <c r="Q316" s="150">
        <f ca="1"/>
        <v>3.3769089115541434E-3</v>
      </c>
      <c r="R316" s="136" t="s">
        <v>4</v>
      </c>
    </row>
    <row r="317" spans="1:18" x14ac:dyDescent="0.25">
      <c r="A317" s="142">
        <v>295</v>
      </c>
      <c r="B317" s="135"/>
      <c r="C317" s="152">
        <f>_xll.mirGetDate(C316,"1D","FOLLOWING",D$12,"NORMAL")</f>
        <v>42845</v>
      </c>
      <c r="D317" s="20">
        <f>_xll.mirGetDate(C317,D$17,"Following",D$12,"Normal")</f>
        <v>42846</v>
      </c>
      <c r="E317" s="150">
        <f ca="1"/>
        <v>4.5142196185121875E-3</v>
      </c>
      <c r="F317" s="99"/>
      <c r="G317" s="152">
        <f t="shared" si="12"/>
        <v>42845</v>
      </c>
      <c r="H317" s="20">
        <f>_xll.mirGetDate(G317,H$17,"Following",H$12,"Normal")</f>
        <v>42936</v>
      </c>
      <c r="I317" s="150">
        <f ca="1"/>
        <v>7.6385851000039971E-3</v>
      </c>
      <c r="J317" s="7" t="s">
        <v>4</v>
      </c>
      <c r="K317" s="152">
        <f t="shared" si="13"/>
        <v>42845</v>
      </c>
      <c r="L317" s="20">
        <f>_xll.mirGetDate(K317,L$17,"Following",L$12,"Normal")</f>
        <v>43028</v>
      </c>
      <c r="M317" s="150">
        <f ca="1"/>
        <v>8.9094686402610875E-3</v>
      </c>
      <c r="N317" s="7" t="s">
        <v>4</v>
      </c>
      <c r="O317" s="152">
        <f t="shared" si="14"/>
        <v>42845</v>
      </c>
      <c r="P317" s="20">
        <f>_xll.mirGetDate(O317,P$17,"Following",P$12,"Normal")</f>
        <v>42846</v>
      </c>
      <c r="Q317" s="150">
        <f ca="1"/>
        <v>3.3778297825000215E-3</v>
      </c>
      <c r="R317" s="136" t="s">
        <v>4</v>
      </c>
    </row>
    <row r="318" spans="1:18" x14ac:dyDescent="0.25">
      <c r="A318" s="142">
        <v>296</v>
      </c>
      <c r="B318" s="135"/>
      <c r="C318" s="152">
        <f>_xll.mirGetDate(C317,"1D","FOLLOWING",D$12,"NORMAL")</f>
        <v>42846</v>
      </c>
      <c r="D318" s="20">
        <f>_xll.mirGetDate(C318,D$17,"Following",D$12,"Normal")</f>
        <v>42849</v>
      </c>
      <c r="E318" s="150">
        <f ca="1"/>
        <v>4.5171098923191431E-3</v>
      </c>
      <c r="F318" s="99"/>
      <c r="G318" s="152">
        <f t="shared" si="12"/>
        <v>42846</v>
      </c>
      <c r="H318" s="20">
        <f>_xll.mirGetDate(G318,H$17,"Following",H$12,"Normal")</f>
        <v>42937</v>
      </c>
      <c r="I318" s="150">
        <f ca="1"/>
        <v>7.6443578417464079E-3</v>
      </c>
      <c r="J318" s="7" t="s">
        <v>4</v>
      </c>
      <c r="K318" s="152">
        <f t="shared" si="13"/>
        <v>42846</v>
      </c>
      <c r="L318" s="20">
        <f>_xll.mirGetDate(K318,L$17,"Following",L$12,"Normal")</f>
        <v>43031</v>
      </c>
      <c r="M318" s="150">
        <f ca="1"/>
        <v>8.9164623969124907E-3</v>
      </c>
      <c r="N318" s="7" t="s">
        <v>4</v>
      </c>
      <c r="O318" s="152">
        <f t="shared" si="14"/>
        <v>42846</v>
      </c>
      <c r="P318" s="20">
        <f>_xll.mirGetDate(O318,P$17,"Following",P$12,"Normal")</f>
        <v>42849</v>
      </c>
      <c r="Q318" s="150">
        <f ca="1"/>
        <v>3.3787574099800829E-3</v>
      </c>
      <c r="R318" s="136" t="s">
        <v>4</v>
      </c>
    </row>
    <row r="319" spans="1:18" x14ac:dyDescent="0.25">
      <c r="A319" s="142">
        <v>297</v>
      </c>
      <c r="B319" s="135"/>
      <c r="C319" s="152">
        <f>_xll.mirGetDate(C318,"1D","FOLLOWING",D$12,"NORMAL")</f>
        <v>42849</v>
      </c>
      <c r="D319" s="20">
        <f>_xll.mirGetDate(C319,D$17,"Following",D$12,"Normal")</f>
        <v>42850</v>
      </c>
      <c r="E319" s="150">
        <f ca="1"/>
        <v>4.5199197845313841E-3</v>
      </c>
      <c r="F319" s="99"/>
      <c r="G319" s="152">
        <f t="shared" si="12"/>
        <v>42849</v>
      </c>
      <c r="H319" s="20">
        <f>_xll.mirGetDate(G319,H$17,"Following",H$12,"Normal")</f>
        <v>42940</v>
      </c>
      <c r="I319" s="150">
        <f ca="1"/>
        <v>7.6614789812684218E-3</v>
      </c>
      <c r="J319" s="7" t="s">
        <v>4</v>
      </c>
      <c r="K319" s="152">
        <f t="shared" si="13"/>
        <v>42849</v>
      </c>
      <c r="L319" s="20">
        <f>_xll.mirGetDate(K319,L$17,"Following",L$12,"Normal")</f>
        <v>43032</v>
      </c>
      <c r="M319" s="150">
        <f ca="1"/>
        <v>8.9376167232661698E-3</v>
      </c>
      <c r="N319" s="7" t="s">
        <v>4</v>
      </c>
      <c r="O319" s="152">
        <f t="shared" si="14"/>
        <v>42849</v>
      </c>
      <c r="P319" s="20">
        <f>_xll.mirGetDate(O319,P$17,"Following",P$12,"Normal")</f>
        <v>42850</v>
      </c>
      <c r="Q319" s="150">
        <f ca="1"/>
        <v>3.3815816819996497E-3</v>
      </c>
      <c r="R319" s="136" t="s">
        <v>4</v>
      </c>
    </row>
    <row r="320" spans="1:18" x14ac:dyDescent="0.25">
      <c r="A320" s="142">
        <v>298</v>
      </c>
      <c r="B320" s="135"/>
      <c r="C320" s="152">
        <f>_xll.mirGetDate(C319,"1D","FOLLOWING",D$12,"NORMAL")</f>
        <v>42850</v>
      </c>
      <c r="D320" s="20">
        <f>_xll.mirGetDate(C320,D$17,"Following",D$12,"Normal")</f>
        <v>42851</v>
      </c>
      <c r="E320" s="150">
        <f ca="1"/>
        <v>4.5213695571533373E-3</v>
      </c>
      <c r="F320" s="99"/>
      <c r="G320" s="152">
        <f t="shared" si="12"/>
        <v>42850</v>
      </c>
      <c r="H320" s="20">
        <f>_xll.mirGetDate(G320,H$17,"Following",H$12,"Normal")</f>
        <v>42941</v>
      </c>
      <c r="I320" s="150">
        <f ca="1"/>
        <v>7.6671177746824902E-3</v>
      </c>
      <c r="J320" s="7" t="s">
        <v>4</v>
      </c>
      <c r="K320" s="152">
        <f t="shared" si="13"/>
        <v>42850</v>
      </c>
      <c r="L320" s="20">
        <f>_xll.mirGetDate(K320,L$17,"Following",L$12,"Normal")</f>
        <v>43033</v>
      </c>
      <c r="M320" s="150">
        <f ca="1"/>
        <v>8.944723781953736E-3</v>
      </c>
      <c r="N320" s="7" t="s">
        <v>4</v>
      </c>
      <c r="O320" s="152">
        <f t="shared" si="14"/>
        <v>42850</v>
      </c>
      <c r="P320" s="20">
        <f>_xll.mirGetDate(O320,P$17,"Following",P$12,"Normal")</f>
        <v>42851</v>
      </c>
      <c r="Q320" s="150">
        <f ca="1"/>
        <v>3.3825371859907269E-3</v>
      </c>
      <c r="R320" s="136" t="s">
        <v>4</v>
      </c>
    </row>
    <row r="321" spans="1:18" x14ac:dyDescent="0.25">
      <c r="A321" s="142">
        <v>299</v>
      </c>
      <c r="B321" s="135"/>
      <c r="C321" s="152">
        <f>_xll.mirGetDate(C320,"1D","FOLLOWING",D$12,"NORMAL")</f>
        <v>42851</v>
      </c>
      <c r="D321" s="20">
        <f>_xll.mirGetDate(C321,D$17,"Following",D$12,"Normal")</f>
        <v>42852</v>
      </c>
      <c r="E321" s="150">
        <f ca="1"/>
        <v>4.5228292232213528E-3</v>
      </c>
      <c r="F321" s="99"/>
      <c r="G321" s="152">
        <f t="shared" si="12"/>
        <v>42851</v>
      </c>
      <c r="H321" s="20">
        <f>_xll.mirGetDate(G321,H$17,"Following",H$12,"Normal")</f>
        <v>42942</v>
      </c>
      <c r="I321" s="150">
        <f ca="1"/>
        <v>7.6727211626208269E-3</v>
      </c>
      <c r="J321" s="7" t="s">
        <v>4</v>
      </c>
      <c r="K321" s="152">
        <f t="shared" si="13"/>
        <v>42851</v>
      </c>
      <c r="L321" s="20">
        <f>_xll.mirGetDate(K321,L$17,"Following",L$12,"Normal")</f>
        <v>43034</v>
      </c>
      <c r="M321" s="150">
        <f ca="1"/>
        <v>8.9518576144777297E-3</v>
      </c>
      <c r="N321" s="7" t="s">
        <v>4</v>
      </c>
      <c r="O321" s="152">
        <f t="shared" si="14"/>
        <v>42851</v>
      </c>
      <c r="P321" s="20">
        <f>_xll.mirGetDate(O321,P$17,"Following",P$12,"Normal")</f>
        <v>42852</v>
      </c>
      <c r="Q321" s="150">
        <f ca="1"/>
        <v>3.383499871703128E-3</v>
      </c>
      <c r="R321" s="136" t="s">
        <v>4</v>
      </c>
    </row>
    <row r="322" spans="1:18" x14ac:dyDescent="0.25">
      <c r="A322" s="142">
        <v>300</v>
      </c>
      <c r="B322" s="135"/>
      <c r="C322" s="152">
        <f>_xll.mirGetDate(C321,"1D","FOLLOWING",D$12,"NORMAL")</f>
        <v>42852</v>
      </c>
      <c r="D322" s="20">
        <f>_xll.mirGetDate(C322,D$17,"Following",D$12,"Normal")</f>
        <v>42853</v>
      </c>
      <c r="E322" s="150">
        <f ca="1"/>
        <v>4.5242987834548552E-3</v>
      </c>
      <c r="F322" s="99"/>
      <c r="G322" s="152">
        <f t="shared" si="12"/>
        <v>42852</v>
      </c>
      <c r="H322" s="20">
        <f>_xll.mirGetDate(G322,H$17,"Following",H$12,"Normal")</f>
        <v>42943</v>
      </c>
      <c r="I322" s="150">
        <f ca="1"/>
        <v>7.6782883777259704E-3</v>
      </c>
      <c r="J322" s="7" t="s">
        <v>4</v>
      </c>
      <c r="K322" s="152">
        <f t="shared" si="13"/>
        <v>42852</v>
      </c>
      <c r="L322" s="20">
        <f>_xll.mirGetDate(K322,L$17,"Following",L$12,"Normal")</f>
        <v>43035</v>
      </c>
      <c r="M322" s="150">
        <f ca="1"/>
        <v>8.9590176001691016E-3</v>
      </c>
      <c r="N322" s="7" t="s">
        <v>4</v>
      </c>
      <c r="O322" s="152">
        <f t="shared" si="14"/>
        <v>42852</v>
      </c>
      <c r="P322" s="20">
        <f>_xll.mirGetDate(O322,P$17,"Following",P$12,"Normal")</f>
        <v>42853</v>
      </c>
      <c r="Q322" s="150">
        <f ca="1"/>
        <v>3.3844698241742811E-3</v>
      </c>
      <c r="R322" s="136" t="s">
        <v>4</v>
      </c>
    </row>
    <row r="323" spans="1:18" x14ac:dyDescent="0.25">
      <c r="A323" s="142">
        <v>301</v>
      </c>
      <c r="B323" s="135"/>
      <c r="C323" s="152">
        <f>_xll.mirGetDate(C322,"1D","FOLLOWING",D$12,"NORMAL")</f>
        <v>42853</v>
      </c>
      <c r="D323" s="20">
        <f>_xll.mirGetDate(C323,D$17,"Following",D$12,"Normal")</f>
        <v>42857</v>
      </c>
      <c r="E323" s="150">
        <f ca="1"/>
        <v>4.5281075880265918E-3</v>
      </c>
      <c r="F323" s="99"/>
      <c r="G323" s="152">
        <f t="shared" si="12"/>
        <v>42853</v>
      </c>
      <c r="H323" s="20">
        <f>_xll.mirGetDate(G323,H$17,"Following",H$12,"Normal")</f>
        <v>42944</v>
      </c>
      <c r="I323" s="150">
        <f ca="1"/>
        <v>7.6838186526404645E-3</v>
      </c>
      <c r="J323" s="7" t="s">
        <v>4</v>
      </c>
      <c r="K323" s="152">
        <f t="shared" si="13"/>
        <v>42853</v>
      </c>
      <c r="L323" s="20">
        <f>_xll.mirGetDate(K323,L$17,"Following",L$12,"Normal")</f>
        <v>43038</v>
      </c>
      <c r="M323" s="150">
        <f ca="1"/>
        <v>8.9662031183588096E-3</v>
      </c>
      <c r="N323" s="7" t="s">
        <v>4</v>
      </c>
      <c r="O323" s="152">
        <f t="shared" si="14"/>
        <v>42853</v>
      </c>
      <c r="P323" s="20">
        <f>_xll.mirGetDate(O323,P$17,"Following",P$12,"Normal")</f>
        <v>42857</v>
      </c>
      <c r="Q323" s="150">
        <f ca="1"/>
        <v>3.3854471284416156E-3</v>
      </c>
      <c r="R323" s="136" t="s">
        <v>4</v>
      </c>
    </row>
    <row r="324" spans="1:18" x14ac:dyDescent="0.25">
      <c r="A324" s="142">
        <v>302</v>
      </c>
      <c r="B324" s="135"/>
      <c r="C324" s="152">
        <f>_xll.mirGetDate(C323,"1D","FOLLOWING",D$12,"NORMAL")</f>
        <v>42857</v>
      </c>
      <c r="D324" s="20">
        <f>_xll.mirGetDate(C324,D$17,"Following",D$12,"Normal")</f>
        <v>42858</v>
      </c>
      <c r="E324" s="150">
        <f ca="1"/>
        <v>4.5317950120523512E-3</v>
      </c>
      <c r="F324" s="99"/>
      <c r="G324" s="152">
        <f t="shared" si="12"/>
        <v>42857</v>
      </c>
      <c r="H324" s="20">
        <f>_xll.mirGetDate(G324,H$17,"Following",H$12,"Normal")</f>
        <v>42949</v>
      </c>
      <c r="I324" s="150">
        <f ca="1"/>
        <v>7.7055550032427587E-3</v>
      </c>
      <c r="J324" s="7" t="s">
        <v>4</v>
      </c>
      <c r="K324" s="152">
        <f t="shared" si="13"/>
        <v>42857</v>
      </c>
      <c r="L324" s="20">
        <f>_xll.mirGetDate(K324,L$17,"Following",L$12,"Normal")</f>
        <v>43041</v>
      </c>
      <c r="M324" s="150">
        <f ca="1"/>
        <v>8.9951881027200732E-3</v>
      </c>
      <c r="N324" s="7" t="s">
        <v>4</v>
      </c>
      <c r="O324" s="152">
        <f t="shared" si="14"/>
        <v>42857</v>
      </c>
      <c r="P324" s="20">
        <f>_xll.mirGetDate(O324,P$17,"Following",P$12,"Normal")</f>
        <v>42858</v>
      </c>
      <c r="Q324" s="150">
        <f ca="1"/>
        <v>3.3894315642213207E-3</v>
      </c>
      <c r="R324" s="136" t="s">
        <v>4</v>
      </c>
    </row>
    <row r="325" spans="1:18" x14ac:dyDescent="0.25">
      <c r="A325" s="142">
        <v>303</v>
      </c>
      <c r="B325" s="135"/>
      <c r="C325" s="152">
        <f>_xll.mirGetDate(C324,"1D","FOLLOWING",D$12,"NORMAL")</f>
        <v>42858</v>
      </c>
      <c r="D325" s="20">
        <f>_xll.mirGetDate(C325,D$17,"Following",D$12,"Normal")</f>
        <v>42859</v>
      </c>
      <c r="E325" s="150">
        <f ca="1"/>
        <v>4.5333239469514007E-3</v>
      </c>
      <c r="F325" s="99"/>
      <c r="G325" s="152">
        <f t="shared" si="12"/>
        <v>42858</v>
      </c>
      <c r="H325" s="20">
        <f>_xll.mirGetDate(G325,H$17,"Following",H$12,"Normal")</f>
        <v>42950</v>
      </c>
      <c r="I325" s="150">
        <f ca="1"/>
        <v>7.7108890668421172E-3</v>
      </c>
      <c r="J325" s="7" t="s">
        <v>4</v>
      </c>
      <c r="K325" s="152">
        <f t="shared" si="13"/>
        <v>42858</v>
      </c>
      <c r="L325" s="20">
        <f>_xll.mirGetDate(K325,L$17,"Following",L$12,"Normal")</f>
        <v>43042</v>
      </c>
      <c r="M325" s="150">
        <f ca="1"/>
        <v>9.0024919733657678E-3</v>
      </c>
      <c r="N325" s="7" t="s">
        <v>4</v>
      </c>
      <c r="O325" s="152">
        <f t="shared" si="14"/>
        <v>42858</v>
      </c>
      <c r="P325" s="20">
        <f>_xll.mirGetDate(O325,P$17,"Following",P$12,"Normal")</f>
        <v>42859</v>
      </c>
      <c r="Q325" s="150">
        <f ca="1"/>
        <v>3.3904469030309804E-3</v>
      </c>
      <c r="R325" s="136" t="s">
        <v>4</v>
      </c>
    </row>
    <row r="326" spans="1:18" x14ac:dyDescent="0.25">
      <c r="A326" s="142">
        <v>304</v>
      </c>
      <c r="B326" s="135"/>
      <c r="C326" s="152">
        <f>_xll.mirGetDate(C325,"1D","FOLLOWING",D$12,"NORMAL")</f>
        <v>42859</v>
      </c>
      <c r="D326" s="20">
        <f>_xll.mirGetDate(C326,D$17,"Following",D$12,"Normal")</f>
        <v>42860</v>
      </c>
      <c r="E326" s="150">
        <f ca="1"/>
        <v>4.534862779532761E-3</v>
      </c>
      <c r="F326" s="99"/>
      <c r="G326" s="152">
        <f t="shared" si="12"/>
        <v>42859</v>
      </c>
      <c r="H326" s="20">
        <f>_xll.mirGetDate(G326,H$17,"Following",H$12,"Normal")</f>
        <v>42951</v>
      </c>
      <c r="I326" s="150">
        <f ca="1"/>
        <v>7.7161815861060742E-3</v>
      </c>
      <c r="J326" s="7" t="s">
        <v>4</v>
      </c>
      <c r="K326" s="152">
        <f t="shared" si="13"/>
        <v>42859</v>
      </c>
      <c r="L326" s="20">
        <f>_xll.mirGetDate(K326,L$17,"Following",L$12,"Normal")</f>
        <v>43045</v>
      </c>
      <c r="M326" s="150">
        <f ca="1"/>
        <v>9.0098176524955227E-3</v>
      </c>
      <c r="N326" s="7" t="s">
        <v>4</v>
      </c>
      <c r="O326" s="152">
        <f t="shared" si="14"/>
        <v>42859</v>
      </c>
      <c r="P326" s="20">
        <f>_xll.mirGetDate(O326,P$17,"Following",P$12,"Normal")</f>
        <v>42860</v>
      </c>
      <c r="Q326" s="150">
        <f ca="1"/>
        <v>3.3914701038613893E-3</v>
      </c>
      <c r="R326" s="136" t="s">
        <v>4</v>
      </c>
    </row>
    <row r="327" spans="1:18" x14ac:dyDescent="0.25">
      <c r="A327" s="142">
        <v>305</v>
      </c>
      <c r="B327" s="135"/>
      <c r="C327" s="152">
        <f>_xll.mirGetDate(C326,"1D","FOLLOWING",D$12,"NORMAL")</f>
        <v>42860</v>
      </c>
      <c r="D327" s="20">
        <f>_xll.mirGetDate(C327,D$17,"Following",D$12,"Normal")</f>
        <v>42863</v>
      </c>
      <c r="E327" s="150">
        <f ca="1"/>
        <v>4.5380306427578341E-3</v>
      </c>
      <c r="F327" s="99"/>
      <c r="G327" s="152">
        <f t="shared" si="12"/>
        <v>42860</v>
      </c>
      <c r="H327" s="20">
        <f>_xll.mirGetDate(G327,H$17,"Following",H$12,"Normal")</f>
        <v>42954</v>
      </c>
      <c r="I327" s="150">
        <f ca="1"/>
        <v>7.7214317936771673E-3</v>
      </c>
      <c r="J327" s="7" t="s">
        <v>4</v>
      </c>
      <c r="K327" s="152">
        <f t="shared" si="13"/>
        <v>42860</v>
      </c>
      <c r="L327" s="20">
        <f>_xll.mirGetDate(K327,L$17,"Following",L$12,"Normal")</f>
        <v>43045</v>
      </c>
      <c r="M327" s="150">
        <f ca="1"/>
        <v>9.0171645194402888E-3</v>
      </c>
      <c r="N327" s="7" t="s">
        <v>4</v>
      </c>
      <c r="O327" s="152">
        <f t="shared" si="14"/>
        <v>42860</v>
      </c>
      <c r="P327" s="20">
        <f>_xll.mirGetDate(O327,P$17,"Following",P$12,"Normal")</f>
        <v>42863</v>
      </c>
      <c r="Q327" s="150">
        <f ca="1"/>
        <v>3.3925012517499764E-3</v>
      </c>
      <c r="R327" s="136" t="s">
        <v>4</v>
      </c>
    </row>
    <row r="328" spans="1:18" x14ac:dyDescent="0.25">
      <c r="A328" s="142">
        <v>306</v>
      </c>
      <c r="B328" s="135"/>
      <c r="C328" s="152">
        <f>_xll.mirGetDate(C327,"1D","FOLLOWING",D$12,"NORMAL")</f>
        <v>42863</v>
      </c>
      <c r="D328" s="20">
        <f>_xll.mirGetDate(C328,D$17,"Following",D$12,"Normal")</f>
        <v>42864</v>
      </c>
      <c r="E328" s="150">
        <f ca="1"/>
        <v>4.5411170960374557E-3</v>
      </c>
      <c r="F328" s="99"/>
      <c r="G328" s="152">
        <f t="shared" si="12"/>
        <v>42863</v>
      </c>
      <c r="H328" s="20">
        <f>_xll.mirGetDate(G328,H$17,"Following",H$12,"Normal")</f>
        <v>42955</v>
      </c>
      <c r="I328" s="150">
        <f ca="1"/>
        <v>7.7369208726586845E-3</v>
      </c>
      <c r="J328" s="7" t="s">
        <v>4</v>
      </c>
      <c r="K328" s="152">
        <f t="shared" si="13"/>
        <v>42863</v>
      </c>
      <c r="L328" s="20">
        <f>_xll.mirGetDate(K328,L$17,"Following",L$12,"Normal")</f>
        <v>43047</v>
      </c>
      <c r="M328" s="150">
        <f ca="1"/>
        <v>9.0393260404742146E-3</v>
      </c>
      <c r="N328" s="7" t="s">
        <v>4</v>
      </c>
      <c r="O328" s="152">
        <f t="shared" si="14"/>
        <v>42863</v>
      </c>
      <c r="P328" s="20">
        <f>_xll.mirGetDate(O328,P$17,"Following",P$12,"Normal")</f>
        <v>42864</v>
      </c>
      <c r="Q328" s="150">
        <f ca="1"/>
        <v>3.3956432281390856E-3</v>
      </c>
      <c r="R328" s="136" t="s">
        <v>4</v>
      </c>
    </row>
    <row r="329" spans="1:18" x14ac:dyDescent="0.25">
      <c r="A329" s="142">
        <v>307</v>
      </c>
      <c r="B329" s="135"/>
      <c r="C329" s="152">
        <f>_xll.mirGetDate(C328,"1D","FOLLOWING",D$12,"NORMAL")</f>
        <v>42864</v>
      </c>
      <c r="D329" s="20">
        <f>_xll.mirGetDate(C329,D$17,"Following",D$12,"Normal")</f>
        <v>42865</v>
      </c>
      <c r="E329" s="150">
        <f ca="1"/>
        <v>4.5427054243863006E-3</v>
      </c>
      <c r="F329" s="99"/>
      <c r="G329" s="152">
        <f t="shared" si="12"/>
        <v>42864</v>
      </c>
      <c r="H329" s="20">
        <f>_xll.mirGetDate(G329,H$17,"Following",H$12,"Normal")</f>
        <v>42956</v>
      </c>
      <c r="I329" s="150">
        <f ca="1"/>
        <v>7.7419941598837402E-3</v>
      </c>
      <c r="J329" s="7" t="s">
        <v>4</v>
      </c>
      <c r="K329" s="152">
        <f t="shared" si="13"/>
        <v>42864</v>
      </c>
      <c r="L329" s="20">
        <f>_xll.mirGetDate(K329,L$17,"Following",L$12,"Normal")</f>
        <v>43048</v>
      </c>
      <c r="M329" s="150">
        <f ca="1"/>
        <v>9.046751451988579E-3</v>
      </c>
      <c r="N329" s="7" t="s">
        <v>4</v>
      </c>
      <c r="O329" s="152">
        <f t="shared" si="14"/>
        <v>42864</v>
      </c>
      <c r="P329" s="20">
        <f>_xll.mirGetDate(O329,P$17,"Following",P$12,"Normal")</f>
        <v>42865</v>
      </c>
      <c r="Q329" s="150">
        <f ca="1"/>
        <v>3.3967070146346656E-3</v>
      </c>
      <c r="R329" s="136" t="s">
        <v>4</v>
      </c>
    </row>
    <row r="330" spans="1:18" x14ac:dyDescent="0.25">
      <c r="A330" s="142">
        <v>308</v>
      </c>
      <c r="B330" s="135"/>
      <c r="C330" s="152">
        <f>_xll.mirGetDate(C329,"1D","FOLLOWING",D$12,"NORMAL")</f>
        <v>42865</v>
      </c>
      <c r="D330" s="20">
        <f>_xll.mirGetDate(C330,D$17,"Following",D$12,"Normal")</f>
        <v>42866</v>
      </c>
      <c r="E330" s="150">
        <f ca="1"/>
        <v>4.5443036534553892E-3</v>
      </c>
      <c r="F330" s="99"/>
      <c r="G330" s="152">
        <f t="shared" si="12"/>
        <v>42865</v>
      </c>
      <c r="H330" s="20">
        <f>_xll.mirGetDate(G330,H$17,"Following",H$12,"Normal")</f>
        <v>42957</v>
      </c>
      <c r="I330" s="150">
        <f ca="1"/>
        <v>7.7470212986286389E-3</v>
      </c>
      <c r="J330" s="7" t="s">
        <v>4</v>
      </c>
      <c r="K330" s="152">
        <f t="shared" si="13"/>
        <v>42865</v>
      </c>
      <c r="L330" s="20">
        <f>_xll.mirGetDate(K330,L$17,"Following",L$12,"Normal")</f>
        <v>43049</v>
      </c>
      <c r="M330" s="150">
        <f ca="1"/>
        <v>9.0541949479727261E-3</v>
      </c>
      <c r="N330" s="7" t="s">
        <v>4</v>
      </c>
      <c r="O330" s="152">
        <f t="shared" si="14"/>
        <v>42865</v>
      </c>
      <c r="P330" s="20">
        <f>_xll.mirGetDate(O330,P$17,"Following",P$12,"Normal")</f>
        <v>42866</v>
      </c>
      <c r="Q330" s="150">
        <f ca="1"/>
        <v>3.3977791733755635E-3</v>
      </c>
      <c r="R330" s="136" t="s">
        <v>4</v>
      </c>
    </row>
    <row r="331" spans="1:18" x14ac:dyDescent="0.25">
      <c r="A331" s="142">
        <v>309</v>
      </c>
      <c r="B331" s="135"/>
      <c r="C331" s="152">
        <f>_xll.mirGetDate(C330,"1D","FOLLOWING",D$12,"NORMAL")</f>
        <v>42866</v>
      </c>
      <c r="D331" s="20">
        <f>_xll.mirGetDate(C331,D$17,"Following",D$12,"Normal")</f>
        <v>42867</v>
      </c>
      <c r="E331" s="150">
        <f ca="1"/>
        <v>4.5459117836444017E-3</v>
      </c>
      <c r="F331" s="99"/>
      <c r="G331" s="152">
        <f t="shared" si="12"/>
        <v>42866</v>
      </c>
      <c r="H331" s="20">
        <f>_xll.mirGetDate(G331,H$17,"Following",H$12,"Normal")</f>
        <v>42958</v>
      </c>
      <c r="I331" s="150">
        <f ca="1"/>
        <v>7.7520015215359226E-3</v>
      </c>
      <c r="J331" s="7" t="s">
        <v>4</v>
      </c>
      <c r="K331" s="152">
        <f t="shared" si="13"/>
        <v>42866</v>
      </c>
      <c r="L331" s="20">
        <f>_xll.mirGetDate(K331,L$17,"Following",L$12,"Normal")</f>
        <v>43052</v>
      </c>
      <c r="M331" s="150">
        <f ca="1"/>
        <v>9.0616559077576105E-3</v>
      </c>
      <c r="N331" s="7" t="s">
        <v>4</v>
      </c>
      <c r="O331" s="152">
        <f t="shared" si="14"/>
        <v>42866</v>
      </c>
      <c r="P331" s="20">
        <f>_xll.mirGetDate(O331,P$17,"Following",P$12,"Normal")</f>
        <v>42867</v>
      </c>
      <c r="Q331" s="150">
        <f ca="1"/>
        <v>3.3988597893992094E-3</v>
      </c>
      <c r="R331" s="136" t="s">
        <v>4</v>
      </c>
    </row>
    <row r="332" spans="1:18" x14ac:dyDescent="0.25">
      <c r="A332" s="142">
        <v>310</v>
      </c>
      <c r="B332" s="135"/>
      <c r="C332" s="152">
        <f>_xll.mirGetDate(C331,"1D","FOLLOWING",D$12,"NORMAL")</f>
        <v>42867</v>
      </c>
      <c r="D332" s="20">
        <f>_xll.mirGetDate(C332,D$17,"Following",D$12,"Normal")</f>
        <v>42870</v>
      </c>
      <c r="E332" s="150">
        <f ca="1"/>
        <v>4.5492185369955416E-3</v>
      </c>
      <c r="F332" s="99"/>
      <c r="G332" s="152">
        <f t="shared" si="12"/>
        <v>42867</v>
      </c>
      <c r="H332" s="20">
        <f>_xll.mirGetDate(G332,H$17,"Following",H$12,"Normal")</f>
        <v>42961</v>
      </c>
      <c r="I332" s="150">
        <f ca="1"/>
        <v>7.7569340612481325E-3</v>
      </c>
      <c r="J332" s="7" t="s">
        <v>4</v>
      </c>
      <c r="K332" s="152">
        <f t="shared" si="13"/>
        <v>42867</v>
      </c>
      <c r="L332" s="20">
        <f>_xll.mirGetDate(K332,L$17,"Following",L$12,"Normal")</f>
        <v>43052</v>
      </c>
      <c r="M332" s="150">
        <f ca="1"/>
        <v>9.0691337106741897E-3</v>
      </c>
      <c r="N332" s="7" t="s">
        <v>4</v>
      </c>
      <c r="O332" s="152">
        <f t="shared" si="14"/>
        <v>42867</v>
      </c>
      <c r="P332" s="20">
        <f>_xll.mirGetDate(O332,P$17,"Following",P$12,"Normal")</f>
        <v>42870</v>
      </c>
      <c r="Q332" s="150">
        <f ca="1"/>
        <v>3.3999489477430293E-3</v>
      </c>
      <c r="R332" s="136" t="s">
        <v>4</v>
      </c>
    </row>
    <row r="333" spans="1:18" x14ac:dyDescent="0.25">
      <c r="A333" s="142">
        <v>311</v>
      </c>
      <c r="B333" s="135"/>
      <c r="C333" s="152">
        <f>_xll.mirGetDate(C332,"1D","FOLLOWING",D$12,"NORMAL")</f>
        <v>42870</v>
      </c>
      <c r="D333" s="20">
        <f>_xll.mirGetDate(C333,D$17,"Following",D$12,"Normal")</f>
        <v>42871</v>
      </c>
      <c r="E333" s="150">
        <f ca="1"/>
        <v>4.5524433275900998E-3</v>
      </c>
      <c r="F333" s="99"/>
      <c r="G333" s="152">
        <f t="shared" si="12"/>
        <v>42870</v>
      </c>
      <c r="H333" s="20">
        <f>_xll.mirGetDate(G333,H$17,"Following",H$12,"Normal")</f>
        <v>42962</v>
      </c>
      <c r="I333" s="150">
        <f ca="1"/>
        <v>7.7714379076397272E-3</v>
      </c>
      <c r="J333" s="7" t="s">
        <v>4</v>
      </c>
      <c r="K333" s="152">
        <f t="shared" si="13"/>
        <v>42870</v>
      </c>
      <c r="L333" s="20">
        <f>_xll.mirGetDate(K333,L$17,"Following",L$12,"Normal")</f>
        <v>43054</v>
      </c>
      <c r="M333" s="150">
        <f ca="1"/>
        <v>9.0916619715236211E-3</v>
      </c>
      <c r="N333" s="7" t="s">
        <v>4</v>
      </c>
      <c r="O333" s="152">
        <f t="shared" si="14"/>
        <v>42870</v>
      </c>
      <c r="P333" s="20">
        <f>_xll.mirGetDate(O333,P$17,"Following",P$12,"Normal")</f>
        <v>42871</v>
      </c>
      <c r="Q333" s="150">
        <f ca="1"/>
        <v>3.4032685270698215E-3</v>
      </c>
      <c r="R333" s="136" t="s">
        <v>4</v>
      </c>
    </row>
    <row r="334" spans="1:18" x14ac:dyDescent="0.25">
      <c r="A334" s="142">
        <v>312</v>
      </c>
      <c r="B334" s="135"/>
      <c r="C334" s="152">
        <f>_xll.mirGetDate(C333,"1D","FOLLOWING",D$12,"NORMAL")</f>
        <v>42871</v>
      </c>
      <c r="D334" s="20">
        <f>_xll.mirGetDate(C334,D$17,"Following",D$12,"Normal")</f>
        <v>42872</v>
      </c>
      <c r="E334" s="150">
        <f ca="1"/>
        <v>4.5541009718519541E-3</v>
      </c>
      <c r="F334" s="99"/>
      <c r="G334" s="152">
        <f t="shared" si="12"/>
        <v>42871</v>
      </c>
      <c r="H334" s="20">
        <f>_xll.mirGetDate(G334,H$17,"Following",H$12,"Normal")</f>
        <v>42963</v>
      </c>
      <c r="I334" s="150">
        <f ca="1"/>
        <v>7.7761720409970526E-3</v>
      </c>
      <c r="J334" s="7" t="s">
        <v>4</v>
      </c>
      <c r="K334" s="152">
        <f t="shared" si="13"/>
        <v>42871</v>
      </c>
      <c r="L334" s="20">
        <f>_xll.mirGetDate(K334,L$17,"Following",L$12,"Normal")</f>
        <v>43055</v>
      </c>
      <c r="M334" s="150">
        <f ca="1"/>
        <v>9.0992009402765129E-3</v>
      </c>
      <c r="N334" s="7" t="s">
        <v>4</v>
      </c>
      <c r="O334" s="152">
        <f t="shared" si="14"/>
        <v>42871</v>
      </c>
      <c r="P334" s="20">
        <f>_xll.mirGetDate(O334,P$17,"Following",P$12,"Normal")</f>
        <v>42872</v>
      </c>
      <c r="Q334" s="150">
        <f ca="1"/>
        <v>3.4043927050686233E-3</v>
      </c>
      <c r="R334" s="136" t="s">
        <v>4</v>
      </c>
    </row>
    <row r="335" spans="1:18" x14ac:dyDescent="0.25">
      <c r="A335" s="142">
        <v>313</v>
      </c>
      <c r="B335" s="135"/>
      <c r="C335" s="152">
        <f>_xll.mirGetDate(C334,"1D","FOLLOWING",D$12,"NORMAL")</f>
        <v>42872</v>
      </c>
      <c r="D335" s="20">
        <f>_xll.mirGetDate(C335,D$17,"Following",D$12,"Normal")</f>
        <v>42873</v>
      </c>
      <c r="E335" s="150">
        <f ca="1"/>
        <v>4.5557685205111107E-3</v>
      </c>
      <c r="F335" s="99"/>
      <c r="G335" s="152">
        <f t="shared" si="12"/>
        <v>42872</v>
      </c>
      <c r="H335" s="20">
        <f>_xll.mirGetDate(G335,H$17,"Following",H$12,"Normal")</f>
        <v>42964</v>
      </c>
      <c r="I335" s="150">
        <f ca="1"/>
        <v>7.7808546543720073E-3</v>
      </c>
      <c r="J335" s="7" t="s">
        <v>4</v>
      </c>
      <c r="K335" s="152">
        <f t="shared" si="13"/>
        <v>42872</v>
      </c>
      <c r="L335" s="20">
        <f>_xll.mirGetDate(K335,L$17,"Following",L$12,"Normal")</f>
        <v>43056</v>
      </c>
      <c r="M335" s="150">
        <f ca="1"/>
        <v>9.106753648815866E-3</v>
      </c>
      <c r="N335" s="7" t="s">
        <v>4</v>
      </c>
      <c r="O335" s="152">
        <f t="shared" si="14"/>
        <v>42872</v>
      </c>
      <c r="P335" s="20">
        <f>_xll.mirGetDate(O335,P$17,"Following",P$12,"Normal")</f>
        <v>42873</v>
      </c>
      <c r="Q335" s="150">
        <f ca="1"/>
        <v>3.4055258505747408E-3</v>
      </c>
      <c r="R335" s="136" t="s">
        <v>4</v>
      </c>
    </row>
    <row r="336" spans="1:18" x14ac:dyDescent="0.25">
      <c r="A336" s="142">
        <v>314</v>
      </c>
      <c r="B336" s="135"/>
      <c r="C336" s="152">
        <f>_xll.mirGetDate(C335,"1D","FOLLOWING",D$12,"NORMAL")</f>
        <v>42873</v>
      </c>
      <c r="D336" s="20">
        <f>_xll.mirGetDate(C336,D$17,"Following",D$12,"Normal")</f>
        <v>42874</v>
      </c>
      <c r="E336" s="150">
        <f ca="1"/>
        <v>4.55744597396725E-3</v>
      </c>
      <c r="F336" s="99"/>
      <c r="G336" s="152">
        <f t="shared" si="12"/>
        <v>42873</v>
      </c>
      <c r="H336" s="20">
        <f>_xll.mirGetDate(G336,H$17,"Following",H$12,"Normal")</f>
        <v>42965</v>
      </c>
      <c r="I336" s="150">
        <f ca="1"/>
        <v>7.7854849804071362E-3</v>
      </c>
      <c r="J336" s="7" t="s">
        <v>4</v>
      </c>
      <c r="K336" s="152">
        <f t="shared" si="13"/>
        <v>42873</v>
      </c>
      <c r="L336" s="20">
        <f>_xll.mirGetDate(K336,L$17,"Following",L$12,"Normal")</f>
        <v>43059</v>
      </c>
      <c r="M336" s="150">
        <f ca="1"/>
        <v>9.1143194764726349E-3</v>
      </c>
      <c r="N336" s="7" t="s">
        <v>4</v>
      </c>
      <c r="O336" s="152">
        <f t="shared" si="14"/>
        <v>42873</v>
      </c>
      <c r="P336" s="20">
        <f>_xll.mirGetDate(O336,P$17,"Following",P$12,"Normal")</f>
        <v>42874</v>
      </c>
      <c r="Q336" s="150">
        <f ca="1"/>
        <v>3.406668048625603E-3</v>
      </c>
      <c r="R336" s="136" t="s">
        <v>4</v>
      </c>
    </row>
    <row r="337" spans="1:18" x14ac:dyDescent="0.25">
      <c r="A337" s="142">
        <v>315</v>
      </c>
      <c r="B337" s="135"/>
      <c r="C337" s="152">
        <f>_xll.mirGetDate(C336,"1D","FOLLOWING",D$12,"NORMAL")</f>
        <v>42874</v>
      </c>
      <c r="D337" s="20">
        <f>_xll.mirGetDate(C337,D$17,"Following",D$12,"Normal")</f>
        <v>42877</v>
      </c>
      <c r="E337" s="150">
        <f ca="1"/>
        <v>4.5608916813133669E-3</v>
      </c>
      <c r="F337" s="99"/>
      <c r="G337" s="152">
        <f t="shared" si="12"/>
        <v>42874</v>
      </c>
      <c r="H337" s="20">
        <f>_xll.mirGetDate(G337,H$17,"Following",H$12,"Normal")</f>
        <v>42968</v>
      </c>
      <c r="I337" s="150">
        <f ca="1"/>
        <v>7.7900622517449794E-3</v>
      </c>
      <c r="J337" s="7" t="s">
        <v>4</v>
      </c>
      <c r="K337" s="152">
        <f t="shared" si="13"/>
        <v>42874</v>
      </c>
      <c r="L337" s="20">
        <f>_xll.mirGetDate(K337,L$17,"Following",L$12,"Normal")</f>
        <v>43059</v>
      </c>
      <c r="M337" s="150">
        <f ca="1"/>
        <v>9.1218978025777771E-3</v>
      </c>
      <c r="N337" s="7" t="s">
        <v>4</v>
      </c>
      <c r="O337" s="152">
        <f t="shared" si="14"/>
        <v>42874</v>
      </c>
      <c r="P337" s="20">
        <f>_xll.mirGetDate(O337,P$17,"Following",P$12,"Normal")</f>
        <v>42877</v>
      </c>
      <c r="Q337" s="150">
        <f ca="1"/>
        <v>3.4078193842586365E-3</v>
      </c>
      <c r="R337" s="136" t="s">
        <v>4</v>
      </c>
    </row>
    <row r="338" spans="1:18" x14ac:dyDescent="0.25">
      <c r="A338" s="142">
        <v>316</v>
      </c>
      <c r="B338" s="135"/>
      <c r="C338" s="152">
        <f>_xll.mirGetDate(C337,"1D","FOLLOWING",D$12,"NORMAL")</f>
        <v>42877</v>
      </c>
      <c r="D338" s="20">
        <f>_xll.mirGetDate(C338,D$17,"Following",D$12,"Normal")</f>
        <v>42878</v>
      </c>
      <c r="E338" s="150">
        <f ca="1"/>
        <v>4.5642548474322973E-3</v>
      </c>
      <c r="F338" s="99"/>
      <c r="G338" s="152">
        <f t="shared" si="12"/>
        <v>42877</v>
      </c>
      <c r="H338" s="20">
        <f>_xll.mirGetDate(G338,H$17,"Following",H$12,"Normal")</f>
        <v>42969</v>
      </c>
      <c r="I338" s="150">
        <f ca="1"/>
        <v>7.8035455441405142E-3</v>
      </c>
      <c r="J338" s="7" t="s">
        <v>4</v>
      </c>
      <c r="K338" s="152">
        <f t="shared" si="13"/>
        <v>42877</v>
      </c>
      <c r="L338" s="20">
        <f>_xll.mirGetDate(K338,L$17,"Following",L$12,"Normal")</f>
        <v>43061</v>
      </c>
      <c r="M338" s="150">
        <f ca="1"/>
        <v>9.1447015648929725E-3</v>
      </c>
      <c r="N338" s="7" t="s">
        <v>4</v>
      </c>
      <c r="O338" s="152">
        <f t="shared" si="14"/>
        <v>42877</v>
      </c>
      <c r="P338" s="20">
        <f>_xll.mirGetDate(O338,P$17,"Following",P$12,"Normal")</f>
        <v>42878</v>
      </c>
      <c r="Q338" s="150">
        <f ca="1"/>
        <v>3.4113290670250529E-3</v>
      </c>
      <c r="R338" s="136" t="s">
        <v>4</v>
      </c>
    </row>
    <row r="339" spans="1:18" x14ac:dyDescent="0.25">
      <c r="A339" s="142">
        <v>317</v>
      </c>
      <c r="B339" s="135"/>
      <c r="C339" s="152">
        <f>_xll.mirGetDate(C338,"1D","FOLLOWING",D$12,"NORMAL")</f>
        <v>42878</v>
      </c>
      <c r="D339" s="20">
        <f>_xll.mirGetDate(C339,D$17,"Following",D$12,"Normal")</f>
        <v>42879</v>
      </c>
      <c r="E339" s="150">
        <f ca="1"/>
        <v>4.5659818331866995E-3</v>
      </c>
      <c r="F339" s="99"/>
      <c r="G339" s="152">
        <f t="shared" si="12"/>
        <v>42878</v>
      </c>
      <c r="H339" s="20">
        <f>_xll.mirGetDate(G339,H$17,"Following",H$12,"Normal")</f>
        <v>42970</v>
      </c>
      <c r="I339" s="150">
        <f ca="1"/>
        <v>7.8079657478215053E-3</v>
      </c>
      <c r="J339" s="7" t="s">
        <v>4</v>
      </c>
      <c r="K339" s="152">
        <f t="shared" si="13"/>
        <v>42878</v>
      </c>
      <c r="L339" s="20">
        <f>_xll.mirGetDate(K339,L$17,"Following",L$12,"Normal")</f>
        <v>43062</v>
      </c>
      <c r="M339" s="150">
        <f ca="1"/>
        <v>9.1523236781011399E-3</v>
      </c>
      <c r="N339" s="7" t="s">
        <v>4</v>
      </c>
      <c r="O339" s="152">
        <f t="shared" si="14"/>
        <v>42878</v>
      </c>
      <c r="P339" s="20">
        <f>_xll.mirGetDate(O339,P$17,"Following",P$12,"Normal")</f>
        <v>42879</v>
      </c>
      <c r="Q339" s="150">
        <f ca="1"/>
        <v>3.4125178033610573E-3</v>
      </c>
      <c r="R339" s="136" t="s">
        <v>4</v>
      </c>
    </row>
    <row r="340" spans="1:18" x14ac:dyDescent="0.25">
      <c r="A340" s="142">
        <v>318</v>
      </c>
      <c r="B340" s="135"/>
      <c r="C340" s="152">
        <f>_xll.mirGetDate(C339,"1D","FOLLOWING",D$12,"NORMAL")</f>
        <v>42879</v>
      </c>
      <c r="D340" s="20">
        <f>_xll.mirGetDate(C340,D$17,"Following",D$12,"Normal")</f>
        <v>42880</v>
      </c>
      <c r="E340" s="150">
        <f ca="1"/>
        <v>4.5677187270953988E-3</v>
      </c>
      <c r="F340" s="99"/>
      <c r="G340" s="152">
        <f t="shared" si="12"/>
        <v>42879</v>
      </c>
      <c r="H340" s="20">
        <f>_xll.mirGetDate(G340,H$17,"Following",H$12,"Normal")</f>
        <v>42971</v>
      </c>
      <c r="I340" s="150">
        <f ca="1"/>
        <v>7.8123491604993427E-3</v>
      </c>
      <c r="J340" s="7" t="s">
        <v>4</v>
      </c>
      <c r="K340" s="152">
        <f t="shared" si="13"/>
        <v>42879</v>
      </c>
      <c r="L340" s="20">
        <f>_xll.mirGetDate(K340,L$17,"Following",L$12,"Normal")</f>
        <v>43063</v>
      </c>
      <c r="M340" s="150">
        <f ca="1"/>
        <v>9.1599551864124523E-3</v>
      </c>
      <c r="N340" s="7" t="s">
        <v>4</v>
      </c>
      <c r="O340" s="152">
        <f t="shared" si="14"/>
        <v>42879</v>
      </c>
      <c r="P340" s="20">
        <f>_xll.mirGetDate(O340,P$17,"Following",P$12,"Normal")</f>
        <v>42880</v>
      </c>
      <c r="Q340" s="150">
        <f ca="1"/>
        <v>3.413716102466375E-3</v>
      </c>
      <c r="R340" s="136" t="s">
        <v>4</v>
      </c>
    </row>
    <row r="341" spans="1:18" x14ac:dyDescent="0.25">
      <c r="A341" s="142">
        <v>319</v>
      </c>
      <c r="B341" s="135"/>
      <c r="C341" s="152">
        <f>_xll.mirGetDate(C340,"1D","FOLLOWING",D$12,"NORMAL")</f>
        <v>42880</v>
      </c>
      <c r="D341" s="20">
        <f>_xll.mirGetDate(C341,D$17,"Following",D$12,"Normal")</f>
        <v>42881</v>
      </c>
      <c r="E341" s="150">
        <f ca="1"/>
        <v>4.5694655294777741E-3</v>
      </c>
      <c r="F341" s="99"/>
      <c r="G341" s="152">
        <f t="shared" si="12"/>
        <v>42880</v>
      </c>
      <c r="H341" s="20">
        <f>_xll.mirGetDate(G341,H$17,"Following",H$12,"Normal")</f>
        <v>42972</v>
      </c>
      <c r="I341" s="150">
        <f ca="1"/>
        <v>7.8166959757073919E-3</v>
      </c>
      <c r="J341" s="7" t="s">
        <v>4</v>
      </c>
      <c r="K341" s="152">
        <f t="shared" si="13"/>
        <v>42880</v>
      </c>
      <c r="L341" s="20">
        <f>_xll.mirGetDate(K341,L$17,"Following",L$12,"Normal")</f>
        <v>43066</v>
      </c>
      <c r="M341" s="150">
        <f ca="1"/>
        <v>9.167595469157859E-3</v>
      </c>
      <c r="N341" s="7" t="s">
        <v>4</v>
      </c>
      <c r="O341" s="152">
        <f t="shared" si="14"/>
        <v>42880</v>
      </c>
      <c r="P341" s="20">
        <f>_xll.mirGetDate(O341,P$17,"Following",P$12,"Normal")</f>
        <v>42881</v>
      </c>
      <c r="Q341" s="150">
        <f ca="1"/>
        <v>3.4149240493784334E-3</v>
      </c>
      <c r="R341" s="136" t="s">
        <v>4</v>
      </c>
    </row>
    <row r="342" spans="1:18" x14ac:dyDescent="0.25">
      <c r="A342" s="142">
        <v>320</v>
      </c>
      <c r="B342" s="135"/>
      <c r="C342" s="152">
        <f>_xll.mirGetDate(C341,"1D","FOLLOWING",D$12,"NORMAL")</f>
        <v>42881</v>
      </c>
      <c r="D342" s="20">
        <f>_xll.mirGetDate(C342,D$17,"Following",D$12,"Normal")</f>
        <v>42885</v>
      </c>
      <c r="E342" s="150">
        <f ca="1"/>
        <v>4.573969251933113E-3</v>
      </c>
      <c r="F342" s="99"/>
      <c r="G342" s="152">
        <f t="shared" si="12"/>
        <v>42881</v>
      </c>
      <c r="H342" s="20">
        <f>_xll.mirGetDate(G342,H$17,"Following",H$12,"Normal")</f>
        <v>42976</v>
      </c>
      <c r="I342" s="150">
        <f ca="1"/>
        <v>7.8210063869790167E-3</v>
      </c>
      <c r="J342" s="7" t="s">
        <v>4</v>
      </c>
      <c r="K342" s="152">
        <f t="shared" si="13"/>
        <v>42881</v>
      </c>
      <c r="L342" s="20">
        <f>_xll.mirGetDate(K342,L$17,"Following",L$12,"Normal")</f>
        <v>43066</v>
      </c>
      <c r="M342" s="150">
        <f ca="1"/>
        <v>9.1752439056683142E-3</v>
      </c>
      <c r="N342" s="7" t="s">
        <v>4</v>
      </c>
      <c r="O342" s="152">
        <f t="shared" si="14"/>
        <v>42881</v>
      </c>
      <c r="P342" s="20">
        <f>_xll.mirGetDate(O342,P$17,"Following",P$12,"Normal")</f>
        <v>42885</v>
      </c>
      <c r="Q342" s="150">
        <f ca="1"/>
        <v>3.4161417291346612E-3</v>
      </c>
      <c r="R342" s="136" t="s">
        <v>4</v>
      </c>
    </row>
    <row r="343" spans="1:18" x14ac:dyDescent="0.25">
      <c r="A343" s="142">
        <v>321</v>
      </c>
      <c r="B343" s="135"/>
      <c r="C343" s="152">
        <f>_xll.mirGetDate(C342,"1D","FOLLOWING",D$12,"NORMAL")</f>
        <v>42885</v>
      </c>
      <c r="D343" s="20">
        <f>_xll.mirGetDate(C343,D$17,"Following",D$12,"Normal")</f>
        <v>42886</v>
      </c>
      <c r="E343" s="150">
        <f ca="1"/>
        <v>4.5783481883266029E-3</v>
      </c>
      <c r="F343" s="99"/>
      <c r="G343" s="152">
        <f t="shared" si="12"/>
        <v>42885</v>
      </c>
      <c r="H343" s="20">
        <f>_xll.mirGetDate(G343,H$17,"Following",H$12,"Normal")</f>
        <v>42977</v>
      </c>
      <c r="I343" s="150">
        <f ca="1"/>
        <v>7.837887863368552E-3</v>
      </c>
      <c r="J343" s="7" t="s">
        <v>4</v>
      </c>
      <c r="K343" s="152">
        <f t="shared" si="13"/>
        <v>42885</v>
      </c>
      <c r="L343" s="20">
        <f>_xll.mirGetDate(K343,L$17,"Following",L$12,"Normal")</f>
        <v>43069</v>
      </c>
      <c r="M343" s="150">
        <f ca="1"/>
        <v>9.2059067759797282E-3</v>
      </c>
      <c r="N343" s="7" t="s">
        <v>4</v>
      </c>
      <c r="O343" s="152">
        <f t="shared" si="14"/>
        <v>42885</v>
      </c>
      <c r="P343" s="20">
        <f>_xll.mirGetDate(O343,P$17,"Following",P$12,"Normal")</f>
        <v>42886</v>
      </c>
      <c r="Q343" s="150">
        <f ca="1"/>
        <v>3.4211114773498299E-3</v>
      </c>
      <c r="R343" s="136" t="s">
        <v>4</v>
      </c>
    </row>
    <row r="344" spans="1:18" x14ac:dyDescent="0.25">
      <c r="A344" s="142">
        <v>322</v>
      </c>
      <c r="B344" s="135"/>
      <c r="C344" s="152">
        <f>_xll.mirGetDate(C343,"1D","FOLLOWING",D$12,"NORMAL")</f>
        <v>42886</v>
      </c>
      <c r="D344" s="20">
        <f>_xll.mirGetDate(C344,D$17,"Following",D$12,"Normal")</f>
        <v>42887</v>
      </c>
      <c r="E344" s="150">
        <f ca="1"/>
        <v>4.5801544531443193E-3</v>
      </c>
      <c r="F344" s="99"/>
      <c r="G344" s="152">
        <f t="shared" ref="G344:G407" si="15">$C344</f>
        <v>42886</v>
      </c>
      <c r="H344" s="20">
        <f>_xll.mirGetDate(G344,H$17,"Following",H$12,"Normal")</f>
        <v>42978</v>
      </c>
      <c r="I344" s="150">
        <f ca="1"/>
        <v>7.8420191579585147E-3</v>
      </c>
      <c r="J344" s="7" t="s">
        <v>4</v>
      </c>
      <c r="K344" s="152">
        <f t="shared" ref="K344:K407" si="16">$C344</f>
        <v>42886</v>
      </c>
      <c r="L344" s="20">
        <f>_xll.mirGetDate(K344,L$17,"Following",L$12,"Normal")</f>
        <v>43069</v>
      </c>
      <c r="M344" s="150">
        <f ca="1"/>
        <v>9.2135866712797481E-3</v>
      </c>
      <c r="N344" s="7" t="s">
        <v>4</v>
      </c>
      <c r="O344" s="152">
        <f t="shared" ref="O344:O407" si="17">$C344</f>
        <v>42886</v>
      </c>
      <c r="P344" s="20">
        <f>_xll.mirGetDate(O344,P$17,"Following",P$12,"Normal")</f>
        <v>42887</v>
      </c>
      <c r="Q344" s="150">
        <f ca="1"/>
        <v>3.4223790968883278E-3</v>
      </c>
      <c r="R344" s="136" t="s">
        <v>4</v>
      </c>
    </row>
    <row r="345" spans="1:18" x14ac:dyDescent="0.25">
      <c r="A345" s="142">
        <v>323</v>
      </c>
      <c r="B345" s="135"/>
      <c r="C345" s="152">
        <f>_xll.mirGetDate(C344,"1D","FOLLOWING",D$12,"NORMAL")</f>
        <v>42887</v>
      </c>
      <c r="D345" s="20">
        <f>_xll.mirGetDate(C345,D$17,"Following",D$12,"Normal")</f>
        <v>42888</v>
      </c>
      <c r="E345" s="150">
        <f ca="1"/>
        <v>4.5819706302730077E-3</v>
      </c>
      <c r="F345" s="99"/>
      <c r="G345" s="152">
        <f t="shared" si="15"/>
        <v>42887</v>
      </c>
      <c r="H345" s="20">
        <f>_xll.mirGetDate(G345,H$17,"Following",H$12,"Normal")</f>
        <v>42979</v>
      </c>
      <c r="I345" s="150">
        <f ca="1"/>
        <v>7.8461152098122395E-3</v>
      </c>
      <c r="J345" s="7" t="s">
        <v>4</v>
      </c>
      <c r="K345" s="152">
        <f t="shared" si="16"/>
        <v>42887</v>
      </c>
      <c r="L345" s="20">
        <f>_xll.mirGetDate(K345,L$17,"Following",L$12,"Normal")</f>
        <v>43070</v>
      </c>
      <c r="M345" s="150">
        <f ca="1"/>
        <v>9.2212709963305425E-3</v>
      </c>
      <c r="N345" s="7" t="s">
        <v>4</v>
      </c>
      <c r="O345" s="152">
        <f t="shared" si="17"/>
        <v>42887</v>
      </c>
      <c r="P345" s="20">
        <f>_xll.mirGetDate(O345,P$17,"Following",P$12,"Normal")</f>
        <v>42888</v>
      </c>
      <c r="Q345" s="150">
        <f ca="1"/>
        <v>3.4236569594955635E-3</v>
      </c>
      <c r="R345" s="136" t="s">
        <v>4</v>
      </c>
    </row>
    <row r="346" spans="1:18" x14ac:dyDescent="0.25">
      <c r="A346" s="142">
        <v>324</v>
      </c>
      <c r="B346" s="135"/>
      <c r="C346" s="152">
        <f>_xll.mirGetDate(C345,"1D","FOLLOWING",D$12,"NORMAL")</f>
        <v>42888</v>
      </c>
      <c r="D346" s="20">
        <f>_xll.mirGetDate(C346,D$17,"Following",D$12,"Normal")</f>
        <v>42891</v>
      </c>
      <c r="E346" s="150">
        <f ca="1"/>
        <v>4.5856944395339548E-3</v>
      </c>
      <c r="F346" s="99"/>
      <c r="G346" s="152">
        <f t="shared" si="15"/>
        <v>42888</v>
      </c>
      <c r="H346" s="20">
        <f>_xll.mirGetDate(G346,H$17,"Following",H$12,"Normal")</f>
        <v>42982</v>
      </c>
      <c r="I346" s="150">
        <f ca="1"/>
        <v>7.8501762124630892E-3</v>
      </c>
      <c r="J346" s="7" t="s">
        <v>4</v>
      </c>
      <c r="K346" s="152">
        <f t="shared" si="16"/>
        <v>42888</v>
      </c>
      <c r="L346" s="20">
        <f>_xll.mirGetDate(K346,L$17,"Following",L$12,"Normal")</f>
        <v>43073</v>
      </c>
      <c r="M346" s="150">
        <f ca="1"/>
        <v>9.2289591304630676E-3</v>
      </c>
      <c r="N346" s="7" t="s">
        <v>4</v>
      </c>
      <c r="O346" s="152">
        <f t="shared" si="17"/>
        <v>42888</v>
      </c>
      <c r="P346" s="20">
        <f>_xll.mirGetDate(O346,P$17,"Following",P$12,"Normal")</f>
        <v>42891</v>
      </c>
      <c r="Q346" s="150">
        <f ca="1"/>
        <v>3.4249451502089659E-3</v>
      </c>
      <c r="R346" s="136" t="s">
        <v>4</v>
      </c>
    </row>
    <row r="347" spans="1:18" x14ac:dyDescent="0.25">
      <c r="A347" s="142">
        <v>325</v>
      </c>
      <c r="B347" s="135"/>
      <c r="C347" s="152">
        <f>_xll.mirGetDate(C346,"1D","FOLLOWING",D$12,"NORMAL")</f>
        <v>42891</v>
      </c>
      <c r="D347" s="20">
        <f>_xll.mirGetDate(C347,D$17,"Following",D$12,"Normal")</f>
        <v>42892</v>
      </c>
      <c r="E347" s="150">
        <f ca="1"/>
        <v>4.5893344718894889E-3</v>
      </c>
      <c r="F347" s="99"/>
      <c r="G347" s="152">
        <f t="shared" si="15"/>
        <v>42891</v>
      </c>
      <c r="H347" s="20">
        <f>_xll.mirGetDate(G347,H$17,"Following",H$12,"Normal")</f>
        <v>42983</v>
      </c>
      <c r="I347" s="150">
        <f ca="1"/>
        <v>7.8621508605320259E-3</v>
      </c>
      <c r="J347" s="7" t="s">
        <v>4</v>
      </c>
      <c r="K347" s="152">
        <f t="shared" si="16"/>
        <v>42891</v>
      </c>
      <c r="L347" s="20">
        <f>_xll.mirGetDate(K347,L$17,"Following",L$12,"Normal")</f>
        <v>43074</v>
      </c>
      <c r="M347" s="150">
        <f ca="1"/>
        <v>9.2520401806605555E-3</v>
      </c>
      <c r="N347" s="7" t="s">
        <v>4</v>
      </c>
      <c r="O347" s="152">
        <f t="shared" si="17"/>
        <v>42891</v>
      </c>
      <c r="P347" s="20">
        <f>_xll.mirGetDate(O347,P$17,"Following",P$12,"Normal")</f>
        <v>42892</v>
      </c>
      <c r="Q347" s="150">
        <f ca="1"/>
        <v>3.4288725413604542E-3</v>
      </c>
      <c r="R347" s="136" t="s">
        <v>4</v>
      </c>
    </row>
    <row r="348" spans="1:18" x14ac:dyDescent="0.25">
      <c r="A348" s="142">
        <v>326</v>
      </c>
      <c r="B348" s="135"/>
      <c r="C348" s="152">
        <f>_xll.mirGetDate(C347,"1D","FOLLOWING",D$12,"NORMAL")</f>
        <v>42892</v>
      </c>
      <c r="D348" s="20">
        <f>_xll.mirGetDate(C348,D$17,"Following",D$12,"Normal")</f>
        <v>42893</v>
      </c>
      <c r="E348" s="150">
        <f ca="1"/>
        <v>4.5912002183268351E-3</v>
      </c>
      <c r="F348" s="99"/>
      <c r="G348" s="152">
        <f t="shared" si="15"/>
        <v>42892</v>
      </c>
      <c r="H348" s="20">
        <f>_xll.mirGetDate(G348,H$17,"Following",H$12,"Normal")</f>
        <v>42984</v>
      </c>
      <c r="I348" s="150">
        <f ca="1"/>
        <v>7.8660736017050151E-3</v>
      </c>
      <c r="J348" s="7" t="s">
        <v>4</v>
      </c>
      <c r="K348" s="152">
        <f t="shared" si="16"/>
        <v>42892</v>
      </c>
      <c r="L348" s="20">
        <f>_xll.mirGetDate(K348,L$17,"Following",L$12,"Normal")</f>
        <v>43075</v>
      </c>
      <c r="M348" s="150">
        <f ca="1"/>
        <v>9.2597373444295392E-3</v>
      </c>
      <c r="N348" s="7" t="s">
        <v>4</v>
      </c>
      <c r="O348" s="152">
        <f t="shared" si="17"/>
        <v>42892</v>
      </c>
      <c r="P348" s="20">
        <f>_xll.mirGetDate(O348,P$17,"Following",P$12,"Normal")</f>
        <v>42893</v>
      </c>
      <c r="Q348" s="150">
        <f ca="1"/>
        <v>3.430202894872805E-3</v>
      </c>
      <c r="R348" s="136" t="s">
        <v>4</v>
      </c>
    </row>
    <row r="349" spans="1:18" x14ac:dyDescent="0.25">
      <c r="A349" s="142">
        <v>327</v>
      </c>
      <c r="B349" s="135"/>
      <c r="C349" s="152">
        <f>_xll.mirGetDate(C348,"1D","FOLLOWING",D$12,"NORMAL")</f>
        <v>42893</v>
      </c>
      <c r="D349" s="20">
        <f>_xll.mirGetDate(C349,D$17,"Following",D$12,"Normal")</f>
        <v>42894</v>
      </c>
      <c r="E349" s="150">
        <f ca="1"/>
        <v>4.5930758800327874E-3</v>
      </c>
      <c r="F349" s="99"/>
      <c r="G349" s="152">
        <f t="shared" si="15"/>
        <v>42893</v>
      </c>
      <c r="H349" s="20">
        <f>_xll.mirGetDate(G349,H$17,"Following",H$12,"Normal")</f>
        <v>42985</v>
      </c>
      <c r="I349" s="150">
        <f ca="1"/>
        <v>7.8699622613419493E-3</v>
      </c>
      <c r="J349" s="7" t="s">
        <v>4</v>
      </c>
      <c r="K349" s="152">
        <f t="shared" si="16"/>
        <v>42893</v>
      </c>
      <c r="L349" s="20">
        <f>_xll.mirGetDate(K349,L$17,"Following",L$12,"Normal")</f>
        <v>43076</v>
      </c>
      <c r="M349" s="150">
        <f ca="1"/>
        <v>9.26743521393502E-3</v>
      </c>
      <c r="N349" s="7" t="s">
        <v>4</v>
      </c>
      <c r="O349" s="152">
        <f t="shared" si="17"/>
        <v>42893</v>
      </c>
      <c r="P349" s="20">
        <f>_xll.mirGetDate(O349,P$17,"Following",P$12,"Normal")</f>
        <v>42894</v>
      </c>
      <c r="Q349" s="150">
        <f ca="1"/>
        <v>3.4315440016784628E-3</v>
      </c>
      <c r="R349" s="136" t="s">
        <v>4</v>
      </c>
    </row>
    <row r="350" spans="1:18" x14ac:dyDescent="0.25">
      <c r="A350" s="142">
        <v>328</v>
      </c>
      <c r="B350" s="135"/>
      <c r="C350" s="152">
        <f>_xll.mirGetDate(C349,"1D","FOLLOWING",D$12,"NORMAL")</f>
        <v>42894</v>
      </c>
      <c r="D350" s="20">
        <f>_xll.mirGetDate(C350,D$17,"Following",D$12,"Normal")</f>
        <v>42895</v>
      </c>
      <c r="E350" s="150">
        <f ca="1"/>
        <v>4.5949614578866425E-3</v>
      </c>
      <c r="F350" s="99"/>
      <c r="G350" s="152">
        <f t="shared" si="15"/>
        <v>42894</v>
      </c>
      <c r="H350" s="20">
        <f>_xll.mirGetDate(G350,H$17,"Following",H$12,"Normal")</f>
        <v>42986</v>
      </c>
      <c r="I350" s="150">
        <f ca="1"/>
        <v>7.8738170329761947E-3</v>
      </c>
      <c r="J350" s="7" t="s">
        <v>4</v>
      </c>
      <c r="K350" s="152">
        <f t="shared" si="16"/>
        <v>42894</v>
      </c>
      <c r="L350" s="20">
        <f>_xll.mirGetDate(K350,L$17,"Following",L$12,"Normal")</f>
        <v>43077</v>
      </c>
      <c r="M350" s="150">
        <f ca="1"/>
        <v>9.2751330618929748E-3</v>
      </c>
      <c r="N350" s="7" t="s">
        <v>4</v>
      </c>
      <c r="O350" s="152">
        <f t="shared" si="17"/>
        <v>42894</v>
      </c>
      <c r="P350" s="20">
        <f>_xll.mirGetDate(O350,P$17,"Following",P$12,"Normal")</f>
        <v>42895</v>
      </c>
      <c r="Q350" s="150">
        <f ca="1"/>
        <v>3.4328959468148562E-3</v>
      </c>
      <c r="R350" s="136" t="s">
        <v>4</v>
      </c>
    </row>
    <row r="351" spans="1:18" x14ac:dyDescent="0.25">
      <c r="A351" s="142">
        <v>329</v>
      </c>
      <c r="B351" s="135"/>
      <c r="C351" s="152">
        <f>_xll.mirGetDate(C350,"1D","FOLLOWING",D$12,"NORMAL")</f>
        <v>42895</v>
      </c>
      <c r="D351" s="20">
        <f>_xll.mirGetDate(C351,D$17,"Following",D$12,"Normal")</f>
        <v>42898</v>
      </c>
      <c r="E351" s="150">
        <f ca="1"/>
        <v>4.598824415920094E-3</v>
      </c>
      <c r="F351" s="99"/>
      <c r="G351" s="152">
        <f t="shared" si="15"/>
        <v>42895</v>
      </c>
      <c r="H351" s="20">
        <f>_xll.mirGetDate(G351,H$17,"Following",H$12,"Normal")</f>
        <v>42989</v>
      </c>
      <c r="I351" s="150">
        <f ca="1"/>
        <v>7.8776381101411126E-3</v>
      </c>
      <c r="J351" s="7" t="s">
        <v>4</v>
      </c>
      <c r="K351" s="152">
        <f t="shared" si="16"/>
        <v>42895</v>
      </c>
      <c r="L351" s="20">
        <f>_xll.mirGetDate(K351,L$17,"Following",L$12,"Normal")</f>
        <v>43080</v>
      </c>
      <c r="M351" s="150">
        <f ca="1"/>
        <v>9.2828295147969232E-3</v>
      </c>
      <c r="N351" s="7" t="s">
        <v>4</v>
      </c>
      <c r="O351" s="152">
        <f t="shared" si="17"/>
        <v>42895</v>
      </c>
      <c r="P351" s="20">
        <f>_xll.mirGetDate(O351,P$17,"Following",P$12,"Normal")</f>
        <v>42898</v>
      </c>
      <c r="Q351" s="150">
        <f ca="1"/>
        <v>3.4342588153194139E-3</v>
      </c>
      <c r="R351" s="136" t="s">
        <v>4</v>
      </c>
    </row>
    <row r="352" spans="1:18" x14ac:dyDescent="0.25">
      <c r="A352" s="142">
        <v>330</v>
      </c>
      <c r="B352" s="135"/>
      <c r="C352" s="152">
        <f>_xll.mirGetDate(C351,"1D","FOLLOWING",D$12,"NORMAL")</f>
        <v>42898</v>
      </c>
      <c r="D352" s="20">
        <f>_xll.mirGetDate(C352,D$17,"Following",D$12,"Normal")</f>
        <v>42899</v>
      </c>
      <c r="E352" s="150">
        <f ca="1"/>
        <v>4.6026029395740574E-3</v>
      </c>
      <c r="F352" s="99"/>
      <c r="G352" s="152">
        <f t="shared" si="15"/>
        <v>42898</v>
      </c>
      <c r="H352" s="20">
        <f>_xll.mirGetDate(G352,H$17,"Following",H$12,"Normal")</f>
        <v>42990</v>
      </c>
      <c r="I352" s="150">
        <f ca="1"/>
        <v>7.8889011101535567E-3</v>
      </c>
      <c r="J352" s="7" t="s">
        <v>4</v>
      </c>
      <c r="K352" s="152">
        <f t="shared" si="16"/>
        <v>42898</v>
      </c>
      <c r="L352" s="20">
        <f>_xll.mirGetDate(K352,L$17,"Following",L$12,"Normal")</f>
        <v>43081</v>
      </c>
      <c r="M352" s="150">
        <f ca="1"/>
        <v>9.3058943444491501E-3</v>
      </c>
      <c r="N352" s="7" t="s">
        <v>4</v>
      </c>
      <c r="O352" s="152">
        <f t="shared" si="17"/>
        <v>42898</v>
      </c>
      <c r="P352" s="20">
        <f>_xll.mirGetDate(O352,P$17,"Following",P$12,"Normal")</f>
        <v>42899</v>
      </c>
      <c r="Q352" s="150">
        <f ca="1"/>
        <v>3.4384138114163494E-3</v>
      </c>
      <c r="R352" s="136" t="s">
        <v>4</v>
      </c>
    </row>
    <row r="353" spans="1:18" x14ac:dyDescent="0.25">
      <c r="A353" s="142">
        <v>331</v>
      </c>
      <c r="B353" s="135"/>
      <c r="C353" s="152">
        <f>_xll.mirGetDate(C352,"1D","FOLLOWING",D$12,"NORMAL")</f>
        <v>42899</v>
      </c>
      <c r="D353" s="20">
        <f>_xll.mirGetDate(C353,D$17,"Following",D$12,"Normal")</f>
        <v>42900</v>
      </c>
      <c r="E353" s="150">
        <f ca="1"/>
        <v>4.6045381053616717E-3</v>
      </c>
      <c r="F353" s="99"/>
      <c r="G353" s="152">
        <f t="shared" si="15"/>
        <v>42899</v>
      </c>
      <c r="H353" s="20">
        <f>_xll.mirGetDate(G353,H$17,"Following",H$12,"Normal")</f>
        <v>42991</v>
      </c>
      <c r="I353" s="150">
        <f ca="1"/>
        <v>7.8925893447748131E-3</v>
      </c>
      <c r="J353" s="7" t="s">
        <v>4</v>
      </c>
      <c r="K353" s="152">
        <f t="shared" si="16"/>
        <v>42899</v>
      </c>
      <c r="L353" s="20">
        <f>_xll.mirGetDate(K353,L$17,"Following",L$12,"Normal")</f>
        <v>43082</v>
      </c>
      <c r="M353" s="150">
        <f ca="1"/>
        <v>9.3135690575471934E-3</v>
      </c>
      <c r="N353" s="7" t="s">
        <v>4</v>
      </c>
      <c r="O353" s="152">
        <f t="shared" si="17"/>
        <v>42899</v>
      </c>
      <c r="P353" s="20">
        <f>_xll.mirGetDate(O353,P$17,"Following",P$12,"Normal")</f>
        <v>42900</v>
      </c>
      <c r="Q353" s="150">
        <f ca="1"/>
        <v>3.4398212237678441E-3</v>
      </c>
      <c r="R353" s="136" t="s">
        <v>4</v>
      </c>
    </row>
    <row r="354" spans="1:18" x14ac:dyDescent="0.25">
      <c r="A354" s="142">
        <v>332</v>
      </c>
      <c r="B354" s="135"/>
      <c r="C354" s="152">
        <f>_xll.mirGetDate(C353,"1D","FOLLOWING",D$12,"NORMAL")</f>
        <v>42900</v>
      </c>
      <c r="D354" s="20">
        <f>_xll.mirGetDate(C354,D$17,"Following",D$12,"Normal")</f>
        <v>42901</v>
      </c>
      <c r="E354" s="150">
        <f ca="1"/>
        <v>4.6064831902548229E-3</v>
      </c>
      <c r="F354" s="99"/>
      <c r="G354" s="152">
        <f t="shared" si="15"/>
        <v>42900</v>
      </c>
      <c r="H354" s="20">
        <f>_xll.mirGetDate(G354,H$17,"Following",H$12,"Normal")</f>
        <v>42992</v>
      </c>
      <c r="I354" s="150">
        <f ca="1"/>
        <v>7.8962448525935654E-3</v>
      </c>
      <c r="J354" s="7" t="s">
        <v>4</v>
      </c>
      <c r="K354" s="152">
        <f t="shared" si="16"/>
        <v>42900</v>
      </c>
      <c r="L354" s="20">
        <f>_xll.mirGetDate(K354,L$17,"Following",L$12,"Normal")</f>
        <v>43083</v>
      </c>
      <c r="M354" s="150">
        <f ca="1"/>
        <v>9.32123429536914E-3</v>
      </c>
      <c r="N354" s="7" t="s">
        <v>4</v>
      </c>
      <c r="O354" s="152">
        <f t="shared" si="17"/>
        <v>42900</v>
      </c>
      <c r="P354" s="20">
        <f>_xll.mirGetDate(O354,P$17,"Following",P$12,"Normal")</f>
        <v>42901</v>
      </c>
      <c r="Q354" s="150">
        <f ca="1"/>
        <v>3.4412399846746426E-3</v>
      </c>
      <c r="R354" s="136" t="s">
        <v>4</v>
      </c>
    </row>
    <row r="355" spans="1:18" x14ac:dyDescent="0.25">
      <c r="A355" s="142">
        <v>333</v>
      </c>
      <c r="B355" s="135"/>
      <c r="C355" s="152">
        <f>_xll.mirGetDate(C354,"1D","FOLLOWING",D$12,"NORMAL")</f>
        <v>42901</v>
      </c>
      <c r="D355" s="20">
        <f>_xll.mirGetDate(C355,D$17,"Following",D$12,"Normal")</f>
        <v>42902</v>
      </c>
      <c r="E355" s="150">
        <f ca="1"/>
        <v>4.6084381948929996E-3</v>
      </c>
      <c r="F355" s="99"/>
      <c r="G355" s="152">
        <f t="shared" si="15"/>
        <v>42901</v>
      </c>
      <c r="H355" s="20">
        <f>_xll.mirGetDate(G355,H$17,"Following",H$12,"Normal")</f>
        <v>42993</v>
      </c>
      <c r="I355" s="150">
        <f ca="1"/>
        <v>7.8998678271431765E-3</v>
      </c>
      <c r="J355" s="7" t="s">
        <v>4</v>
      </c>
      <c r="K355" s="152">
        <f t="shared" si="16"/>
        <v>42901</v>
      </c>
      <c r="L355" s="20">
        <f>_xll.mirGetDate(K355,L$17,"Following",L$12,"Normal")</f>
        <v>43084</v>
      </c>
      <c r="M355" s="150">
        <f ca="1"/>
        <v>9.3288884417851402E-3</v>
      </c>
      <c r="N355" s="7" t="s">
        <v>4</v>
      </c>
      <c r="O355" s="152">
        <f t="shared" si="17"/>
        <v>42901</v>
      </c>
      <c r="P355" s="20">
        <f>_xll.mirGetDate(O355,P$17,"Following",P$12,"Normal")</f>
        <v>42902</v>
      </c>
      <c r="Q355" s="150">
        <f ca="1"/>
        <v>3.4426701791741743E-3</v>
      </c>
      <c r="R355" s="136" t="s">
        <v>4</v>
      </c>
    </row>
    <row r="356" spans="1:18" x14ac:dyDescent="0.25">
      <c r="A356" s="142">
        <v>334</v>
      </c>
      <c r="B356" s="135"/>
      <c r="C356" s="152">
        <f>_xll.mirGetDate(C355,"1D","FOLLOWING",D$12,"NORMAL")</f>
        <v>42902</v>
      </c>
      <c r="D356" s="20">
        <f>_xll.mirGetDate(C356,D$17,"Following",D$12,"Normal")</f>
        <v>42905</v>
      </c>
      <c r="E356" s="150">
        <f ca="1"/>
        <v>4.6124403675927893E-3</v>
      </c>
      <c r="F356" s="99"/>
      <c r="G356" s="152">
        <f t="shared" si="15"/>
        <v>42902</v>
      </c>
      <c r="H356" s="20">
        <f>_xll.mirGetDate(G356,H$17,"Following",H$12,"Normal")</f>
        <v>42996</v>
      </c>
      <c r="I356" s="150">
        <f ca="1"/>
        <v>7.9034584619570112E-3</v>
      </c>
      <c r="J356" s="7" t="s">
        <v>4</v>
      </c>
      <c r="K356" s="152">
        <f t="shared" si="16"/>
        <v>42902</v>
      </c>
      <c r="L356" s="20">
        <f>_xll.mirGetDate(K356,L$17,"Following",L$12,"Normal")</f>
        <v>43087</v>
      </c>
      <c r="M356" s="150">
        <f ca="1"/>
        <v>9.3365298806653476E-3</v>
      </c>
      <c r="N356" s="7" t="s">
        <v>4</v>
      </c>
      <c r="O356" s="152">
        <f t="shared" si="17"/>
        <v>42902</v>
      </c>
      <c r="P356" s="20">
        <f>_xll.mirGetDate(O356,P$17,"Following",P$12,"Normal")</f>
        <v>42905</v>
      </c>
      <c r="Q356" s="150">
        <f ca="1"/>
        <v>3.4441118923038672E-3</v>
      </c>
      <c r="R356" s="136" t="s">
        <v>4</v>
      </c>
    </row>
    <row r="357" spans="1:18" x14ac:dyDescent="0.25">
      <c r="A357" s="142">
        <v>335</v>
      </c>
      <c r="B357" s="135"/>
      <c r="C357" s="152">
        <f>_xll.mirGetDate(C356,"1D","FOLLOWING",D$12,"NORMAL")</f>
        <v>42905</v>
      </c>
      <c r="D357" s="20">
        <f>_xll.mirGetDate(C357,D$17,"Following",D$12,"Normal")</f>
        <v>42906</v>
      </c>
      <c r="E357" s="150">
        <f ca="1"/>
        <v>4.6163574217672641E-3</v>
      </c>
      <c r="F357" s="99"/>
      <c r="G357" s="152">
        <f t="shared" si="15"/>
        <v>42905</v>
      </c>
      <c r="H357" s="20">
        <f>_xll.mirGetDate(G357,H$17,"Following",H$12,"Normal")</f>
        <v>42997</v>
      </c>
      <c r="I357" s="150">
        <f ca="1"/>
        <v>7.9140382633174963E-3</v>
      </c>
      <c r="J357" s="7" t="s">
        <v>4</v>
      </c>
      <c r="K357" s="152">
        <f t="shared" si="16"/>
        <v>42905</v>
      </c>
      <c r="L357" s="20">
        <f>_xll.mirGetDate(K357,L$17,"Following",L$12,"Normal")</f>
        <v>43088</v>
      </c>
      <c r="M357" s="150">
        <f ca="1"/>
        <v>9.3593617907927248E-3</v>
      </c>
      <c r="N357" s="7" t="s">
        <v>4</v>
      </c>
      <c r="O357" s="152">
        <f t="shared" si="17"/>
        <v>42905</v>
      </c>
      <c r="P357" s="20">
        <f>_xll.mirGetDate(O357,P$17,"Following",P$12,"Normal")</f>
        <v>42906</v>
      </c>
      <c r="Q357" s="150">
        <f ca="1"/>
        <v>3.4485069938481926E-3</v>
      </c>
      <c r="R357" s="136" t="s">
        <v>4</v>
      </c>
    </row>
    <row r="358" spans="1:18" x14ac:dyDescent="0.25">
      <c r="A358" s="142">
        <v>336</v>
      </c>
      <c r="B358" s="135"/>
      <c r="C358" s="152">
        <f>_xll.mirGetDate(C357,"1D","FOLLOWING",D$12,"NORMAL")</f>
        <v>42906</v>
      </c>
      <c r="D358" s="20">
        <f>_xll.mirGetDate(C358,D$17,"Following",D$12,"Normal")</f>
        <v>42907</v>
      </c>
      <c r="E358" s="150">
        <f ca="1"/>
        <v>4.6183620331241735E-3</v>
      </c>
      <c r="F358" s="99"/>
      <c r="G358" s="152">
        <f t="shared" si="15"/>
        <v>42906</v>
      </c>
      <c r="H358" s="20">
        <f>_xll.mirGetDate(G358,H$17,"Following",H$12,"Normal")</f>
        <v>42998</v>
      </c>
      <c r="I358" s="150">
        <f ca="1"/>
        <v>7.9175014745218684E-3</v>
      </c>
      <c r="J358" s="7" t="s">
        <v>4</v>
      </c>
      <c r="K358" s="152">
        <f t="shared" si="16"/>
        <v>42906</v>
      </c>
      <c r="L358" s="20">
        <f>_xll.mirGetDate(K358,L$17,"Following",L$12,"Normal")</f>
        <v>43089</v>
      </c>
      <c r="M358" s="150">
        <f ca="1"/>
        <v>9.3669362382312743E-3</v>
      </c>
      <c r="N358" s="7" t="s">
        <v>4</v>
      </c>
      <c r="O358" s="152">
        <f t="shared" si="17"/>
        <v>42906</v>
      </c>
      <c r="P358" s="20">
        <f>_xll.mirGetDate(O358,P$17,"Following",P$12,"Normal")</f>
        <v>42907</v>
      </c>
      <c r="Q358" s="150">
        <f ca="1"/>
        <v>3.4499956318728106E-3</v>
      </c>
      <c r="R358" s="136" t="s">
        <v>4</v>
      </c>
    </row>
    <row r="359" spans="1:18" x14ac:dyDescent="0.25">
      <c r="A359" s="142">
        <v>337</v>
      </c>
      <c r="B359" s="135"/>
      <c r="C359" s="152">
        <f>_xll.mirGetDate(C358,"1D","FOLLOWING",D$12,"NORMAL")</f>
        <v>42907</v>
      </c>
      <c r="D359" s="20">
        <f>_xll.mirGetDate(C359,D$17,"Following",D$12,"Normal")</f>
        <v>42908</v>
      </c>
      <c r="E359" s="150">
        <f ca="1"/>
        <v>4.6203765675034867E-3</v>
      </c>
      <c r="F359" s="99"/>
      <c r="G359" s="152">
        <f t="shared" si="15"/>
        <v>42907</v>
      </c>
      <c r="H359" s="20">
        <f>_xll.mirGetDate(G359,H$17,"Following",H$12,"Normal")</f>
        <v>42999</v>
      </c>
      <c r="I359" s="150">
        <f ca="1"/>
        <v>7.9209333136572822E-3</v>
      </c>
      <c r="J359" s="7" t="s">
        <v>4</v>
      </c>
      <c r="K359" s="152">
        <f t="shared" si="16"/>
        <v>42907</v>
      </c>
      <c r="L359" s="20">
        <f>_xll.mirGetDate(K359,L$17,"Following",L$12,"Normal")</f>
        <v>43090</v>
      </c>
      <c r="M359" s="150">
        <f ca="1"/>
        <v>9.3744898974847876E-3</v>
      </c>
      <c r="N359" s="7" t="s">
        <v>4</v>
      </c>
      <c r="O359" s="152">
        <f t="shared" si="17"/>
        <v>42907</v>
      </c>
      <c r="P359" s="20">
        <f>_xll.mirGetDate(O359,P$17,"Following",P$12,"Normal")</f>
        <v>42908</v>
      </c>
      <c r="Q359" s="150">
        <f ca="1"/>
        <v>3.4514962137147305E-3</v>
      </c>
      <c r="R359" s="136" t="s">
        <v>4</v>
      </c>
    </row>
    <row r="360" spans="1:18" x14ac:dyDescent="0.25">
      <c r="A360" s="142">
        <v>338</v>
      </c>
      <c r="B360" s="135"/>
      <c r="C360" s="152">
        <f>_xll.mirGetDate(C359,"1D","FOLLOWING",D$12,"NORMAL")</f>
        <v>42908</v>
      </c>
      <c r="D360" s="20">
        <f>_xll.mirGetDate(C360,D$17,"Following",D$12,"Normal")</f>
        <v>42909</v>
      </c>
      <c r="E360" s="150">
        <f ca="1"/>
        <v>4.6224010253848201E-3</v>
      </c>
      <c r="F360" s="99"/>
      <c r="G360" s="152">
        <f t="shared" si="15"/>
        <v>42908</v>
      </c>
      <c r="H360" s="20">
        <f>_xll.mirGetDate(G360,H$17,"Following",H$12,"Normal")</f>
        <v>43000</v>
      </c>
      <c r="I360" s="150">
        <f ca="1"/>
        <v>7.9243339742571042E-3</v>
      </c>
      <c r="J360" s="7" t="s">
        <v>4</v>
      </c>
      <c r="K360" s="152">
        <f t="shared" si="16"/>
        <v>42908</v>
      </c>
      <c r="L360" s="20">
        <f>_xll.mirGetDate(K360,L$17,"Following",L$12,"Normal")</f>
        <v>43091</v>
      </c>
      <c r="M360" s="150">
        <f ca="1"/>
        <v>9.3820211524234202E-3</v>
      </c>
      <c r="N360" s="7" t="s">
        <v>4</v>
      </c>
      <c r="O360" s="152">
        <f t="shared" si="17"/>
        <v>42908</v>
      </c>
      <c r="P360" s="20">
        <f>_xll.mirGetDate(O360,P$17,"Following",P$12,"Normal")</f>
        <v>42909</v>
      </c>
      <c r="Q360" s="150">
        <f ca="1"/>
        <v>3.4530088244113803E-3</v>
      </c>
      <c r="R360" s="136" t="s">
        <v>4</v>
      </c>
    </row>
    <row r="361" spans="1:18" x14ac:dyDescent="0.25">
      <c r="A361" s="142">
        <v>339</v>
      </c>
      <c r="B361" s="135"/>
      <c r="C361" s="152">
        <f>_xll.mirGetDate(C360,"1D","FOLLOWING",D$12,"NORMAL")</f>
        <v>42909</v>
      </c>
      <c r="D361" s="20">
        <f>_xll.mirGetDate(C361,D$17,"Following",D$12,"Normal")</f>
        <v>42912</v>
      </c>
      <c r="E361" s="150">
        <f ca="1"/>
        <v>4.6265424790181862E-3</v>
      </c>
      <c r="F361" s="99"/>
      <c r="G361" s="152">
        <f t="shared" si="15"/>
        <v>42909</v>
      </c>
      <c r="H361" s="20">
        <f>_xll.mirGetDate(G361,H$17,"Following",H$12,"Normal")</f>
        <v>43003</v>
      </c>
      <c r="I361" s="150">
        <f ca="1"/>
        <v>7.9277036498547008E-3</v>
      </c>
      <c r="J361" s="7" t="s">
        <v>4</v>
      </c>
      <c r="K361" s="152">
        <f t="shared" si="16"/>
        <v>42909</v>
      </c>
      <c r="L361" s="20">
        <f>_xll.mirGetDate(K361,L$17,"Following",L$12,"Normal")</f>
        <v>43096</v>
      </c>
      <c r="M361" s="150">
        <f ca="1"/>
        <v>9.3895283869173188E-3</v>
      </c>
      <c r="N361" s="7" t="s">
        <v>4</v>
      </c>
      <c r="O361" s="152">
        <f t="shared" si="17"/>
        <v>42909</v>
      </c>
      <c r="P361" s="20">
        <f>_xll.mirGetDate(O361,P$17,"Following",P$12,"Normal")</f>
        <v>42912</v>
      </c>
      <c r="Q361" s="150">
        <f ca="1"/>
        <v>3.4545335490001887E-3</v>
      </c>
      <c r="R361" s="136" t="s">
        <v>4</v>
      </c>
    </row>
    <row r="362" spans="1:18" x14ac:dyDescent="0.25">
      <c r="A362" s="142">
        <v>340</v>
      </c>
      <c r="B362" s="135"/>
      <c r="C362" s="152">
        <f>_xll.mirGetDate(C361,"1D","FOLLOWING",D$12,"NORMAL")</f>
        <v>42912</v>
      </c>
      <c r="D362" s="20">
        <f>_xll.mirGetDate(C362,D$17,"Following",D$12,"Normal")</f>
        <v>42913</v>
      </c>
      <c r="E362" s="150">
        <f ca="1"/>
        <v>4.6305981029615305E-3</v>
      </c>
      <c r="F362" s="99"/>
      <c r="G362" s="152">
        <f t="shared" si="15"/>
        <v>42912</v>
      </c>
      <c r="H362" s="20">
        <f>_xll.mirGetDate(G362,H$17,"Following",H$12,"Normal")</f>
        <v>43004</v>
      </c>
      <c r="I362" s="150">
        <f ca="1"/>
        <v>7.9376287019677673E-3</v>
      </c>
      <c r="J362" s="7" t="s">
        <v>4</v>
      </c>
      <c r="K362" s="152">
        <f t="shared" si="16"/>
        <v>42912</v>
      </c>
      <c r="L362" s="20">
        <f>_xll.mirGetDate(K362,L$17,"Following",L$12,"Normal")</f>
        <v>43096</v>
      </c>
      <c r="M362" s="150">
        <f ca="1"/>
        <v>9.4118898064321412E-3</v>
      </c>
      <c r="N362" s="7" t="s">
        <v>4</v>
      </c>
      <c r="O362" s="152">
        <f t="shared" si="17"/>
        <v>42912</v>
      </c>
      <c r="P362" s="20">
        <f>_xll.mirGetDate(O362,P$17,"Following",P$12,"Normal")</f>
        <v>42913</v>
      </c>
      <c r="Q362" s="150">
        <f ca="1"/>
        <v>3.4591812564938444E-3</v>
      </c>
      <c r="R362" s="136" t="s">
        <v>4</v>
      </c>
    </row>
    <row r="363" spans="1:18" x14ac:dyDescent="0.25">
      <c r="A363" s="142">
        <v>341</v>
      </c>
      <c r="B363" s="135"/>
      <c r="C363" s="152">
        <f>_xll.mirGetDate(C362,"1D","FOLLOWING",D$12,"NORMAL")</f>
        <v>42913</v>
      </c>
      <c r="D363" s="20">
        <f>_xll.mirGetDate(C363,D$17,"Following",D$12,"Normal")</f>
        <v>42914</v>
      </c>
      <c r="E363" s="150">
        <f ca="1"/>
        <v>4.6326721865064422E-3</v>
      </c>
      <c r="F363" s="99"/>
      <c r="G363" s="152">
        <f t="shared" si="15"/>
        <v>42913</v>
      </c>
      <c r="H363" s="20">
        <f>_xll.mirGetDate(G363,H$17,"Following",H$12,"Normal")</f>
        <v>43005</v>
      </c>
      <c r="I363" s="150">
        <f ca="1"/>
        <v>7.9408763728900968E-3</v>
      </c>
      <c r="J363" s="7" t="s">
        <v>4</v>
      </c>
      <c r="K363" s="152">
        <f t="shared" si="16"/>
        <v>42913</v>
      </c>
      <c r="L363" s="20">
        <f>_xll.mirGetDate(K363,L$17,"Following",L$12,"Normal")</f>
        <v>43096</v>
      </c>
      <c r="M363" s="150">
        <f ca="1"/>
        <v>9.4192847978486326E-3</v>
      </c>
      <c r="N363" s="7" t="s">
        <v>4</v>
      </c>
      <c r="O363" s="152">
        <f t="shared" si="17"/>
        <v>42913</v>
      </c>
      <c r="P363" s="20">
        <f>_xll.mirGetDate(O363,P$17,"Following",P$12,"Normal")</f>
        <v>42914</v>
      </c>
      <c r="Q363" s="150">
        <f ca="1"/>
        <v>3.4607552870255672E-3</v>
      </c>
      <c r="R363" s="136" t="s">
        <v>4</v>
      </c>
    </row>
    <row r="364" spans="1:18" x14ac:dyDescent="0.25">
      <c r="A364" s="142">
        <v>342</v>
      </c>
      <c r="B364" s="135"/>
      <c r="C364" s="152">
        <f>_xll.mirGetDate(C363,"1D","FOLLOWING",D$12,"NORMAL")</f>
        <v>42914</v>
      </c>
      <c r="D364" s="20">
        <f>_xll.mirGetDate(C364,D$17,"Following",D$12,"Normal")</f>
        <v>42915</v>
      </c>
      <c r="E364" s="150">
        <f ca="1"/>
        <v>4.6347561968307525E-3</v>
      </c>
      <c r="F364" s="99"/>
      <c r="G364" s="152">
        <f t="shared" si="15"/>
        <v>42914</v>
      </c>
      <c r="H364" s="20">
        <f>_xll.mirGetDate(G364,H$17,"Following",H$12,"Normal")</f>
        <v>43006</v>
      </c>
      <c r="I364" s="150">
        <f ca="1"/>
        <v>7.944094026477019E-3</v>
      </c>
      <c r="J364" s="7" t="s">
        <v>4</v>
      </c>
      <c r="K364" s="152">
        <f t="shared" si="16"/>
        <v>42914</v>
      </c>
      <c r="L364" s="20">
        <f>_xll.mirGetDate(K364,L$17,"Following",L$12,"Normal")</f>
        <v>43097</v>
      </c>
      <c r="M364" s="150">
        <f ca="1"/>
        <v>9.4266476881711466E-3</v>
      </c>
      <c r="N364" s="7" t="s">
        <v>4</v>
      </c>
      <c r="O364" s="152">
        <f t="shared" si="17"/>
        <v>42914</v>
      </c>
      <c r="P364" s="20">
        <f>_xll.mirGetDate(O364,P$17,"Following",P$12,"Normal")</f>
        <v>42915</v>
      </c>
      <c r="Q364" s="150">
        <f ca="1"/>
        <v>3.4623418566365888E-3</v>
      </c>
      <c r="R364" s="136" t="s">
        <v>4</v>
      </c>
    </row>
    <row r="365" spans="1:18" x14ac:dyDescent="0.25">
      <c r="A365" s="142">
        <v>343</v>
      </c>
      <c r="B365" s="135"/>
      <c r="C365" s="152">
        <f>_xll.mirGetDate(C364,"1D","FOLLOWING",D$12,"NORMAL")</f>
        <v>42915</v>
      </c>
      <c r="D365" s="20">
        <f>_xll.mirGetDate(C365,D$17,"Following",D$12,"Normal")</f>
        <v>42916</v>
      </c>
      <c r="E365" s="150">
        <f ca="1"/>
        <v>4.6368501345739497E-3</v>
      </c>
      <c r="F365" s="99"/>
      <c r="G365" s="152">
        <f t="shared" si="15"/>
        <v>42915</v>
      </c>
      <c r="H365" s="20">
        <f>_xll.mirGetDate(G365,H$17,"Following",H$12,"Normal")</f>
        <v>43007</v>
      </c>
      <c r="I365" s="150">
        <f ca="1"/>
        <v>7.9472818562619004E-3</v>
      </c>
      <c r="J365" s="7" t="s">
        <v>4</v>
      </c>
      <c r="K365" s="152">
        <f t="shared" si="16"/>
        <v>42915</v>
      </c>
      <c r="L365" s="20">
        <f>_xll.mirGetDate(K365,L$17,"Following",L$12,"Normal")</f>
        <v>43098</v>
      </c>
      <c r="M365" s="150">
        <f ca="1"/>
        <v>9.4339768612698403E-3</v>
      </c>
      <c r="N365" s="7" t="s">
        <v>4</v>
      </c>
      <c r="O365" s="152">
        <f t="shared" si="17"/>
        <v>42915</v>
      </c>
      <c r="P365" s="20">
        <f>_xll.mirGetDate(O365,P$17,"Following",P$12,"Normal")</f>
        <v>42916</v>
      </c>
      <c r="Q365" s="150">
        <f ca="1"/>
        <v>3.463941050364338E-3</v>
      </c>
      <c r="R365" s="136" t="s">
        <v>4</v>
      </c>
    </row>
    <row r="366" spans="1:18" x14ac:dyDescent="0.25">
      <c r="A366" s="142">
        <v>344</v>
      </c>
      <c r="B366" s="135"/>
      <c r="C366" s="152">
        <f>_xll.mirGetDate(C365,"1D","FOLLOWING",D$12,"NORMAL")</f>
        <v>42916</v>
      </c>
      <c r="D366" s="20">
        <f>_xll.mirGetDate(C366,D$17,"Following",D$12,"Normal")</f>
        <v>42919</v>
      </c>
      <c r="E366" s="150">
        <f ca="1"/>
        <v>4.6411309359939588E-3</v>
      </c>
      <c r="F366" s="99"/>
      <c r="G366" s="152">
        <f t="shared" si="15"/>
        <v>42916</v>
      </c>
      <c r="H366" s="20">
        <f>_xll.mirGetDate(G366,H$17,"Following",H$12,"Normal")</f>
        <v>43010</v>
      </c>
      <c r="I366" s="150">
        <f ca="1"/>
        <v>7.9504400557781022E-3</v>
      </c>
      <c r="J366" s="7" t="s">
        <v>4</v>
      </c>
      <c r="K366" s="152">
        <f t="shared" si="16"/>
        <v>42916</v>
      </c>
      <c r="L366" s="20">
        <f>_xll.mirGetDate(K366,L$17,"Following",L$12,"Normal")</f>
        <v>43102</v>
      </c>
      <c r="M366" s="150">
        <f ca="1"/>
        <v>9.4412707010148623E-3</v>
      </c>
      <c r="N366" s="7" t="s">
        <v>4</v>
      </c>
      <c r="O366" s="152">
        <f t="shared" si="17"/>
        <v>42916</v>
      </c>
      <c r="P366" s="20">
        <f>_xll.mirGetDate(O366,P$17,"Following",P$12,"Normal")</f>
        <v>42919</v>
      </c>
      <c r="Q366" s="150">
        <f ca="1"/>
        <v>3.4655529532462421E-3</v>
      </c>
      <c r="R366" s="136" t="s">
        <v>4</v>
      </c>
    </row>
    <row r="367" spans="1:18" x14ac:dyDescent="0.25">
      <c r="A367" s="142">
        <v>345</v>
      </c>
      <c r="B367" s="135"/>
      <c r="C367" s="152">
        <f>_xll.mirGetDate(C366,"1D","FOLLOWING",D$12,"NORMAL")</f>
        <v>42919</v>
      </c>
      <c r="D367" s="20">
        <f>_xll.mirGetDate(C367,D$17,"Following",D$12,"Normal")</f>
        <v>42920</v>
      </c>
      <c r="E367" s="150">
        <f ca="1"/>
        <v>4.645325169327935E-3</v>
      </c>
      <c r="F367" s="99"/>
      <c r="G367" s="152">
        <f t="shared" si="15"/>
        <v>42919</v>
      </c>
      <c r="H367" s="20">
        <f>_xll.mirGetDate(G367,H$17,"Following",H$12,"Normal")</f>
        <v>43011</v>
      </c>
      <c r="I367" s="150">
        <f ca="1"/>
        <v>7.9597388080482855E-3</v>
      </c>
      <c r="J367" s="7" t="s">
        <v>4</v>
      </c>
      <c r="K367" s="152">
        <f t="shared" si="16"/>
        <v>42919</v>
      </c>
      <c r="L367" s="20">
        <f>_xll.mirGetDate(K367,L$17,"Following",L$12,"Normal")</f>
        <v>43103</v>
      </c>
      <c r="M367" s="150">
        <f ca="1"/>
        <v>9.4629240588294302E-3</v>
      </c>
      <c r="N367" s="7" t="s">
        <v>4</v>
      </c>
      <c r="O367" s="152">
        <f t="shared" si="17"/>
        <v>42919</v>
      </c>
      <c r="P367" s="20">
        <f>_xll.mirGetDate(O367,P$17,"Following",P$12,"Normal")</f>
        <v>42920</v>
      </c>
      <c r="Q367" s="150">
        <f ca="1"/>
        <v>3.4704657671911689E-3</v>
      </c>
      <c r="R367" s="136" t="s">
        <v>4</v>
      </c>
    </row>
    <row r="368" spans="1:18" x14ac:dyDescent="0.25">
      <c r="A368" s="142">
        <v>346</v>
      </c>
      <c r="B368" s="135"/>
      <c r="C368" s="152">
        <f>_xll.mirGetDate(C367,"1D","FOLLOWING",D$12,"NORMAL")</f>
        <v>42920</v>
      </c>
      <c r="D368" s="20">
        <f>_xll.mirGetDate(C368,D$17,"Following",D$12,"Normal")</f>
        <v>42921</v>
      </c>
      <c r="E368" s="150">
        <f ca="1"/>
        <v>4.6474687518394285E-3</v>
      </c>
      <c r="F368" s="99"/>
      <c r="G368" s="152">
        <f t="shared" si="15"/>
        <v>42920</v>
      </c>
      <c r="H368" s="20">
        <f>_xll.mirGetDate(G368,H$17,"Following",H$12,"Normal")</f>
        <v>43012</v>
      </c>
      <c r="I368" s="150">
        <f ca="1"/>
        <v>7.9627804218234191E-3</v>
      </c>
      <c r="J368" s="7" t="s">
        <v>4</v>
      </c>
      <c r="K368" s="152">
        <f t="shared" si="16"/>
        <v>42920</v>
      </c>
      <c r="L368" s="20">
        <f>_xll.mirGetDate(K368,L$17,"Following",L$12,"Normal")</f>
        <v>43104</v>
      </c>
      <c r="M368" s="150">
        <f ca="1"/>
        <v>9.4700604038612923E-3</v>
      </c>
      <c r="N368" s="7" t="s">
        <v>4</v>
      </c>
      <c r="O368" s="152">
        <f t="shared" si="17"/>
        <v>42920</v>
      </c>
      <c r="P368" s="20">
        <f>_xll.mirGetDate(O368,P$17,"Following",P$12,"Normal")</f>
        <v>42921</v>
      </c>
      <c r="Q368" s="150">
        <f ca="1"/>
        <v>3.4721293570639765E-3</v>
      </c>
      <c r="R368" s="136" t="s">
        <v>4</v>
      </c>
    </row>
    <row r="369" spans="1:18" x14ac:dyDescent="0.25">
      <c r="A369" s="142">
        <v>347</v>
      </c>
      <c r="B369" s="135"/>
      <c r="C369" s="152">
        <f>_xll.mirGetDate(C368,"1D","FOLLOWING",D$12,"NORMAL")</f>
        <v>42921</v>
      </c>
      <c r="D369" s="20">
        <f>_xll.mirGetDate(C369,D$17,"Following",D$12,"Normal")</f>
        <v>42922</v>
      </c>
      <c r="E369" s="150">
        <f ca="1"/>
        <v>4.6496222648073791E-3</v>
      </c>
      <c r="F369" s="99"/>
      <c r="G369" s="152">
        <f t="shared" si="15"/>
        <v>42921</v>
      </c>
      <c r="H369" s="20">
        <f>_xll.mirGetDate(G369,H$17,"Following",H$12,"Normal")</f>
        <v>43013</v>
      </c>
      <c r="I369" s="150">
        <f ca="1"/>
        <v>7.9657933729966948E-3</v>
      </c>
      <c r="J369" s="7" t="s">
        <v>4</v>
      </c>
      <c r="K369" s="152">
        <f t="shared" si="16"/>
        <v>42921</v>
      </c>
      <c r="L369" s="20">
        <f>_xll.mirGetDate(K369,L$17,"Following",L$12,"Normal")</f>
        <v>43105</v>
      </c>
      <c r="M369" s="150">
        <f ca="1"/>
        <v>9.4771533348902409E-3</v>
      </c>
      <c r="N369" s="7" t="s">
        <v>4</v>
      </c>
      <c r="O369" s="152">
        <f t="shared" si="17"/>
        <v>42921</v>
      </c>
      <c r="P369" s="20">
        <f>_xll.mirGetDate(O369,P$17,"Following",P$12,"Normal")</f>
        <v>42922</v>
      </c>
      <c r="Q369" s="150">
        <f ca="1"/>
        <v>3.47380608127808E-3</v>
      </c>
      <c r="R369" s="136" t="s">
        <v>4</v>
      </c>
    </row>
    <row r="370" spans="1:18" x14ac:dyDescent="0.25">
      <c r="A370" s="142">
        <v>348</v>
      </c>
      <c r="B370" s="135"/>
      <c r="C370" s="152">
        <f>_xll.mirGetDate(C369,"1D","FOLLOWING",D$12,"NORMAL")</f>
        <v>42922</v>
      </c>
      <c r="D370" s="20">
        <f>_xll.mirGetDate(C370,D$17,"Following",D$12,"Normal")</f>
        <v>42923</v>
      </c>
      <c r="E370" s="150">
        <f ca="1"/>
        <v>4.6517857091110835E-3</v>
      </c>
      <c r="F370" s="99"/>
      <c r="G370" s="152">
        <f t="shared" si="15"/>
        <v>42922</v>
      </c>
      <c r="H370" s="20">
        <f>_xll.mirGetDate(G370,H$17,"Following",H$12,"Normal")</f>
        <v>43014</v>
      </c>
      <c r="I370" s="150">
        <f ca="1"/>
        <v>7.968777855101479E-3</v>
      </c>
      <c r="J370" s="7" t="s">
        <v>4</v>
      </c>
      <c r="K370" s="152">
        <f t="shared" si="16"/>
        <v>42922</v>
      </c>
      <c r="L370" s="20">
        <f>_xll.mirGetDate(K370,L$17,"Following",L$12,"Normal")</f>
        <v>43108</v>
      </c>
      <c r="M370" s="150">
        <f ca="1"/>
        <v>9.484201235786428E-3</v>
      </c>
      <c r="N370" s="7" t="s">
        <v>4</v>
      </c>
      <c r="O370" s="152">
        <f t="shared" si="17"/>
        <v>42922</v>
      </c>
      <c r="P370" s="20">
        <f>_xll.mirGetDate(O370,P$17,"Following",P$12,"Normal")</f>
        <v>42923</v>
      </c>
      <c r="Q370" s="150">
        <f ca="1"/>
        <v>3.4754960248709085E-3</v>
      </c>
      <c r="R370" s="136" t="s">
        <v>4</v>
      </c>
    </row>
    <row r="371" spans="1:18" x14ac:dyDescent="0.25">
      <c r="A371" s="142">
        <v>349</v>
      </c>
      <c r="B371" s="135"/>
      <c r="C371" s="152">
        <f>_xll.mirGetDate(C370,"1D","FOLLOWING",D$12,"NORMAL")</f>
        <v>42923</v>
      </c>
      <c r="D371" s="20">
        <f>_xll.mirGetDate(C371,D$17,"Following",D$12,"Normal")</f>
        <v>42926</v>
      </c>
      <c r="E371" s="150">
        <f ca="1"/>
        <v>4.6562059256770628E-3</v>
      </c>
      <c r="F371" s="99"/>
      <c r="G371" s="152">
        <f t="shared" si="15"/>
        <v>42923</v>
      </c>
      <c r="H371" s="20">
        <f>_xll.mirGetDate(G371,H$17,"Following",H$12,"Normal")</f>
        <v>43017</v>
      </c>
      <c r="I371" s="150">
        <f ca="1"/>
        <v>7.9717340616711346E-3</v>
      </c>
      <c r="J371" s="7" t="s">
        <v>4</v>
      </c>
      <c r="K371" s="152">
        <f t="shared" si="16"/>
        <v>42923</v>
      </c>
      <c r="L371" s="20">
        <f>_xll.mirGetDate(K371,L$17,"Following",L$12,"Normal")</f>
        <v>43108</v>
      </c>
      <c r="M371" s="150">
        <f ca="1"/>
        <v>9.4912024904200091E-3</v>
      </c>
      <c r="N371" s="7" t="s">
        <v>4</v>
      </c>
      <c r="O371" s="152">
        <f t="shared" si="17"/>
        <v>42923</v>
      </c>
      <c r="P371" s="20">
        <f>_xll.mirGetDate(O371,P$17,"Following",P$12,"Normal")</f>
        <v>42926</v>
      </c>
      <c r="Q371" s="150">
        <f ca="1"/>
        <v>3.4771992728798891E-3</v>
      </c>
      <c r="R371" s="136" t="s">
        <v>4</v>
      </c>
    </row>
    <row r="372" spans="1:18" x14ac:dyDescent="0.25">
      <c r="A372" s="142">
        <v>350</v>
      </c>
      <c r="B372" s="135"/>
      <c r="C372" s="152">
        <f>_xll.mirGetDate(C371,"1D","FOLLOWING",D$12,"NORMAL")</f>
        <v>42926</v>
      </c>
      <c r="D372" s="20">
        <f>_xll.mirGetDate(C372,D$17,"Following",D$12,"Normal")</f>
        <v>42927</v>
      </c>
      <c r="E372" s="150">
        <f ca="1"/>
        <v>4.6605388083964692E-3</v>
      </c>
      <c r="F372" s="99"/>
      <c r="G372" s="152">
        <f t="shared" si="15"/>
        <v>42926</v>
      </c>
      <c r="H372" s="20">
        <f>_xll.mirGetDate(G372,H$17,"Following",H$12,"Normal")</f>
        <v>43018</v>
      </c>
      <c r="I372" s="150">
        <f ca="1"/>
        <v>7.9804349635029716E-3</v>
      </c>
      <c r="J372" s="7" t="s">
        <v>4</v>
      </c>
      <c r="K372" s="152">
        <f t="shared" si="16"/>
        <v>42926</v>
      </c>
      <c r="L372" s="20">
        <f>_xll.mirGetDate(K372,L$17,"Following",L$12,"Normal")</f>
        <v>43110</v>
      </c>
      <c r="M372" s="150">
        <f ca="1"/>
        <v>9.5119102154466173E-3</v>
      </c>
      <c r="N372" s="7" t="s">
        <v>4</v>
      </c>
      <c r="O372" s="152">
        <f t="shared" si="17"/>
        <v>42926</v>
      </c>
      <c r="P372" s="20">
        <f>_xll.mirGetDate(O372,P$17,"Following",P$12,"Normal")</f>
        <v>42927</v>
      </c>
      <c r="Q372" s="150">
        <f ca="1"/>
        <v>3.4823896937780287E-3</v>
      </c>
      <c r="R372" s="136" t="s">
        <v>4</v>
      </c>
    </row>
    <row r="373" spans="1:18" x14ac:dyDescent="0.25">
      <c r="A373" s="142">
        <v>351</v>
      </c>
      <c r="B373" s="135"/>
      <c r="C373" s="152">
        <f>_xll.mirGetDate(C372,"1D","FOLLOWING",D$12,"NORMAL")</f>
        <v>42927</v>
      </c>
      <c r="D373" s="20">
        <f>_xll.mirGetDate(C373,D$17,"Following",D$12,"Normal")</f>
        <v>42928</v>
      </c>
      <c r="E373" s="150">
        <f ca="1"/>
        <v>4.6627519166531238E-3</v>
      </c>
      <c r="F373" s="99"/>
      <c r="G373" s="152">
        <f t="shared" si="15"/>
        <v>42927</v>
      </c>
      <c r="H373" s="20">
        <f>_xll.mirGetDate(G373,H$17,"Following",H$12,"Normal")</f>
        <v>43019</v>
      </c>
      <c r="I373" s="150">
        <f ca="1"/>
        <v>7.9832800032657546E-3</v>
      </c>
      <c r="J373" s="7" t="s">
        <v>4</v>
      </c>
      <c r="K373" s="152">
        <f t="shared" si="16"/>
        <v>42927</v>
      </c>
      <c r="L373" s="20">
        <f>_xll.mirGetDate(K373,L$17,"Following",L$12,"Normal")</f>
        <v>43111</v>
      </c>
      <c r="M373" s="150">
        <f ca="1"/>
        <v>9.5187087237312805E-3</v>
      </c>
      <c r="N373" s="7" t="s">
        <v>4</v>
      </c>
      <c r="O373" s="152">
        <f t="shared" si="17"/>
        <v>42927</v>
      </c>
      <c r="P373" s="20">
        <f>_xll.mirGetDate(O373,P$17,"Following",P$12,"Normal")</f>
        <v>42928</v>
      </c>
      <c r="Q373" s="150">
        <f ca="1"/>
        <v>3.4841470098259013E-3</v>
      </c>
      <c r="R373" s="136" t="s">
        <v>4</v>
      </c>
    </row>
    <row r="374" spans="1:18" x14ac:dyDescent="0.25">
      <c r="A374" s="142">
        <v>352</v>
      </c>
      <c r="B374" s="135"/>
      <c r="C374" s="152">
        <f>_xll.mirGetDate(C373,"1D","FOLLOWING",D$12,"NORMAL")</f>
        <v>42928</v>
      </c>
      <c r="D374" s="20">
        <f>_xll.mirGetDate(C374,D$17,"Following",D$12,"Normal")</f>
        <v>42929</v>
      </c>
      <c r="E374" s="150">
        <f ca="1"/>
        <v>4.6649749592831023E-3</v>
      </c>
      <c r="F374" s="99"/>
      <c r="G374" s="152">
        <f t="shared" si="15"/>
        <v>42928</v>
      </c>
      <c r="H374" s="20">
        <f>_xll.mirGetDate(G374,H$17,"Following",H$12,"Normal")</f>
        <v>43020</v>
      </c>
      <c r="I374" s="150">
        <f ca="1"/>
        <v>7.9860977351602323E-3</v>
      </c>
      <c r="J374" s="7" t="s">
        <v>4</v>
      </c>
      <c r="K374" s="152">
        <f t="shared" si="16"/>
        <v>42928</v>
      </c>
      <c r="L374" s="20">
        <f>_xll.mirGetDate(K374,L$17,"Following",L$12,"Normal")</f>
        <v>43112</v>
      </c>
      <c r="M374" s="150">
        <f ca="1"/>
        <v>9.5254525051040942E-3</v>
      </c>
      <c r="N374" s="7" t="s">
        <v>4</v>
      </c>
      <c r="O374" s="152">
        <f t="shared" si="17"/>
        <v>42928</v>
      </c>
      <c r="P374" s="20">
        <f>_xll.mirGetDate(O374,P$17,"Following",P$12,"Normal")</f>
        <v>42929</v>
      </c>
      <c r="Q374" s="150">
        <f ca="1"/>
        <v>3.485918055477068E-3</v>
      </c>
      <c r="R374" s="136" t="s">
        <v>4</v>
      </c>
    </row>
    <row r="375" spans="1:18" x14ac:dyDescent="0.25">
      <c r="A375" s="142">
        <v>353</v>
      </c>
      <c r="B375" s="135"/>
      <c r="C375" s="152">
        <f>_xll.mirGetDate(C374,"1D","FOLLOWING",D$12,"NORMAL")</f>
        <v>42929</v>
      </c>
      <c r="D375" s="20">
        <f>_xll.mirGetDate(C375,D$17,"Following",D$12,"Normal")</f>
        <v>42930</v>
      </c>
      <c r="E375" s="150">
        <f ca="1"/>
        <v>4.6672079370058293E-3</v>
      </c>
      <c r="F375" s="99"/>
      <c r="G375" s="152">
        <f t="shared" si="15"/>
        <v>42929</v>
      </c>
      <c r="H375" s="20">
        <f>_xll.mirGetDate(G375,H$17,"Following",H$12,"Normal")</f>
        <v>43021</v>
      </c>
      <c r="I375" s="150">
        <f ca="1"/>
        <v>7.9888883527197644E-3</v>
      </c>
      <c r="J375" s="7" t="s">
        <v>4</v>
      </c>
      <c r="K375" s="152">
        <f t="shared" si="16"/>
        <v>42929</v>
      </c>
      <c r="L375" s="20">
        <f>_xll.mirGetDate(K375,L$17,"Following",L$12,"Normal")</f>
        <v>43115</v>
      </c>
      <c r="M375" s="150">
        <f ca="1"/>
        <v>9.5321399434352104E-3</v>
      </c>
      <c r="N375" s="7" t="s">
        <v>4</v>
      </c>
      <c r="O375" s="152">
        <f t="shared" si="17"/>
        <v>42929</v>
      </c>
      <c r="P375" s="20">
        <f>_xll.mirGetDate(O375,P$17,"Following",P$12,"Normal")</f>
        <v>42930</v>
      </c>
      <c r="Q375" s="150">
        <f ca="1"/>
        <v>3.487702915768956E-3</v>
      </c>
      <c r="R375" s="136" t="s">
        <v>4</v>
      </c>
    </row>
    <row r="376" spans="1:18" x14ac:dyDescent="0.25">
      <c r="A376" s="142">
        <v>354</v>
      </c>
      <c r="B376" s="135"/>
      <c r="C376" s="152">
        <f>_xll.mirGetDate(C375,"1D","FOLLOWING",D$12,"NORMAL")</f>
        <v>42930</v>
      </c>
      <c r="D376" s="20">
        <f>_xll.mirGetDate(C376,D$17,"Following",D$12,"Normal")</f>
        <v>42933</v>
      </c>
      <c r="E376" s="150">
        <f ca="1"/>
        <v>4.6717676367702575E-3</v>
      </c>
      <c r="F376" s="99"/>
      <c r="G376" s="152">
        <f t="shared" si="15"/>
        <v>42930</v>
      </c>
      <c r="H376" s="20">
        <f>_xll.mirGetDate(G376,H$17,"Following",H$12,"Normal")</f>
        <v>43024</v>
      </c>
      <c r="I376" s="150">
        <f ca="1"/>
        <v>7.9916520494777172E-3</v>
      </c>
      <c r="J376" s="7" t="s">
        <v>4</v>
      </c>
      <c r="K376" s="152">
        <f t="shared" si="16"/>
        <v>42930</v>
      </c>
      <c r="L376" s="20">
        <f>_xll.mirGetDate(K376,L$17,"Following",L$12,"Normal")</f>
        <v>43115</v>
      </c>
      <c r="M376" s="150">
        <f ca="1"/>
        <v>9.5387694225947794E-3</v>
      </c>
      <c r="N376" s="7" t="s">
        <v>4</v>
      </c>
      <c r="O376" s="152">
        <f t="shared" si="17"/>
        <v>42930</v>
      </c>
      <c r="P376" s="20">
        <f>_xll.mirGetDate(O376,P$17,"Following",P$12,"Normal")</f>
        <v>42933</v>
      </c>
      <c r="Q376" s="150">
        <f ca="1"/>
        <v>3.4895016757389933E-3</v>
      </c>
      <c r="R376" s="136" t="s">
        <v>4</v>
      </c>
    </row>
    <row r="377" spans="1:18" x14ac:dyDescent="0.25">
      <c r="A377" s="142">
        <v>355</v>
      </c>
      <c r="B377" s="135"/>
      <c r="C377" s="152">
        <f>_xll.mirGetDate(C376,"1D","FOLLOWING",D$12,"NORMAL")</f>
        <v>42933</v>
      </c>
      <c r="D377" s="20">
        <f>_xll.mirGetDate(C377,D$17,"Following",D$12,"Normal")</f>
        <v>42934</v>
      </c>
      <c r="E377" s="150">
        <f ca="1"/>
        <v>4.6762392090560377E-3</v>
      </c>
      <c r="F377" s="99"/>
      <c r="G377" s="152">
        <f t="shared" si="15"/>
        <v>42933</v>
      </c>
      <c r="H377" s="20">
        <f>_xll.mirGetDate(G377,H$17,"Following",H$12,"Normal")</f>
        <v>43025</v>
      </c>
      <c r="I377" s="150">
        <f ca="1"/>
        <v>7.9997835502757467E-3</v>
      </c>
      <c r="J377" s="7" t="s">
        <v>4</v>
      </c>
      <c r="K377" s="152">
        <f t="shared" si="16"/>
        <v>42933</v>
      </c>
      <c r="L377" s="20">
        <f>_xll.mirGetDate(K377,L$17,"Following",L$12,"Normal")</f>
        <v>43117</v>
      </c>
      <c r="M377" s="150">
        <f ca="1"/>
        <v>9.5582939437457264E-3</v>
      </c>
      <c r="N377" s="7" t="s">
        <v>4</v>
      </c>
      <c r="O377" s="152">
        <f t="shared" si="17"/>
        <v>42933</v>
      </c>
      <c r="P377" s="20">
        <f>_xll.mirGetDate(O377,P$17,"Following",P$12,"Normal")</f>
        <v>42934</v>
      </c>
      <c r="Q377" s="150">
        <f ca="1"/>
        <v>3.4949822040922867E-3</v>
      </c>
      <c r="R377" s="136" t="s">
        <v>4</v>
      </c>
    </row>
    <row r="378" spans="1:18" x14ac:dyDescent="0.25">
      <c r="A378" s="142">
        <v>356</v>
      </c>
      <c r="B378" s="135"/>
      <c r="C378" s="152">
        <f>_xll.mirGetDate(C377,"1D","FOLLOWING",D$12,"NORMAL")</f>
        <v>42934</v>
      </c>
      <c r="D378" s="20">
        <f>_xll.mirGetDate(C378,D$17,"Following",D$12,"Normal")</f>
        <v>42935</v>
      </c>
      <c r="E378" s="150">
        <f ca="1"/>
        <v>4.6785218701561769E-3</v>
      </c>
      <c r="F378" s="99"/>
      <c r="G378" s="152">
        <f t="shared" si="15"/>
        <v>42934</v>
      </c>
      <c r="H378" s="20">
        <f>_xll.mirGetDate(G378,H$17,"Following",H$12,"Normal")</f>
        <v>43026</v>
      </c>
      <c r="I378" s="150">
        <f ca="1"/>
        <v>8.0024414991610258E-3</v>
      </c>
      <c r="J378" s="7" t="s">
        <v>4</v>
      </c>
      <c r="K378" s="152">
        <f t="shared" si="16"/>
        <v>42934</v>
      </c>
      <c r="L378" s="20">
        <f>_xll.mirGetDate(K378,L$17,"Following",L$12,"Normal")</f>
        <v>43118</v>
      </c>
      <c r="M378" s="150">
        <f ca="1"/>
        <v>9.5646754249206264E-3</v>
      </c>
      <c r="N378" s="7" t="s">
        <v>4</v>
      </c>
      <c r="O378" s="152">
        <f t="shared" si="17"/>
        <v>42934</v>
      </c>
      <c r="P378" s="20">
        <f>_xll.mirGetDate(O378,P$17,"Following",P$12,"Normal")</f>
        <v>42935</v>
      </c>
      <c r="Q378" s="150">
        <f ca="1"/>
        <v>3.496837413149205E-3</v>
      </c>
      <c r="R378" s="136" t="s">
        <v>4</v>
      </c>
    </row>
    <row r="379" spans="1:18" x14ac:dyDescent="0.25">
      <c r="A379" s="142">
        <v>357</v>
      </c>
      <c r="B379" s="135"/>
      <c r="C379" s="152">
        <f>_xll.mirGetDate(C378,"1D","FOLLOWING",D$12,"NORMAL")</f>
        <v>42935</v>
      </c>
      <c r="D379" s="20">
        <f>_xll.mirGetDate(C379,D$17,"Following",D$12,"Normal")</f>
        <v>42936</v>
      </c>
      <c r="E379" s="150">
        <f ca="1"/>
        <v>4.680814469706379E-3</v>
      </c>
      <c r="F379" s="99"/>
      <c r="G379" s="152">
        <f t="shared" si="15"/>
        <v>42935</v>
      </c>
      <c r="H379" s="20">
        <f>_xll.mirGetDate(G379,H$17,"Following",H$12,"Normal")</f>
        <v>43027</v>
      </c>
      <c r="I379" s="150">
        <f ca="1"/>
        <v>8.0050734949115472E-3</v>
      </c>
      <c r="J379" s="7" t="s">
        <v>4</v>
      </c>
      <c r="K379" s="152">
        <f t="shared" si="16"/>
        <v>42935</v>
      </c>
      <c r="L379" s="20">
        <f>_xll.mirGetDate(K379,L$17,"Following",L$12,"Normal")</f>
        <v>43119</v>
      </c>
      <c r="M379" s="150">
        <f ca="1"/>
        <v>9.5709908662747374E-3</v>
      </c>
      <c r="N379" s="7" t="s">
        <v>4</v>
      </c>
      <c r="O379" s="152">
        <f t="shared" si="17"/>
        <v>42935</v>
      </c>
      <c r="P379" s="20">
        <f>_xll.mirGetDate(O379,P$17,"Following",P$12,"Normal")</f>
        <v>42936</v>
      </c>
      <c r="Q379" s="150">
        <f ca="1"/>
        <v>3.4987069470714146E-3</v>
      </c>
      <c r="R379" s="136" t="s">
        <v>4</v>
      </c>
    </row>
    <row r="380" spans="1:18" x14ac:dyDescent="0.25">
      <c r="A380" s="142">
        <v>358</v>
      </c>
      <c r="B380" s="135"/>
      <c r="C380" s="152">
        <f>_xll.mirGetDate(C379,"1D","FOLLOWING",D$12,"NORMAL")</f>
        <v>42936</v>
      </c>
      <c r="D380" s="20">
        <f>_xll.mirGetDate(C380,D$17,"Following",D$12,"Normal")</f>
        <v>42937</v>
      </c>
      <c r="E380" s="150">
        <f ca="1"/>
        <v>4.6831170080263882E-3</v>
      </c>
      <c r="F380" s="99"/>
      <c r="G380" s="152">
        <f t="shared" si="15"/>
        <v>42936</v>
      </c>
      <c r="H380" s="20">
        <f>_xll.mirGetDate(G380,H$17,"Following",H$12,"Normal")</f>
        <v>43028</v>
      </c>
      <c r="I380" s="150">
        <f ca="1"/>
        <v>8.0076797310606723E-3</v>
      </c>
      <c r="J380" s="7" t="s">
        <v>4</v>
      </c>
      <c r="K380" s="152">
        <f t="shared" si="16"/>
        <v>42936</v>
      </c>
      <c r="L380" s="20">
        <f>_xll.mirGetDate(K380,L$17,"Following",L$12,"Normal")</f>
        <v>43122</v>
      </c>
      <c r="M380" s="150">
        <f ca="1"/>
        <v>9.5772386516782115E-3</v>
      </c>
      <c r="N380" s="7" t="s">
        <v>4</v>
      </c>
      <c r="O380" s="152">
        <f t="shared" si="17"/>
        <v>42936</v>
      </c>
      <c r="P380" s="20">
        <f>_xll.mirGetDate(O380,P$17,"Following",P$12,"Normal")</f>
        <v>42937</v>
      </c>
      <c r="Q380" s="150">
        <f ca="1"/>
        <v>3.5005908908963424E-3</v>
      </c>
      <c r="R380" s="136" t="s">
        <v>4</v>
      </c>
    </row>
    <row r="381" spans="1:18" x14ac:dyDescent="0.25">
      <c r="A381" s="142">
        <v>359</v>
      </c>
      <c r="B381" s="135"/>
      <c r="C381" s="152">
        <f>_xll.mirGetDate(C380,"1D","FOLLOWING",D$12,"NORMAL")</f>
        <v>42937</v>
      </c>
      <c r="D381" s="20">
        <f>_xll.mirGetDate(C381,D$17,"Following",D$12,"Normal")</f>
        <v>42940</v>
      </c>
      <c r="E381" s="150">
        <f ca="1"/>
        <v>4.6878162593611159E-3</v>
      </c>
      <c r="F381" s="99"/>
      <c r="G381" s="152">
        <f t="shared" si="15"/>
        <v>42937</v>
      </c>
      <c r="H381" s="20">
        <f>_xll.mirGetDate(G381,H$17,"Following",H$12,"Normal")</f>
        <v>43031</v>
      </c>
      <c r="I381" s="150">
        <f ca="1"/>
        <v>8.0102604011417708E-3</v>
      </c>
      <c r="J381" s="7" t="s">
        <v>4</v>
      </c>
      <c r="K381" s="152">
        <f t="shared" si="16"/>
        <v>42937</v>
      </c>
      <c r="L381" s="20">
        <f>_xll.mirGetDate(K381,L$17,"Following",L$12,"Normal")</f>
        <v>43122</v>
      </c>
      <c r="M381" s="150">
        <f ca="1"/>
        <v>9.583417165001204E-3</v>
      </c>
      <c r="N381" s="7" t="s">
        <v>4</v>
      </c>
      <c r="O381" s="152">
        <f t="shared" si="17"/>
        <v>42937</v>
      </c>
      <c r="P381" s="20">
        <f>_xll.mirGetDate(O381,P$17,"Following",P$12,"Normal")</f>
        <v>42940</v>
      </c>
      <c r="Q381" s="150">
        <f ca="1"/>
        <v>3.5024893296614172E-3</v>
      </c>
      <c r="R381" s="136" t="s">
        <v>4</v>
      </c>
    </row>
    <row r="382" spans="1:18" x14ac:dyDescent="0.25">
      <c r="A382" s="142">
        <v>360</v>
      </c>
      <c r="B382" s="135"/>
      <c r="C382" s="152">
        <f>_xll.mirGetDate(C381,"1D","FOLLOWING",D$12,"NORMAL")</f>
        <v>42940</v>
      </c>
      <c r="D382" s="20">
        <f>_xll.mirGetDate(C382,D$17,"Following",D$12,"Normal")</f>
        <v>42941</v>
      </c>
      <c r="E382" s="150">
        <f ca="1"/>
        <v>4.6924265618742021E-3</v>
      </c>
      <c r="F382" s="99"/>
      <c r="G382" s="152">
        <f t="shared" si="15"/>
        <v>42940</v>
      </c>
      <c r="H382" s="20">
        <f>_xll.mirGetDate(G382,H$17,"Following",H$12,"Normal")</f>
        <v>43032</v>
      </c>
      <c r="I382" s="150">
        <f ca="1"/>
        <v>8.0178509503105282E-3</v>
      </c>
      <c r="J382" s="7" t="s">
        <v>4</v>
      </c>
      <c r="K382" s="152">
        <f t="shared" si="16"/>
        <v>42940</v>
      </c>
      <c r="L382" s="20">
        <f>_xll.mirGetDate(K382,L$17,"Following",L$12,"Normal")</f>
        <v>43124</v>
      </c>
      <c r="M382" s="150">
        <f ca="1"/>
        <v>9.601520911188783E-3</v>
      </c>
      <c r="N382" s="7" t="s">
        <v>4</v>
      </c>
      <c r="O382" s="152">
        <f t="shared" si="17"/>
        <v>42940</v>
      </c>
      <c r="P382" s="20">
        <f>_xll.mirGetDate(O382,P$17,"Following",P$12,"Normal")</f>
        <v>42941</v>
      </c>
      <c r="Q382" s="150">
        <f ca="1"/>
        <v>3.5082724659718056E-3</v>
      </c>
      <c r="R382" s="136" t="s">
        <v>4</v>
      </c>
    </row>
    <row r="383" spans="1:18" x14ac:dyDescent="0.25">
      <c r="A383" s="142">
        <v>361</v>
      </c>
      <c r="B383" s="135"/>
      <c r="C383" s="152">
        <f>_xll.mirGetDate(C382,"1D","FOLLOWING",D$12,"NORMAL")</f>
        <v>42941</v>
      </c>
      <c r="D383" s="20">
        <f>_xll.mirGetDate(C383,D$17,"Following",D$12,"Normal")</f>
        <v>42942</v>
      </c>
      <c r="E383" s="150">
        <f ca="1"/>
        <v>4.6947788031559577E-3</v>
      </c>
      <c r="F383" s="99"/>
      <c r="G383" s="152">
        <f t="shared" si="15"/>
        <v>42941</v>
      </c>
      <c r="H383" s="20">
        <f>_xll.mirGetDate(G383,H$17,"Following",H$12,"Normal")</f>
        <v>43033</v>
      </c>
      <c r="I383" s="150">
        <f ca="1"/>
        <v>8.0203312914531484E-3</v>
      </c>
      <c r="J383" s="7" t="s">
        <v>4</v>
      </c>
      <c r="K383" s="152">
        <f t="shared" si="16"/>
        <v>42941</v>
      </c>
      <c r="L383" s="20">
        <f>_xll.mirGetDate(K383,L$17,"Following",L$12,"Normal")</f>
        <v>43125</v>
      </c>
      <c r="M383" s="150">
        <f ca="1"/>
        <v>9.6074061748913503E-3</v>
      </c>
      <c r="N383" s="7" t="s">
        <v>4</v>
      </c>
      <c r="O383" s="152">
        <f t="shared" si="17"/>
        <v>42941</v>
      </c>
      <c r="P383" s="20">
        <f>_xll.mirGetDate(O383,P$17,"Following",P$12,"Normal")</f>
        <v>42942</v>
      </c>
      <c r="Q383" s="150">
        <f ca="1"/>
        <v>3.5102297348717504E-3</v>
      </c>
      <c r="R383" s="136" t="s">
        <v>4</v>
      </c>
    </row>
    <row r="384" spans="1:18" x14ac:dyDescent="0.25">
      <c r="A384" s="142">
        <v>362</v>
      </c>
      <c r="B384" s="135"/>
      <c r="C384" s="152">
        <f>_xll.mirGetDate(C383,"1D","FOLLOWING",D$12,"NORMAL")</f>
        <v>42942</v>
      </c>
      <c r="D384" s="20">
        <f>_xll.mirGetDate(C384,D$17,"Following",D$12,"Normal")</f>
        <v>42943</v>
      </c>
      <c r="E384" s="150">
        <f ca="1"/>
        <v>4.697140986804643E-3</v>
      </c>
      <c r="F384" s="99"/>
      <c r="G384" s="152">
        <f t="shared" si="15"/>
        <v>42942</v>
      </c>
      <c r="H384" s="20">
        <f>_xll.mirGetDate(G384,H$17,"Following",H$12,"Normal")</f>
        <v>43034</v>
      </c>
      <c r="I384" s="150">
        <f ca="1"/>
        <v>8.0227870341945586E-3</v>
      </c>
      <c r="J384" s="7" t="s">
        <v>4</v>
      </c>
      <c r="K384" s="152">
        <f t="shared" si="16"/>
        <v>42942</v>
      </c>
      <c r="L384" s="20">
        <f>_xll.mirGetDate(K384,L$17,"Following",L$12,"Normal")</f>
        <v>43126</v>
      </c>
      <c r="M384" s="150">
        <f ca="1"/>
        <v>9.6132140858641944E-3</v>
      </c>
      <c r="N384" s="7" t="s">
        <v>4</v>
      </c>
      <c r="O384" s="152">
        <f t="shared" si="17"/>
        <v>42942</v>
      </c>
      <c r="P384" s="20">
        <f>_xll.mirGetDate(O384,P$17,"Following",P$12,"Normal")</f>
        <v>42943</v>
      </c>
      <c r="Q384" s="150">
        <f ca="1"/>
        <v>3.5122019238989829E-3</v>
      </c>
      <c r="R384" s="136" t="s">
        <v>4</v>
      </c>
    </row>
    <row r="385" spans="1:18" x14ac:dyDescent="0.25">
      <c r="A385" s="142">
        <v>363</v>
      </c>
      <c r="B385" s="135"/>
      <c r="C385" s="152">
        <f>_xll.mirGetDate(C384,"1D","FOLLOWING",D$12,"NORMAL")</f>
        <v>42943</v>
      </c>
      <c r="D385" s="20">
        <f>_xll.mirGetDate(C385,D$17,"Following",D$12,"Normal")</f>
        <v>42944</v>
      </c>
      <c r="E385" s="150">
        <f ca="1"/>
        <v>4.6995131132199384E-3</v>
      </c>
      <c r="F385" s="99"/>
      <c r="G385" s="152">
        <f t="shared" si="15"/>
        <v>42943</v>
      </c>
      <c r="H385" s="20">
        <f>_xll.mirGetDate(G385,H$17,"Following",H$12,"Normal")</f>
        <v>43035</v>
      </c>
      <c r="I385" s="150">
        <f ca="1"/>
        <v>8.0252183720681269E-3</v>
      </c>
      <c r="J385" s="7" t="s">
        <v>4</v>
      </c>
      <c r="K385" s="152">
        <f t="shared" si="16"/>
        <v>42943</v>
      </c>
      <c r="L385" s="20">
        <f>_xll.mirGetDate(K385,L$17,"Following",L$12,"Normal")</f>
        <v>43129</v>
      </c>
      <c r="M385" s="150">
        <f ca="1"/>
        <v>9.6189430279774602E-3</v>
      </c>
      <c r="N385" s="7" t="s">
        <v>4</v>
      </c>
      <c r="O385" s="152">
        <f t="shared" si="17"/>
        <v>42943</v>
      </c>
      <c r="P385" s="20">
        <f>_xll.mirGetDate(O385,P$17,"Following",P$12,"Normal")</f>
        <v>42944</v>
      </c>
      <c r="Q385" s="150">
        <f ca="1"/>
        <v>3.5141891180909312E-3</v>
      </c>
      <c r="R385" s="136" t="s">
        <v>4</v>
      </c>
    </row>
    <row r="386" spans="1:18" x14ac:dyDescent="0.25">
      <c r="A386" s="142">
        <v>364</v>
      </c>
      <c r="B386" s="135"/>
      <c r="C386" s="152">
        <f>_xll.mirGetDate(C385,"1D","FOLLOWING",D$12,"NORMAL")</f>
        <v>42944</v>
      </c>
      <c r="D386" s="20">
        <f>_xll.mirGetDate(C386,D$17,"Following",D$12,"Normal")</f>
        <v>42947</v>
      </c>
      <c r="E386" s="150">
        <f ca="1"/>
        <v>4.7043519851897196E-3</v>
      </c>
      <c r="F386" s="99"/>
      <c r="G386" s="152">
        <f t="shared" si="15"/>
        <v>42944</v>
      </c>
      <c r="H386" s="20">
        <f>_xll.mirGetDate(G386,H$17,"Following",H$12,"Normal")</f>
        <v>43038</v>
      </c>
      <c r="I386" s="150">
        <f ca="1"/>
        <v>8.0276254986072146E-3</v>
      </c>
      <c r="J386" s="7" t="s">
        <v>4</v>
      </c>
      <c r="K386" s="152">
        <f t="shared" si="16"/>
        <v>42944</v>
      </c>
      <c r="L386" s="20">
        <f>_xll.mirGetDate(K386,L$17,"Following",L$12,"Normal")</f>
        <v>43129</v>
      </c>
      <c r="M386" s="150">
        <f ca="1"/>
        <v>9.6245913851013051E-3</v>
      </c>
      <c r="N386" s="7" t="s">
        <v>4</v>
      </c>
      <c r="O386" s="152">
        <f t="shared" si="17"/>
        <v>42944</v>
      </c>
      <c r="P386" s="20">
        <f>_xll.mirGetDate(O386,P$17,"Following",P$12,"Normal")</f>
        <v>42947</v>
      </c>
      <c r="Q386" s="150">
        <f ca="1"/>
        <v>3.5161914024850241E-3</v>
      </c>
      <c r="R386" s="136" t="s">
        <v>4</v>
      </c>
    </row>
    <row r="387" spans="1:18" x14ac:dyDescent="0.25">
      <c r="A387" s="142">
        <v>365</v>
      </c>
      <c r="B387" s="135"/>
      <c r="C387" s="152">
        <f>_xll.mirGetDate(C386,"1D","FOLLOWING",D$12,"NORMAL")</f>
        <v>42947</v>
      </c>
      <c r="D387" s="20">
        <f>_xll.mirGetDate(C387,D$17,"Following",D$12,"Normal")</f>
        <v>42948</v>
      </c>
      <c r="E387" s="150">
        <f ca="1"/>
        <v>4.7091010586971247E-3</v>
      </c>
      <c r="F387" s="99"/>
      <c r="G387" s="152">
        <f t="shared" si="15"/>
        <v>42947</v>
      </c>
      <c r="H387" s="20">
        <f>_xll.mirGetDate(G387,H$17,"Following",H$12,"Normal")</f>
        <v>43039</v>
      </c>
      <c r="I387" s="150">
        <f ca="1"/>
        <v>8.0347035455512351E-3</v>
      </c>
      <c r="J387" s="7" t="s">
        <v>4</v>
      </c>
      <c r="K387" s="152">
        <f t="shared" si="16"/>
        <v>42947</v>
      </c>
      <c r="L387" s="20">
        <f>_xll.mirGetDate(K387,L$17,"Following",L$12,"Normal")</f>
        <v>43131</v>
      </c>
      <c r="M387" s="150">
        <f ca="1"/>
        <v>9.6410367852378161E-3</v>
      </c>
      <c r="N387" s="7" t="s">
        <v>4</v>
      </c>
      <c r="O387" s="152">
        <f t="shared" si="17"/>
        <v>42947</v>
      </c>
      <c r="P387" s="20">
        <f>_xll.mirGetDate(O387,P$17,"Following",P$12,"Normal")</f>
        <v>42948</v>
      </c>
      <c r="Q387" s="150">
        <f ca="1"/>
        <v>3.522289647254448E-3</v>
      </c>
      <c r="R387" s="136" t="s">
        <v>4</v>
      </c>
    </row>
    <row r="388" spans="1:18" x14ac:dyDescent="0.25">
      <c r="A388" s="142">
        <v>366</v>
      </c>
      <c r="B388" s="135"/>
      <c r="C388" s="152">
        <f>_xll.mirGetDate(C387,"1D","FOLLOWING",D$12,"NORMAL")</f>
        <v>42948</v>
      </c>
      <c r="D388" s="20">
        <f>_xll.mirGetDate(C388,D$17,"Following",D$12,"Normal")</f>
        <v>42949</v>
      </c>
      <c r="E388" s="150">
        <f ca="1"/>
        <v>4.7115229078187491E-3</v>
      </c>
      <c r="F388" s="99"/>
      <c r="G388" s="152">
        <f t="shared" si="15"/>
        <v>42948</v>
      </c>
      <c r="H388" s="20">
        <f>_xll.mirGetDate(G388,H$17,"Following",H$12,"Normal")</f>
        <v>43040</v>
      </c>
      <c r="I388" s="150">
        <f ca="1"/>
        <v>8.0370157620860416E-3</v>
      </c>
      <c r="J388" s="7" t="s">
        <v>4</v>
      </c>
      <c r="K388" s="152">
        <f t="shared" si="16"/>
        <v>42948</v>
      </c>
      <c r="L388" s="20">
        <f>_xll.mirGetDate(K388,L$17,"Following",L$12,"Normal")</f>
        <v>43132</v>
      </c>
      <c r="M388" s="150">
        <f ca="1"/>
        <v>9.6463466411054848E-3</v>
      </c>
      <c r="N388" s="7" t="s">
        <v>4</v>
      </c>
      <c r="O388" s="152">
        <f t="shared" si="17"/>
        <v>42948</v>
      </c>
      <c r="P388" s="20">
        <f>_xll.mirGetDate(O388,P$17,"Following",P$12,"Normal")</f>
        <v>42949</v>
      </c>
      <c r="Q388" s="150">
        <f ca="1"/>
        <v>3.5243531428313995E-3</v>
      </c>
      <c r="R388" s="136" t="s">
        <v>4</v>
      </c>
    </row>
    <row r="389" spans="1:18" x14ac:dyDescent="0.25">
      <c r="A389" s="142">
        <v>367</v>
      </c>
      <c r="B389" s="135"/>
      <c r="C389" s="152">
        <f>_xll.mirGetDate(C388,"1D","FOLLOWING",D$12,"NORMAL")</f>
        <v>42949</v>
      </c>
      <c r="D389" s="20">
        <f>_xll.mirGetDate(C389,D$17,"Following",D$12,"Normal")</f>
        <v>42950</v>
      </c>
      <c r="E389" s="150">
        <f ca="1"/>
        <v>4.7139547031438576E-3</v>
      </c>
      <c r="F389" s="99"/>
      <c r="G389" s="152">
        <f t="shared" si="15"/>
        <v>42949</v>
      </c>
      <c r="H389" s="20">
        <f>_xll.mirGetDate(G389,H$17,"Following",H$12,"Normal")</f>
        <v>43041</v>
      </c>
      <c r="I389" s="150">
        <f ca="1"/>
        <v>8.0393047349531909E-3</v>
      </c>
      <c r="J389" s="7" t="s">
        <v>4</v>
      </c>
      <c r="K389" s="152">
        <f t="shared" si="16"/>
        <v>42949</v>
      </c>
      <c r="L389" s="20">
        <f>_xll.mirGetDate(K389,L$17,"Following",L$12,"Normal")</f>
        <v>43133</v>
      </c>
      <c r="M389" s="150">
        <f ca="1"/>
        <v>9.6515678313344906E-3</v>
      </c>
      <c r="N389" s="7" t="s">
        <v>4</v>
      </c>
      <c r="O389" s="152">
        <f t="shared" si="17"/>
        <v>42949</v>
      </c>
      <c r="P389" s="20">
        <f>_xll.mirGetDate(O389,P$17,"Following",P$12,"Normal")</f>
        <v>42950</v>
      </c>
      <c r="Q389" s="150">
        <f ca="1"/>
        <v>3.5264321537976356E-3</v>
      </c>
      <c r="R389" s="136" t="s">
        <v>4</v>
      </c>
    </row>
    <row r="390" spans="1:18" x14ac:dyDescent="0.25">
      <c r="A390" s="142">
        <v>368</v>
      </c>
      <c r="B390" s="135"/>
      <c r="C390" s="152">
        <f>_xll.mirGetDate(C389,"1D","FOLLOWING",D$12,"NORMAL")</f>
        <v>42950</v>
      </c>
      <c r="D390" s="20">
        <f>_xll.mirGetDate(C390,D$17,"Following",D$12,"Normal")</f>
        <v>42951</v>
      </c>
      <c r="E390" s="150">
        <f ca="1"/>
        <v>4.7163964453123151E-3</v>
      </c>
      <c r="F390" s="99"/>
      <c r="G390" s="152">
        <f t="shared" si="15"/>
        <v>42950</v>
      </c>
      <c r="H390" s="20">
        <f>_xll.mirGetDate(G390,H$17,"Following",H$12,"Normal")</f>
        <v>43042</v>
      </c>
      <c r="I390" s="150">
        <f ca="1"/>
        <v>8.0415706576860424E-3</v>
      </c>
      <c r="J390" s="7" t="s">
        <v>4</v>
      </c>
      <c r="K390" s="152">
        <f t="shared" si="16"/>
        <v>42950</v>
      </c>
      <c r="L390" s="20">
        <f>_xll.mirGetDate(K390,L$17,"Following",L$12,"Normal")</f>
        <v>43136</v>
      </c>
      <c r="M390" s="150">
        <f ca="1"/>
        <v>9.6566987397949822E-3</v>
      </c>
      <c r="N390" s="7" t="s">
        <v>4</v>
      </c>
      <c r="O390" s="152">
        <f t="shared" si="17"/>
        <v>42950</v>
      </c>
      <c r="P390" s="20">
        <f>_xll.mirGetDate(O390,P$17,"Following",P$12,"Normal")</f>
        <v>42951</v>
      </c>
      <c r="Q390" s="150">
        <f ca="1"/>
        <v>3.5285267651905847E-3</v>
      </c>
      <c r="R390" s="136" t="s">
        <v>4</v>
      </c>
    </row>
    <row r="391" spans="1:18" x14ac:dyDescent="0.25">
      <c r="A391" s="142">
        <v>369</v>
      </c>
      <c r="B391" s="135"/>
      <c r="C391" s="152">
        <f>_xll.mirGetDate(C390,"1D","FOLLOWING",D$12,"NORMAL")</f>
        <v>42951</v>
      </c>
      <c r="D391" s="20">
        <f>_xll.mirGetDate(C391,D$17,"Following",D$12,"Normal")</f>
        <v>42954</v>
      </c>
      <c r="E391" s="150">
        <f ca="1"/>
        <v>4.7213750075148107E-3</v>
      </c>
      <c r="F391" s="99"/>
      <c r="G391" s="152">
        <f t="shared" si="15"/>
        <v>42951</v>
      </c>
      <c r="H391" s="20">
        <f>_xll.mirGetDate(G391,H$17,"Following",H$12,"Normal")</f>
        <v>43045</v>
      </c>
      <c r="I391" s="150">
        <f ca="1"/>
        <v>8.0438137238179643E-3</v>
      </c>
      <c r="J391" s="7" t="s">
        <v>4</v>
      </c>
      <c r="K391" s="152">
        <f t="shared" si="16"/>
        <v>42951</v>
      </c>
      <c r="L391" s="20">
        <f>_xll.mirGetDate(K391,L$17,"Following",L$12,"Normal")</f>
        <v>43136</v>
      </c>
      <c r="M391" s="150">
        <f ca="1"/>
        <v>9.6617377503571116E-3</v>
      </c>
      <c r="N391" s="7" t="s">
        <v>4</v>
      </c>
      <c r="O391" s="152">
        <f t="shared" si="17"/>
        <v>42951</v>
      </c>
      <c r="P391" s="20">
        <f>_xll.mirGetDate(O391,P$17,"Following",P$12,"Normal")</f>
        <v>42954</v>
      </c>
      <c r="Q391" s="150">
        <f ca="1"/>
        <v>3.5306370620476757E-3</v>
      </c>
      <c r="R391" s="136" t="s">
        <v>4</v>
      </c>
    </row>
    <row r="392" spans="1:18" x14ac:dyDescent="0.25">
      <c r="A392" s="142">
        <v>370</v>
      </c>
      <c r="B392" s="135"/>
      <c r="C392" s="152">
        <f>_xll.mirGetDate(C391,"1D","FOLLOWING",D$12,"NORMAL")</f>
        <v>42954</v>
      </c>
      <c r="D392" s="20">
        <f>_xll.mirGetDate(C392,D$17,"Following",D$12,"Normal")</f>
        <v>42955</v>
      </c>
      <c r="E392" s="150">
        <f ca="1"/>
        <v>4.7262628932110027E-3</v>
      </c>
      <c r="F392" s="99"/>
      <c r="G392" s="152">
        <f t="shared" si="15"/>
        <v>42954</v>
      </c>
      <c r="H392" s="20">
        <f>_xll.mirGetDate(G392,H$17,"Following",H$12,"Normal")</f>
        <v>43046</v>
      </c>
      <c r="I392" s="150">
        <f ca="1"/>
        <v>8.0504077179417866E-3</v>
      </c>
      <c r="J392" s="7" t="s">
        <v>4</v>
      </c>
      <c r="K392" s="152">
        <f t="shared" si="16"/>
        <v>42954</v>
      </c>
      <c r="L392" s="20">
        <f>_xll.mirGetDate(K392,L$17,"Following",L$12,"Normal")</f>
        <v>43138</v>
      </c>
      <c r="M392" s="150">
        <f ca="1"/>
        <v>9.6762872333548532E-3</v>
      </c>
      <c r="N392" s="7" t="s">
        <v>4</v>
      </c>
      <c r="O392" s="152">
        <f t="shared" si="17"/>
        <v>42954</v>
      </c>
      <c r="P392" s="20">
        <f>_xll.mirGetDate(O392,P$17,"Following",P$12,"Normal")</f>
        <v>42955</v>
      </c>
      <c r="Q392" s="150">
        <f ca="1"/>
        <v>3.5370629157780776E-3</v>
      </c>
      <c r="R392" s="136" t="s">
        <v>4</v>
      </c>
    </row>
    <row r="393" spans="1:18" x14ac:dyDescent="0.25">
      <c r="A393" s="142">
        <v>371</v>
      </c>
      <c r="B393" s="135"/>
      <c r="C393" s="152">
        <f>_xll.mirGetDate(C392,"1D","FOLLOWING",D$12,"NORMAL")</f>
        <v>42955</v>
      </c>
      <c r="D393" s="20">
        <f>_xll.mirGetDate(C393,D$17,"Following",D$12,"Normal")</f>
        <v>42956</v>
      </c>
      <c r="E393" s="150">
        <f ca="1"/>
        <v>4.7287543779095552E-3</v>
      </c>
      <c r="F393" s="99"/>
      <c r="G393" s="152">
        <f t="shared" si="15"/>
        <v>42955</v>
      </c>
      <c r="H393" s="20">
        <f>_xll.mirGetDate(G393,H$17,"Following",H$12,"Normal")</f>
        <v>43047</v>
      </c>
      <c r="I393" s="150">
        <f ca="1"/>
        <v>8.0525612930036281E-3</v>
      </c>
      <c r="J393" s="7" t="s">
        <v>4</v>
      </c>
      <c r="K393" s="152">
        <f t="shared" si="16"/>
        <v>42955</v>
      </c>
      <c r="L393" s="20">
        <f>_xll.mirGetDate(K393,L$17,"Following",L$12,"Normal")</f>
        <v>43139</v>
      </c>
      <c r="M393" s="150">
        <f ca="1"/>
        <v>9.6809424910250554E-3</v>
      </c>
      <c r="N393" s="7" t="s">
        <v>4</v>
      </c>
      <c r="O393" s="152">
        <f t="shared" si="17"/>
        <v>42955</v>
      </c>
      <c r="P393" s="20">
        <f>_xll.mirGetDate(O393,P$17,"Following",P$12,"Normal")</f>
        <v>42956</v>
      </c>
      <c r="Q393" s="150">
        <f ca="1"/>
        <v>3.5392368048660153E-3</v>
      </c>
      <c r="R393" s="136" t="s">
        <v>4</v>
      </c>
    </row>
    <row r="394" spans="1:18" x14ac:dyDescent="0.25">
      <c r="A394" s="142">
        <v>372</v>
      </c>
      <c r="B394" s="135"/>
      <c r="C394" s="152">
        <f>_xll.mirGetDate(C393,"1D","FOLLOWING",D$12,"NORMAL")</f>
        <v>42956</v>
      </c>
      <c r="D394" s="20">
        <f>_xll.mirGetDate(C394,D$17,"Following",D$12,"Normal")</f>
        <v>42957</v>
      </c>
      <c r="E394" s="150">
        <f ca="1"/>
        <v>4.7312558127288349E-3</v>
      </c>
      <c r="F394" s="99"/>
      <c r="G394" s="152">
        <f t="shared" si="15"/>
        <v>42956</v>
      </c>
      <c r="H394" s="20">
        <f>_xll.mirGetDate(G394,H$17,"Following",H$12,"Normal")</f>
        <v>43048</v>
      </c>
      <c r="I394" s="150">
        <f ca="1"/>
        <v>8.054692979131358E-3</v>
      </c>
      <c r="J394" s="7" t="s">
        <v>4</v>
      </c>
      <c r="K394" s="152">
        <f t="shared" si="16"/>
        <v>42956</v>
      </c>
      <c r="L394" s="20">
        <f>_xll.mirGetDate(K394,L$17,"Following",L$12,"Normal")</f>
        <v>43140</v>
      </c>
      <c r="M394" s="150">
        <f ca="1"/>
        <v>9.6854977701476535E-3</v>
      </c>
      <c r="N394" s="7" t="s">
        <v>4</v>
      </c>
      <c r="O394" s="152">
        <f t="shared" si="17"/>
        <v>42956</v>
      </c>
      <c r="P394" s="20">
        <f>_xll.mirGetDate(O394,P$17,"Following",P$12,"Normal")</f>
        <v>42957</v>
      </c>
      <c r="Q394" s="150">
        <f ca="1"/>
        <v>3.5414268046052356E-3</v>
      </c>
      <c r="R394" s="136" t="s">
        <v>4</v>
      </c>
    </row>
    <row r="395" spans="1:18" x14ac:dyDescent="0.25">
      <c r="A395" s="142">
        <v>373</v>
      </c>
      <c r="B395" s="135"/>
      <c r="C395" s="152">
        <f>_xll.mirGetDate(C394,"1D","FOLLOWING",D$12,"NORMAL")</f>
        <v>42957</v>
      </c>
      <c r="D395" s="20">
        <f>_xll.mirGetDate(C395,D$17,"Following",D$12,"Normal")</f>
        <v>42958</v>
      </c>
      <c r="E395" s="150">
        <f ca="1"/>
        <v>4.7337671984682026E-3</v>
      </c>
      <c r="F395" s="99"/>
      <c r="G395" s="152">
        <f t="shared" si="15"/>
        <v>42957</v>
      </c>
      <c r="H395" s="20">
        <f>_xll.mirGetDate(G395,H$17,"Following",H$12,"Normal")</f>
        <v>43049</v>
      </c>
      <c r="I395" s="150">
        <f ca="1"/>
        <v>8.0568029698583413E-3</v>
      </c>
      <c r="J395" s="7" t="s">
        <v>4</v>
      </c>
      <c r="K395" s="152">
        <f t="shared" si="16"/>
        <v>42957</v>
      </c>
      <c r="L395" s="20">
        <f>_xll.mirGetDate(K395,L$17,"Following",L$12,"Normal")</f>
        <v>43143</v>
      </c>
      <c r="M395" s="150">
        <f ca="1"/>
        <v>9.6899514545928014E-3</v>
      </c>
      <c r="N395" s="7" t="s">
        <v>4</v>
      </c>
      <c r="O395" s="152">
        <f t="shared" si="17"/>
        <v>42957</v>
      </c>
      <c r="P395" s="20">
        <f>_xll.mirGetDate(O395,P$17,"Following",P$12,"Normal")</f>
        <v>42958</v>
      </c>
      <c r="Q395" s="150">
        <f ca="1"/>
        <v>3.5436330000331662E-3</v>
      </c>
      <c r="R395" s="136" t="s">
        <v>4</v>
      </c>
    </row>
    <row r="396" spans="1:18" x14ac:dyDescent="0.25">
      <c r="A396" s="142">
        <v>374</v>
      </c>
      <c r="B396" s="135"/>
      <c r="C396" s="152">
        <f>_xll.mirGetDate(C395,"1D","FOLLOWING",D$12,"NORMAL")</f>
        <v>42958</v>
      </c>
      <c r="D396" s="20">
        <f>_xll.mirGetDate(C396,D$17,"Following",D$12,"Normal")</f>
        <v>42961</v>
      </c>
      <c r="E396" s="150">
        <f ca="1"/>
        <v>4.7388855212471435E-3</v>
      </c>
      <c r="F396" s="99"/>
      <c r="G396" s="152">
        <f t="shared" si="15"/>
        <v>42958</v>
      </c>
      <c r="H396" s="20">
        <f>_xll.mirGetDate(G396,H$17,"Following",H$12,"Normal")</f>
        <v>43052</v>
      </c>
      <c r="I396" s="150">
        <f ca="1"/>
        <v>8.0588914587179459E-3</v>
      </c>
      <c r="J396" s="7" t="s">
        <v>4</v>
      </c>
      <c r="K396" s="152">
        <f t="shared" si="16"/>
        <v>42958</v>
      </c>
      <c r="L396" s="20">
        <f>_xll.mirGetDate(K396,L$17,"Following",L$12,"Normal")</f>
        <v>43143</v>
      </c>
      <c r="M396" s="150">
        <f ca="1"/>
        <v>9.694301928230651E-3</v>
      </c>
      <c r="N396" s="7" t="s">
        <v>4</v>
      </c>
      <c r="O396" s="152">
        <f t="shared" si="17"/>
        <v>42958</v>
      </c>
      <c r="P396" s="20">
        <f>_xll.mirGetDate(O396,P$17,"Following",P$12,"Normal")</f>
        <v>42961</v>
      </c>
      <c r="Q396" s="150">
        <f ca="1"/>
        <v>3.5458554761872351E-3</v>
      </c>
      <c r="R396" s="136" t="s">
        <v>4</v>
      </c>
    </row>
    <row r="397" spans="1:18" x14ac:dyDescent="0.25">
      <c r="A397" s="142">
        <v>375</v>
      </c>
      <c r="B397" s="135"/>
      <c r="C397" s="152">
        <f>_xll.mirGetDate(C396,"1D","FOLLOWING",D$12,"NORMAL")</f>
        <v>42961</v>
      </c>
      <c r="D397" s="20">
        <f>_xll.mirGetDate(C397,D$17,"Following",D$12,"Normal")</f>
        <v>42962</v>
      </c>
      <c r="E397" s="150">
        <f ca="1"/>
        <v>4.743912260538624E-3</v>
      </c>
      <c r="F397" s="99"/>
      <c r="G397" s="152">
        <f t="shared" si="15"/>
        <v>42961</v>
      </c>
      <c r="H397" s="20">
        <f>_xll.mirGetDate(G397,H$17,"Following",H$12,"Normal")</f>
        <v>43053</v>
      </c>
      <c r="I397" s="150">
        <f ca="1"/>
        <v>8.0650298494261072E-3</v>
      </c>
      <c r="J397" s="7" t="s">
        <v>4</v>
      </c>
      <c r="K397" s="152">
        <f t="shared" si="16"/>
        <v>42961</v>
      </c>
      <c r="L397" s="20">
        <f>_xll.mirGetDate(K397,L$17,"Following",L$12,"Normal")</f>
        <v>43145</v>
      </c>
      <c r="M397" s="150">
        <f ca="1"/>
        <v>9.7067179230019163E-3</v>
      </c>
      <c r="N397" s="7" t="s">
        <v>4</v>
      </c>
      <c r="O397" s="152">
        <f t="shared" si="17"/>
        <v>42961</v>
      </c>
      <c r="P397" s="20">
        <f>_xll.mirGetDate(O397,P$17,"Following",P$12,"Normal")</f>
        <v>42962</v>
      </c>
      <c r="Q397" s="150">
        <f ca="1"/>
        <v>3.552621439380556E-3</v>
      </c>
      <c r="R397" s="136" t="s">
        <v>4</v>
      </c>
    </row>
    <row r="398" spans="1:18" x14ac:dyDescent="0.25">
      <c r="A398" s="142">
        <v>376</v>
      </c>
      <c r="B398" s="135"/>
      <c r="C398" s="152">
        <f>_xll.mirGetDate(C397,"1D","FOLLOWING",D$12,"NORMAL")</f>
        <v>42962</v>
      </c>
      <c r="D398" s="20">
        <f>_xll.mirGetDate(C398,D$17,"Following",D$12,"Normal")</f>
        <v>42963</v>
      </c>
      <c r="E398" s="150">
        <f ca="1"/>
        <v>4.7464734088720371E-3</v>
      </c>
      <c r="F398" s="99"/>
      <c r="G398" s="152">
        <f t="shared" si="15"/>
        <v>42962</v>
      </c>
      <c r="H398" s="20">
        <f>_xll.mirGetDate(G398,H$17,"Following",H$12,"Normal")</f>
        <v>43054</v>
      </c>
      <c r="I398" s="150">
        <f ca="1"/>
        <v>8.0670342661498251E-3</v>
      </c>
      <c r="J398" s="7" t="s">
        <v>4</v>
      </c>
      <c r="K398" s="152">
        <f t="shared" si="16"/>
        <v>42962</v>
      </c>
      <c r="L398" s="20">
        <f>_xll.mirGetDate(K398,L$17,"Following",L$12,"Normal")</f>
        <v>43146</v>
      </c>
      <c r="M398" s="150">
        <f ca="1"/>
        <v>9.7106393921120842E-3</v>
      </c>
      <c r="N398" s="7" t="s">
        <v>4</v>
      </c>
      <c r="O398" s="152">
        <f t="shared" si="17"/>
        <v>42962</v>
      </c>
      <c r="P398" s="20">
        <f>_xll.mirGetDate(O398,P$17,"Following",P$12,"Normal")</f>
        <v>42963</v>
      </c>
      <c r="Q398" s="150">
        <f ca="1"/>
        <v>3.554909888813461E-3</v>
      </c>
      <c r="R398" s="136" t="s">
        <v>4</v>
      </c>
    </row>
    <row r="399" spans="1:18" x14ac:dyDescent="0.25">
      <c r="A399" s="142">
        <v>377</v>
      </c>
      <c r="B399" s="135"/>
      <c r="C399" s="152">
        <f>_xll.mirGetDate(C398,"1D","FOLLOWING",D$12,"NORMAL")</f>
        <v>42963</v>
      </c>
      <c r="D399" s="20">
        <f>_xll.mirGetDate(C399,D$17,"Following",D$12,"Normal")</f>
        <v>42964</v>
      </c>
      <c r="E399" s="150">
        <f ca="1"/>
        <v>4.7490445113229805E-3</v>
      </c>
      <c r="F399" s="99"/>
      <c r="G399" s="152">
        <f t="shared" si="15"/>
        <v>42963</v>
      </c>
      <c r="H399" s="20">
        <f>_xll.mirGetDate(G399,H$17,"Following",H$12,"Normal")</f>
        <v>43055</v>
      </c>
      <c r="I399" s="150">
        <f ca="1"/>
        <v>8.0690181486729809E-3</v>
      </c>
      <c r="J399" s="7" t="s">
        <v>4</v>
      </c>
      <c r="K399" s="152">
        <f t="shared" si="16"/>
        <v>42963</v>
      </c>
      <c r="L399" s="20">
        <f>_xll.mirGetDate(K399,L$17,"Following",L$12,"Normal")</f>
        <v>43147</v>
      </c>
      <c r="M399" s="150">
        <f ca="1"/>
        <v>9.7144495697657103E-3</v>
      </c>
      <c r="N399" s="7" t="s">
        <v>4</v>
      </c>
      <c r="O399" s="152">
        <f t="shared" si="17"/>
        <v>42963</v>
      </c>
      <c r="P399" s="20">
        <f>_xll.mirGetDate(O399,P$17,"Following",P$12,"Normal")</f>
        <v>42964</v>
      </c>
      <c r="Q399" s="150">
        <f ca="1"/>
        <v>3.5572150441596454E-3</v>
      </c>
      <c r="R399" s="136" t="s">
        <v>4</v>
      </c>
    </row>
    <row r="400" spans="1:18" x14ac:dyDescent="0.25">
      <c r="A400" s="142">
        <v>378</v>
      </c>
      <c r="B400" s="135"/>
      <c r="C400" s="152">
        <f>_xll.mirGetDate(C399,"1D","FOLLOWING",D$12,"NORMAL")</f>
        <v>42964</v>
      </c>
      <c r="D400" s="20">
        <f>_xll.mirGetDate(C400,D$17,"Following",D$12,"Normal")</f>
        <v>42965</v>
      </c>
      <c r="E400" s="150">
        <f ca="1"/>
        <v>4.7516255686908147E-3</v>
      </c>
      <c r="F400" s="99"/>
      <c r="G400" s="152">
        <f t="shared" si="15"/>
        <v>42964</v>
      </c>
      <c r="H400" s="20">
        <f>_xll.mirGetDate(G400,H$17,"Following",H$12,"Normal")</f>
        <v>43056</v>
      </c>
      <c r="I400" s="150">
        <f ca="1"/>
        <v>8.0709816905289444E-3</v>
      </c>
      <c r="J400" s="7" t="s">
        <v>4</v>
      </c>
      <c r="K400" s="152">
        <f t="shared" si="16"/>
        <v>42964</v>
      </c>
      <c r="L400" s="20">
        <f>_xll.mirGetDate(K400,L$17,"Following",L$12,"Normal")</f>
        <v>43150</v>
      </c>
      <c r="M400" s="150">
        <f ca="1"/>
        <v>9.7181468398329467E-3</v>
      </c>
      <c r="N400" s="7" t="s">
        <v>4</v>
      </c>
      <c r="O400" s="152">
        <f t="shared" si="17"/>
        <v>42964</v>
      </c>
      <c r="P400" s="20">
        <f>_xll.mirGetDate(O400,P$17,"Following",P$12,"Normal")</f>
        <v>42965</v>
      </c>
      <c r="Q400" s="150">
        <f ca="1"/>
        <v>3.5595369904565383E-3</v>
      </c>
      <c r="R400" s="136" t="s">
        <v>4</v>
      </c>
    </row>
    <row r="401" spans="1:18" x14ac:dyDescent="0.25">
      <c r="A401" s="142">
        <v>379</v>
      </c>
      <c r="B401" s="135"/>
      <c r="C401" s="152">
        <f>_xll.mirGetDate(C400,"1D","FOLLOWING",D$12,"NORMAL")</f>
        <v>42965</v>
      </c>
      <c r="D401" s="20">
        <f>_xll.mirGetDate(C401,D$17,"Following",D$12,"Normal")</f>
        <v>42968</v>
      </c>
      <c r="E401" s="150">
        <f ca="1"/>
        <v>4.7568837230027748E-3</v>
      </c>
      <c r="F401" s="99"/>
      <c r="G401" s="152">
        <f t="shared" si="15"/>
        <v>42965</v>
      </c>
      <c r="H401" s="20">
        <f>_xll.mirGetDate(G401,H$17,"Following",H$12,"Normal")</f>
        <v>43059</v>
      </c>
      <c r="I401" s="150">
        <f ca="1"/>
        <v>8.0729250852510735E-3</v>
      </c>
      <c r="J401" s="7" t="s">
        <v>4</v>
      </c>
      <c r="K401" s="152">
        <f t="shared" si="16"/>
        <v>42965</v>
      </c>
      <c r="L401" s="20">
        <f>_xll.mirGetDate(K401,L$17,"Following",L$12,"Normal")</f>
        <v>43150</v>
      </c>
      <c r="M401" s="150">
        <f ca="1"/>
        <v>9.7217295861839453E-3</v>
      </c>
      <c r="N401" s="7" t="s">
        <v>4</v>
      </c>
      <c r="O401" s="152">
        <f t="shared" si="17"/>
        <v>42965</v>
      </c>
      <c r="P401" s="20">
        <f>_xll.mirGetDate(O401,P$17,"Following",P$12,"Normal")</f>
        <v>42968</v>
      </c>
      <c r="Q401" s="150">
        <f ca="1"/>
        <v>3.5618758127415658E-3</v>
      </c>
      <c r="R401" s="136" t="s">
        <v>4</v>
      </c>
    </row>
    <row r="402" spans="1:18" x14ac:dyDescent="0.25">
      <c r="A402" s="142">
        <v>380</v>
      </c>
      <c r="B402" s="135"/>
      <c r="C402" s="152">
        <f>_xll.mirGetDate(C401,"1D","FOLLOWING",D$12,"NORMAL")</f>
        <v>42968</v>
      </c>
      <c r="D402" s="20">
        <f>_xll.mirGetDate(C402,D$17,"Following",D$12,"Normal")</f>
        <v>42969</v>
      </c>
      <c r="E402" s="150">
        <f ca="1"/>
        <v>4.7620493578026842E-3</v>
      </c>
      <c r="F402" s="99"/>
      <c r="G402" s="152">
        <f t="shared" si="15"/>
        <v>42968</v>
      </c>
      <c r="H402" s="20">
        <f>_xll.mirGetDate(G402,H$17,"Following",H$12,"Normal")</f>
        <v>43060</v>
      </c>
      <c r="I402" s="150">
        <f ca="1"/>
        <v>8.0786363219481089E-3</v>
      </c>
      <c r="J402" s="7" t="s">
        <v>4</v>
      </c>
      <c r="K402" s="152">
        <f t="shared" si="16"/>
        <v>42968</v>
      </c>
      <c r="L402" s="20">
        <f>_xll.mirGetDate(K402,L$17,"Following",L$12,"Normal")</f>
        <v>43152</v>
      </c>
      <c r="M402" s="150">
        <f ca="1"/>
        <v>9.7317745216410345E-3</v>
      </c>
      <c r="N402" s="7" t="s">
        <v>4</v>
      </c>
      <c r="O402" s="152">
        <f t="shared" si="17"/>
        <v>42968</v>
      </c>
      <c r="P402" s="20">
        <f>_xll.mirGetDate(O402,P$17,"Following",P$12,"Normal")</f>
        <v>42969</v>
      </c>
      <c r="Q402" s="150">
        <f ca="1"/>
        <v>3.5689943858997464E-3</v>
      </c>
      <c r="R402" s="136" t="s">
        <v>4</v>
      </c>
    </row>
    <row r="403" spans="1:18" x14ac:dyDescent="0.25">
      <c r="A403" s="142">
        <v>381</v>
      </c>
      <c r="B403" s="135"/>
      <c r="C403" s="152">
        <f>_xll.mirGetDate(C402,"1D","FOLLOWING",D$12,"NORMAL")</f>
        <v>42969</v>
      </c>
      <c r="D403" s="20">
        <f>_xll.mirGetDate(C403,D$17,"Following",D$12,"Normal")</f>
        <v>42970</v>
      </c>
      <c r="E403" s="150">
        <f ca="1"/>
        <v>4.7646801979883864E-3</v>
      </c>
      <c r="F403" s="99"/>
      <c r="G403" s="152">
        <f t="shared" si="15"/>
        <v>42969</v>
      </c>
      <c r="H403" s="20">
        <f>_xll.mirGetDate(G403,H$17,"Following",H$12,"Normal")</f>
        <v>43061</v>
      </c>
      <c r="I403" s="150">
        <f ca="1"/>
        <v>8.080487313875612E-3</v>
      </c>
      <c r="J403" s="7" t="s">
        <v>4</v>
      </c>
      <c r="K403" s="152">
        <f t="shared" si="16"/>
        <v>42969</v>
      </c>
      <c r="L403" s="20">
        <f>_xll.mirGetDate(K403,L$17,"Following",L$12,"Normal")</f>
        <v>43153</v>
      </c>
      <c r="M403" s="150">
        <f ca="1"/>
        <v>9.7326421322559507E-3</v>
      </c>
      <c r="N403" s="7" t="s">
        <v>4</v>
      </c>
      <c r="O403" s="152">
        <f t="shared" si="17"/>
        <v>42969</v>
      </c>
      <c r="P403" s="20">
        <f>_xll.mirGetDate(O403,P$17,"Following",P$12,"Normal")</f>
        <v>42970</v>
      </c>
      <c r="Q403" s="150">
        <f ca="1"/>
        <v>3.57144770379853E-3</v>
      </c>
      <c r="R403" s="136" t="s">
        <v>4</v>
      </c>
    </row>
    <row r="404" spans="1:18" x14ac:dyDescent="0.25">
      <c r="A404" s="142">
        <v>382</v>
      </c>
      <c r="B404" s="135"/>
      <c r="C404" s="152">
        <f>_xll.mirGetDate(C403,"1D","FOLLOWING",D$12,"NORMAL")</f>
        <v>42970</v>
      </c>
      <c r="D404" s="20">
        <f>_xll.mirGetDate(C404,D$17,"Following",D$12,"Normal")</f>
        <v>42971</v>
      </c>
      <c r="E404" s="150">
        <f ca="1"/>
        <v>4.7673209964479123E-3</v>
      </c>
      <c r="F404" s="99"/>
      <c r="G404" s="152">
        <f t="shared" si="15"/>
        <v>42970</v>
      </c>
      <c r="H404" s="20">
        <f>_xll.mirGetDate(G404,H$17,"Following",H$12,"Normal")</f>
        <v>43062</v>
      </c>
      <c r="I404" s="150">
        <f ca="1"/>
        <v>8.0822919853653415E-3</v>
      </c>
      <c r="J404" s="7" t="s">
        <v>4</v>
      </c>
      <c r="K404" s="152">
        <f t="shared" si="16"/>
        <v>42970</v>
      </c>
      <c r="L404" s="20">
        <f>_xll.mirGetDate(K404,L$17,"Following",L$12,"Normal")</f>
        <v>43154</v>
      </c>
      <c r="M404" s="150">
        <f ca="1"/>
        <v>9.7325874001457178E-3</v>
      </c>
      <c r="N404" s="7" t="s">
        <v>4</v>
      </c>
      <c r="O404" s="152">
        <f t="shared" si="17"/>
        <v>42970</v>
      </c>
      <c r="P404" s="20">
        <f>_xll.mirGetDate(O404,P$17,"Following",P$12,"Normal")</f>
        <v>42971</v>
      </c>
      <c r="Q404" s="150">
        <f ca="1"/>
        <v>3.5740071993199344E-3</v>
      </c>
      <c r="R404" s="136" t="s">
        <v>4</v>
      </c>
    </row>
    <row r="405" spans="1:18" x14ac:dyDescent="0.25">
      <c r="A405" s="142">
        <v>383</v>
      </c>
      <c r="B405" s="135"/>
      <c r="C405" s="152">
        <f>_xll.mirGetDate(C404,"1D","FOLLOWING",D$12,"NORMAL")</f>
        <v>42971</v>
      </c>
      <c r="D405" s="20">
        <f>_xll.mirGetDate(C405,D$17,"Following",D$12,"Normal")</f>
        <v>42972</v>
      </c>
      <c r="E405" s="150">
        <f ca="1"/>
        <v>4.7699717537419591E-3</v>
      </c>
      <c r="F405" s="99"/>
      <c r="G405" s="152">
        <f t="shared" si="15"/>
        <v>42971</v>
      </c>
      <c r="H405" s="20">
        <f>_xll.mirGetDate(G405,H$17,"Following",H$12,"Normal")</f>
        <v>43063</v>
      </c>
      <c r="I405" s="150">
        <f ca="1"/>
        <v>8.084051067273338E-3</v>
      </c>
      <c r="J405" s="7" t="s">
        <v>4</v>
      </c>
      <c r="K405" s="152">
        <f t="shared" si="16"/>
        <v>42971</v>
      </c>
      <c r="L405" s="20">
        <f>_xll.mirGetDate(K405,L$17,"Following",L$12,"Normal")</f>
        <v>43157</v>
      </c>
      <c r="M405" s="150">
        <f ca="1"/>
        <v>9.7325326701466156E-3</v>
      </c>
      <c r="N405" s="7" t="s">
        <v>4</v>
      </c>
      <c r="O405" s="152">
        <f t="shared" si="17"/>
        <v>42971</v>
      </c>
      <c r="P405" s="20">
        <f>_xll.mirGetDate(O405,P$17,"Following",P$12,"Normal")</f>
        <v>42972</v>
      </c>
      <c r="Q405" s="150">
        <f ca="1"/>
        <v>3.5766678483116127E-3</v>
      </c>
      <c r="R405" s="136" t="s">
        <v>4</v>
      </c>
    </row>
    <row r="406" spans="1:18" x14ac:dyDescent="0.25">
      <c r="A406" s="142">
        <v>384</v>
      </c>
      <c r="B406" s="135"/>
      <c r="C406" s="152">
        <f>_xll.mirGetDate(C405,"1D","FOLLOWING",D$12,"NORMAL")</f>
        <v>42972</v>
      </c>
      <c r="D406" s="20">
        <f>_xll.mirGetDate(C406,D$17,"Following",D$12,"Normal")</f>
        <v>42976</v>
      </c>
      <c r="E406" s="150">
        <f ca="1"/>
        <v>4.7767435156331924E-3</v>
      </c>
      <c r="F406" s="99"/>
      <c r="G406" s="152">
        <f t="shared" si="15"/>
        <v>42972</v>
      </c>
      <c r="H406" s="20">
        <f>_xll.mirGetDate(G406,H$17,"Following",H$12,"Normal")</f>
        <v>43066</v>
      </c>
      <c r="I406" s="150">
        <f ca="1"/>
        <v>8.0857652904556352E-3</v>
      </c>
      <c r="J406" s="7" t="s">
        <v>4</v>
      </c>
      <c r="K406" s="152">
        <f t="shared" si="16"/>
        <v>42972</v>
      </c>
      <c r="L406" s="20">
        <f>_xll.mirGetDate(K406,L$17,"Following",L$12,"Normal")</f>
        <v>43157</v>
      </c>
      <c r="M406" s="150">
        <f ca="1"/>
        <v>9.732477944107705E-3</v>
      </c>
      <c r="N406" s="7" t="s">
        <v>4</v>
      </c>
      <c r="O406" s="152">
        <f t="shared" si="17"/>
        <v>42972</v>
      </c>
      <c r="P406" s="20">
        <f>_xll.mirGetDate(O406,P$17,"Following",P$12,"Normal")</f>
        <v>42976</v>
      </c>
      <c r="Q406" s="150">
        <f ca="1"/>
        <v>3.5794246266212175E-3</v>
      </c>
      <c r="R406" s="136" t="s">
        <v>4</v>
      </c>
    </row>
    <row r="407" spans="1:18" x14ac:dyDescent="0.25">
      <c r="A407" s="142">
        <v>385</v>
      </c>
      <c r="B407" s="135"/>
      <c r="C407" s="152">
        <f>_xll.mirGetDate(C406,"1D","FOLLOWING",D$12,"NORMAL")</f>
        <v>42976</v>
      </c>
      <c r="D407" s="20">
        <f>_xll.mirGetDate(C407,D$17,"Following",D$12,"Normal")</f>
        <v>42977</v>
      </c>
      <c r="E407" s="150">
        <f ca="1"/>
        <v>4.7833749441395131E-3</v>
      </c>
      <c r="F407" s="99"/>
      <c r="G407" s="152">
        <f t="shared" si="15"/>
        <v>42976</v>
      </c>
      <c r="H407" s="20">
        <f>_xll.mirGetDate(G407,H$17,"Following",H$12,"Normal")</f>
        <v>43068</v>
      </c>
      <c r="I407" s="150">
        <f ca="1"/>
        <v>8.0921882130486171E-3</v>
      </c>
      <c r="J407" s="7" t="s">
        <v>4</v>
      </c>
      <c r="K407" s="152">
        <f t="shared" si="16"/>
        <v>42976</v>
      </c>
      <c r="L407" s="20">
        <f>_xll.mirGetDate(K407,L$17,"Following",L$12,"Normal")</f>
        <v>43159</v>
      </c>
      <c r="M407" s="150">
        <f ca="1"/>
        <v>9.7322591165350334E-3</v>
      </c>
      <c r="N407" s="7" t="s">
        <v>4</v>
      </c>
      <c r="O407" s="152">
        <f t="shared" si="17"/>
        <v>42976</v>
      </c>
      <c r="P407" s="20">
        <f>_xll.mirGetDate(O407,P$17,"Following",P$12,"Normal")</f>
        <v>42977</v>
      </c>
      <c r="Q407" s="150">
        <f ca="1"/>
        <v>3.5913125499919618E-3</v>
      </c>
      <c r="R407" s="136" t="s">
        <v>4</v>
      </c>
    </row>
    <row r="408" spans="1:18" x14ac:dyDescent="0.25">
      <c r="A408" s="142">
        <v>386</v>
      </c>
      <c r="B408" s="135"/>
      <c r="C408" s="152">
        <f>_xll.mirGetDate(C407,"1D","FOLLOWING",D$12,"NORMAL")</f>
        <v>42977</v>
      </c>
      <c r="D408" s="20">
        <f>_xll.mirGetDate(C408,D$17,"Following",D$12,"Normal")</f>
        <v>42978</v>
      </c>
      <c r="E408" s="150">
        <f ca="1"/>
        <v>4.7860854670656212E-3</v>
      </c>
      <c r="F408" s="99"/>
      <c r="G408" s="152">
        <f t="shared" ref="G408:G471" si="18">$C408</f>
        <v>42977</v>
      </c>
      <c r="H408" s="20">
        <f>_xll.mirGetDate(G408,H$17,"Following",H$12,"Normal")</f>
        <v>43069</v>
      </c>
      <c r="I408" s="150">
        <f ca="1"/>
        <v>8.093689105443001E-3</v>
      </c>
      <c r="J408" s="7" t="s">
        <v>4</v>
      </c>
      <c r="K408" s="152">
        <f t="shared" ref="K408:K471" si="19">$C408</f>
        <v>42977</v>
      </c>
      <c r="L408" s="20">
        <f>_xll.mirGetDate(K408,L$17,"Following",L$12,"Normal")</f>
        <v>43159</v>
      </c>
      <c r="M408" s="150">
        <f ca="1"/>
        <v>9.7322044380328855E-3</v>
      </c>
      <c r="N408" s="7" t="s">
        <v>4</v>
      </c>
      <c r="O408" s="152">
        <f t="shared" ref="O408:O471" si="20">$C408</f>
        <v>42977</v>
      </c>
      <c r="P408" s="20">
        <f>_xll.mirGetDate(O408,P$17,"Following",P$12,"Normal")</f>
        <v>42978</v>
      </c>
      <c r="Q408" s="150">
        <f ca="1"/>
        <v>3.5944746126059944E-3</v>
      </c>
      <c r="R408" s="136" t="s">
        <v>4</v>
      </c>
    </row>
    <row r="409" spans="1:18" x14ac:dyDescent="0.25">
      <c r="A409" s="142">
        <v>387</v>
      </c>
      <c r="B409" s="135"/>
      <c r="C409" s="152">
        <f>_xll.mirGetDate(C408,"1D","FOLLOWING",D$12,"NORMAL")</f>
        <v>42978</v>
      </c>
      <c r="D409" s="20">
        <f>_xll.mirGetDate(C409,D$17,"Following",D$12,"Normal")</f>
        <v>42979</v>
      </c>
      <c r="E409" s="150">
        <f ca="1"/>
        <v>4.7888059529821621E-3</v>
      </c>
      <c r="F409" s="99"/>
      <c r="G409" s="152">
        <f t="shared" si="18"/>
        <v>42978</v>
      </c>
      <c r="H409" s="20">
        <f>_xll.mirGetDate(G409,H$17,"Following",H$12,"Normal")</f>
        <v>43069</v>
      </c>
      <c r="I409" s="150">
        <f ca="1"/>
        <v>8.0951495242479136E-3</v>
      </c>
      <c r="J409" s="7" t="s">
        <v>4</v>
      </c>
      <c r="K409" s="152">
        <f t="shared" si="19"/>
        <v>42978</v>
      </c>
      <c r="L409" s="20">
        <f>_xll.mirGetDate(K409,L$17,"Following",L$12,"Normal")</f>
        <v>43159</v>
      </c>
      <c r="M409" s="150">
        <f ca="1"/>
        <v>9.7321497745852543E-3</v>
      </c>
      <c r="N409" s="7" t="s">
        <v>4</v>
      </c>
      <c r="O409" s="152">
        <f t="shared" si="20"/>
        <v>42978</v>
      </c>
      <c r="P409" s="20">
        <f>_xll.mirGetDate(O409,P$17,"Following",P$12,"Normal")</f>
        <v>42979</v>
      </c>
      <c r="Q409" s="150">
        <f ca="1"/>
        <v>3.5977026596238698E-3</v>
      </c>
      <c r="R409" s="136" t="s">
        <v>4</v>
      </c>
    </row>
    <row r="410" spans="1:18" x14ac:dyDescent="0.25">
      <c r="A410" s="142">
        <v>388</v>
      </c>
      <c r="B410" s="135"/>
      <c r="C410" s="152">
        <f>_xll.mirGetDate(C409,"1D","FOLLOWING",D$12,"NORMAL")</f>
        <v>42979</v>
      </c>
      <c r="D410" s="20">
        <f>_xll.mirGetDate(C410,D$17,"Following",D$12,"Normal")</f>
        <v>42982</v>
      </c>
      <c r="E410" s="150">
        <f ca="1"/>
        <v>4.7943439855746735E-3</v>
      </c>
      <c r="F410" s="99"/>
      <c r="G410" s="152">
        <f t="shared" si="18"/>
        <v>42979</v>
      </c>
      <c r="H410" s="20">
        <f>_xll.mirGetDate(G410,H$17,"Following",H$12,"Normal")</f>
        <v>43070</v>
      </c>
      <c r="I410" s="150">
        <f ca="1"/>
        <v>8.0965702003193973E-3</v>
      </c>
      <c r="J410" s="7" t="s">
        <v>4</v>
      </c>
      <c r="K410" s="152">
        <f t="shared" si="19"/>
        <v>42979</v>
      </c>
      <c r="L410" s="20">
        <f>_xll.mirGetDate(K410,L$17,"Following",L$12,"Normal")</f>
        <v>43160</v>
      </c>
      <c r="M410" s="150">
        <f ca="1"/>
        <v>9.7320951280411936E-3</v>
      </c>
      <c r="N410" s="7" t="s">
        <v>4</v>
      </c>
      <c r="O410" s="152">
        <f t="shared" si="20"/>
        <v>42979</v>
      </c>
      <c r="P410" s="20">
        <f>_xll.mirGetDate(O410,P$17,"Following",P$12,"Normal")</f>
        <v>42982</v>
      </c>
      <c r="Q410" s="150">
        <f ca="1"/>
        <v>3.6009916668932425E-3</v>
      </c>
      <c r="R410" s="136" t="s">
        <v>4</v>
      </c>
    </row>
    <row r="411" spans="1:18" x14ac:dyDescent="0.25">
      <c r="A411" s="142">
        <v>389</v>
      </c>
      <c r="B411" s="135"/>
      <c r="C411" s="152">
        <f>_xll.mirGetDate(C410,"1D","FOLLOWING",D$12,"NORMAL")</f>
        <v>42982</v>
      </c>
      <c r="D411" s="20">
        <f>_xll.mirGetDate(C411,D$17,"Following",D$12,"Normal")</f>
        <v>42983</v>
      </c>
      <c r="E411" s="150">
        <f ca="1"/>
        <v>4.7997875383032525E-3</v>
      </c>
      <c r="F411" s="99"/>
      <c r="G411" s="152">
        <f t="shared" si="18"/>
        <v>42982</v>
      </c>
      <c r="H411" s="20">
        <f>_xll.mirGetDate(G411,H$17,"Following",H$12,"Normal")</f>
        <v>43073</v>
      </c>
      <c r="I411" s="150">
        <f ca="1"/>
        <v>8.1006010806936399E-3</v>
      </c>
      <c r="J411" s="7" t="s">
        <v>4</v>
      </c>
      <c r="K411" s="152">
        <f t="shared" si="19"/>
        <v>42982</v>
      </c>
      <c r="L411" s="20">
        <f>_xll.mirGetDate(K411,L$17,"Following",L$12,"Normal")</f>
        <v>43164</v>
      </c>
      <c r="M411" s="150">
        <f ca="1"/>
        <v>9.7319313083209947E-3</v>
      </c>
      <c r="N411" s="7" t="s">
        <v>4</v>
      </c>
      <c r="O411" s="152">
        <f t="shared" si="20"/>
        <v>42982</v>
      </c>
      <c r="P411" s="20">
        <f>_xll.mirGetDate(O411,P$17,"Following",P$12,"Normal")</f>
        <v>42983</v>
      </c>
      <c r="Q411" s="150">
        <f ca="1"/>
        <v>3.6111742086868712E-3</v>
      </c>
      <c r="R411" s="136" t="s">
        <v>4</v>
      </c>
    </row>
    <row r="412" spans="1:18" x14ac:dyDescent="0.25">
      <c r="A412" s="142">
        <v>390</v>
      </c>
      <c r="B412" s="135"/>
      <c r="C412" s="152">
        <f>_xll.mirGetDate(C411,"1D","FOLLOWING",D$12,"NORMAL")</f>
        <v>42983</v>
      </c>
      <c r="D412" s="20">
        <f>_xll.mirGetDate(C412,D$17,"Following",D$12,"Normal")</f>
        <v>42984</v>
      </c>
      <c r="E412" s="150">
        <f ca="1"/>
        <v>4.8025578481247951E-3</v>
      </c>
      <c r="F412" s="99"/>
      <c r="G412" s="152">
        <f t="shared" si="18"/>
        <v>42983</v>
      </c>
      <c r="H412" s="20">
        <f>_xll.mirGetDate(G412,H$17,"Following",H$12,"Normal")</f>
        <v>43074</v>
      </c>
      <c r="I412" s="150">
        <f ca="1"/>
        <v>8.1018700943917797E-3</v>
      </c>
      <c r="J412" s="7" t="s">
        <v>4</v>
      </c>
      <c r="K412" s="152">
        <f t="shared" si="19"/>
        <v>42983</v>
      </c>
      <c r="L412" s="20">
        <f>_xll.mirGetDate(K412,L$17,"Following",L$12,"Normal")</f>
        <v>43164</v>
      </c>
      <c r="M412" s="150">
        <f ca="1"/>
        <v>9.7318767478817726E-3</v>
      </c>
      <c r="N412" s="7" t="s">
        <v>4</v>
      </c>
      <c r="O412" s="152">
        <f t="shared" si="20"/>
        <v>42983</v>
      </c>
      <c r="P412" s="20">
        <f>_xll.mirGetDate(O412,P$17,"Following",P$12,"Normal")</f>
        <v>42984</v>
      </c>
      <c r="Q412" s="150">
        <f ca="1"/>
        <v>3.6146568154387603E-3</v>
      </c>
      <c r="R412" s="136" t="s">
        <v>4</v>
      </c>
    </row>
    <row r="413" spans="1:18" x14ac:dyDescent="0.25">
      <c r="A413" s="142">
        <v>391</v>
      </c>
      <c r="B413" s="135"/>
      <c r="C413" s="152">
        <f>_xll.mirGetDate(C412,"1D","FOLLOWING",D$12,"NORMAL")</f>
        <v>42984</v>
      </c>
      <c r="D413" s="20">
        <f>_xll.mirGetDate(C413,D$17,"Following",D$12,"Normal")</f>
        <v>42985</v>
      </c>
      <c r="E413" s="150">
        <f ca="1"/>
        <v>4.8053381242940847E-3</v>
      </c>
      <c r="F413" s="99"/>
      <c r="G413" s="152">
        <f t="shared" si="18"/>
        <v>42984</v>
      </c>
      <c r="H413" s="20">
        <f>_xll.mirGetDate(G413,H$17,"Following",H$12,"Normal")</f>
        <v>43075</v>
      </c>
      <c r="I413" s="150">
        <f ca="1"/>
        <v>8.1031030196366764E-3</v>
      </c>
      <c r="J413" s="7" t="s">
        <v>4</v>
      </c>
      <c r="K413" s="152">
        <f t="shared" si="19"/>
        <v>42984</v>
      </c>
      <c r="L413" s="20">
        <f>_xll.mirGetDate(K413,L$17,"Following",L$12,"Normal")</f>
        <v>43165</v>
      </c>
      <c r="M413" s="150">
        <f ca="1"/>
        <v>9.7318222135913939E-3</v>
      </c>
      <c r="N413" s="7" t="s">
        <v>4</v>
      </c>
      <c r="O413" s="152">
        <f t="shared" si="20"/>
        <v>42984</v>
      </c>
      <c r="P413" s="20">
        <f>_xll.mirGetDate(O413,P$17,"Following",P$12,"Normal")</f>
        <v>42985</v>
      </c>
      <c r="Q413" s="150">
        <f ca="1"/>
        <v>3.6181752616804108E-3</v>
      </c>
      <c r="R413" s="136" t="s">
        <v>4</v>
      </c>
    </row>
    <row r="414" spans="1:18" x14ac:dyDescent="0.25">
      <c r="A414" s="142">
        <v>392</v>
      </c>
      <c r="B414" s="135"/>
      <c r="C414" s="152">
        <f>_xll.mirGetDate(C413,"1D","FOLLOWING",D$12,"NORMAL")</f>
        <v>42985</v>
      </c>
      <c r="D414" s="20">
        <f>_xll.mirGetDate(C414,D$17,"Following",D$12,"Normal")</f>
        <v>42986</v>
      </c>
      <c r="E414" s="150">
        <f ca="1"/>
        <v>4.8081283676904181E-3</v>
      </c>
      <c r="F414" s="99"/>
      <c r="G414" s="152">
        <f t="shared" si="18"/>
        <v>42985</v>
      </c>
      <c r="H414" s="20">
        <f>_xll.mirGetDate(G414,H$17,"Following",H$12,"Normal")</f>
        <v>43076</v>
      </c>
      <c r="I414" s="150">
        <f ca="1"/>
        <v>8.1043005872843722E-3</v>
      </c>
      <c r="J414" s="7" t="s">
        <v>4</v>
      </c>
      <c r="K414" s="152">
        <f t="shared" si="19"/>
        <v>42985</v>
      </c>
      <c r="L414" s="20">
        <f>_xll.mirGetDate(K414,L$17,"Following",L$12,"Normal")</f>
        <v>43166</v>
      </c>
      <c r="M414" s="150">
        <f ca="1"/>
        <v>9.7317677072989196E-3</v>
      </c>
      <c r="N414" s="7" t="s">
        <v>4</v>
      </c>
      <c r="O414" s="152">
        <f t="shared" si="20"/>
        <v>42985</v>
      </c>
      <c r="P414" s="20">
        <f>_xll.mirGetDate(O414,P$17,"Following",P$12,"Normal")</f>
        <v>42986</v>
      </c>
      <c r="Q414" s="150">
        <f ca="1"/>
        <v>3.6217245232594759E-3</v>
      </c>
      <c r="R414" s="136" t="s">
        <v>4</v>
      </c>
    </row>
    <row r="415" spans="1:18" x14ac:dyDescent="0.25">
      <c r="A415" s="142">
        <v>393</v>
      </c>
      <c r="B415" s="135"/>
      <c r="C415" s="152">
        <f>_xll.mirGetDate(C414,"1D","FOLLOWING",D$12,"NORMAL")</f>
        <v>42986</v>
      </c>
      <c r="D415" s="20">
        <f>_xll.mirGetDate(C415,D$17,"Following",D$12,"Normal")</f>
        <v>42989</v>
      </c>
      <c r="E415" s="150">
        <f ca="1"/>
        <v>4.8138064484426653E-3</v>
      </c>
      <c r="F415" s="99"/>
      <c r="G415" s="152">
        <f t="shared" si="18"/>
        <v>42986</v>
      </c>
      <c r="H415" s="20">
        <f>_xll.mirGetDate(G415,H$17,"Following",H$12,"Normal")</f>
        <v>43077</v>
      </c>
      <c r="I415" s="150">
        <f ca="1"/>
        <v>8.105463528190901E-3</v>
      </c>
      <c r="J415" s="7" t="s">
        <v>4</v>
      </c>
      <c r="K415" s="152">
        <f t="shared" si="19"/>
        <v>42986</v>
      </c>
      <c r="L415" s="20">
        <f>_xll.mirGetDate(K415,L$17,"Following",L$12,"Normal")</f>
        <v>43167</v>
      </c>
      <c r="M415" s="150">
        <f ca="1"/>
        <v>9.7317132308533984E-3</v>
      </c>
      <c r="N415" s="7" t="s">
        <v>4</v>
      </c>
      <c r="O415" s="152">
        <f t="shared" si="20"/>
        <v>42986</v>
      </c>
      <c r="P415" s="20">
        <f>_xll.mirGetDate(O415,P$17,"Following",P$12,"Normal")</f>
        <v>42989</v>
      </c>
      <c r="Q415" s="150">
        <f ca="1"/>
        <v>3.6252995760236075E-3</v>
      </c>
      <c r="R415" s="136" t="s">
        <v>4</v>
      </c>
    </row>
    <row r="416" spans="1:18" x14ac:dyDescent="0.25">
      <c r="A416" s="142">
        <v>394</v>
      </c>
      <c r="B416" s="135"/>
      <c r="C416" s="152">
        <f>_xll.mirGetDate(C415,"1D","FOLLOWING",D$12,"NORMAL")</f>
        <v>42989</v>
      </c>
      <c r="D416" s="20">
        <f>_xll.mirGetDate(C416,D$17,"Following",D$12,"Normal")</f>
        <v>42990</v>
      </c>
      <c r="E416" s="150">
        <f ca="1"/>
        <v>4.8193890244174926E-3</v>
      </c>
      <c r="F416" s="99"/>
      <c r="G416" s="152">
        <f t="shared" si="18"/>
        <v>42989</v>
      </c>
      <c r="H416" s="20">
        <f>_xll.mirGetDate(G416,H$17,"Following",H$12,"Normal")</f>
        <v>43080</v>
      </c>
      <c r="I416" s="150">
        <f ca="1"/>
        <v>8.108751899023884E-3</v>
      </c>
      <c r="J416" s="7" t="s">
        <v>4</v>
      </c>
      <c r="K416" s="152">
        <f t="shared" si="19"/>
        <v>42989</v>
      </c>
      <c r="L416" s="20">
        <f>_xll.mirGetDate(K416,L$17,"Following",L$12,"Normal")</f>
        <v>43171</v>
      </c>
      <c r="M416" s="150">
        <f ca="1"/>
        <v>9.7315499990891195E-3</v>
      </c>
      <c r="N416" s="7" t="s">
        <v>4</v>
      </c>
      <c r="O416" s="152">
        <f t="shared" si="20"/>
        <v>42989</v>
      </c>
      <c r="P416" s="20">
        <f>_xll.mirGetDate(O416,P$17,"Following",P$12,"Normal")</f>
        <v>42990</v>
      </c>
      <c r="Q416" s="150">
        <f ca="1"/>
        <v>3.6361292399029349E-3</v>
      </c>
      <c r="R416" s="136" t="s">
        <v>4</v>
      </c>
    </row>
    <row r="417" spans="1:18" x14ac:dyDescent="0.25">
      <c r="A417" s="142">
        <v>395</v>
      </c>
      <c r="B417" s="135"/>
      <c r="C417" s="152">
        <f>_xll.mirGetDate(C416,"1D","FOLLOWING",D$12,"NORMAL")</f>
        <v>42990</v>
      </c>
      <c r="D417" s="20">
        <f>_xll.mirGetDate(C417,D$17,"Following",D$12,"Normal")</f>
        <v>42991</v>
      </c>
      <c r="E417" s="150">
        <f ca="1"/>
        <v>4.8222291124222667E-3</v>
      </c>
      <c r="F417" s="99"/>
      <c r="G417" s="152">
        <f t="shared" si="18"/>
        <v>42990</v>
      </c>
      <c r="H417" s="20">
        <f>_xll.mirGetDate(G417,H$17,"Following",H$12,"Normal")</f>
        <v>43081</v>
      </c>
      <c r="I417" s="150">
        <f ca="1"/>
        <v>8.1097836415261332E-3</v>
      </c>
      <c r="J417" s="7" t="s">
        <v>4</v>
      </c>
      <c r="K417" s="152">
        <f t="shared" si="19"/>
        <v>42990</v>
      </c>
      <c r="L417" s="20">
        <f>_xll.mirGetDate(K417,L$17,"Following",L$12,"Normal")</f>
        <v>43171</v>
      </c>
      <c r="M417" s="150">
        <f ca="1"/>
        <v>9.7314956605219702E-3</v>
      </c>
      <c r="N417" s="7" t="s">
        <v>4</v>
      </c>
      <c r="O417" s="152">
        <f t="shared" si="20"/>
        <v>42990</v>
      </c>
      <c r="P417" s="20">
        <f>_xll.mirGetDate(O417,P$17,"Following",P$12,"Normal")</f>
        <v>42991</v>
      </c>
      <c r="Q417" s="150">
        <f ca="1"/>
        <v>3.6397572158838637E-3</v>
      </c>
      <c r="R417" s="136" t="s">
        <v>4</v>
      </c>
    </row>
    <row r="418" spans="1:18" x14ac:dyDescent="0.25">
      <c r="A418" s="142">
        <v>396</v>
      </c>
      <c r="B418" s="135"/>
      <c r="C418" s="152">
        <f>_xll.mirGetDate(C417,"1D","FOLLOWING",D$12,"NORMAL")</f>
        <v>42991</v>
      </c>
      <c r="D418" s="20">
        <f>_xll.mirGetDate(C418,D$17,"Following",D$12,"Normal")</f>
        <v>42992</v>
      </c>
      <c r="E418" s="150">
        <f ca="1"/>
        <v>4.825079171011399E-3</v>
      </c>
      <c r="F418" s="99"/>
      <c r="G418" s="152">
        <f t="shared" si="18"/>
        <v>42991</v>
      </c>
      <c r="H418" s="20">
        <f>_xll.mirGetDate(G418,H$17,"Following",H$12,"Normal")</f>
        <v>43082</v>
      </c>
      <c r="I418" s="150">
        <f ca="1"/>
        <v>8.1107844115674097E-3</v>
      </c>
      <c r="J418" s="7" t="s">
        <v>4</v>
      </c>
      <c r="K418" s="152">
        <f t="shared" si="19"/>
        <v>42991</v>
      </c>
      <c r="L418" s="20">
        <f>_xll.mirGetDate(K418,L$17,"Following",L$12,"Normal")</f>
        <v>43172</v>
      </c>
      <c r="M418" s="150">
        <f ca="1"/>
        <v>9.7314413610470486E-3</v>
      </c>
      <c r="N418" s="7" t="s">
        <v>4</v>
      </c>
      <c r="O418" s="152">
        <f t="shared" si="20"/>
        <v>42991</v>
      </c>
      <c r="P418" s="20">
        <f>_xll.mirGetDate(O418,P$17,"Following",P$12,"Normal")</f>
        <v>42992</v>
      </c>
      <c r="Q418" s="150">
        <f ca="1"/>
        <v>3.643386404754517E-3</v>
      </c>
      <c r="R418" s="136" t="s">
        <v>4</v>
      </c>
    </row>
    <row r="419" spans="1:18" x14ac:dyDescent="0.25">
      <c r="A419" s="142">
        <v>397</v>
      </c>
      <c r="B419" s="135"/>
      <c r="C419" s="152">
        <f>_xll.mirGetDate(C418,"1D","FOLLOWING",D$12,"NORMAL")</f>
        <v>42992</v>
      </c>
      <c r="D419" s="20">
        <f>_xll.mirGetDate(C419,D$17,"Following",D$12,"Normal")</f>
        <v>42993</v>
      </c>
      <c r="E419" s="150">
        <f ca="1"/>
        <v>4.8279392009838639E-3</v>
      </c>
      <c r="F419" s="99"/>
      <c r="G419" s="152">
        <f t="shared" si="18"/>
        <v>42992</v>
      </c>
      <c r="H419" s="20">
        <f>_xll.mirGetDate(G419,H$17,"Following",H$12,"Normal")</f>
        <v>43083</v>
      </c>
      <c r="I419" s="150">
        <f ca="1"/>
        <v>8.111754940003749E-3</v>
      </c>
      <c r="J419" s="7" t="s">
        <v>4</v>
      </c>
      <c r="K419" s="152">
        <f t="shared" si="19"/>
        <v>42992</v>
      </c>
      <c r="L419" s="20">
        <f>_xll.mirGetDate(K419,L$17,"Following",L$12,"Normal")</f>
        <v>43173</v>
      </c>
      <c r="M419" s="150">
        <f ca="1"/>
        <v>9.7313871025134155E-3</v>
      </c>
      <c r="N419" s="7" t="s">
        <v>4</v>
      </c>
      <c r="O419" s="152">
        <f t="shared" si="20"/>
        <v>42992</v>
      </c>
      <c r="P419" s="20">
        <f>_xll.mirGetDate(O419,P$17,"Following",P$12,"Normal")</f>
        <v>42993</v>
      </c>
      <c r="Q419" s="150">
        <f ca="1"/>
        <v>3.6470155762560936E-3</v>
      </c>
      <c r="R419" s="136" t="s">
        <v>4</v>
      </c>
    </row>
    <row r="420" spans="1:18" x14ac:dyDescent="0.25">
      <c r="A420" s="142">
        <v>398</v>
      </c>
      <c r="B420" s="135"/>
      <c r="C420" s="152">
        <f>_xll.mirGetDate(C419,"1D","FOLLOWING",D$12,"NORMAL")</f>
        <v>42993</v>
      </c>
      <c r="D420" s="20">
        <f>_xll.mirGetDate(C420,D$17,"Following",D$12,"Normal")</f>
        <v>42996</v>
      </c>
      <c r="E420" s="150">
        <f ca="1"/>
        <v>4.8337574035173421E-3</v>
      </c>
      <c r="F420" s="99"/>
      <c r="G420" s="152">
        <f t="shared" si="18"/>
        <v>42993</v>
      </c>
      <c r="H420" s="20">
        <f>_xll.mirGetDate(G420,H$17,"Following",H$12,"Normal")</f>
        <v>43084</v>
      </c>
      <c r="I420" s="150">
        <f ca="1"/>
        <v>8.1126959576911881E-3</v>
      </c>
      <c r="J420" s="7" t="s">
        <v>4</v>
      </c>
      <c r="K420" s="152">
        <f t="shared" si="19"/>
        <v>42993</v>
      </c>
      <c r="L420" s="20">
        <f>_xll.mirGetDate(K420,L$17,"Following",L$12,"Normal")</f>
        <v>43174</v>
      </c>
      <c r="M420" s="150">
        <f ca="1"/>
        <v>9.7313328867701179E-3</v>
      </c>
      <c r="N420" s="7" t="s">
        <v>4</v>
      </c>
      <c r="O420" s="152">
        <f t="shared" si="20"/>
        <v>42993</v>
      </c>
      <c r="P420" s="20">
        <f>_xll.mirGetDate(O420,P$17,"Following",P$12,"Normal")</f>
        <v>42996</v>
      </c>
      <c r="Q420" s="150">
        <f ca="1"/>
        <v>3.6506447060783076E-3</v>
      </c>
      <c r="R420" s="136" t="s">
        <v>4</v>
      </c>
    </row>
    <row r="421" spans="1:18" x14ac:dyDescent="0.25">
      <c r="A421" s="142">
        <v>399</v>
      </c>
      <c r="B421" s="135"/>
      <c r="C421" s="152">
        <f>_xll.mirGetDate(C420,"1D","FOLLOWING",D$12,"NORMAL")</f>
        <v>42996</v>
      </c>
      <c r="D421" s="20">
        <f>_xll.mirGetDate(C421,D$17,"Following",D$12,"Normal")</f>
        <v>42997</v>
      </c>
      <c r="E421" s="150">
        <f ca="1"/>
        <v>4.839479045903889E-3</v>
      </c>
      <c r="F421" s="99"/>
      <c r="G421" s="152">
        <f t="shared" si="18"/>
        <v>42996</v>
      </c>
      <c r="H421" s="20">
        <f>_xll.mirGetDate(G421,H$17,"Following",H$12,"Normal")</f>
        <v>43087</v>
      </c>
      <c r="I421" s="150">
        <f ca="1"/>
        <v>8.1153492548204954E-3</v>
      </c>
      <c r="J421" s="7" t="s">
        <v>4</v>
      </c>
      <c r="K421" s="152">
        <f t="shared" si="19"/>
        <v>42996</v>
      </c>
      <c r="L421" s="20">
        <f>_xll.mirGetDate(K421,L$17,"Following",L$12,"Normal")</f>
        <v>43178</v>
      </c>
      <c r="M421" s="150">
        <f ca="1"/>
        <v>9.7311705147728172E-3</v>
      </c>
      <c r="N421" s="7" t="s">
        <v>4</v>
      </c>
      <c r="O421" s="152">
        <f t="shared" si="20"/>
        <v>42996</v>
      </c>
      <c r="P421" s="20">
        <f>_xll.mirGetDate(O421,P$17,"Following",P$12,"Normal")</f>
        <v>42997</v>
      </c>
      <c r="Q421" s="150">
        <f ca="1"/>
        <v>3.661531622173701E-3</v>
      </c>
      <c r="R421" s="136" t="s">
        <v>4</v>
      </c>
    </row>
    <row r="422" spans="1:18" x14ac:dyDescent="0.25">
      <c r="A422" s="142">
        <v>400</v>
      </c>
      <c r="B422" s="135"/>
      <c r="C422" s="152">
        <f>_xll.mirGetDate(C421,"1D","FOLLOWING",D$12,"NORMAL")</f>
        <v>42997</v>
      </c>
      <c r="D422" s="20">
        <f>_xll.mirGetDate(C422,D$17,"Following",D$12,"Normal")</f>
        <v>42998</v>
      </c>
      <c r="E422" s="150">
        <f ca="1"/>
        <v>4.8423889414284278E-3</v>
      </c>
      <c r="F422" s="99"/>
      <c r="G422" s="152">
        <f t="shared" si="18"/>
        <v>42997</v>
      </c>
      <c r="H422" s="20">
        <f>_xll.mirGetDate(G422,H$17,"Following",H$12,"Normal")</f>
        <v>43088</v>
      </c>
      <c r="I422" s="150">
        <f ca="1"/>
        <v>8.1161795380727212E-3</v>
      </c>
      <c r="J422" s="7" t="s">
        <v>4</v>
      </c>
      <c r="K422" s="152">
        <f t="shared" si="19"/>
        <v>42997</v>
      </c>
      <c r="L422" s="20">
        <f>_xll.mirGetDate(K422,L$17,"Following",L$12,"Normal")</f>
        <v>43178</v>
      </c>
      <c r="M422" s="150">
        <f ca="1"/>
        <v>9.7311164886814266E-3</v>
      </c>
      <c r="N422" s="7" t="s">
        <v>4</v>
      </c>
      <c r="O422" s="152">
        <f t="shared" si="20"/>
        <v>42997</v>
      </c>
      <c r="P422" s="20">
        <f>_xll.mirGetDate(O422,P$17,"Following",P$12,"Normal")</f>
        <v>42998</v>
      </c>
      <c r="Q422" s="150">
        <f ca="1"/>
        <v>3.6651603619833927E-3</v>
      </c>
      <c r="R422" s="136" t="s">
        <v>4</v>
      </c>
    </row>
    <row r="423" spans="1:18" x14ac:dyDescent="0.25">
      <c r="A423" s="142">
        <v>401</v>
      </c>
      <c r="B423" s="135"/>
      <c r="C423" s="152">
        <f>_xll.mirGetDate(C422,"1D","FOLLOWING",D$12,"NORMAL")</f>
        <v>42998</v>
      </c>
      <c r="D423" s="20">
        <f>_xll.mirGetDate(C423,D$17,"Following",D$12,"Normal")</f>
        <v>42999</v>
      </c>
      <c r="E423" s="150">
        <f ca="1"/>
        <v>4.8453088119338079E-3</v>
      </c>
      <c r="F423" s="99"/>
      <c r="G423" s="152">
        <f t="shared" si="18"/>
        <v>42998</v>
      </c>
      <c r="H423" s="20">
        <f>_xll.mirGetDate(G423,H$17,"Following",H$12,"Normal")</f>
        <v>43089</v>
      </c>
      <c r="I423" s="150">
        <f ca="1"/>
        <v>8.1169839648562361E-3</v>
      </c>
      <c r="J423" s="7" t="s">
        <v>4</v>
      </c>
      <c r="K423" s="152">
        <f t="shared" si="19"/>
        <v>42998</v>
      </c>
      <c r="L423" s="20">
        <f>_xll.mirGetDate(K423,L$17,"Following",L$12,"Normal")</f>
        <v>43179</v>
      </c>
      <c r="M423" s="150">
        <f ca="1"/>
        <v>9.7310625146256515E-3</v>
      </c>
      <c r="N423" s="7" t="s">
        <v>4</v>
      </c>
      <c r="O423" s="152">
        <f t="shared" si="20"/>
        <v>42998</v>
      </c>
      <c r="P423" s="20">
        <f>_xll.mirGetDate(O423,P$17,"Following",P$12,"Normal")</f>
        <v>42999</v>
      </c>
      <c r="Q423" s="150">
        <f ca="1"/>
        <v>3.6687889484661863E-3</v>
      </c>
      <c r="R423" s="136" t="s">
        <v>4</v>
      </c>
    </row>
    <row r="424" spans="1:18" x14ac:dyDescent="0.25">
      <c r="A424" s="142">
        <v>402</v>
      </c>
      <c r="B424" s="135"/>
      <c r="C424" s="152">
        <f>_xll.mirGetDate(C423,"1D","FOLLOWING",D$12,"NORMAL")</f>
        <v>42999</v>
      </c>
      <c r="D424" s="20">
        <f>_xll.mirGetDate(C424,D$17,"Following",D$12,"Normal")</f>
        <v>43000</v>
      </c>
      <c r="E424" s="150">
        <f ca="1"/>
        <v>4.8482386578197097E-3</v>
      </c>
      <c r="F424" s="99"/>
      <c r="G424" s="152">
        <f t="shared" si="18"/>
        <v>42999</v>
      </c>
      <c r="H424" s="20">
        <f>_xll.mirGetDate(G424,H$17,"Following",H$12,"Normal")</f>
        <v>43090</v>
      </c>
      <c r="I424" s="150">
        <f ca="1"/>
        <v>8.1177632660270824E-3</v>
      </c>
      <c r="J424" s="7" t="s">
        <v>4</v>
      </c>
      <c r="K424" s="152">
        <f t="shared" si="19"/>
        <v>42999</v>
      </c>
      <c r="L424" s="20">
        <f>_xll.mirGetDate(K424,L$17,"Following",L$12,"Normal")</f>
        <v>43180</v>
      </c>
      <c r="M424" s="150">
        <f ca="1"/>
        <v>9.7310085944545439E-3</v>
      </c>
      <c r="N424" s="7" t="s">
        <v>4</v>
      </c>
      <c r="O424" s="152">
        <f t="shared" si="20"/>
        <v>42999</v>
      </c>
      <c r="P424" s="20">
        <f>_xll.mirGetDate(O424,P$17,"Following",P$12,"Normal")</f>
        <v>43000</v>
      </c>
      <c r="Q424" s="150">
        <f ca="1"/>
        <v>3.6724173592925743E-3</v>
      </c>
      <c r="R424" s="136" t="s">
        <v>4</v>
      </c>
    </row>
    <row r="425" spans="1:18" x14ac:dyDescent="0.25">
      <c r="A425" s="142">
        <v>403</v>
      </c>
      <c r="B425" s="135"/>
      <c r="C425" s="152">
        <f>_xll.mirGetDate(C424,"1D","FOLLOWING",D$12,"NORMAL")</f>
        <v>43000</v>
      </c>
      <c r="D425" s="20">
        <f>_xll.mirGetDate(C425,D$17,"Following",D$12,"Normal")</f>
        <v>43003</v>
      </c>
      <c r="E425" s="150">
        <f ca="1"/>
        <v>4.8541970564475352E-3</v>
      </c>
      <c r="F425" s="99"/>
      <c r="G425" s="152">
        <f t="shared" si="18"/>
        <v>43000</v>
      </c>
      <c r="H425" s="20">
        <f>_xll.mirGetDate(G425,H$17,"Following",H$12,"Normal")</f>
        <v>43091</v>
      </c>
      <c r="I425" s="150">
        <f ca="1"/>
        <v>8.1185181724412938E-3</v>
      </c>
      <c r="J425" s="7" t="s">
        <v>4</v>
      </c>
      <c r="K425" s="152">
        <f t="shared" si="19"/>
        <v>43000</v>
      </c>
      <c r="L425" s="20">
        <f>_xll.mirGetDate(K425,L$17,"Following",L$12,"Normal")</f>
        <v>43181</v>
      </c>
      <c r="M425" s="150">
        <f ca="1"/>
        <v>9.7309547300171596E-3</v>
      </c>
      <c r="N425" s="7" t="s">
        <v>4</v>
      </c>
      <c r="O425" s="152">
        <f t="shared" si="20"/>
        <v>43000</v>
      </c>
      <c r="P425" s="20">
        <f>_xll.mirGetDate(O425,P$17,"Following",P$12,"Normal")</f>
        <v>43003</v>
      </c>
      <c r="Q425" s="150">
        <f ca="1"/>
        <v>3.6760455721330503E-3</v>
      </c>
      <c r="R425" s="136" t="s">
        <v>4</v>
      </c>
    </row>
    <row r="426" spans="1:18" x14ac:dyDescent="0.25">
      <c r="A426" s="142">
        <v>404</v>
      </c>
      <c r="B426" s="135"/>
      <c r="C426" s="152">
        <f>_xll.mirGetDate(C425,"1D","FOLLOWING",D$12,"NORMAL")</f>
        <v>43003</v>
      </c>
      <c r="D426" s="20">
        <f>_xll.mirGetDate(C426,D$17,"Following",D$12,"Normal")</f>
        <v>43004</v>
      </c>
      <c r="E426" s="150">
        <f ca="1"/>
        <v>4.8600578089974707E-3</v>
      </c>
      <c r="F426" s="99"/>
      <c r="G426" s="152">
        <f t="shared" si="18"/>
        <v>43003</v>
      </c>
      <c r="H426" s="20">
        <f>_xll.mirGetDate(G426,H$17,"Following",H$12,"Normal")</f>
        <v>43096</v>
      </c>
      <c r="I426" s="150">
        <f ca="1"/>
        <v>8.1206438317045146E-3</v>
      </c>
      <c r="J426" s="7" t="s">
        <v>4</v>
      </c>
      <c r="K426" s="152">
        <f t="shared" si="19"/>
        <v>43003</v>
      </c>
      <c r="L426" s="20">
        <f>_xll.mirGetDate(K426,L$17,"Following",L$12,"Normal")</f>
        <v>43185</v>
      </c>
      <c r="M426" s="150">
        <f ca="1"/>
        <v>9.7307934895978932E-3</v>
      </c>
      <c r="N426" s="7" t="s">
        <v>4</v>
      </c>
      <c r="O426" s="152">
        <f t="shared" si="20"/>
        <v>43003</v>
      </c>
      <c r="P426" s="20">
        <f>_xll.mirGetDate(O426,P$17,"Following",P$12,"Normal")</f>
        <v>43004</v>
      </c>
      <c r="Q426" s="150">
        <f ca="1"/>
        <v>3.6869287994439315E-3</v>
      </c>
      <c r="R426" s="136" t="s">
        <v>4</v>
      </c>
    </row>
    <row r="427" spans="1:18" x14ac:dyDescent="0.25">
      <c r="A427" s="142">
        <v>405</v>
      </c>
      <c r="B427" s="135"/>
      <c r="C427" s="152">
        <f>_xll.mirGetDate(C426,"1D","FOLLOWING",D$12,"NORMAL")</f>
        <v>43004</v>
      </c>
      <c r="D427" s="20">
        <f>_xll.mirGetDate(C427,D$17,"Following",D$12,"Normal")</f>
        <v>43005</v>
      </c>
      <c r="E427" s="150">
        <f ca="1"/>
        <v>4.8630375416980516E-3</v>
      </c>
      <c r="F427" s="99"/>
      <c r="G427" s="152">
        <f t="shared" si="18"/>
        <v>43004</v>
      </c>
      <c r="H427" s="20">
        <f>_xll.mirGetDate(G427,H$17,"Following",H$12,"Normal")</f>
        <v>43096</v>
      </c>
      <c r="I427" s="150">
        <f ca="1"/>
        <v>8.1213084676525771E-3</v>
      </c>
      <c r="J427" s="7" t="s">
        <v>4</v>
      </c>
      <c r="K427" s="152">
        <f t="shared" si="19"/>
        <v>43004</v>
      </c>
      <c r="L427" s="20">
        <f>_xll.mirGetDate(K427,L$17,"Following",L$12,"Normal")</f>
        <v>43185</v>
      </c>
      <c r="M427" s="150">
        <f ca="1"/>
        <v>9.7307398665859492E-3</v>
      </c>
      <c r="N427" s="7" t="s">
        <v>4</v>
      </c>
      <c r="O427" s="152">
        <f t="shared" si="20"/>
        <v>43004</v>
      </c>
      <c r="P427" s="20">
        <f>_xll.mirGetDate(O427,P$17,"Following",P$12,"Normal")</f>
        <v>43005</v>
      </c>
      <c r="Q427" s="150">
        <f ca="1"/>
        <v>3.6905559970456868E-3</v>
      </c>
      <c r="R427" s="136" t="s">
        <v>4</v>
      </c>
    </row>
    <row r="428" spans="1:18" x14ac:dyDescent="0.25">
      <c r="A428" s="142">
        <v>406</v>
      </c>
      <c r="B428" s="135"/>
      <c r="C428" s="152">
        <f>_xll.mirGetDate(C427,"1D","FOLLOWING",D$12,"NORMAL")</f>
        <v>43005</v>
      </c>
      <c r="D428" s="20">
        <f>_xll.mirGetDate(C428,D$17,"Following",D$12,"Normal")</f>
        <v>43006</v>
      </c>
      <c r="E428" s="150">
        <f ca="1"/>
        <v>4.8660272535361489E-3</v>
      </c>
      <c r="F428" s="99"/>
      <c r="G428" s="152">
        <f t="shared" si="18"/>
        <v>43005</v>
      </c>
      <c r="H428" s="20">
        <f>_xll.mirGetDate(G428,H$17,"Following",H$12,"Normal")</f>
        <v>43096</v>
      </c>
      <c r="I428" s="150">
        <f ca="1"/>
        <v>8.1219523631241956E-3</v>
      </c>
      <c r="J428" s="7" t="s">
        <v>4</v>
      </c>
      <c r="K428" s="152">
        <f t="shared" si="19"/>
        <v>43005</v>
      </c>
      <c r="L428" s="20">
        <f>_xll.mirGetDate(K428,L$17,"Following",L$12,"Normal")</f>
        <v>43186</v>
      </c>
      <c r="M428" s="150">
        <f ca="1"/>
        <v>9.7306863085530031E-3</v>
      </c>
      <c r="N428" s="7" t="s">
        <v>4</v>
      </c>
      <c r="O428" s="152">
        <f t="shared" si="20"/>
        <v>43005</v>
      </c>
      <c r="P428" s="20">
        <f>_xll.mirGetDate(O428,P$17,"Following",P$12,"Normal")</f>
        <v>43006</v>
      </c>
      <c r="Q428" s="150">
        <f ca="1"/>
        <v>3.6941828850139942E-3</v>
      </c>
      <c r="R428" s="136" t="s">
        <v>4</v>
      </c>
    </row>
    <row r="429" spans="1:18" x14ac:dyDescent="0.25">
      <c r="A429" s="142">
        <v>407</v>
      </c>
      <c r="B429" s="135"/>
      <c r="C429" s="152">
        <f>_xll.mirGetDate(C428,"1D","FOLLOWING",D$12,"NORMAL")</f>
        <v>43006</v>
      </c>
      <c r="D429" s="20">
        <f>_xll.mirGetDate(C429,D$17,"Following",D$12,"Normal")</f>
        <v>43007</v>
      </c>
      <c r="E429" s="150">
        <f ca="1"/>
        <v>4.8690269451512509E-3</v>
      </c>
      <c r="F429" s="99"/>
      <c r="G429" s="152">
        <f t="shared" si="18"/>
        <v>43006</v>
      </c>
      <c r="H429" s="20">
        <f>_xll.mirGetDate(G429,H$17,"Following",H$12,"Normal")</f>
        <v>43097</v>
      </c>
      <c r="I429" s="150">
        <f ca="1"/>
        <v>8.1225762489754109E-3</v>
      </c>
      <c r="J429" s="7" t="s">
        <v>4</v>
      </c>
      <c r="K429" s="152">
        <f t="shared" si="19"/>
        <v>43006</v>
      </c>
      <c r="L429" s="20">
        <f>_xll.mirGetDate(K429,L$17,"Following",L$12,"Normal")</f>
        <v>43187</v>
      </c>
      <c r="M429" s="150">
        <f ca="1"/>
        <v>9.7306328173481088E-3</v>
      </c>
      <c r="N429" s="7" t="s">
        <v>4</v>
      </c>
      <c r="O429" s="152">
        <f t="shared" si="20"/>
        <v>43006</v>
      </c>
      <c r="P429" s="20">
        <f>_xll.mirGetDate(O429,P$17,"Following",P$12,"Normal")</f>
        <v>43007</v>
      </c>
      <c r="Q429" s="150">
        <f ca="1"/>
        <v>3.6978094410193463E-3</v>
      </c>
      <c r="R429" s="136" t="s">
        <v>4</v>
      </c>
    </row>
    <row r="430" spans="1:18" x14ac:dyDescent="0.25">
      <c r="A430" s="142">
        <v>408</v>
      </c>
      <c r="B430" s="135"/>
      <c r="C430" s="152">
        <f>_xll.mirGetDate(C429,"1D","FOLLOWING",D$12,"NORMAL")</f>
        <v>43007</v>
      </c>
      <c r="D430" s="20">
        <f>_xll.mirGetDate(C430,D$17,"Following",D$12,"Normal")</f>
        <v>43010</v>
      </c>
      <c r="E430" s="150">
        <f ca="1"/>
        <v>4.8751256149870588E-3</v>
      </c>
      <c r="F430" s="99"/>
      <c r="G430" s="152">
        <f t="shared" si="18"/>
        <v>43007</v>
      </c>
      <c r="H430" s="20">
        <f>_xll.mirGetDate(G430,H$17,"Following",H$12,"Normal")</f>
        <v>43098</v>
      </c>
      <c r="I430" s="150">
        <f ca="1"/>
        <v>8.1231808560622582E-3</v>
      </c>
      <c r="J430" s="7" t="s">
        <v>4</v>
      </c>
      <c r="K430" s="152">
        <f t="shared" si="19"/>
        <v>43007</v>
      </c>
      <c r="L430" s="20">
        <f>_xll.mirGetDate(K430,L$17,"Following",L$12,"Normal")</f>
        <v>43188</v>
      </c>
      <c r="M430" s="150">
        <f ca="1"/>
        <v>9.7305793948203219E-3</v>
      </c>
      <c r="N430" s="7" t="s">
        <v>4</v>
      </c>
      <c r="O430" s="152">
        <f t="shared" si="20"/>
        <v>43007</v>
      </c>
      <c r="P430" s="20">
        <f>_xll.mirGetDate(O430,P$17,"Following",P$12,"Normal")</f>
        <v>43010</v>
      </c>
      <c r="Q430" s="150">
        <f ca="1"/>
        <v>3.7014356427322367E-3</v>
      </c>
      <c r="R430" s="136" t="s">
        <v>4</v>
      </c>
    </row>
    <row r="431" spans="1:18" x14ac:dyDescent="0.25">
      <c r="A431" s="142">
        <v>409</v>
      </c>
      <c r="B431" s="135"/>
      <c r="C431" s="152">
        <f>_xll.mirGetDate(C430,"1D","FOLLOWING",D$12,"NORMAL")</f>
        <v>43010</v>
      </c>
      <c r="D431" s="20">
        <f>_xll.mirGetDate(C431,D$17,"Following",D$12,"Normal")</f>
        <v>43011</v>
      </c>
      <c r="E431" s="150">
        <f ca="1"/>
        <v>4.881125521771796E-3</v>
      </c>
      <c r="F431" s="99"/>
      <c r="G431" s="152">
        <f t="shared" si="18"/>
        <v>43010</v>
      </c>
      <c r="H431" s="20">
        <f>_xll.mirGetDate(G431,H$17,"Following",H$12,"Normal")</f>
        <v>43102</v>
      </c>
      <c r="I431" s="150">
        <f ca="1"/>
        <v>8.1248863132969817E-3</v>
      </c>
      <c r="J431" s="7" t="s">
        <v>4</v>
      </c>
      <c r="K431" s="152">
        <f t="shared" si="19"/>
        <v>43010</v>
      </c>
      <c r="L431" s="20">
        <f>_xll.mirGetDate(K431,L$17,"Following",L$12,"Normal")</f>
        <v>43193</v>
      </c>
      <c r="M431" s="150">
        <f ca="1"/>
        <v>9.730419557790148E-3</v>
      </c>
      <c r="N431" s="7" t="s">
        <v>4</v>
      </c>
      <c r="O431" s="152">
        <f t="shared" si="20"/>
        <v>43010</v>
      </c>
      <c r="P431" s="20">
        <f>_xll.mirGetDate(O431,P$17,"Following",P$12,"Normal")</f>
        <v>43011</v>
      </c>
      <c r="Q431" s="150">
        <f ca="1"/>
        <v>3.7123118988210638E-3</v>
      </c>
      <c r="R431" s="136" t="s">
        <v>4</v>
      </c>
    </row>
    <row r="432" spans="1:18" x14ac:dyDescent="0.25">
      <c r="A432" s="142">
        <v>410</v>
      </c>
      <c r="B432" s="135"/>
      <c r="C432" s="152">
        <f>_xll.mirGetDate(C431,"1D","FOLLOWING",D$12,"NORMAL")</f>
        <v>43011</v>
      </c>
      <c r="D432" s="20">
        <f>_xll.mirGetDate(C432,D$17,"Following",D$12,"Normal")</f>
        <v>43012</v>
      </c>
      <c r="E432" s="150">
        <f ca="1"/>
        <v>4.8841751215445046E-3</v>
      </c>
      <c r="F432" s="99"/>
      <c r="G432" s="152">
        <f t="shared" si="18"/>
        <v>43011</v>
      </c>
      <c r="H432" s="20">
        <f>_xll.mirGetDate(G432,H$17,"Following",H$12,"Normal")</f>
        <v>43103</v>
      </c>
      <c r="I432" s="150">
        <f ca="1"/>
        <v>8.1254211138867428E-3</v>
      </c>
      <c r="J432" s="7" t="s">
        <v>4</v>
      </c>
      <c r="K432" s="152">
        <f t="shared" si="19"/>
        <v>43011</v>
      </c>
      <c r="L432" s="20">
        <f>_xll.mirGetDate(K432,L$17,"Following",L$12,"Normal")</f>
        <v>43193</v>
      </c>
      <c r="M432" s="150">
        <f ca="1"/>
        <v>9.7303664284613383E-3</v>
      </c>
      <c r="N432" s="7" t="s">
        <v>4</v>
      </c>
      <c r="O432" s="152">
        <f t="shared" si="20"/>
        <v>43011</v>
      </c>
      <c r="P432" s="20">
        <f>_xll.mirGetDate(O432,P$17,"Following",P$12,"Normal")</f>
        <v>43012</v>
      </c>
      <c r="Q432" s="150">
        <f ca="1"/>
        <v>3.7159364600690354E-3</v>
      </c>
      <c r="R432" s="136" t="s">
        <v>4</v>
      </c>
    </row>
    <row r="433" spans="1:18" x14ac:dyDescent="0.25">
      <c r="A433" s="142">
        <v>411</v>
      </c>
      <c r="B433" s="135"/>
      <c r="C433" s="152">
        <f>_xll.mirGetDate(C432,"1D","FOLLOWING",D$12,"NORMAL")</f>
        <v>43012</v>
      </c>
      <c r="D433" s="20">
        <f>_xll.mirGetDate(C433,D$17,"Following",D$12,"Normal")</f>
        <v>43013</v>
      </c>
      <c r="E433" s="150">
        <f ca="1"/>
        <v>4.8872347046913407E-3</v>
      </c>
      <c r="F433" s="99"/>
      <c r="G433" s="152">
        <f t="shared" si="18"/>
        <v>43012</v>
      </c>
      <c r="H433" s="20">
        <f>_xll.mirGetDate(G433,H$17,"Following",H$12,"Normal")</f>
        <v>43104</v>
      </c>
      <c r="I433" s="150">
        <f ca="1"/>
        <v>8.1259402899923269E-3</v>
      </c>
      <c r="J433" s="7" t="s">
        <v>4</v>
      </c>
      <c r="K433" s="152">
        <f t="shared" si="19"/>
        <v>43012</v>
      </c>
      <c r="L433" s="20">
        <f>_xll.mirGetDate(K433,L$17,"Following",L$12,"Normal")</f>
        <v>43194</v>
      </c>
      <c r="M433" s="150">
        <f ca="1"/>
        <v>9.7303133770549055E-3</v>
      </c>
      <c r="N433" s="7" t="s">
        <v>4</v>
      </c>
      <c r="O433" s="152">
        <f t="shared" si="20"/>
        <v>43012</v>
      </c>
      <c r="P433" s="20">
        <f>_xll.mirGetDate(O433,P$17,"Following",P$12,"Normal")</f>
        <v>43013</v>
      </c>
      <c r="Q433" s="150">
        <f ca="1"/>
        <v>3.7195605553770089E-3</v>
      </c>
      <c r="R433" s="136" t="s">
        <v>4</v>
      </c>
    </row>
    <row r="434" spans="1:18" x14ac:dyDescent="0.25">
      <c r="A434" s="142">
        <v>412</v>
      </c>
      <c r="B434" s="135"/>
      <c r="C434" s="152">
        <f>_xll.mirGetDate(C433,"1D","FOLLOWING",D$12,"NORMAL")</f>
        <v>43013</v>
      </c>
      <c r="D434" s="20">
        <f>_xll.mirGetDate(C434,D$17,"Following",D$12,"Normal")</f>
        <v>43014</v>
      </c>
      <c r="E434" s="150">
        <f ca="1"/>
        <v>4.8903042720916008E-3</v>
      </c>
      <c r="F434" s="99"/>
      <c r="G434" s="152">
        <f t="shared" si="18"/>
        <v>43013</v>
      </c>
      <c r="H434" s="20">
        <f>_xll.mirGetDate(G434,H$17,"Following",H$12,"Normal")</f>
        <v>43105</v>
      </c>
      <c r="I434" s="150">
        <f ca="1"/>
        <v>8.1264445724697713E-3</v>
      </c>
      <c r="J434" s="7" t="s">
        <v>4</v>
      </c>
      <c r="K434" s="152">
        <f t="shared" si="19"/>
        <v>43013</v>
      </c>
      <c r="L434" s="20">
        <f>_xll.mirGetDate(K434,L$17,"Following",L$12,"Normal")</f>
        <v>43195</v>
      </c>
      <c r="M434" s="150">
        <f ca="1"/>
        <v>9.7302604054199122E-3</v>
      </c>
      <c r="N434" s="7" t="s">
        <v>4</v>
      </c>
      <c r="O434" s="152">
        <f t="shared" si="20"/>
        <v>43013</v>
      </c>
      <c r="P434" s="20">
        <f>_xll.mirGetDate(O434,P$17,"Following",P$12,"Normal")</f>
        <v>43014</v>
      </c>
      <c r="Q434" s="150">
        <f ca="1"/>
        <v>3.7231841624154778E-3</v>
      </c>
      <c r="R434" s="136" t="s">
        <v>4</v>
      </c>
    </row>
    <row r="435" spans="1:18" x14ac:dyDescent="0.25">
      <c r="A435" s="142">
        <v>413</v>
      </c>
      <c r="B435" s="135"/>
      <c r="C435" s="152">
        <f>_xll.mirGetDate(C434,"1D","FOLLOWING",D$12,"NORMAL")</f>
        <v>43014</v>
      </c>
      <c r="D435" s="20">
        <f>_xll.mirGetDate(C435,D$17,"Following",D$12,"Normal")</f>
        <v>43017</v>
      </c>
      <c r="E435" s="150">
        <f ca="1"/>
        <v>4.8965432888080623E-3</v>
      </c>
      <c r="F435" s="99"/>
      <c r="G435" s="152">
        <f t="shared" si="18"/>
        <v>43014</v>
      </c>
      <c r="H435" s="20">
        <f>_xll.mirGetDate(G435,H$17,"Following",H$12,"Normal")</f>
        <v>43108</v>
      </c>
      <c r="I435" s="150">
        <f ca="1"/>
        <v>8.1269346921751182E-3</v>
      </c>
      <c r="J435" s="7" t="s">
        <v>4</v>
      </c>
      <c r="K435" s="152">
        <f t="shared" si="19"/>
        <v>43014</v>
      </c>
      <c r="L435" s="20">
        <f>_xll.mirGetDate(K435,L$17,"Following",L$12,"Normal")</f>
        <v>43196</v>
      </c>
      <c r="M435" s="150">
        <f ca="1"/>
        <v>9.730207515405407E-3</v>
      </c>
      <c r="N435" s="7" t="s">
        <v>4</v>
      </c>
      <c r="O435" s="152">
        <f t="shared" si="20"/>
        <v>43014</v>
      </c>
      <c r="P435" s="20">
        <f>_xll.mirGetDate(O435,P$17,"Following",P$12,"Normal")</f>
        <v>43017</v>
      </c>
      <c r="Q435" s="150">
        <f ca="1"/>
        <v>3.7268072588549344E-3</v>
      </c>
      <c r="R435" s="136" t="s">
        <v>4</v>
      </c>
    </row>
    <row r="436" spans="1:18" x14ac:dyDescent="0.25">
      <c r="A436" s="142">
        <v>414</v>
      </c>
      <c r="B436" s="135"/>
      <c r="C436" s="152">
        <f>_xll.mirGetDate(C435,"1D","FOLLOWING",D$12,"NORMAL")</f>
        <v>43017</v>
      </c>
      <c r="D436" s="20">
        <f>_xll.mirGetDate(C436,D$17,"Following",D$12,"Normal")</f>
        <v>43018</v>
      </c>
      <c r="E436" s="150">
        <f ca="1"/>
        <v>4.9026823943787608E-3</v>
      </c>
      <c r="F436" s="99"/>
      <c r="G436" s="152">
        <f t="shared" si="18"/>
        <v>43017</v>
      </c>
      <c r="H436" s="20">
        <f>_xll.mirGetDate(G436,H$17,"Following",H$12,"Normal")</f>
        <v>43109</v>
      </c>
      <c r="I436" s="150">
        <f ca="1"/>
        <v>8.1283273832189317E-3</v>
      </c>
      <c r="J436" s="7" t="s">
        <v>4</v>
      </c>
      <c r="K436" s="152">
        <f t="shared" si="19"/>
        <v>43017</v>
      </c>
      <c r="L436" s="20">
        <f>_xll.mirGetDate(K436,L$17,"Following",L$12,"Normal")</f>
        <v>43199</v>
      </c>
      <c r="M436" s="150">
        <f ca="1"/>
        <v>9.7300493535753853E-3</v>
      </c>
      <c r="N436" s="7" t="s">
        <v>4</v>
      </c>
      <c r="O436" s="152">
        <f t="shared" si="20"/>
        <v>43017</v>
      </c>
      <c r="P436" s="20">
        <f>_xll.mirGetDate(O436,P$17,"Following",P$12,"Normal")</f>
        <v>43018</v>
      </c>
      <c r="Q436" s="150">
        <f ca="1"/>
        <v>3.7376732612841653E-3</v>
      </c>
      <c r="R436" s="136" t="s">
        <v>4</v>
      </c>
    </row>
    <row r="437" spans="1:18" x14ac:dyDescent="0.25">
      <c r="A437" s="142">
        <v>415</v>
      </c>
      <c r="B437" s="135"/>
      <c r="C437" s="152">
        <f>_xll.mirGetDate(C436,"1D","FOLLOWING",D$12,"NORMAL")</f>
        <v>43018</v>
      </c>
      <c r="D437" s="20">
        <f>_xll.mirGetDate(C437,D$17,"Following",D$12,"Normal")</f>
        <v>43019</v>
      </c>
      <c r="E437" s="150">
        <f ca="1"/>
        <v>4.905801891359491E-3</v>
      </c>
      <c r="F437" s="99"/>
      <c r="G437" s="152">
        <f t="shared" si="18"/>
        <v>43018</v>
      </c>
      <c r="H437" s="20">
        <f>_xll.mirGetDate(G437,H$17,"Following",H$12,"Normal")</f>
        <v>43110</v>
      </c>
      <c r="I437" s="150">
        <f ca="1"/>
        <v>8.1287681603962533E-3</v>
      </c>
      <c r="J437" s="7" t="s">
        <v>4</v>
      </c>
      <c r="K437" s="152">
        <f t="shared" si="19"/>
        <v>43018</v>
      </c>
      <c r="L437" s="20">
        <f>_xll.mirGetDate(K437,L$17,"Following",L$12,"Normal")</f>
        <v>43200</v>
      </c>
      <c r="M437" s="150">
        <f ca="1"/>
        <v>9.7299968085333925E-3</v>
      </c>
      <c r="N437" s="7" t="s">
        <v>4</v>
      </c>
      <c r="O437" s="152">
        <f t="shared" si="20"/>
        <v>43018</v>
      </c>
      <c r="P437" s="20">
        <f>_xll.mirGetDate(O437,P$17,"Following",P$12,"Normal")</f>
        <v>43019</v>
      </c>
      <c r="Q437" s="150">
        <f ca="1"/>
        <v>3.7412940920325054E-3</v>
      </c>
      <c r="R437" s="136" t="s">
        <v>4</v>
      </c>
    </row>
    <row r="438" spans="1:18" x14ac:dyDescent="0.25">
      <c r="A438" s="142">
        <v>416</v>
      </c>
      <c r="B438" s="135"/>
      <c r="C438" s="152">
        <f>_xll.mirGetDate(C437,"1D","FOLLOWING",D$12,"NORMAL")</f>
        <v>43019</v>
      </c>
      <c r="D438" s="20">
        <f>_xll.mirGetDate(C438,D$17,"Following",D$12,"Normal")</f>
        <v>43020</v>
      </c>
      <c r="E438" s="150">
        <f ca="1"/>
        <v>4.9089313761108318E-3</v>
      </c>
      <c r="F438" s="99"/>
      <c r="G438" s="152">
        <f t="shared" si="18"/>
        <v>43019</v>
      </c>
      <c r="H438" s="20">
        <f>_xll.mirGetDate(G438,H$17,"Following",H$12,"Normal")</f>
        <v>43111</v>
      </c>
      <c r="I438" s="150">
        <f ca="1"/>
        <v>8.1291984290816667E-3</v>
      </c>
      <c r="J438" s="7" t="s">
        <v>4</v>
      </c>
      <c r="K438" s="152">
        <f t="shared" si="19"/>
        <v>43019</v>
      </c>
      <c r="L438" s="20">
        <f>_xll.mirGetDate(K438,L$17,"Following",L$12,"Normal")</f>
        <v>43201</v>
      </c>
      <c r="M438" s="150">
        <f ca="1"/>
        <v>9.7299443543571625E-3</v>
      </c>
      <c r="N438" s="7" t="s">
        <v>4</v>
      </c>
      <c r="O438" s="152">
        <f t="shared" si="20"/>
        <v>43019</v>
      </c>
      <c r="P438" s="20">
        <f>_xll.mirGetDate(O438,P$17,"Following",P$12,"Normal")</f>
        <v>43020</v>
      </c>
      <c r="Q438" s="150">
        <f ca="1"/>
        <v>3.7449143005342978E-3</v>
      </c>
      <c r="R438" s="136" t="s">
        <v>4</v>
      </c>
    </row>
    <row r="439" spans="1:18" x14ac:dyDescent="0.25">
      <c r="A439" s="142">
        <v>417</v>
      </c>
      <c r="B439" s="135"/>
      <c r="C439" s="152">
        <f>_xll.mirGetDate(C438,"1D","FOLLOWING",D$12,"NORMAL")</f>
        <v>43020</v>
      </c>
      <c r="D439" s="20">
        <f>_xll.mirGetDate(C439,D$17,"Following",D$12,"Normal")</f>
        <v>43021</v>
      </c>
      <c r="E439" s="150">
        <f ca="1"/>
        <v>4.9120708493522076E-3</v>
      </c>
      <c r="F439" s="99"/>
      <c r="G439" s="152">
        <f t="shared" si="18"/>
        <v>43020</v>
      </c>
      <c r="H439" s="20">
        <f>_xll.mirGetDate(G439,H$17,"Following",H$12,"Normal")</f>
        <v>43112</v>
      </c>
      <c r="I439" s="150">
        <f ca="1"/>
        <v>8.1296189201312055E-3</v>
      </c>
      <c r="J439" s="7" t="s">
        <v>4</v>
      </c>
      <c r="K439" s="152">
        <f t="shared" si="19"/>
        <v>43020</v>
      </c>
      <c r="L439" s="20">
        <f>_xll.mirGetDate(K439,L$17,"Following",L$12,"Normal")</f>
        <v>43202</v>
      </c>
      <c r="M439" s="150">
        <f ca="1"/>
        <v>9.7298919928957544E-3</v>
      </c>
      <c r="N439" s="7" t="s">
        <v>4</v>
      </c>
      <c r="O439" s="152">
        <f t="shared" si="20"/>
        <v>43020</v>
      </c>
      <c r="P439" s="20">
        <f>_xll.mirGetDate(O439,P$17,"Following",P$12,"Normal")</f>
        <v>43021</v>
      </c>
      <c r="Q439" s="150">
        <f ca="1"/>
        <v>3.7485338644600357E-3</v>
      </c>
      <c r="R439" s="136" t="s">
        <v>4</v>
      </c>
    </row>
    <row r="440" spans="1:18" x14ac:dyDescent="0.25">
      <c r="A440" s="142">
        <v>418</v>
      </c>
      <c r="B440" s="135"/>
      <c r="C440" s="152">
        <f>_xll.mirGetDate(C439,"1D","FOLLOWING",D$12,"NORMAL")</f>
        <v>43021</v>
      </c>
      <c r="D440" s="20">
        <f>_xll.mirGetDate(C440,D$17,"Following",D$12,"Normal")</f>
        <v>43024</v>
      </c>
      <c r="E440" s="150">
        <f ca="1"/>
        <v>4.918450289741489E-3</v>
      </c>
      <c r="F440" s="99"/>
      <c r="G440" s="152">
        <f t="shared" si="18"/>
        <v>43021</v>
      </c>
      <c r="H440" s="20">
        <f>_xll.mirGetDate(G440,H$17,"Following",H$12,"Normal")</f>
        <v>43115</v>
      </c>
      <c r="I440" s="150">
        <f ca="1"/>
        <v>8.1300303644009121E-3</v>
      </c>
      <c r="J440" s="7" t="s">
        <v>4</v>
      </c>
      <c r="K440" s="152">
        <f t="shared" si="19"/>
        <v>43021</v>
      </c>
      <c r="L440" s="20">
        <f>_xll.mirGetDate(K440,L$17,"Following",L$12,"Normal")</f>
        <v>43203</v>
      </c>
      <c r="M440" s="150">
        <f ca="1"/>
        <v>9.7298397259982187E-3</v>
      </c>
      <c r="N440" s="7" t="s">
        <v>4</v>
      </c>
      <c r="O440" s="152">
        <f t="shared" si="20"/>
        <v>43021</v>
      </c>
      <c r="P440" s="20">
        <f>_xll.mirGetDate(O440,P$17,"Following",P$12,"Normal")</f>
        <v>43024</v>
      </c>
      <c r="Q440" s="150">
        <f ca="1"/>
        <v>3.7521527614802126E-3</v>
      </c>
      <c r="R440" s="136" t="s">
        <v>4</v>
      </c>
    </row>
    <row r="441" spans="1:18" x14ac:dyDescent="0.25">
      <c r="A441" s="142">
        <v>419</v>
      </c>
      <c r="B441" s="135"/>
      <c r="C441" s="152">
        <f>_xll.mirGetDate(C440,"1D","FOLLOWING",D$12,"NORMAL")</f>
        <v>43024</v>
      </c>
      <c r="D441" s="20">
        <f>_xll.mirGetDate(C441,D$17,"Following",D$12,"Normal")</f>
        <v>43025</v>
      </c>
      <c r="E441" s="150">
        <f ca="1"/>
        <v>4.9247286388087903E-3</v>
      </c>
      <c r="F441" s="99"/>
      <c r="G441" s="152">
        <f t="shared" si="18"/>
        <v>43024</v>
      </c>
      <c r="H441" s="20">
        <f>_xll.mirGetDate(G441,H$17,"Following",H$12,"Normal")</f>
        <v>43116</v>
      </c>
      <c r="I441" s="150">
        <f ca="1"/>
        <v>8.1312177250914032E-3</v>
      </c>
      <c r="J441" s="7" t="s">
        <v>4</v>
      </c>
      <c r="K441" s="152">
        <f t="shared" si="19"/>
        <v>43024</v>
      </c>
      <c r="L441" s="20">
        <f>_xll.mirGetDate(K441,L$17,"Following",L$12,"Normal")</f>
        <v>43206</v>
      </c>
      <c r="M441" s="150">
        <f ca="1"/>
        <v>9.729683511179409E-3</v>
      </c>
      <c r="N441" s="7" t="s">
        <v>4</v>
      </c>
      <c r="O441" s="152">
        <f t="shared" si="20"/>
        <v>43024</v>
      </c>
      <c r="P441" s="20">
        <f>_xll.mirGetDate(O441,P$17,"Following",P$12,"Normal")</f>
        <v>43025</v>
      </c>
      <c r="Q441" s="150">
        <f ca="1"/>
        <v>3.7630052278123049E-3</v>
      </c>
      <c r="R441" s="136" t="s">
        <v>4</v>
      </c>
    </row>
    <row r="442" spans="1:18" x14ac:dyDescent="0.25">
      <c r="A442" s="142">
        <v>420</v>
      </c>
      <c r="B442" s="135"/>
      <c r="C442" s="152">
        <f>_xll.mirGetDate(C441,"1D","FOLLOWING",D$12,"NORMAL")</f>
        <v>43025</v>
      </c>
      <c r="D442" s="20">
        <f>_xll.mirGetDate(C442,D$17,"Following",D$12,"Normal")</f>
        <v>43026</v>
      </c>
      <c r="E442" s="150">
        <f ca="1"/>
        <v>4.9279180636130522E-3</v>
      </c>
      <c r="F442" s="99"/>
      <c r="G442" s="152">
        <f t="shared" si="18"/>
        <v>43025</v>
      </c>
      <c r="H442" s="20">
        <f>_xll.mirGetDate(G442,H$17,"Following",H$12,"Normal")</f>
        <v>43117</v>
      </c>
      <c r="I442" s="150">
        <f ca="1"/>
        <v>8.1316002908021507E-3</v>
      </c>
      <c r="J442" s="7" t="s">
        <v>4</v>
      </c>
      <c r="K442" s="152">
        <f t="shared" si="19"/>
        <v>43025</v>
      </c>
      <c r="L442" s="20">
        <f>_xll.mirGetDate(K442,L$17,"Following",L$12,"Normal")</f>
        <v>43207</v>
      </c>
      <c r="M442" s="150">
        <f ca="1"/>
        <v>9.729631641027919E-3</v>
      </c>
      <c r="N442" s="7" t="s">
        <v>4</v>
      </c>
      <c r="O442" s="152">
        <f t="shared" si="20"/>
        <v>43025</v>
      </c>
      <c r="P442" s="20">
        <f>_xll.mirGetDate(O442,P$17,"Following",P$12,"Normal")</f>
        <v>43026</v>
      </c>
      <c r="Q442" s="150">
        <f ca="1"/>
        <v>3.7666212339151654E-3</v>
      </c>
      <c r="R442" s="136" t="s">
        <v>4</v>
      </c>
    </row>
    <row r="443" spans="1:18" x14ac:dyDescent="0.25">
      <c r="A443" s="142">
        <v>421</v>
      </c>
      <c r="B443" s="135"/>
      <c r="C443" s="152">
        <f>_xll.mirGetDate(C442,"1D","FOLLOWING",D$12,"NORMAL")</f>
        <v>43026</v>
      </c>
      <c r="D443" s="20">
        <f>_xll.mirGetDate(C443,D$17,"Following",D$12,"Normal")</f>
        <v>43027</v>
      </c>
      <c r="E443" s="150">
        <f ca="1"/>
        <v>4.9311174805044718E-3</v>
      </c>
      <c r="F443" s="99"/>
      <c r="G443" s="152">
        <f t="shared" si="18"/>
        <v>43026</v>
      </c>
      <c r="H443" s="20">
        <f>_xll.mirGetDate(G443,H$17,"Following",H$12,"Normal")</f>
        <v>43118</v>
      </c>
      <c r="I443" s="150">
        <f ca="1"/>
        <v>8.1319774640132535E-3</v>
      </c>
      <c r="J443" s="7" t="s">
        <v>4</v>
      </c>
      <c r="K443" s="152">
        <f t="shared" si="19"/>
        <v>43026</v>
      </c>
      <c r="L443" s="20">
        <f>_xll.mirGetDate(K443,L$17,"Following",L$12,"Normal")</f>
        <v>43208</v>
      </c>
      <c r="M443" s="150">
        <f ca="1"/>
        <v>9.7295798746855778E-3</v>
      </c>
      <c r="N443" s="7" t="s">
        <v>4</v>
      </c>
      <c r="O443" s="152">
        <f t="shared" si="20"/>
        <v>43026</v>
      </c>
      <c r="P443" s="20">
        <f>_xll.mirGetDate(O443,P$17,"Following",P$12,"Normal")</f>
        <v>43027</v>
      </c>
      <c r="Q443" s="150">
        <f ca="1"/>
        <v>3.7702364614649294E-3</v>
      </c>
      <c r="R443" s="136" t="s">
        <v>4</v>
      </c>
    </row>
    <row r="444" spans="1:18" x14ac:dyDescent="0.25">
      <c r="A444" s="142">
        <v>422</v>
      </c>
      <c r="B444" s="135"/>
      <c r="C444" s="152">
        <f>_xll.mirGetDate(C443,"1D","FOLLOWING",D$12,"NORMAL")</f>
        <v>43027</v>
      </c>
      <c r="D444" s="20">
        <f>_xll.mirGetDate(C444,D$17,"Following",D$12,"Normal")</f>
        <v>43028</v>
      </c>
      <c r="E444" s="150">
        <f ca="1"/>
        <v>4.9343268902024735E-3</v>
      </c>
      <c r="F444" s="99"/>
      <c r="G444" s="152">
        <f t="shared" si="18"/>
        <v>43027</v>
      </c>
      <c r="H444" s="20">
        <f>_xll.mirGetDate(G444,H$17,"Following",H$12,"Normal")</f>
        <v>43119</v>
      </c>
      <c r="I444" s="150">
        <f ca="1"/>
        <v>8.1323499755807504E-3</v>
      </c>
      <c r="J444" s="7" t="s">
        <v>4</v>
      </c>
      <c r="K444" s="152">
        <f t="shared" si="19"/>
        <v>43027</v>
      </c>
      <c r="L444" s="20">
        <f>_xll.mirGetDate(K444,L$17,"Following",L$12,"Normal")</f>
        <v>43209</v>
      </c>
      <c r="M444" s="150">
        <f ca="1"/>
        <v>9.729528214001441E-3</v>
      </c>
      <c r="N444" s="7" t="s">
        <v>4</v>
      </c>
      <c r="O444" s="152">
        <f t="shared" si="20"/>
        <v>43027</v>
      </c>
      <c r="P444" s="20">
        <f>_xll.mirGetDate(O444,P$17,"Following",P$12,"Normal")</f>
        <v>43028</v>
      </c>
      <c r="Q444" s="150">
        <f ca="1"/>
        <v>3.7738508881320896E-3</v>
      </c>
      <c r="R444" s="136" t="s">
        <v>4</v>
      </c>
    </row>
    <row r="445" spans="1:18" x14ac:dyDescent="0.25">
      <c r="A445" s="142">
        <v>423</v>
      </c>
      <c r="B445" s="135"/>
      <c r="C445" s="152">
        <f>_xll.mirGetDate(C444,"1D","FOLLOWING",D$12,"NORMAL")</f>
        <v>43028</v>
      </c>
      <c r="D445" s="20">
        <f>_xll.mirGetDate(C445,D$17,"Following",D$12,"Normal")</f>
        <v>43031</v>
      </c>
      <c r="E445" s="150">
        <f ca="1"/>
        <v>4.940846831589258E-3</v>
      </c>
      <c r="F445" s="99"/>
      <c r="G445" s="152">
        <f t="shared" si="18"/>
        <v>43028</v>
      </c>
      <c r="H445" s="20">
        <f>_xll.mirGetDate(G445,H$17,"Following",H$12,"Normal")</f>
        <v>43122</v>
      </c>
      <c r="I445" s="150">
        <f ca="1"/>
        <v>8.1327185563606786E-3</v>
      </c>
      <c r="J445" s="7" t="s">
        <v>4</v>
      </c>
      <c r="K445" s="152">
        <f t="shared" si="19"/>
        <v>43028</v>
      </c>
      <c r="L445" s="20">
        <f>_xll.mirGetDate(K445,L$17,"Following",L$12,"Normal")</f>
        <v>43210</v>
      </c>
      <c r="M445" s="150">
        <f ca="1"/>
        <v>9.7294766608245591E-3</v>
      </c>
      <c r="N445" s="7" t="s">
        <v>4</v>
      </c>
      <c r="O445" s="152">
        <f t="shared" si="20"/>
        <v>43028</v>
      </c>
      <c r="P445" s="20">
        <f>_xll.mirGetDate(O445,P$17,"Following",P$12,"Normal")</f>
        <v>43031</v>
      </c>
      <c r="Q445" s="150">
        <f ca="1"/>
        <v>3.7774644915871385E-3</v>
      </c>
      <c r="R445" s="136" t="s">
        <v>4</v>
      </c>
    </row>
    <row r="446" spans="1:18" x14ac:dyDescent="0.25">
      <c r="A446" s="142">
        <v>424</v>
      </c>
      <c r="B446" s="135"/>
      <c r="C446" s="152">
        <f>_xll.mirGetDate(C445,"1D","FOLLOWING",D$12,"NORMAL")</f>
        <v>43031</v>
      </c>
      <c r="D446" s="20">
        <f>_xll.mirGetDate(C446,D$17,"Following",D$12,"Normal")</f>
        <v>43032</v>
      </c>
      <c r="E446" s="150">
        <f ca="1"/>
        <v>4.9472644696901998E-3</v>
      </c>
      <c r="F446" s="99"/>
      <c r="G446" s="152">
        <f t="shared" si="18"/>
        <v>43031</v>
      </c>
      <c r="H446" s="20">
        <f>_xll.mirGetDate(G446,H$17,"Following",H$12,"Normal")</f>
        <v>43123</v>
      </c>
      <c r="I446" s="150">
        <f ca="1"/>
        <v>8.1338080225354346E-3</v>
      </c>
      <c r="J446" s="7" t="s">
        <v>4</v>
      </c>
      <c r="K446" s="152">
        <f t="shared" si="19"/>
        <v>43031</v>
      </c>
      <c r="L446" s="20">
        <f>_xll.mirGetDate(K446,L$17,"Following",L$12,"Normal")</f>
        <v>43213</v>
      </c>
      <c r="M446" s="150">
        <f ca="1"/>
        <v>9.7293226648280176E-3</v>
      </c>
      <c r="N446" s="7" t="s">
        <v>4</v>
      </c>
      <c r="O446" s="152">
        <f t="shared" si="20"/>
        <v>43031</v>
      </c>
      <c r="P446" s="20">
        <f>_xll.mirGetDate(O446,P$17,"Following",P$12,"Normal")</f>
        <v>43032</v>
      </c>
      <c r="Q446" s="150">
        <f ca="1"/>
        <v>3.7883001393845491E-3</v>
      </c>
      <c r="R446" s="136" t="s">
        <v>4</v>
      </c>
    </row>
    <row r="447" spans="1:18" x14ac:dyDescent="0.25">
      <c r="A447" s="142">
        <v>425</v>
      </c>
      <c r="B447" s="135"/>
      <c r="C447" s="152">
        <f>_xll.mirGetDate(C446,"1D","FOLLOWING",D$12,"NORMAL")</f>
        <v>43032</v>
      </c>
      <c r="D447" s="20">
        <f>_xll.mirGetDate(C447,D$17,"Following",D$12,"Normal")</f>
        <v>43033</v>
      </c>
      <c r="E447" s="150">
        <f ca="1"/>
        <v>4.9505238529335034E-3</v>
      </c>
      <c r="F447" s="99"/>
      <c r="G447" s="152">
        <f t="shared" si="18"/>
        <v>43032</v>
      </c>
      <c r="H447" s="20">
        <f>_xll.mirGetDate(G447,H$17,"Following",H$12,"Normal")</f>
        <v>43124</v>
      </c>
      <c r="I447" s="150">
        <f ca="1"/>
        <v>8.1341681887254699E-3</v>
      </c>
      <c r="J447" s="7" t="s">
        <v>4</v>
      </c>
      <c r="K447" s="152">
        <f t="shared" si="19"/>
        <v>43032</v>
      </c>
      <c r="L447" s="20">
        <f>_xll.mirGetDate(K447,L$17,"Following",L$12,"Normal")</f>
        <v>43214</v>
      </c>
      <c r="M447" s="150">
        <f ca="1"/>
        <v>9.7292715601707182E-3</v>
      </c>
      <c r="N447" s="7" t="s">
        <v>4</v>
      </c>
      <c r="O447" s="152">
        <f t="shared" si="20"/>
        <v>43032</v>
      </c>
      <c r="P447" s="20">
        <f>_xll.mirGetDate(O447,P$17,"Following",P$12,"Normal")</f>
        <v>43033</v>
      </c>
      <c r="Q447" s="150">
        <f ca="1"/>
        <v>3.7919102266960837E-3</v>
      </c>
      <c r="R447" s="136" t="s">
        <v>4</v>
      </c>
    </row>
    <row r="448" spans="1:18" x14ac:dyDescent="0.25">
      <c r="A448" s="142">
        <v>426</v>
      </c>
      <c r="B448" s="135"/>
      <c r="C448" s="152">
        <f>_xll.mirGetDate(C447,"1D","FOLLOWING",D$12,"NORMAL")</f>
        <v>43033</v>
      </c>
      <c r="D448" s="20">
        <f>_xll.mirGetDate(C448,D$17,"Following",D$12,"Normal")</f>
        <v>43034</v>
      </c>
      <c r="E448" s="150">
        <f ca="1"/>
        <v>4.953793232740384E-3</v>
      </c>
      <c r="F448" s="99"/>
      <c r="G448" s="152">
        <f t="shared" si="18"/>
        <v>43033</v>
      </c>
      <c r="H448" s="20">
        <f>_xll.mirGetDate(G448,H$17,"Following",H$12,"Normal")</f>
        <v>43125</v>
      </c>
      <c r="I448" s="150">
        <f ca="1"/>
        <v>8.1345280491428376E-3</v>
      </c>
      <c r="J448" s="7" t="s">
        <v>4</v>
      </c>
      <c r="K448" s="152">
        <f t="shared" si="19"/>
        <v>43033</v>
      </c>
      <c r="L448" s="20">
        <f>_xll.mirGetDate(K448,L$17,"Following",L$12,"Normal")</f>
        <v>43215</v>
      </c>
      <c r="M448" s="150">
        <f ca="1"/>
        <v>9.7292205722659519E-3</v>
      </c>
      <c r="N448" s="7" t="s">
        <v>4</v>
      </c>
      <c r="O448" s="152">
        <f t="shared" si="20"/>
        <v>43033</v>
      </c>
      <c r="P448" s="20">
        <f>_xll.mirGetDate(O448,P$17,"Following",P$12,"Normal")</f>
        <v>43034</v>
      </c>
      <c r="Q448" s="150">
        <f ca="1"/>
        <v>3.7955193791479715E-3</v>
      </c>
      <c r="R448" s="136" t="s">
        <v>4</v>
      </c>
    </row>
    <row r="449" spans="1:18" x14ac:dyDescent="0.25">
      <c r="A449" s="142">
        <v>427</v>
      </c>
      <c r="B449" s="135"/>
      <c r="C449" s="152">
        <f>_xll.mirGetDate(C448,"1D","FOLLOWING",D$12,"NORMAL")</f>
        <v>43034</v>
      </c>
      <c r="D449" s="20">
        <f>_xll.mirGetDate(C449,D$17,"Following",D$12,"Normal")</f>
        <v>43035</v>
      </c>
      <c r="E449" s="150">
        <f ca="1"/>
        <v>4.957072609830266E-3</v>
      </c>
      <c r="F449" s="99"/>
      <c r="G449" s="152">
        <f t="shared" si="18"/>
        <v>43034</v>
      </c>
      <c r="H449" s="20">
        <f>_xll.mirGetDate(G449,H$17,"Following",H$12,"Normal")</f>
        <v>43126</v>
      </c>
      <c r="I449" s="150">
        <f ca="1"/>
        <v>8.1348879029638308E-3</v>
      </c>
      <c r="J449" s="7" t="s">
        <v>4</v>
      </c>
      <c r="K449" s="152">
        <f t="shared" si="19"/>
        <v>43034</v>
      </c>
      <c r="L449" s="20">
        <f>_xll.mirGetDate(K449,L$17,"Following",L$12,"Normal")</f>
        <v>43216</v>
      </c>
      <c r="M449" s="150">
        <f ca="1"/>
        <v>9.7291697029627706E-3</v>
      </c>
      <c r="N449" s="7" t="s">
        <v>4</v>
      </c>
      <c r="O449" s="152">
        <f t="shared" si="20"/>
        <v>43034</v>
      </c>
      <c r="P449" s="20">
        <f>_xll.mirGetDate(O449,P$17,"Following",P$12,"Normal")</f>
        <v>43035</v>
      </c>
      <c r="Q449" s="150">
        <f ca="1"/>
        <v>3.7991275744107059E-3</v>
      </c>
      <c r="R449" s="136" t="s">
        <v>4</v>
      </c>
    </row>
    <row r="450" spans="1:18" x14ac:dyDescent="0.25">
      <c r="A450" s="142">
        <v>428</v>
      </c>
      <c r="B450" s="135"/>
      <c r="C450" s="152">
        <f>_xll.mirGetDate(C449,"1D","FOLLOWING",D$12,"NORMAL")</f>
        <v>43035</v>
      </c>
      <c r="D450" s="20">
        <f>_xll.mirGetDate(C450,D$17,"Following",D$12,"Normal")</f>
        <v>43038</v>
      </c>
      <c r="E450" s="150">
        <f ca="1"/>
        <v>4.9637331303918862E-3</v>
      </c>
      <c r="F450" s="99"/>
      <c r="G450" s="152">
        <f t="shared" si="18"/>
        <v>43035</v>
      </c>
      <c r="H450" s="20">
        <f>_xll.mirGetDate(G450,H$17,"Following",H$12,"Normal")</f>
        <v>43129</v>
      </c>
      <c r="I450" s="150">
        <f ca="1"/>
        <v>8.135247756784824E-3</v>
      </c>
      <c r="J450" s="7" t="s">
        <v>4</v>
      </c>
      <c r="K450" s="152">
        <f t="shared" si="19"/>
        <v>43035</v>
      </c>
      <c r="L450" s="20">
        <f>_xll.mirGetDate(K450,L$17,"Following",L$12,"Normal")</f>
        <v>43217</v>
      </c>
      <c r="M450" s="150">
        <f ca="1"/>
        <v>9.7291189541102337E-3</v>
      </c>
      <c r="N450" s="7" t="s">
        <v>4</v>
      </c>
      <c r="O450" s="152">
        <f t="shared" si="20"/>
        <v>43035</v>
      </c>
      <c r="P450" s="20">
        <f>_xll.mirGetDate(O450,P$17,"Following",P$12,"Normal")</f>
        <v>43038</v>
      </c>
      <c r="Q450" s="150">
        <f ca="1"/>
        <v>3.80273479015478E-3</v>
      </c>
      <c r="R450" s="136" t="s">
        <v>4</v>
      </c>
    </row>
    <row r="451" spans="1:18" x14ac:dyDescent="0.25">
      <c r="A451" s="142">
        <v>429</v>
      </c>
      <c r="B451" s="135"/>
      <c r="C451" s="152">
        <f>_xll.mirGetDate(C450,"1D","FOLLOWING",D$12,"NORMAL")</f>
        <v>43038</v>
      </c>
      <c r="D451" s="20">
        <f>_xll.mirGetDate(C451,D$17,"Following",D$12,"Normal")</f>
        <v>43039</v>
      </c>
      <c r="E451" s="150">
        <f ca="1"/>
        <v>4.9702901033299614E-3</v>
      </c>
      <c r="F451" s="99"/>
      <c r="G451" s="152">
        <f t="shared" si="18"/>
        <v>43038</v>
      </c>
      <c r="H451" s="20">
        <f>_xll.mirGetDate(G451,H$17,"Following",H$12,"Normal")</f>
        <v>43130</v>
      </c>
      <c r="I451" s="150">
        <f ca="1"/>
        <v>8.1363273182478036E-3</v>
      </c>
      <c r="J451" s="7" t="s">
        <v>4</v>
      </c>
      <c r="K451" s="152">
        <f t="shared" si="19"/>
        <v>43038</v>
      </c>
      <c r="L451" s="20">
        <f>_xll.mirGetDate(K451,L$17,"Following",L$12,"Normal")</f>
        <v>43220</v>
      </c>
      <c r="M451" s="150">
        <f ca="1"/>
        <v>9.7289674487470168E-3</v>
      </c>
      <c r="N451" s="7" t="s">
        <v>4</v>
      </c>
      <c r="O451" s="152">
        <f t="shared" si="20"/>
        <v>43038</v>
      </c>
      <c r="P451" s="20">
        <f>_xll.mirGetDate(O451,P$17,"Following",P$12,"Normal")</f>
        <v>43039</v>
      </c>
      <c r="Q451" s="150">
        <f ca="1"/>
        <v>3.8135503369799671E-3</v>
      </c>
      <c r="R451" s="136" t="s">
        <v>4</v>
      </c>
    </row>
    <row r="452" spans="1:18" x14ac:dyDescent="0.25">
      <c r="A452" s="142">
        <v>430</v>
      </c>
      <c r="B452" s="135"/>
      <c r="C452" s="152">
        <f>_xll.mirGetDate(C451,"1D","FOLLOWING",D$12,"NORMAL")</f>
        <v>43039</v>
      </c>
      <c r="D452" s="20">
        <f>_xll.mirGetDate(C452,D$17,"Following",D$12,"Normal")</f>
        <v>43040</v>
      </c>
      <c r="E452" s="150">
        <f ca="1"/>
        <v>4.9736194761074333E-3</v>
      </c>
      <c r="F452" s="99"/>
      <c r="G452" s="152">
        <f t="shared" si="18"/>
        <v>43039</v>
      </c>
      <c r="H452" s="20">
        <f>_xll.mirGetDate(G452,H$17,"Following",H$12,"Normal")</f>
        <v>43131</v>
      </c>
      <c r="I452" s="150">
        <f ca="1"/>
        <v>8.1366871720687985E-3</v>
      </c>
      <c r="J452" s="7" t="s">
        <v>4</v>
      </c>
      <c r="K452" s="152">
        <f t="shared" si="19"/>
        <v>43039</v>
      </c>
      <c r="L452" s="20">
        <f>_xll.mirGetDate(K452,L$17,"Following",L$12,"Normal")</f>
        <v>43220</v>
      </c>
      <c r="M452" s="150">
        <f ca="1"/>
        <v>9.7289172001875923E-3</v>
      </c>
      <c r="N452" s="7" t="s">
        <v>4</v>
      </c>
      <c r="O452" s="152">
        <f t="shared" si="20"/>
        <v>43039</v>
      </c>
      <c r="P452" s="20">
        <f>_xll.mirGetDate(O452,P$17,"Following",P$12,"Normal")</f>
        <v>43040</v>
      </c>
      <c r="Q452" s="150">
        <f ca="1"/>
        <v>3.8171534113543275E-3</v>
      </c>
      <c r="R452" s="136" t="s">
        <v>4</v>
      </c>
    </row>
    <row r="453" spans="1:18" x14ac:dyDescent="0.25">
      <c r="A453" s="142">
        <v>431</v>
      </c>
      <c r="B453" s="135"/>
      <c r="C453" s="152">
        <f>_xll.mirGetDate(C452,"1D","FOLLOWING",D$12,"NORMAL")</f>
        <v>43040</v>
      </c>
      <c r="D453" s="20">
        <f>_xll.mirGetDate(C453,D$17,"Following",D$12,"Normal")</f>
        <v>43041</v>
      </c>
      <c r="E453" s="150">
        <f ca="1"/>
        <v>4.9769588500847735E-3</v>
      </c>
      <c r="F453" s="99"/>
      <c r="G453" s="152">
        <f t="shared" si="18"/>
        <v>43040</v>
      </c>
      <c r="H453" s="20">
        <f>_xll.mirGetDate(G453,H$17,"Following",H$12,"Normal")</f>
        <v>43132</v>
      </c>
      <c r="I453" s="150">
        <f ca="1"/>
        <v>8.1370470258897917E-3</v>
      </c>
      <c r="J453" s="7" t="s">
        <v>4</v>
      </c>
      <c r="K453" s="152">
        <f t="shared" si="19"/>
        <v>43040</v>
      </c>
      <c r="L453" s="20">
        <f>_xll.mirGetDate(K453,L$17,"Following",L$12,"Normal")</f>
        <v>43221</v>
      </c>
      <c r="M453" s="150">
        <f ca="1"/>
        <v>9.7288670813240868E-3</v>
      </c>
      <c r="N453" s="7" t="s">
        <v>4</v>
      </c>
      <c r="O453" s="152">
        <f t="shared" si="20"/>
        <v>43040</v>
      </c>
      <c r="P453" s="20">
        <f>_xll.mirGetDate(O453,P$17,"Following",P$12,"Normal")</f>
        <v>43041</v>
      </c>
      <c r="Q453" s="150">
        <f ca="1"/>
        <v>3.8207553945624924E-3</v>
      </c>
      <c r="R453" s="136" t="s">
        <v>4</v>
      </c>
    </row>
    <row r="454" spans="1:18" x14ac:dyDescent="0.25">
      <c r="A454" s="142">
        <v>432</v>
      </c>
      <c r="B454" s="135"/>
      <c r="C454" s="152">
        <f>_xll.mirGetDate(C453,"1D","FOLLOWING",D$12,"NORMAL")</f>
        <v>43041</v>
      </c>
      <c r="D454" s="20">
        <f>_xll.mirGetDate(C454,D$17,"Following",D$12,"Normal")</f>
        <v>43042</v>
      </c>
      <c r="E454" s="150">
        <f ca="1"/>
        <v>4.9803082256616622E-3</v>
      </c>
      <c r="F454" s="99"/>
      <c r="G454" s="152">
        <f t="shared" si="18"/>
        <v>43041</v>
      </c>
      <c r="H454" s="20">
        <f>_xll.mirGetDate(G454,H$17,"Following",H$12,"Normal")</f>
        <v>43133</v>
      </c>
      <c r="I454" s="150">
        <f ca="1"/>
        <v>8.1374068797107849E-3</v>
      </c>
      <c r="J454" s="7" t="s">
        <v>4</v>
      </c>
      <c r="K454" s="152">
        <f t="shared" si="19"/>
        <v>43041</v>
      </c>
      <c r="L454" s="20">
        <f>_xll.mirGetDate(K454,L$17,"Following",L$12,"Normal")</f>
        <v>43222</v>
      </c>
      <c r="M454" s="150">
        <f ca="1"/>
        <v>9.7288170940055489E-3</v>
      </c>
      <c r="N454" s="7" t="s">
        <v>4</v>
      </c>
      <c r="O454" s="152">
        <f t="shared" si="20"/>
        <v>43041</v>
      </c>
      <c r="P454" s="20">
        <f>_xll.mirGetDate(O454,P$17,"Following",P$12,"Normal")</f>
        <v>43042</v>
      </c>
      <c r="Q454" s="150">
        <f ca="1"/>
        <v>3.8243562642749532E-3</v>
      </c>
      <c r="R454" s="136" t="s">
        <v>4</v>
      </c>
    </row>
    <row r="455" spans="1:18" x14ac:dyDescent="0.25">
      <c r="A455" s="142">
        <v>433</v>
      </c>
      <c r="B455" s="135"/>
      <c r="C455" s="152">
        <f>_xll.mirGetDate(C454,"1D","FOLLOWING",D$12,"NORMAL")</f>
        <v>43042</v>
      </c>
      <c r="D455" s="20">
        <f>_xll.mirGetDate(C455,D$17,"Following",D$12,"Normal")</f>
        <v>43045</v>
      </c>
      <c r="E455" s="150">
        <f ca="1"/>
        <v>4.9871094044817883E-3</v>
      </c>
      <c r="F455" s="99"/>
      <c r="G455" s="152">
        <f t="shared" si="18"/>
        <v>43042</v>
      </c>
      <c r="H455" s="20">
        <f>_xll.mirGetDate(G455,H$17,"Following",H$12,"Normal")</f>
        <v>43136</v>
      </c>
      <c r="I455" s="150">
        <f ca="1"/>
        <v>8.1377667335317781E-3</v>
      </c>
      <c r="J455" s="7" t="s">
        <v>4</v>
      </c>
      <c r="K455" s="152">
        <f t="shared" si="19"/>
        <v>43042</v>
      </c>
      <c r="L455" s="20">
        <f>_xll.mirGetDate(K455,L$17,"Following",L$12,"Normal")</f>
        <v>43223</v>
      </c>
      <c r="M455" s="150">
        <f ca="1"/>
        <v>9.7287672400810394E-3</v>
      </c>
      <c r="N455" s="7" t="s">
        <v>4</v>
      </c>
      <c r="O455" s="152">
        <f t="shared" si="20"/>
        <v>43042</v>
      </c>
      <c r="P455" s="20">
        <f>_xll.mirGetDate(O455,P$17,"Following",P$12,"Normal")</f>
        <v>43045</v>
      </c>
      <c r="Q455" s="150">
        <f ca="1"/>
        <v>3.8279559981622044E-3</v>
      </c>
      <c r="R455" s="136" t="s">
        <v>4</v>
      </c>
    </row>
    <row r="456" spans="1:18" x14ac:dyDescent="0.25">
      <c r="A456" s="142">
        <v>434</v>
      </c>
      <c r="B456" s="135"/>
      <c r="C456" s="152">
        <f>_xll.mirGetDate(C455,"1D","FOLLOWING",D$12,"NORMAL")</f>
        <v>43045</v>
      </c>
      <c r="D456" s="20">
        <f>_xll.mirGetDate(C456,D$17,"Following",D$12,"Normal")</f>
        <v>43046</v>
      </c>
      <c r="E456" s="150">
        <f ca="1"/>
        <v>4.9938057583531932E-3</v>
      </c>
      <c r="F456" s="99"/>
      <c r="G456" s="152">
        <f t="shared" si="18"/>
        <v>43045</v>
      </c>
      <c r="H456" s="20">
        <f>_xll.mirGetDate(G456,H$17,"Following",H$12,"Normal")</f>
        <v>43137</v>
      </c>
      <c r="I456" s="150">
        <f ca="1"/>
        <v>8.1388462949947595E-3</v>
      </c>
      <c r="J456" s="7" t="s">
        <v>4</v>
      </c>
      <c r="K456" s="152">
        <f t="shared" si="19"/>
        <v>43045</v>
      </c>
      <c r="L456" s="20">
        <f>_xll.mirGetDate(K456,L$17,"Following",L$12,"Normal")</f>
        <v>43228</v>
      </c>
      <c r="M456" s="150">
        <f ca="1"/>
        <v>9.7286184971622069E-3</v>
      </c>
      <c r="N456" s="7" t="s">
        <v>4</v>
      </c>
      <c r="O456" s="152">
        <f t="shared" si="20"/>
        <v>43045</v>
      </c>
      <c r="P456" s="20">
        <f>_xll.mirGetDate(O456,P$17,"Following",P$12,"Normal")</f>
        <v>43046</v>
      </c>
      <c r="Q456" s="150">
        <f ca="1"/>
        <v>3.8387481615776257E-3</v>
      </c>
      <c r="R456" s="136" t="s">
        <v>4</v>
      </c>
    </row>
    <row r="457" spans="1:18" x14ac:dyDescent="0.25">
      <c r="A457" s="142">
        <v>435</v>
      </c>
      <c r="B457" s="135"/>
      <c r="C457" s="152">
        <f>_xll.mirGetDate(C456,"1D","FOLLOWING",D$12,"NORMAL")</f>
        <v>43046</v>
      </c>
      <c r="D457" s="20">
        <f>_xll.mirGetDate(C457,D$17,"Following",D$12,"Normal")</f>
        <v>43047</v>
      </c>
      <c r="E457" s="150">
        <f ca="1"/>
        <v>4.9972051521596401E-3</v>
      </c>
      <c r="F457" s="99"/>
      <c r="G457" s="152">
        <f t="shared" si="18"/>
        <v>43046</v>
      </c>
      <c r="H457" s="20">
        <f>_xll.mirGetDate(G457,H$17,"Following",H$12,"Normal")</f>
        <v>43138</v>
      </c>
      <c r="I457" s="150">
        <f ca="1"/>
        <v>8.1392061488157526E-3</v>
      </c>
      <c r="J457" s="7" t="s">
        <v>4</v>
      </c>
      <c r="K457" s="152">
        <f t="shared" si="19"/>
        <v>43046</v>
      </c>
      <c r="L457" s="20">
        <f>_xll.mirGetDate(K457,L$17,"Following",L$12,"Normal")</f>
        <v>43228</v>
      </c>
      <c r="M457" s="150">
        <f ca="1"/>
        <v>9.7285691953043468E-3</v>
      </c>
      <c r="N457" s="7" t="s">
        <v>4</v>
      </c>
      <c r="O457" s="152">
        <f t="shared" si="20"/>
        <v>43046</v>
      </c>
      <c r="P457" s="20">
        <f>_xll.mirGetDate(O457,P$17,"Following",P$12,"Normal")</f>
        <v>43047</v>
      </c>
      <c r="Q457" s="150">
        <f ca="1"/>
        <v>3.8423431288689652E-3</v>
      </c>
      <c r="R457" s="136" t="s">
        <v>4</v>
      </c>
    </row>
    <row r="458" spans="1:18" x14ac:dyDescent="0.25">
      <c r="A458" s="142">
        <v>436</v>
      </c>
      <c r="B458" s="135"/>
      <c r="C458" s="152">
        <f>_xll.mirGetDate(C457,"1D","FOLLOWING",D$12,"NORMAL")</f>
        <v>43047</v>
      </c>
      <c r="D458" s="20">
        <f>_xll.mirGetDate(C458,D$17,"Following",D$12,"Normal")</f>
        <v>43048</v>
      </c>
      <c r="E458" s="150">
        <f ca="1"/>
        <v>5.0006145517223106E-3</v>
      </c>
      <c r="F458" s="99"/>
      <c r="G458" s="152">
        <f t="shared" si="18"/>
        <v>43047</v>
      </c>
      <c r="H458" s="20">
        <f>_xll.mirGetDate(G458,H$17,"Following",H$12,"Normal")</f>
        <v>43139</v>
      </c>
      <c r="I458" s="150">
        <f ca="1"/>
        <v>8.1395660026367476E-3</v>
      </c>
      <c r="J458" s="7" t="s">
        <v>4</v>
      </c>
      <c r="K458" s="152">
        <f t="shared" si="19"/>
        <v>43047</v>
      </c>
      <c r="L458" s="20">
        <f>_xll.mirGetDate(K458,L$17,"Following",L$12,"Normal")</f>
        <v>43228</v>
      </c>
      <c r="M458" s="150">
        <f ca="1"/>
        <v>9.7285200360857846E-3</v>
      </c>
      <c r="N458" s="7" t="s">
        <v>4</v>
      </c>
      <c r="O458" s="152">
        <f t="shared" si="20"/>
        <v>43047</v>
      </c>
      <c r="P458" s="20">
        <f>_xll.mirGetDate(O458,P$17,"Following",P$12,"Normal")</f>
        <v>43048</v>
      </c>
      <c r="Q458" s="150">
        <f ca="1"/>
        <v>3.8459368486875589E-3</v>
      </c>
      <c r="R458" s="136" t="s">
        <v>4</v>
      </c>
    </row>
    <row r="459" spans="1:18" x14ac:dyDescent="0.25">
      <c r="A459" s="142">
        <v>437</v>
      </c>
      <c r="B459" s="135"/>
      <c r="C459" s="152">
        <f>_xll.mirGetDate(C458,"1D","FOLLOWING",D$12,"NORMAL")</f>
        <v>43048</v>
      </c>
      <c r="D459" s="20">
        <f>_xll.mirGetDate(C459,D$17,"Following",D$12,"Normal")</f>
        <v>43049</v>
      </c>
      <c r="E459" s="150">
        <f ca="1"/>
        <v>5.004033957440885E-3</v>
      </c>
      <c r="F459" s="99"/>
      <c r="G459" s="152">
        <f t="shared" si="18"/>
        <v>43048</v>
      </c>
      <c r="H459" s="20">
        <f>_xll.mirGetDate(G459,H$17,"Following",H$12,"Normal")</f>
        <v>43140</v>
      </c>
      <c r="I459" s="150">
        <f ca="1"/>
        <v>8.1399258564577408E-3</v>
      </c>
      <c r="J459" s="7" t="s">
        <v>4</v>
      </c>
      <c r="K459" s="152">
        <f t="shared" si="19"/>
        <v>43048</v>
      </c>
      <c r="L459" s="20">
        <f>_xll.mirGetDate(K459,L$17,"Following",L$12,"Normal")</f>
        <v>43229</v>
      </c>
      <c r="M459" s="150">
        <f ca="1"/>
        <v>9.728471021355576E-3</v>
      </c>
      <c r="N459" s="7" t="s">
        <v>4</v>
      </c>
      <c r="O459" s="152">
        <f t="shared" si="20"/>
        <v>43048</v>
      </c>
      <c r="P459" s="20">
        <f>_xll.mirGetDate(O459,P$17,"Following",P$12,"Normal")</f>
        <v>43049</v>
      </c>
      <c r="Q459" s="150">
        <f ca="1"/>
        <v>3.8495292987039001E-3</v>
      </c>
      <c r="R459" s="136" t="s">
        <v>4</v>
      </c>
    </row>
    <row r="460" spans="1:18" x14ac:dyDescent="0.25">
      <c r="A460" s="142">
        <v>438</v>
      </c>
      <c r="B460" s="135"/>
      <c r="C460" s="152">
        <f>_xll.mirGetDate(C459,"1D","FOLLOWING",D$12,"NORMAL")</f>
        <v>43049</v>
      </c>
      <c r="D460" s="20">
        <f>_xll.mirGetDate(C460,D$17,"Following",D$12,"Normal")</f>
        <v>43052</v>
      </c>
      <c r="E460" s="150">
        <f ca="1"/>
        <v>5.0109758742955717E-3</v>
      </c>
      <c r="F460" s="99"/>
      <c r="G460" s="152">
        <f t="shared" si="18"/>
        <v>43049</v>
      </c>
      <c r="H460" s="20">
        <f>_xll.mirGetDate(G460,H$17,"Following",H$12,"Normal")</f>
        <v>43143</v>
      </c>
      <c r="I460" s="150">
        <f ca="1"/>
        <v>8.140285710278734E-3</v>
      </c>
      <c r="J460" s="7" t="s">
        <v>4</v>
      </c>
      <c r="K460" s="152">
        <f t="shared" si="19"/>
        <v>43049</v>
      </c>
      <c r="L460" s="20">
        <f>_xll.mirGetDate(K460,L$17,"Following",L$12,"Normal")</f>
        <v>43230</v>
      </c>
      <c r="M460" s="150">
        <f ca="1"/>
        <v>9.7284221529627801E-3</v>
      </c>
      <c r="N460" s="7" t="s">
        <v>4</v>
      </c>
      <c r="O460" s="152">
        <f t="shared" si="20"/>
        <v>43049</v>
      </c>
      <c r="P460" s="20">
        <f>_xll.mirGetDate(O460,P$17,"Following",P$12,"Normal")</f>
        <v>43052</v>
      </c>
      <c r="Q460" s="150">
        <f ca="1"/>
        <v>3.8531204565884808E-3</v>
      </c>
      <c r="R460" s="136" t="s">
        <v>4</v>
      </c>
    </row>
    <row r="461" spans="1:18" x14ac:dyDescent="0.25">
      <c r="A461" s="142">
        <v>439</v>
      </c>
      <c r="B461" s="135"/>
      <c r="C461" s="152">
        <f>_xll.mirGetDate(C460,"1D","FOLLOWING",D$12,"NORMAL")</f>
        <v>43052</v>
      </c>
      <c r="D461" s="20">
        <f>_xll.mirGetDate(C461,D$17,"Following",D$12,"Normal")</f>
        <v>43053</v>
      </c>
      <c r="E461" s="150">
        <f ca="1"/>
        <v>5.0178116557031598E-3</v>
      </c>
      <c r="F461" s="99"/>
      <c r="G461" s="152">
        <f t="shared" si="18"/>
        <v>43052</v>
      </c>
      <c r="H461" s="20">
        <f>_xll.mirGetDate(G461,H$17,"Following",H$12,"Normal")</f>
        <v>43144</v>
      </c>
      <c r="I461" s="150">
        <f ca="1"/>
        <v>8.1413652717417136E-3</v>
      </c>
      <c r="J461" s="7" t="s">
        <v>4</v>
      </c>
      <c r="K461" s="152">
        <f t="shared" si="19"/>
        <v>43052</v>
      </c>
      <c r="L461" s="20">
        <f>_xll.mirGetDate(K461,L$17,"Following",L$12,"Normal")</f>
        <v>43234</v>
      </c>
      <c r="M461" s="150">
        <f ca="1"/>
        <v>9.7282764442993899E-3</v>
      </c>
      <c r="N461" s="7" t="s">
        <v>4</v>
      </c>
      <c r="O461" s="152">
        <f t="shared" si="20"/>
        <v>43052</v>
      </c>
      <c r="P461" s="20">
        <f>_xll.mirGetDate(O461,P$17,"Following",P$12,"Normal")</f>
        <v>43053</v>
      </c>
      <c r="Q461" s="150">
        <f ca="1"/>
        <v>3.8638859541565936E-3</v>
      </c>
      <c r="R461" s="136" t="s">
        <v>4</v>
      </c>
    </row>
    <row r="462" spans="1:18" x14ac:dyDescent="0.25">
      <c r="A462" s="142">
        <v>440</v>
      </c>
      <c r="B462" s="135"/>
      <c r="C462" s="152">
        <f>_xll.mirGetDate(C461,"1D","FOLLOWING",D$12,"NORMAL")</f>
        <v>43053</v>
      </c>
      <c r="D462" s="20">
        <f>_xll.mirGetDate(C462,D$17,"Following",D$12,"Normal")</f>
        <v>43054</v>
      </c>
      <c r="E462" s="150">
        <f ca="1"/>
        <v>5.0212811024330688E-3</v>
      </c>
      <c r="F462" s="99"/>
      <c r="G462" s="152">
        <f t="shared" si="18"/>
        <v>43053</v>
      </c>
      <c r="H462" s="20">
        <f>_xll.mirGetDate(G462,H$17,"Following",H$12,"Normal")</f>
        <v>43145</v>
      </c>
      <c r="I462" s="150">
        <f ca="1"/>
        <v>8.1417251255627068E-3</v>
      </c>
      <c r="J462" s="7" t="s">
        <v>4</v>
      </c>
      <c r="K462" s="152">
        <f t="shared" si="19"/>
        <v>43053</v>
      </c>
      <c r="L462" s="20">
        <f>_xll.mirGetDate(K462,L$17,"Following",L$12,"Normal")</f>
        <v>43234</v>
      </c>
      <c r="M462" s="150">
        <f ca="1"/>
        <v>9.7282281797467784E-3</v>
      </c>
      <c r="N462" s="7" t="s">
        <v>4</v>
      </c>
      <c r="O462" s="152">
        <f t="shared" si="20"/>
        <v>43053</v>
      </c>
      <c r="P462" s="20">
        <f>_xll.mirGetDate(O462,P$17,"Following",P$12,"Normal")</f>
        <v>43054</v>
      </c>
      <c r="Q462" s="150">
        <f ca="1"/>
        <v>3.8674717202190649E-3</v>
      </c>
      <c r="R462" s="136" t="s">
        <v>4</v>
      </c>
    </row>
    <row r="463" spans="1:18" x14ac:dyDescent="0.25">
      <c r="A463" s="142">
        <v>441</v>
      </c>
      <c r="B463" s="135"/>
      <c r="C463" s="152">
        <f>_xll.mirGetDate(C462,"1D","FOLLOWING",D$12,"NORMAL")</f>
        <v>43054</v>
      </c>
      <c r="D463" s="20">
        <f>_xll.mirGetDate(C463,D$17,"Following",D$12,"Normal")</f>
        <v>43055</v>
      </c>
      <c r="E463" s="150">
        <f ca="1"/>
        <v>5.0247605593156846E-3</v>
      </c>
      <c r="F463" s="99"/>
      <c r="G463" s="152">
        <f t="shared" si="18"/>
        <v>43054</v>
      </c>
      <c r="H463" s="20">
        <f>_xll.mirGetDate(G463,H$17,"Following",H$12,"Normal")</f>
        <v>43146</v>
      </c>
      <c r="I463" s="150">
        <f ca="1"/>
        <v>8.1420849793837017E-3</v>
      </c>
      <c r="J463" s="7" t="s">
        <v>4</v>
      </c>
      <c r="K463" s="152">
        <f t="shared" si="19"/>
        <v>43054</v>
      </c>
      <c r="L463" s="20">
        <f>_xll.mirGetDate(K463,L$17,"Following",L$12,"Normal")</f>
        <v>43235</v>
      </c>
      <c r="M463" s="150">
        <f ca="1"/>
        <v>9.7281800707768491E-3</v>
      </c>
      <c r="N463" s="7" t="s">
        <v>4</v>
      </c>
      <c r="O463" s="152">
        <f t="shared" si="20"/>
        <v>43054</v>
      </c>
      <c r="P463" s="20">
        <f>_xll.mirGetDate(O463,P$17,"Following",P$12,"Normal")</f>
        <v>43055</v>
      </c>
      <c r="Q463" s="150">
        <f ca="1"/>
        <v>3.8710560825022397E-3</v>
      </c>
      <c r="R463" s="136" t="s">
        <v>4</v>
      </c>
    </row>
    <row r="464" spans="1:18" x14ac:dyDescent="0.25">
      <c r="A464" s="142">
        <v>442</v>
      </c>
      <c r="B464" s="135"/>
      <c r="C464" s="152">
        <f>_xll.mirGetDate(C463,"1D","FOLLOWING",D$12,"NORMAL")</f>
        <v>43055</v>
      </c>
      <c r="D464" s="20">
        <f>_xll.mirGetDate(C464,D$17,"Following",D$12,"Normal")</f>
        <v>43056</v>
      </c>
      <c r="E464" s="150">
        <f ca="1"/>
        <v>5.0282500269904955E-3</v>
      </c>
      <c r="F464" s="99"/>
      <c r="G464" s="152">
        <f t="shared" si="18"/>
        <v>43055</v>
      </c>
      <c r="H464" s="20">
        <f>_xll.mirGetDate(G464,H$17,"Following",H$12,"Normal")</f>
        <v>43147</v>
      </c>
      <c r="I464" s="150">
        <f ca="1"/>
        <v>8.1424448332046966E-3</v>
      </c>
      <c r="J464" s="7" t="s">
        <v>4</v>
      </c>
      <c r="K464" s="152">
        <f t="shared" si="19"/>
        <v>43055</v>
      </c>
      <c r="L464" s="20">
        <f>_xll.mirGetDate(K464,L$17,"Following",L$12,"Normal")</f>
        <v>43236</v>
      </c>
      <c r="M464" s="150">
        <f ca="1"/>
        <v>9.7281321192386593E-3</v>
      </c>
      <c r="N464" s="7" t="s">
        <v>4</v>
      </c>
      <c r="O464" s="152">
        <f t="shared" si="20"/>
        <v>43055</v>
      </c>
      <c r="P464" s="20">
        <f>_xll.mirGetDate(O464,P$17,"Following",P$12,"Normal")</f>
        <v>43056</v>
      </c>
      <c r="Q464" s="150">
        <f ca="1"/>
        <v>3.8746390186766132E-3</v>
      </c>
      <c r="R464" s="136" t="s">
        <v>4</v>
      </c>
    </row>
    <row r="465" spans="1:18" x14ac:dyDescent="0.25">
      <c r="A465" s="142">
        <v>443</v>
      </c>
      <c r="B465" s="135"/>
      <c r="C465" s="152">
        <f>_xll.mirGetDate(C464,"1D","FOLLOWING",D$12,"NORMAL")</f>
        <v>43056</v>
      </c>
      <c r="D465" s="20">
        <f>_xll.mirGetDate(C465,D$17,"Following",D$12,"Normal")</f>
        <v>43059</v>
      </c>
      <c r="E465" s="150">
        <f ca="1"/>
        <v>5.0353327626684501E-3</v>
      </c>
      <c r="F465" s="99"/>
      <c r="G465" s="152">
        <f t="shared" si="18"/>
        <v>43056</v>
      </c>
      <c r="H465" s="20">
        <f>_xll.mirGetDate(G465,H$17,"Following",H$12,"Normal")</f>
        <v>43150</v>
      </c>
      <c r="I465" s="150">
        <f ca="1"/>
        <v>8.1428046870256898E-3</v>
      </c>
      <c r="J465" s="7" t="s">
        <v>4</v>
      </c>
      <c r="K465" s="152">
        <f t="shared" si="19"/>
        <v>43056</v>
      </c>
      <c r="L465" s="20">
        <f>_xll.mirGetDate(K465,L$17,"Following",L$12,"Normal")</f>
        <v>43237</v>
      </c>
      <c r="M465" s="150">
        <f ca="1"/>
        <v>9.7280843269812595E-3</v>
      </c>
      <c r="N465" s="7" t="s">
        <v>4</v>
      </c>
      <c r="O465" s="152">
        <f t="shared" si="20"/>
        <v>43056</v>
      </c>
      <c r="P465" s="20">
        <f>_xll.mirGetDate(O465,P$17,"Following",P$12,"Normal")</f>
        <v>43059</v>
      </c>
      <c r="Q465" s="150">
        <f ca="1"/>
        <v>3.8782205064126765E-3</v>
      </c>
      <c r="R465" s="136" t="s">
        <v>4</v>
      </c>
    </row>
    <row r="466" spans="1:18" x14ac:dyDescent="0.25">
      <c r="A466" s="142">
        <v>444</v>
      </c>
      <c r="B466" s="135"/>
      <c r="C466" s="152">
        <f>_xll.mirGetDate(C465,"1D","FOLLOWING",D$12,"NORMAL")</f>
        <v>43059</v>
      </c>
      <c r="D466" s="20">
        <f>_xll.mirGetDate(C466,D$17,"Following",D$12,"Normal")</f>
        <v>43060</v>
      </c>
      <c r="E466" s="150">
        <f ca="1"/>
        <v>5.0423080188810769E-3</v>
      </c>
      <c r="F466" s="99"/>
      <c r="G466" s="152">
        <f t="shared" si="18"/>
        <v>43059</v>
      </c>
      <c r="H466" s="20">
        <f>_xll.mirGetDate(G466,H$17,"Following",H$12,"Normal")</f>
        <v>43151</v>
      </c>
      <c r="I466" s="150">
        <f ca="1"/>
        <v>8.1438842484886694E-3</v>
      </c>
      <c r="J466" s="7" t="s">
        <v>4</v>
      </c>
      <c r="K466" s="152">
        <f t="shared" si="19"/>
        <v>43059</v>
      </c>
      <c r="L466" s="20">
        <f>_xll.mirGetDate(K466,L$17,"Following",L$12,"Normal")</f>
        <v>43241</v>
      </c>
      <c r="M466" s="150">
        <f ca="1"/>
        <v>9.7279419243843732E-3</v>
      </c>
      <c r="N466" s="7" t="s">
        <v>4</v>
      </c>
      <c r="O466" s="152">
        <f t="shared" si="20"/>
        <v>43059</v>
      </c>
      <c r="P466" s="20">
        <f>_xll.mirGetDate(O466,P$17,"Following",P$12,"Normal")</f>
        <v>43060</v>
      </c>
      <c r="Q466" s="150">
        <f ca="1"/>
        <v>3.888956055695939E-3</v>
      </c>
      <c r="R466" s="136" t="s">
        <v>4</v>
      </c>
    </row>
    <row r="467" spans="1:18" x14ac:dyDescent="0.25">
      <c r="A467" s="142">
        <v>445</v>
      </c>
      <c r="B467" s="135"/>
      <c r="C467" s="152">
        <f>_xll.mirGetDate(C466,"1D","FOLLOWING",D$12,"NORMAL")</f>
        <v>43060</v>
      </c>
      <c r="D467" s="20">
        <f>_xll.mirGetDate(C467,D$17,"Following",D$12,"Normal")</f>
        <v>43061</v>
      </c>
      <c r="E467" s="150">
        <f ca="1"/>
        <v>5.0458475504285318E-3</v>
      </c>
      <c r="F467" s="99"/>
      <c r="G467" s="152">
        <f t="shared" si="18"/>
        <v>43060</v>
      </c>
      <c r="H467" s="20">
        <f>_xll.mirGetDate(G467,H$17,"Following",H$12,"Normal")</f>
        <v>43152</v>
      </c>
      <c r="I467" s="150">
        <f ca="1"/>
        <v>8.1442284504511814E-3</v>
      </c>
      <c r="J467" s="7" t="s">
        <v>4</v>
      </c>
      <c r="K467" s="152">
        <f t="shared" si="19"/>
        <v>43060</v>
      </c>
      <c r="L467" s="20">
        <f>_xll.mirGetDate(K467,L$17,"Following",L$12,"Normal")</f>
        <v>43241</v>
      </c>
      <c r="M467" s="150">
        <f ca="1"/>
        <v>9.7278947877406947E-3</v>
      </c>
      <c r="N467" s="7" t="s">
        <v>4</v>
      </c>
      <c r="O467" s="152">
        <f t="shared" si="20"/>
        <v>43060</v>
      </c>
      <c r="P467" s="20">
        <f>_xll.mirGetDate(O467,P$17,"Following",P$12,"Normal")</f>
        <v>43061</v>
      </c>
      <c r="Q467" s="150">
        <f ca="1"/>
        <v>3.8925315263836939E-3</v>
      </c>
      <c r="R467" s="136" t="s">
        <v>4</v>
      </c>
    </row>
    <row r="468" spans="1:18" x14ac:dyDescent="0.25">
      <c r="A468" s="142">
        <v>446</v>
      </c>
      <c r="B468" s="135"/>
      <c r="C468" s="152">
        <f>_xll.mirGetDate(C467,"1D","FOLLOWING",D$12,"NORMAL")</f>
        <v>43061</v>
      </c>
      <c r="D468" s="20">
        <f>_xll.mirGetDate(C468,D$17,"Following",D$12,"Normal")</f>
        <v>43062</v>
      </c>
      <c r="E468" s="150">
        <f ca="1"/>
        <v>5.0493970968457274E-3</v>
      </c>
      <c r="F468" s="99"/>
      <c r="G468" s="152">
        <f t="shared" si="18"/>
        <v>43061</v>
      </c>
      <c r="H468" s="20">
        <f>_xll.mirGetDate(G468,H$17,"Following",H$12,"Normal")</f>
        <v>43153</v>
      </c>
      <c r="I468" s="150">
        <f ca="1"/>
        <v>8.1445420520124372E-3</v>
      </c>
      <c r="J468" s="7" t="s">
        <v>4</v>
      </c>
      <c r="K468" s="152">
        <f t="shared" si="19"/>
        <v>43061</v>
      </c>
      <c r="L468" s="20">
        <f>_xll.mirGetDate(K468,L$17,"Following",L$12,"Normal")</f>
        <v>43242</v>
      </c>
      <c r="M468" s="150">
        <f ca="1"/>
        <v>9.7278478196230825E-3</v>
      </c>
      <c r="N468" s="7" t="s">
        <v>4</v>
      </c>
      <c r="O468" s="152">
        <f t="shared" si="20"/>
        <v>43061</v>
      </c>
      <c r="P468" s="20">
        <f>_xll.mirGetDate(O468,P$17,"Following",P$12,"Normal")</f>
        <v>43062</v>
      </c>
      <c r="Q468" s="150">
        <f ca="1"/>
        <v>3.8961054369856035E-3</v>
      </c>
      <c r="R468" s="136" t="s">
        <v>4</v>
      </c>
    </row>
    <row r="469" spans="1:18" x14ac:dyDescent="0.25">
      <c r="A469" s="142">
        <v>447</v>
      </c>
      <c r="B469" s="135"/>
      <c r="C469" s="152">
        <f>_xll.mirGetDate(C468,"1D","FOLLOWING",D$12,"NORMAL")</f>
        <v>43062</v>
      </c>
      <c r="D469" s="20">
        <f>_xll.mirGetDate(C469,D$17,"Following",D$12,"Normal")</f>
        <v>43063</v>
      </c>
      <c r="E469" s="150">
        <f ca="1"/>
        <v>5.0529566586110701E-3</v>
      </c>
      <c r="F469" s="99"/>
      <c r="G469" s="152">
        <f t="shared" si="18"/>
        <v>43062</v>
      </c>
      <c r="H469" s="20">
        <f>_xll.mirGetDate(G469,H$17,"Following",H$12,"Normal")</f>
        <v>43154</v>
      </c>
      <c r="I469" s="150">
        <f ca="1"/>
        <v>8.1448261081459843E-3</v>
      </c>
      <c r="J469" s="7" t="s">
        <v>4</v>
      </c>
      <c r="K469" s="152">
        <f t="shared" si="19"/>
        <v>43062</v>
      </c>
      <c r="L469" s="20">
        <f>_xll.mirGetDate(K469,L$17,"Following",L$12,"Normal")</f>
        <v>43243</v>
      </c>
      <c r="M469" s="150">
        <f ca="1"/>
        <v>9.727801021880594E-3</v>
      </c>
      <c r="N469" s="7" t="s">
        <v>4</v>
      </c>
      <c r="O469" s="152">
        <f t="shared" si="20"/>
        <v>43062</v>
      </c>
      <c r="P469" s="20">
        <f>_xll.mirGetDate(O469,P$17,"Following",P$12,"Normal")</f>
        <v>43063</v>
      </c>
      <c r="Q469" s="150">
        <f ca="1"/>
        <v>3.8996777651721611E-3</v>
      </c>
      <c r="R469" s="136" t="s">
        <v>4</v>
      </c>
    </row>
    <row r="470" spans="1:18" x14ac:dyDescent="0.25">
      <c r="A470" s="142">
        <v>448</v>
      </c>
      <c r="B470" s="135"/>
      <c r="C470" s="152">
        <f>_xll.mirGetDate(C469,"1D","FOLLOWING",D$12,"NORMAL")</f>
        <v>43063</v>
      </c>
      <c r="D470" s="20">
        <f>_xll.mirGetDate(C470,D$17,"Following",D$12,"Normal")</f>
        <v>43066</v>
      </c>
      <c r="E470" s="150">
        <f ca="1"/>
        <v>5.0601802947270085E-3</v>
      </c>
      <c r="F470" s="99"/>
      <c r="G470" s="152">
        <f t="shared" si="18"/>
        <v>43063</v>
      </c>
      <c r="H470" s="20">
        <f>_xll.mirGetDate(G470,H$17,"Following",H$12,"Normal")</f>
        <v>43157</v>
      </c>
      <c r="I470" s="150">
        <f ca="1"/>
        <v>8.1450816738253776E-3</v>
      </c>
      <c r="J470" s="7" t="s">
        <v>4</v>
      </c>
      <c r="K470" s="152">
        <f t="shared" si="19"/>
        <v>43063</v>
      </c>
      <c r="L470" s="20">
        <f>_xll.mirGetDate(K470,L$17,"Following",L$12,"Normal")</f>
        <v>43244</v>
      </c>
      <c r="M470" s="150">
        <f ca="1"/>
        <v>9.7277543963622797E-3</v>
      </c>
      <c r="N470" s="7" t="s">
        <v>4</v>
      </c>
      <c r="O470" s="152">
        <f t="shared" si="20"/>
        <v>43063</v>
      </c>
      <c r="P470" s="20">
        <f>_xll.mirGetDate(O470,P$17,"Following",P$12,"Normal")</f>
        <v>43066</v>
      </c>
      <c r="Q470" s="150">
        <f ca="1"/>
        <v>3.9032484886138597E-3</v>
      </c>
      <c r="R470" s="136" t="s">
        <v>4</v>
      </c>
    </row>
    <row r="471" spans="1:18" x14ac:dyDescent="0.25">
      <c r="A471" s="142">
        <v>449</v>
      </c>
      <c r="B471" s="135"/>
      <c r="C471" s="152">
        <f>_xll.mirGetDate(C470,"1D","FOLLOWING",D$12,"NORMAL")</f>
        <v>43066</v>
      </c>
      <c r="D471" s="20">
        <f>_xll.mirGetDate(C471,D$17,"Following",D$12,"Normal")</f>
        <v>43067</v>
      </c>
      <c r="E471" s="150">
        <f ca="1"/>
        <v>5.0672950733066284E-3</v>
      </c>
      <c r="F471" s="99"/>
      <c r="G471" s="152">
        <f t="shared" si="18"/>
        <v>43066</v>
      </c>
      <c r="H471" s="20">
        <f>_xll.mirGetDate(G471,H$17,"Following",H$12,"Normal")</f>
        <v>43158</v>
      </c>
      <c r="I471" s="150">
        <f ca="1"/>
        <v>8.1456879778741779E-3</v>
      </c>
      <c r="J471" s="7" t="s">
        <v>4</v>
      </c>
      <c r="K471" s="152">
        <f t="shared" si="19"/>
        <v>43066</v>
      </c>
      <c r="L471" s="20">
        <f>_xll.mirGetDate(K471,L$17,"Following",L$12,"Normal")</f>
        <v>43249</v>
      </c>
      <c r="M471" s="150">
        <f ca="1"/>
        <v>9.7276155716429519E-3</v>
      </c>
      <c r="N471" s="7" t="s">
        <v>4</v>
      </c>
      <c r="O471" s="152">
        <f t="shared" si="20"/>
        <v>43066</v>
      </c>
      <c r="P471" s="20">
        <f>_xll.mirGetDate(O471,P$17,"Following",P$12,"Normal")</f>
        <v>43067</v>
      </c>
      <c r="Q471" s="150">
        <f ca="1"/>
        <v>3.9139508071747292E-3</v>
      </c>
      <c r="R471" s="136" t="s">
        <v>4</v>
      </c>
    </row>
    <row r="472" spans="1:18" x14ac:dyDescent="0.25">
      <c r="A472" s="142">
        <v>450</v>
      </c>
      <c r="B472" s="135"/>
      <c r="C472" s="152">
        <f>_xll.mirGetDate(C471,"1D","FOLLOWING",D$12,"NORMAL")</f>
        <v>43067</v>
      </c>
      <c r="D472" s="20">
        <f>_xll.mirGetDate(C472,D$17,"Following",D$12,"Normal")</f>
        <v>43068</v>
      </c>
      <c r="E472" s="150">
        <f ca="1"/>
        <v>5.0709047222064112E-3</v>
      </c>
      <c r="F472" s="99"/>
      <c r="G472" s="152">
        <f t="shared" ref="G472:G535" si="21">$C472</f>
        <v>43067</v>
      </c>
      <c r="H472" s="20">
        <f>_xll.mirGetDate(G472,H$17,"Following",H$12,"Normal")</f>
        <v>43159</v>
      </c>
      <c r="I472" s="150">
        <f ca="1"/>
        <v>8.145840131472494E-3</v>
      </c>
      <c r="J472" s="7" t="s">
        <v>4</v>
      </c>
      <c r="K472" s="152">
        <f t="shared" ref="K472:K535" si="22">$C472</f>
        <v>43067</v>
      </c>
      <c r="L472" s="20">
        <f>_xll.mirGetDate(K472,L$17,"Following",L$12,"Normal")</f>
        <v>43249</v>
      </c>
      <c r="M472" s="150">
        <f ca="1"/>
        <v>9.7275696535118941E-3</v>
      </c>
      <c r="N472" s="7" t="s">
        <v>4</v>
      </c>
      <c r="O472" s="152">
        <f t="shared" ref="O472:O535" si="23">$C472</f>
        <v>43067</v>
      </c>
      <c r="P472" s="20">
        <f>_xll.mirGetDate(O472,P$17,"Following",P$12,"Normal")</f>
        <v>43068</v>
      </c>
      <c r="Q472" s="150">
        <f ca="1"/>
        <v>3.9175148883419213E-3</v>
      </c>
      <c r="R472" s="136" t="s">
        <v>4</v>
      </c>
    </row>
    <row r="473" spans="1:18" x14ac:dyDescent="0.25">
      <c r="A473" s="142">
        <v>451</v>
      </c>
      <c r="B473" s="135"/>
      <c r="C473" s="152">
        <f>_xll.mirGetDate(C472,"1D","FOLLOWING",D$12,"NORMAL")</f>
        <v>43068</v>
      </c>
      <c r="D473" s="20">
        <f>_xll.mirGetDate(C473,D$17,"Following",D$12,"Normal")</f>
        <v>43069</v>
      </c>
      <c r="E473" s="150">
        <f ca="1"/>
        <v>5.0745243905314834E-3</v>
      </c>
      <c r="F473" s="99"/>
      <c r="G473" s="152">
        <f t="shared" si="21"/>
        <v>43068</v>
      </c>
      <c r="H473" s="20">
        <f>_xll.mirGetDate(G473,H$17,"Following",H$12,"Normal")</f>
        <v>43159</v>
      </c>
      <c r="I473" s="150">
        <f ca="1"/>
        <v>8.1459690694844246E-3</v>
      </c>
      <c r="J473" s="7" t="s">
        <v>4</v>
      </c>
      <c r="K473" s="152">
        <f t="shared" si="22"/>
        <v>43068</v>
      </c>
      <c r="L473" s="20">
        <f>_xll.mirGetDate(K473,L$17,"Following",L$12,"Normal")</f>
        <v>43249</v>
      </c>
      <c r="M473" s="150">
        <f ca="1"/>
        <v>9.7275239168502885E-3</v>
      </c>
      <c r="N473" s="7" t="s">
        <v>4</v>
      </c>
      <c r="O473" s="152">
        <f t="shared" si="23"/>
        <v>43068</v>
      </c>
      <c r="P473" s="20">
        <f>_xll.mirGetDate(O473,P$17,"Following",P$12,"Normal")</f>
        <v>43069</v>
      </c>
      <c r="Q473" s="150">
        <f ca="1"/>
        <v>3.9210772531167171E-3</v>
      </c>
      <c r="R473" s="136" t="s">
        <v>4</v>
      </c>
    </row>
    <row r="474" spans="1:18" x14ac:dyDescent="0.25">
      <c r="A474" s="142">
        <v>452</v>
      </c>
      <c r="B474" s="135"/>
      <c r="C474" s="152">
        <f>_xll.mirGetDate(C473,"1D","FOLLOWING",D$12,"NORMAL")</f>
        <v>43069</v>
      </c>
      <c r="D474" s="20">
        <f>_xll.mirGetDate(C474,D$17,"Following",D$12,"Normal")</f>
        <v>43070</v>
      </c>
      <c r="E474" s="150">
        <f ca="1"/>
        <v>5.0781540789213335E-3</v>
      </c>
      <c r="F474" s="99"/>
      <c r="G474" s="152">
        <f t="shared" si="21"/>
        <v>43069</v>
      </c>
      <c r="H474" s="20">
        <f>_xll.mirGetDate(G474,H$17,"Following",H$12,"Normal")</f>
        <v>43159</v>
      </c>
      <c r="I474" s="150">
        <f ca="1"/>
        <v>8.1460758468835191E-3</v>
      </c>
      <c r="J474" s="7" t="s">
        <v>4</v>
      </c>
      <c r="K474" s="152">
        <f t="shared" si="22"/>
        <v>43069</v>
      </c>
      <c r="L474" s="20">
        <f>_xll.mirGetDate(K474,L$17,"Following",L$12,"Normal")</f>
        <v>43250</v>
      </c>
      <c r="M474" s="150">
        <f ca="1"/>
        <v>9.7274783635071856E-3</v>
      </c>
      <c r="N474" s="7" t="s">
        <v>4</v>
      </c>
      <c r="O474" s="152">
        <f t="shared" si="23"/>
        <v>43069</v>
      </c>
      <c r="P474" s="20">
        <f>_xll.mirGetDate(O474,P$17,"Following",P$12,"Normal")</f>
        <v>43070</v>
      </c>
      <c r="Q474" s="150">
        <f ca="1"/>
        <v>3.924637879169612E-3</v>
      </c>
      <c r="R474" s="136" t="s">
        <v>4</v>
      </c>
    </row>
    <row r="475" spans="1:18" x14ac:dyDescent="0.25">
      <c r="A475" s="142">
        <v>453</v>
      </c>
      <c r="B475" s="135"/>
      <c r="C475" s="152">
        <f>_xll.mirGetDate(C474,"1D","FOLLOWING",D$12,"NORMAL")</f>
        <v>43070</v>
      </c>
      <c r="D475" s="20">
        <f>_xll.mirGetDate(C475,D$17,"Following",D$12,"Normal")</f>
        <v>43073</v>
      </c>
      <c r="E475" s="150">
        <f ca="1"/>
        <v>5.0855186980758487E-3</v>
      </c>
      <c r="F475" s="99"/>
      <c r="G475" s="152">
        <f t="shared" si="21"/>
        <v>43070</v>
      </c>
      <c r="H475" s="20">
        <f>_xll.mirGetDate(G475,H$17,"Following",H$12,"Normal")</f>
        <v>43160</v>
      </c>
      <c r="I475" s="150">
        <f ca="1"/>
        <v>8.1461615186433356E-3</v>
      </c>
      <c r="J475" s="7" t="s">
        <v>4</v>
      </c>
      <c r="K475" s="152">
        <f t="shared" si="22"/>
        <v>43070</v>
      </c>
      <c r="L475" s="20">
        <f>_xll.mirGetDate(K475,L$17,"Following",L$12,"Normal")</f>
        <v>43252</v>
      </c>
      <c r="M475" s="150">
        <f ca="1"/>
        <v>9.7274329953316464E-3</v>
      </c>
      <c r="N475" s="7" t="s">
        <v>4</v>
      </c>
      <c r="O475" s="152">
        <f t="shared" si="23"/>
        <v>43070</v>
      </c>
      <c r="P475" s="20">
        <f>_xll.mirGetDate(O475,P$17,"Following",P$12,"Normal")</f>
        <v>43073</v>
      </c>
      <c r="Q475" s="150">
        <f ca="1"/>
        <v>3.9281967441710981E-3</v>
      </c>
      <c r="R475" s="136" t="s">
        <v>4</v>
      </c>
    </row>
    <row r="476" spans="1:18" x14ac:dyDescent="0.25">
      <c r="A476" s="142">
        <v>454</v>
      </c>
      <c r="B476" s="135"/>
      <c r="C476" s="152">
        <f>_xll.mirGetDate(C475,"1D","FOLLOWING",D$12,"NORMAL")</f>
        <v>43073</v>
      </c>
      <c r="D476" s="20">
        <f>_xll.mirGetDate(C476,D$17,"Following",D$12,"Normal")</f>
        <v>43074</v>
      </c>
      <c r="E476" s="150">
        <f ca="1"/>
        <v>5.0927730471173232E-3</v>
      </c>
      <c r="F476" s="99"/>
      <c r="G476" s="152">
        <f t="shared" si="21"/>
        <v>43073</v>
      </c>
      <c r="H476" s="20">
        <f>_xll.mirGetDate(G476,H$17,"Following",H$12,"Normal")</f>
        <v>43164</v>
      </c>
      <c r="I476" s="150">
        <f ca="1"/>
        <v>8.1463024498226368E-3</v>
      </c>
      <c r="J476" s="7" t="s">
        <v>4</v>
      </c>
      <c r="K476" s="152">
        <f t="shared" si="22"/>
        <v>43073</v>
      </c>
      <c r="L476" s="20">
        <f>_xll.mirGetDate(K476,L$17,"Following",L$12,"Normal")</f>
        <v>43255</v>
      </c>
      <c r="M476" s="150">
        <f ca="1"/>
        <v>9.7272980203009334E-3</v>
      </c>
      <c r="N476" s="7" t="s">
        <v>4</v>
      </c>
      <c r="O476" s="152">
        <f t="shared" si="23"/>
        <v>43073</v>
      </c>
      <c r="P476" s="20">
        <f>_xll.mirGetDate(O476,P$17,"Following",P$12,"Normal")</f>
        <v>43074</v>
      </c>
      <c r="Q476" s="150">
        <f ca="1"/>
        <v>3.9388625495720324E-3</v>
      </c>
      <c r="R476" s="136" t="s">
        <v>4</v>
      </c>
    </row>
    <row r="477" spans="1:18" x14ac:dyDescent="0.25">
      <c r="A477" s="142">
        <v>455</v>
      </c>
      <c r="B477" s="135"/>
      <c r="C477" s="152">
        <f>_xll.mirGetDate(C476,"1D","FOLLOWING",D$12,"NORMAL")</f>
        <v>43074</v>
      </c>
      <c r="D477" s="20">
        <f>_xll.mirGetDate(C477,D$17,"Following",D$12,"Normal")</f>
        <v>43075</v>
      </c>
      <c r="E477" s="150">
        <f ca="1"/>
        <v>5.0964528460628782E-3</v>
      </c>
      <c r="F477" s="99"/>
      <c r="G477" s="152">
        <f t="shared" si="21"/>
        <v>43074</v>
      </c>
      <c r="H477" s="20">
        <f>_xll.mirGetDate(G477,H$17,"Following",H$12,"Normal")</f>
        <v>43164</v>
      </c>
      <c r="I477" s="150">
        <f ca="1"/>
        <v>8.1463142487608661E-3</v>
      </c>
      <c r="J477" s="7" t="s">
        <v>4</v>
      </c>
      <c r="K477" s="152">
        <f t="shared" si="22"/>
        <v>43074</v>
      </c>
      <c r="L477" s="20">
        <f>_xll.mirGetDate(K477,L$17,"Following",L$12,"Normal")</f>
        <v>43256</v>
      </c>
      <c r="M477" s="150">
        <f ca="1"/>
        <v>9.7272534112861821E-3</v>
      </c>
      <c r="N477" s="7" t="s">
        <v>4</v>
      </c>
      <c r="O477" s="152">
        <f t="shared" si="23"/>
        <v>43074</v>
      </c>
      <c r="P477" s="20">
        <f>_xll.mirGetDate(O477,P$17,"Following",P$12,"Normal")</f>
        <v>43075</v>
      </c>
      <c r="Q477" s="150">
        <f ca="1"/>
        <v>3.9424141470728131E-3</v>
      </c>
      <c r="R477" s="136" t="s">
        <v>4</v>
      </c>
    </row>
    <row r="478" spans="1:18" x14ac:dyDescent="0.25">
      <c r="A478" s="142">
        <v>456</v>
      </c>
      <c r="B478" s="135"/>
      <c r="C478" s="152">
        <f>_xll.mirGetDate(C477,"1D","FOLLOWING",D$12,"NORMAL")</f>
        <v>43075</v>
      </c>
      <c r="D478" s="20">
        <f>_xll.mirGetDate(C478,D$17,"Following",D$12,"Normal")</f>
        <v>43076</v>
      </c>
      <c r="E478" s="150">
        <f ca="1"/>
        <v>5.1001426692298861E-3</v>
      </c>
      <c r="F478" s="99"/>
      <c r="G478" s="152">
        <f t="shared" si="21"/>
        <v>43075</v>
      </c>
      <c r="H478" s="20">
        <f>_xll.mirGetDate(G478,H$17,"Following",H$12,"Normal")</f>
        <v>43165</v>
      </c>
      <c r="I478" s="150">
        <f ca="1"/>
        <v>8.1463102169275804E-3</v>
      </c>
      <c r="J478" s="7" t="s">
        <v>4</v>
      </c>
      <c r="K478" s="152">
        <f t="shared" si="22"/>
        <v>43075</v>
      </c>
      <c r="L478" s="20">
        <f>_xll.mirGetDate(K478,L$17,"Following",L$12,"Normal")</f>
        <v>43257</v>
      </c>
      <c r="M478" s="150">
        <f ca="1"/>
        <v>9.7272089966842657E-3</v>
      </c>
      <c r="N478" s="7" t="s">
        <v>4</v>
      </c>
      <c r="O478" s="152">
        <f t="shared" si="23"/>
        <v>43075</v>
      </c>
      <c r="P478" s="20">
        <f>_xll.mirGetDate(O478,P$17,"Following",P$12,"Normal")</f>
        <v>43076</v>
      </c>
      <c r="Q478" s="150">
        <f ca="1"/>
        <v>3.9459638718746491E-3</v>
      </c>
      <c r="R478" s="136" t="s">
        <v>4</v>
      </c>
    </row>
    <row r="479" spans="1:18" x14ac:dyDescent="0.25">
      <c r="A479" s="142">
        <v>457</v>
      </c>
      <c r="B479" s="135"/>
      <c r="C479" s="152">
        <f>_xll.mirGetDate(C478,"1D","FOLLOWING",D$12,"NORMAL")</f>
        <v>43076</v>
      </c>
      <c r="D479" s="20">
        <f>_xll.mirGetDate(C479,D$17,"Following",D$12,"Normal")</f>
        <v>43077</v>
      </c>
      <c r="E479" s="150">
        <f ca="1"/>
        <v>5.1038425172578354E-3</v>
      </c>
      <c r="F479" s="99"/>
      <c r="G479" s="152">
        <f t="shared" si="21"/>
        <v>43076</v>
      </c>
      <c r="H479" s="20">
        <f>_xll.mirGetDate(G479,H$17,"Following",H$12,"Normal")</f>
        <v>43166</v>
      </c>
      <c r="I479" s="150">
        <f ca="1"/>
        <v>8.1462914092963329E-3</v>
      </c>
      <c r="J479" s="7" t="s">
        <v>4</v>
      </c>
      <c r="K479" s="152">
        <f t="shared" si="22"/>
        <v>43076</v>
      </c>
      <c r="L479" s="20">
        <f>_xll.mirGetDate(K479,L$17,"Following",L$12,"Normal")</f>
        <v>43258</v>
      </c>
      <c r="M479" s="150">
        <f ca="1"/>
        <v>9.727164778344238E-3</v>
      </c>
      <c r="N479" s="7" t="s">
        <v>4</v>
      </c>
      <c r="O479" s="152">
        <f t="shared" si="23"/>
        <v>43076</v>
      </c>
      <c r="P479" s="20">
        <f>_xll.mirGetDate(O479,P$17,"Following",P$12,"Normal")</f>
        <v>43077</v>
      </c>
      <c r="Q479" s="150">
        <f ca="1"/>
        <v>3.9495117016480341E-3</v>
      </c>
      <c r="R479" s="136" t="s">
        <v>4</v>
      </c>
    </row>
    <row r="480" spans="1:18" x14ac:dyDescent="0.25">
      <c r="A480" s="142">
        <v>458</v>
      </c>
      <c r="B480" s="135"/>
      <c r="C480" s="152">
        <f>_xll.mirGetDate(C479,"1D","FOLLOWING",D$12,"NORMAL")</f>
        <v>43077</v>
      </c>
      <c r="D480" s="20">
        <f>_xll.mirGetDate(C480,D$17,"Following",D$12,"Normal")</f>
        <v>43080</v>
      </c>
      <c r="E480" s="150">
        <f ca="1"/>
        <v>5.1113482026643635E-3</v>
      </c>
      <c r="F480" s="99"/>
      <c r="G480" s="152">
        <f t="shared" si="21"/>
        <v>43077</v>
      </c>
      <c r="H480" s="20">
        <f>_xll.mirGetDate(G480,H$17,"Following",H$12,"Normal")</f>
        <v>43167</v>
      </c>
      <c r="I480" s="150">
        <f ca="1"/>
        <v>8.1462588808406816E-3</v>
      </c>
      <c r="J480" s="7" t="s">
        <v>4</v>
      </c>
      <c r="K480" s="152">
        <f t="shared" si="22"/>
        <v>43077</v>
      </c>
      <c r="L480" s="20">
        <f>_xll.mirGetDate(K480,L$17,"Following",L$12,"Normal")</f>
        <v>43259</v>
      </c>
      <c r="M480" s="150">
        <f ca="1"/>
        <v>9.7271207581151563E-3</v>
      </c>
      <c r="N480" s="7" t="s">
        <v>4</v>
      </c>
      <c r="O480" s="152">
        <f t="shared" si="23"/>
        <v>43077</v>
      </c>
      <c r="P480" s="20">
        <f>_xll.mirGetDate(O480,P$17,"Following",P$12,"Normal")</f>
        <v>43080</v>
      </c>
      <c r="Q480" s="150">
        <f ca="1"/>
        <v>3.9530576140634592E-3</v>
      </c>
      <c r="R480" s="136" t="s">
        <v>4</v>
      </c>
    </row>
    <row r="481" spans="1:18" x14ac:dyDescent="0.25">
      <c r="A481" s="142">
        <v>459</v>
      </c>
      <c r="B481" s="135"/>
      <c r="C481" s="152">
        <f>_xll.mirGetDate(C480,"1D","FOLLOWING",D$12,"NORMAL")</f>
        <v>43080</v>
      </c>
      <c r="D481" s="20">
        <f>_xll.mirGetDate(C481,D$17,"Following",D$12,"Normal")</f>
        <v>43081</v>
      </c>
      <c r="E481" s="150">
        <f ca="1"/>
        <v>5.1187421706888796E-3</v>
      </c>
      <c r="F481" s="99"/>
      <c r="G481" s="152">
        <f t="shared" si="21"/>
        <v>43080</v>
      </c>
      <c r="H481" s="20">
        <f>_xll.mirGetDate(G481,H$17,"Following",H$12,"Normal")</f>
        <v>43171</v>
      </c>
      <c r="I481" s="150">
        <f ca="1"/>
        <v>8.146089520262809E-3</v>
      </c>
      <c r="J481" s="7" t="s">
        <v>4</v>
      </c>
      <c r="K481" s="152">
        <f t="shared" si="22"/>
        <v>43080</v>
      </c>
      <c r="L481" s="20">
        <f>_xll.mirGetDate(K481,L$17,"Following",L$12,"Normal")</f>
        <v>43262</v>
      </c>
      <c r="M481" s="150">
        <f ca="1"/>
        <v>9.7269899045841178E-3</v>
      </c>
      <c r="N481" s="7" t="s">
        <v>4</v>
      </c>
      <c r="O481" s="152">
        <f t="shared" si="23"/>
        <v>43080</v>
      </c>
      <c r="P481" s="20">
        <f>_xll.mirGetDate(O481,P$17,"Following",P$12,"Normal")</f>
        <v>43081</v>
      </c>
      <c r="Q481" s="150">
        <f ca="1"/>
        <v>3.9636836238669173E-3</v>
      </c>
      <c r="R481" s="136" t="s">
        <v>4</v>
      </c>
    </row>
    <row r="482" spans="1:18" x14ac:dyDescent="0.25">
      <c r="A482" s="142">
        <v>460</v>
      </c>
      <c r="B482" s="135"/>
      <c r="C482" s="152">
        <f>_xll.mirGetDate(C481,"1D","FOLLOWING",D$12,"NORMAL")</f>
        <v>43081</v>
      </c>
      <c r="D482" s="20">
        <f>_xll.mirGetDate(C482,D$17,"Following",D$12,"Normal")</f>
        <v>43082</v>
      </c>
      <c r="E482" s="150">
        <f ca="1"/>
        <v>5.122492153013543E-3</v>
      </c>
      <c r="F482" s="99"/>
      <c r="G482" s="152">
        <f t="shared" si="21"/>
        <v>43081</v>
      </c>
      <c r="H482" s="20">
        <f>_xll.mirGetDate(G482,H$17,"Following",H$12,"Normal")</f>
        <v>43171</v>
      </c>
      <c r="I482" s="150">
        <f ca="1"/>
        <v>8.1460126582450602E-3</v>
      </c>
      <c r="J482" s="7" t="s">
        <v>4</v>
      </c>
      <c r="K482" s="152">
        <f t="shared" si="22"/>
        <v>43081</v>
      </c>
      <c r="L482" s="20">
        <f>_xll.mirGetDate(K482,L$17,"Following",L$12,"Normal")</f>
        <v>43263</v>
      </c>
      <c r="M482" s="150">
        <f ca="1"/>
        <v>9.726946695289361E-3</v>
      </c>
      <c r="N482" s="7" t="s">
        <v>4</v>
      </c>
      <c r="O482" s="152">
        <f t="shared" si="23"/>
        <v>43081</v>
      </c>
      <c r="P482" s="20">
        <f>_xll.mirGetDate(O482,P$17,"Following",P$12,"Normal")</f>
        <v>43082</v>
      </c>
      <c r="Q482" s="150">
        <f ca="1"/>
        <v>3.9672216435554389E-3</v>
      </c>
      <c r="R482" s="136" t="s">
        <v>4</v>
      </c>
    </row>
    <row r="483" spans="1:18" x14ac:dyDescent="0.25">
      <c r="A483" s="142">
        <v>461</v>
      </c>
      <c r="B483" s="135"/>
      <c r="C483" s="152">
        <f>_xll.mirGetDate(C482,"1D","FOLLOWING",D$12,"NORMAL")</f>
        <v>43082</v>
      </c>
      <c r="D483" s="20">
        <f>_xll.mirGetDate(C483,D$17,"Following",D$12,"Normal")</f>
        <v>43083</v>
      </c>
      <c r="E483" s="150">
        <f ca="1"/>
        <v>5.1262521640356691E-3</v>
      </c>
      <c r="F483" s="99"/>
      <c r="G483" s="152">
        <f t="shared" si="21"/>
        <v>43082</v>
      </c>
      <c r="H483" s="20">
        <f>_xll.mirGetDate(G483,H$17,"Following",H$12,"Normal")</f>
        <v>43172</v>
      </c>
      <c r="I483" s="150">
        <f ca="1"/>
        <v>8.1459273502706674E-3</v>
      </c>
      <c r="J483" s="7" t="s">
        <v>4</v>
      </c>
      <c r="K483" s="152">
        <f t="shared" si="22"/>
        <v>43082</v>
      </c>
      <c r="L483" s="20">
        <f>_xll.mirGetDate(K483,L$17,"Following",L$12,"Normal")</f>
        <v>43264</v>
      </c>
      <c r="M483" s="150">
        <f ca="1"/>
        <v>9.7269036933508198E-3</v>
      </c>
      <c r="N483" s="7" t="s">
        <v>4</v>
      </c>
      <c r="O483" s="152">
        <f t="shared" si="23"/>
        <v>43082</v>
      </c>
      <c r="P483" s="20">
        <f>_xll.mirGetDate(O483,P$17,"Following",P$12,"Normal")</f>
        <v>43083</v>
      </c>
      <c r="Q483" s="150">
        <f ca="1"/>
        <v>3.9707576342384674E-3</v>
      </c>
      <c r="R483" s="136" t="s">
        <v>4</v>
      </c>
    </row>
    <row r="484" spans="1:18" x14ac:dyDescent="0.25">
      <c r="A484" s="142">
        <v>462</v>
      </c>
      <c r="B484" s="135"/>
      <c r="C484" s="152">
        <f>_xll.mirGetDate(C483,"1D","FOLLOWING",D$12,"NORMAL")</f>
        <v>43083</v>
      </c>
      <c r="D484" s="20">
        <f>_xll.mirGetDate(C484,D$17,"Following",D$12,"Normal")</f>
        <v>43084</v>
      </c>
      <c r="E484" s="150">
        <f ca="1"/>
        <v>5.130022204795655E-3</v>
      </c>
      <c r="F484" s="99"/>
      <c r="G484" s="152">
        <f t="shared" si="21"/>
        <v>43083</v>
      </c>
      <c r="H484" s="20">
        <f>_xll.mirGetDate(G484,H$17,"Following",H$12,"Normal")</f>
        <v>43173</v>
      </c>
      <c r="I484" s="150">
        <f ca="1"/>
        <v>8.1458346513131885E-3</v>
      </c>
      <c r="J484" s="7" t="s">
        <v>4</v>
      </c>
      <c r="K484" s="152">
        <f t="shared" si="22"/>
        <v>43083</v>
      </c>
      <c r="L484" s="20">
        <f>_xll.mirGetDate(K484,L$17,"Following",L$12,"Normal")</f>
        <v>43265</v>
      </c>
      <c r="M484" s="150">
        <f ca="1"/>
        <v>9.7268609006175514E-3</v>
      </c>
      <c r="N484" s="7" t="s">
        <v>4</v>
      </c>
      <c r="O484" s="152">
        <f t="shared" si="23"/>
        <v>43083</v>
      </c>
      <c r="P484" s="20">
        <f>_xll.mirGetDate(O484,P$17,"Following",P$12,"Normal")</f>
        <v>43084</v>
      </c>
      <c r="Q484" s="150">
        <f ca="1"/>
        <v>3.9742915735864939E-3</v>
      </c>
      <c r="R484" s="136" t="s">
        <v>4</v>
      </c>
    </row>
    <row r="485" spans="1:18" x14ac:dyDescent="0.25">
      <c r="A485" s="142">
        <v>463</v>
      </c>
      <c r="B485" s="135"/>
      <c r="C485" s="152">
        <f>_xll.mirGetDate(C484,"1D","FOLLOWING",D$12,"NORMAL")</f>
        <v>43084</v>
      </c>
      <c r="D485" s="20">
        <f>_xll.mirGetDate(C485,D$17,"Following",D$12,"Normal")</f>
        <v>43087</v>
      </c>
      <c r="E485" s="150">
        <f ca="1"/>
        <v>5.1376690410531905E-3</v>
      </c>
      <c r="F485" s="99"/>
      <c r="G485" s="152">
        <f t="shared" si="21"/>
        <v>43084</v>
      </c>
      <c r="H485" s="20">
        <f>_xll.mirGetDate(G485,H$17,"Following",H$12,"Normal")</f>
        <v>43174</v>
      </c>
      <c r="I485" s="150">
        <f ca="1"/>
        <v>8.1457356163461767E-3</v>
      </c>
      <c r="J485" s="7" t="s">
        <v>4</v>
      </c>
      <c r="K485" s="152">
        <f t="shared" si="22"/>
        <v>43084</v>
      </c>
      <c r="L485" s="20">
        <f>_xll.mirGetDate(K485,L$17,"Following",L$12,"Normal")</f>
        <v>43266</v>
      </c>
      <c r="M485" s="150">
        <f ca="1"/>
        <v>9.7268183189386133E-3</v>
      </c>
      <c r="N485" s="7" t="s">
        <v>4</v>
      </c>
      <c r="O485" s="152">
        <f t="shared" si="23"/>
        <v>43084</v>
      </c>
      <c r="P485" s="20">
        <f>_xll.mirGetDate(O485,P$17,"Following",P$12,"Normal")</f>
        <v>43087</v>
      </c>
      <c r="Q485" s="150">
        <f ca="1"/>
        <v>3.977823439270012E-3</v>
      </c>
      <c r="R485" s="136" t="s">
        <v>4</v>
      </c>
    </row>
    <row r="486" spans="1:18" x14ac:dyDescent="0.25">
      <c r="A486" s="142">
        <v>464</v>
      </c>
      <c r="B486" s="135"/>
      <c r="C486" s="152">
        <f>_xll.mirGetDate(C485,"1D","FOLLOWING",D$12,"NORMAL")</f>
        <v>43087</v>
      </c>
      <c r="D486" s="20">
        <f>_xll.mirGetDate(C486,D$17,"Following",D$12,"Normal")</f>
        <v>43088</v>
      </c>
      <c r="E486" s="150">
        <f ca="1"/>
        <v>5.1452026771947783E-3</v>
      </c>
      <c r="F486" s="99"/>
      <c r="G486" s="152">
        <f t="shared" si="21"/>
        <v>43087</v>
      </c>
      <c r="H486" s="20">
        <f>_xll.mirGetDate(G486,H$17,"Following",H$12,"Normal")</f>
        <v>43178</v>
      </c>
      <c r="I486" s="150">
        <f ca="1"/>
        <v>8.1454110451234605E-3</v>
      </c>
      <c r="J486" s="7" t="s">
        <v>4</v>
      </c>
      <c r="K486" s="152">
        <f t="shared" si="22"/>
        <v>43087</v>
      </c>
      <c r="L486" s="20">
        <f>_xll.mirGetDate(K486,L$17,"Following",L$12,"Normal")</f>
        <v>43269</v>
      </c>
      <c r="M486" s="150">
        <f ca="1"/>
        <v>9.7266918587183091E-3</v>
      </c>
      <c r="N486" s="7" t="s">
        <v>4</v>
      </c>
      <c r="O486" s="152">
        <f t="shared" si="23"/>
        <v>43087</v>
      </c>
      <c r="P486" s="20">
        <f>_xll.mirGetDate(O486,P$17,"Following",P$12,"Normal")</f>
        <v>43088</v>
      </c>
      <c r="Q486" s="150">
        <f ca="1"/>
        <v>3.9884063710384507E-3</v>
      </c>
      <c r="R486" s="136" t="s">
        <v>4</v>
      </c>
    </row>
    <row r="487" spans="1:18" x14ac:dyDescent="0.25">
      <c r="A487" s="142">
        <v>465</v>
      </c>
      <c r="B487" s="135"/>
      <c r="C487" s="152">
        <f>_xll.mirGetDate(C486,"1D","FOLLOWING",D$12,"NORMAL")</f>
        <v>43088</v>
      </c>
      <c r="D487" s="20">
        <f>_xll.mirGetDate(C487,D$17,"Following",D$12,"Normal")</f>
        <v>43089</v>
      </c>
      <c r="E487" s="150">
        <f ca="1"/>
        <v>5.1490228761519501E-3</v>
      </c>
      <c r="F487" s="99"/>
      <c r="G487" s="152">
        <f t="shared" si="21"/>
        <v>43088</v>
      </c>
      <c r="H487" s="20">
        <f>_xll.mirGetDate(G487,H$17,"Following",H$12,"Normal")</f>
        <v>43178</v>
      </c>
      <c r="I487" s="150">
        <f ca="1"/>
        <v>8.145297215853841E-3</v>
      </c>
      <c r="J487" s="7" t="s">
        <v>4</v>
      </c>
      <c r="K487" s="152">
        <f t="shared" si="22"/>
        <v>43088</v>
      </c>
      <c r="L487" s="20">
        <f>_xll.mirGetDate(K487,L$17,"Following",L$12,"Normal")</f>
        <v>43270</v>
      </c>
      <c r="M487" s="150">
        <f ca="1"/>
        <v>9.726650139747231E-3</v>
      </c>
      <c r="N487" s="7" t="s">
        <v>4</v>
      </c>
      <c r="O487" s="152">
        <f t="shared" si="23"/>
        <v>43088</v>
      </c>
      <c r="P487" s="20">
        <f>_xll.mirGetDate(O487,P$17,"Following",P$12,"Normal")</f>
        <v>43089</v>
      </c>
      <c r="Q487" s="150">
        <f ca="1"/>
        <v>3.9919297187688656E-3</v>
      </c>
      <c r="R487" s="136" t="s">
        <v>4</v>
      </c>
    </row>
    <row r="488" spans="1:18" x14ac:dyDescent="0.25">
      <c r="A488" s="142">
        <v>466</v>
      </c>
      <c r="B488" s="135"/>
      <c r="C488" s="152">
        <f>_xll.mirGetDate(C487,"1D","FOLLOWING",D$12,"NORMAL")</f>
        <v>43089</v>
      </c>
      <c r="D488" s="20">
        <f>_xll.mirGetDate(C488,D$17,"Following",D$12,"Normal")</f>
        <v>43090</v>
      </c>
      <c r="E488" s="150">
        <f ca="1"/>
        <v>5.1528531087630296E-3</v>
      </c>
      <c r="F488" s="99"/>
      <c r="G488" s="152">
        <f t="shared" si="21"/>
        <v>43089</v>
      </c>
      <c r="H488" s="20">
        <f>_xll.mirGetDate(G488,H$17,"Following",H$12,"Normal")</f>
        <v>43179</v>
      </c>
      <c r="I488" s="150">
        <f ca="1"/>
        <v>8.1451823254424533E-3</v>
      </c>
      <c r="J488" s="7" t="s">
        <v>4</v>
      </c>
      <c r="K488" s="152">
        <f t="shared" si="22"/>
        <v>43089</v>
      </c>
      <c r="L488" s="20">
        <f>_xll.mirGetDate(K488,L$17,"Following",L$12,"Normal")</f>
        <v>43271</v>
      </c>
      <c r="M488" s="150">
        <f ca="1"/>
        <v>9.7266086410757509E-3</v>
      </c>
      <c r="N488" s="7" t="s">
        <v>4</v>
      </c>
      <c r="O488" s="152">
        <f t="shared" si="23"/>
        <v>43089</v>
      </c>
      <c r="P488" s="20">
        <f>_xll.mirGetDate(O488,P$17,"Following",P$12,"Normal")</f>
        <v>43090</v>
      </c>
      <c r="Q488" s="150">
        <f ca="1"/>
        <v>3.9954508811872388E-3</v>
      </c>
      <c r="R488" s="136" t="s">
        <v>4</v>
      </c>
    </row>
    <row r="489" spans="1:18" x14ac:dyDescent="0.25">
      <c r="A489" s="142">
        <v>467</v>
      </c>
      <c r="B489" s="135"/>
      <c r="C489" s="152">
        <f>_xll.mirGetDate(C488,"1D","FOLLOWING",D$12,"NORMAL")</f>
        <v>43090</v>
      </c>
      <c r="D489" s="20">
        <f>_xll.mirGetDate(C489,D$17,"Following",D$12,"Normal")</f>
        <v>43091</v>
      </c>
      <c r="E489" s="150">
        <f ca="1"/>
        <v>5.1566933758273774E-3</v>
      </c>
      <c r="F489" s="99"/>
      <c r="G489" s="152">
        <f t="shared" si="21"/>
        <v>43090</v>
      </c>
      <c r="H489" s="20">
        <f>_xll.mirGetDate(G489,H$17,"Following",H$12,"Normal")</f>
        <v>43180</v>
      </c>
      <c r="I489" s="150">
        <f ca="1"/>
        <v>8.1450672819359509E-3</v>
      </c>
      <c r="J489" s="7" t="s">
        <v>4</v>
      </c>
      <c r="K489" s="152">
        <f t="shared" si="22"/>
        <v>43090</v>
      </c>
      <c r="L489" s="20">
        <f>_xll.mirGetDate(K489,L$17,"Following",L$12,"Normal")</f>
        <v>43272</v>
      </c>
      <c r="M489" s="150">
        <f ca="1"/>
        <v>9.7265673645529314E-3</v>
      </c>
      <c r="N489" s="7" t="s">
        <v>4</v>
      </c>
      <c r="O489" s="152">
        <f t="shared" si="23"/>
        <v>43090</v>
      </c>
      <c r="P489" s="20">
        <f>_xll.mirGetDate(O489,P$17,"Following",P$12,"Normal")</f>
        <v>43091</v>
      </c>
      <c r="Q489" s="150">
        <f ca="1"/>
        <v>3.9989698359640599E-3</v>
      </c>
      <c r="R489" s="136" t="s">
        <v>4</v>
      </c>
    </row>
    <row r="490" spans="1:18" x14ac:dyDescent="0.25">
      <c r="A490" s="142">
        <v>468</v>
      </c>
      <c r="B490" s="135"/>
      <c r="C490" s="152">
        <f>_xll.mirGetDate(C489,"1D","FOLLOWING",D$12,"NORMAL")</f>
        <v>43091</v>
      </c>
      <c r="D490" s="20">
        <f>_xll.mirGetDate(C490,D$17,"Following",D$12,"Normal")</f>
        <v>43096</v>
      </c>
      <c r="E490" s="150">
        <f ca="1"/>
        <v>5.1684328250960658E-3</v>
      </c>
      <c r="F490" s="99"/>
      <c r="G490" s="152">
        <f t="shared" si="21"/>
        <v>43091</v>
      </c>
      <c r="H490" s="20">
        <f>_xll.mirGetDate(G490,H$17,"Following",H$12,"Normal")</f>
        <v>43181</v>
      </c>
      <c r="I490" s="150">
        <f ca="1"/>
        <v>8.1449523952736164E-3</v>
      </c>
      <c r="J490" s="7" t="s">
        <v>4</v>
      </c>
      <c r="K490" s="152">
        <f t="shared" si="22"/>
        <v>43091</v>
      </c>
      <c r="L490" s="20">
        <f>_xll.mirGetDate(K490,L$17,"Following",L$12,"Normal")</f>
        <v>43273</v>
      </c>
      <c r="M490" s="150">
        <f ca="1"/>
        <v>9.7265263120278212E-3</v>
      </c>
      <c r="N490" s="7" t="s">
        <v>4</v>
      </c>
      <c r="O490" s="152">
        <f t="shared" si="23"/>
        <v>43091</v>
      </c>
      <c r="P490" s="20">
        <f>_xll.mirGetDate(O490,P$17,"Following",P$12,"Normal")</f>
        <v>43096</v>
      </c>
      <c r="Q490" s="150">
        <f ca="1"/>
        <v>4.0024865607698251E-3</v>
      </c>
      <c r="R490" s="136" t="s">
        <v>4</v>
      </c>
    </row>
    <row r="491" spans="1:18" x14ac:dyDescent="0.25">
      <c r="A491" s="142">
        <v>469</v>
      </c>
      <c r="B491" s="135"/>
      <c r="C491" s="152">
        <f>_xll.mirGetDate(C490,"1D","FOLLOWING",D$12,"NORMAL")</f>
        <v>43096</v>
      </c>
      <c r="D491" s="20">
        <f>_xll.mirGetDate(C491,D$17,"Following",D$12,"Normal")</f>
        <v>43097</v>
      </c>
      <c r="E491" s="150">
        <f ca="1"/>
        <v>5.1799457397816622E-3</v>
      </c>
      <c r="F491" s="99"/>
      <c r="G491" s="152">
        <f t="shared" si="21"/>
        <v>43096</v>
      </c>
      <c r="H491" s="20">
        <f>_xll.mirGetDate(G491,H$17,"Following",H$12,"Normal")</f>
        <v>43186</v>
      </c>
      <c r="I491" s="150">
        <f ca="1"/>
        <v>8.1443858364569043E-3</v>
      </c>
      <c r="J491" s="7" t="s">
        <v>4</v>
      </c>
      <c r="K491" s="152">
        <f t="shared" si="22"/>
        <v>43096</v>
      </c>
      <c r="L491" s="20">
        <f>_xll.mirGetDate(K491,L$17,"Following",L$12,"Normal")</f>
        <v>43278</v>
      </c>
      <c r="M491" s="150">
        <f ca="1"/>
        <v>9.7263244740848648E-3</v>
      </c>
      <c r="N491" s="7" t="s">
        <v>4</v>
      </c>
      <c r="O491" s="152">
        <f t="shared" si="23"/>
        <v>43096</v>
      </c>
      <c r="P491" s="20">
        <f>_xll.mirGetDate(O491,P$17,"Following",P$12,"Normal")</f>
        <v>43097</v>
      </c>
      <c r="Q491" s="150">
        <f ca="1"/>
        <v>4.0200359537000321E-3</v>
      </c>
      <c r="R491" s="136" t="s">
        <v>4</v>
      </c>
    </row>
    <row r="492" spans="1:18" x14ac:dyDescent="0.25">
      <c r="A492" s="142">
        <v>470</v>
      </c>
      <c r="B492" s="135"/>
      <c r="C492" s="152">
        <f>_xll.mirGetDate(C491,"1D","FOLLOWING",D$12,"NORMAL")</f>
        <v>43097</v>
      </c>
      <c r="D492" s="20">
        <f>_xll.mirGetDate(C492,D$17,"Following",D$12,"Normal")</f>
        <v>43098</v>
      </c>
      <c r="E492" s="150">
        <f ca="1"/>
        <v>5.1838562671236059E-3</v>
      </c>
      <c r="F492" s="99"/>
      <c r="G492" s="152">
        <f t="shared" si="21"/>
        <v>43097</v>
      </c>
      <c r="H492" s="20">
        <f>_xll.mirGetDate(G492,H$17,"Following",H$12,"Normal")</f>
        <v>43187</v>
      </c>
      <c r="I492" s="150">
        <f ca="1"/>
        <v>8.1442752039589516E-3</v>
      </c>
      <c r="J492" s="7" t="s">
        <v>4</v>
      </c>
      <c r="K492" s="152">
        <f t="shared" si="22"/>
        <v>43097</v>
      </c>
      <c r="L492" s="20">
        <f>_xll.mirGetDate(K492,L$17,"Following",L$12,"Normal")</f>
        <v>43279</v>
      </c>
      <c r="M492" s="150">
        <f ca="1"/>
        <v>9.7262848043761767E-3</v>
      </c>
      <c r="N492" s="7" t="s">
        <v>4</v>
      </c>
      <c r="O492" s="152">
        <f t="shared" si="23"/>
        <v>43097</v>
      </c>
      <c r="P492" s="20">
        <f>_xll.mirGetDate(O492,P$17,"Following",P$12,"Normal")</f>
        <v>43098</v>
      </c>
      <c r="Q492" s="150">
        <f ca="1"/>
        <v>4.0235388297598018E-3</v>
      </c>
      <c r="R492" s="136" t="s">
        <v>4</v>
      </c>
    </row>
    <row r="493" spans="1:18" x14ac:dyDescent="0.25">
      <c r="A493" s="142">
        <v>471</v>
      </c>
      <c r="B493" s="135"/>
      <c r="C493" s="152">
        <f>_xll.mirGetDate(C492,"1D","FOLLOWING",D$12,"NORMAL")</f>
        <v>43098</v>
      </c>
      <c r="D493" s="20">
        <f>_xll.mirGetDate(C493,D$17,"Following",D$12,"Normal")</f>
        <v>43102</v>
      </c>
      <c r="E493" s="150">
        <f ca="1"/>
        <v>5.1937951823344446E-3</v>
      </c>
      <c r="F493" s="99"/>
      <c r="G493" s="152">
        <f t="shared" si="21"/>
        <v>43098</v>
      </c>
      <c r="H493" s="20">
        <f>_xll.mirGetDate(G493,H$17,"Following",H$12,"Normal")</f>
        <v>43188</v>
      </c>
      <c r="I493" s="150">
        <f ca="1"/>
        <v>8.1441658326715915E-3</v>
      </c>
      <c r="J493" s="7" t="s">
        <v>4</v>
      </c>
      <c r="K493" s="152">
        <f t="shared" si="22"/>
        <v>43098</v>
      </c>
      <c r="L493" s="20">
        <f>_xll.mirGetDate(K493,L$17,"Following",L$12,"Normal")</f>
        <v>43280</v>
      </c>
      <c r="M493" s="150">
        <f ca="1"/>
        <v>9.7262453716085821E-3</v>
      </c>
      <c r="N493" s="7" t="s">
        <v>4</v>
      </c>
      <c r="O493" s="152">
        <f t="shared" si="23"/>
        <v>43098</v>
      </c>
      <c r="P493" s="20">
        <f>_xll.mirGetDate(O493,P$17,"Following",P$12,"Normal")</f>
        <v>43102</v>
      </c>
      <c r="Q493" s="150">
        <f ca="1"/>
        <v>4.0270393195419637E-3</v>
      </c>
      <c r="R493" s="136" t="s">
        <v>4</v>
      </c>
    </row>
    <row r="494" spans="1:18" x14ac:dyDescent="0.25">
      <c r="A494" s="142">
        <v>472</v>
      </c>
      <c r="B494" s="135"/>
      <c r="C494" s="152">
        <f>_xll.mirGetDate(C493,"1D","FOLLOWING",D$12,"NORMAL")</f>
        <v>43102</v>
      </c>
      <c r="D494" s="20">
        <f>_xll.mirGetDate(C494,D$17,"Following",D$12,"Normal")</f>
        <v>43103</v>
      </c>
      <c r="E494" s="150">
        <f ca="1"/>
        <v>5.2035595179145315E-3</v>
      </c>
      <c r="F494" s="99"/>
      <c r="G494" s="152">
        <f t="shared" si="21"/>
        <v>43102</v>
      </c>
      <c r="H494" s="20">
        <f>_xll.mirGetDate(G494,H$17,"Following",H$12,"Normal")</f>
        <v>43193</v>
      </c>
      <c r="I494" s="150">
        <f ca="1"/>
        <v>8.1437441149606587E-3</v>
      </c>
      <c r="J494" s="7" t="s">
        <v>4</v>
      </c>
      <c r="K494" s="152">
        <f t="shared" si="22"/>
        <v>43102</v>
      </c>
      <c r="L494" s="20">
        <f>_xll.mirGetDate(K494,L$17,"Following",L$12,"Normal")</f>
        <v>43283</v>
      </c>
      <c r="M494" s="150">
        <f ca="1"/>
        <v>9.7260900469302563E-3</v>
      </c>
      <c r="N494" s="7" t="s">
        <v>4</v>
      </c>
      <c r="O494" s="152">
        <f t="shared" si="23"/>
        <v>43102</v>
      </c>
      <c r="P494" s="20">
        <f>_xll.mirGetDate(O494,P$17,"Following",P$12,"Normal")</f>
        <v>43103</v>
      </c>
      <c r="Q494" s="150">
        <f ca="1"/>
        <v>4.0410169693043969E-3</v>
      </c>
      <c r="R494" s="136" t="s">
        <v>4</v>
      </c>
    </row>
    <row r="495" spans="1:18" x14ac:dyDescent="0.25">
      <c r="A495" s="142">
        <v>473</v>
      </c>
      <c r="B495" s="135"/>
      <c r="C495" s="152">
        <f>_xll.mirGetDate(C494,"1D","FOLLOWING",D$12,"NORMAL")</f>
        <v>43103</v>
      </c>
      <c r="D495" s="20">
        <f>_xll.mirGetDate(C495,D$17,"Following",D$12,"Normal")</f>
        <v>43104</v>
      </c>
      <c r="E495" s="150">
        <f ca="1"/>
        <v>5.2075302957810448E-3</v>
      </c>
      <c r="F495" s="99"/>
      <c r="G495" s="152">
        <f t="shared" si="21"/>
        <v>43103</v>
      </c>
      <c r="H495" s="20">
        <f>_xll.mirGetDate(G495,H$17,"Following",H$12,"Normal")</f>
        <v>43193</v>
      </c>
      <c r="I495" s="150">
        <f ca="1"/>
        <v>8.1436434162256936E-3</v>
      </c>
      <c r="J495" s="7" t="s">
        <v>4</v>
      </c>
      <c r="K495" s="152">
        <f t="shared" si="22"/>
        <v>43103</v>
      </c>
      <c r="L495" s="20">
        <f>_xll.mirGetDate(K495,L$17,"Following",L$12,"Normal")</f>
        <v>43284</v>
      </c>
      <c r="M495" s="150">
        <f ca="1"/>
        <v>9.7260518266039618E-3</v>
      </c>
      <c r="N495" s="7" t="s">
        <v>4</v>
      </c>
      <c r="O495" s="152">
        <f t="shared" si="23"/>
        <v>43103</v>
      </c>
      <c r="P495" s="20">
        <f>_xll.mirGetDate(O495,P$17,"Following",P$12,"Normal")</f>
        <v>43104</v>
      </c>
      <c r="Q495" s="150">
        <f ca="1"/>
        <v>4.0445051927559157E-3</v>
      </c>
      <c r="R495" s="136" t="s">
        <v>4</v>
      </c>
    </row>
    <row r="496" spans="1:18" x14ac:dyDescent="0.25">
      <c r="A496" s="142">
        <v>474</v>
      </c>
      <c r="B496" s="135"/>
      <c r="C496" s="152">
        <f>_xll.mirGetDate(C495,"1D","FOLLOWING",D$12,"NORMAL")</f>
        <v>43104</v>
      </c>
      <c r="D496" s="20">
        <f>_xll.mirGetDate(C496,D$17,"Following",D$12,"Normal")</f>
        <v>43105</v>
      </c>
      <c r="E496" s="150">
        <f ca="1"/>
        <v>5.2115111178530254E-3</v>
      </c>
      <c r="F496" s="99"/>
      <c r="G496" s="152">
        <f t="shared" si="21"/>
        <v>43104</v>
      </c>
      <c r="H496" s="20">
        <f>_xll.mirGetDate(G496,H$17,"Following",H$12,"Normal")</f>
        <v>43194</v>
      </c>
      <c r="I496" s="150">
        <f ca="1"/>
        <v>8.1435449253010883E-3</v>
      </c>
      <c r="J496" s="7" t="s">
        <v>4</v>
      </c>
      <c r="K496" s="152">
        <f t="shared" si="22"/>
        <v>43104</v>
      </c>
      <c r="L496" s="20">
        <f>_xll.mirGetDate(K496,L$17,"Following",L$12,"Normal")</f>
        <v>43285</v>
      </c>
      <c r="M496" s="150">
        <f ca="1"/>
        <v>9.7260138543130894E-3</v>
      </c>
      <c r="N496" s="7" t="s">
        <v>4</v>
      </c>
      <c r="O496" s="152">
        <f t="shared" si="23"/>
        <v>43104</v>
      </c>
      <c r="P496" s="20">
        <f>_xll.mirGetDate(O496,P$17,"Following",P$12,"Normal")</f>
        <v>43105</v>
      </c>
      <c r="Q496" s="150">
        <f ca="1"/>
        <v>4.0479908959527855E-3</v>
      </c>
      <c r="R496" s="136" t="s">
        <v>4</v>
      </c>
    </row>
    <row r="497" spans="1:18" x14ac:dyDescent="0.25">
      <c r="A497" s="142">
        <v>475</v>
      </c>
      <c r="B497" s="135"/>
      <c r="C497" s="152">
        <f>_xll.mirGetDate(C496,"1D","FOLLOWING",D$12,"NORMAL")</f>
        <v>43105</v>
      </c>
      <c r="D497" s="20">
        <f>_xll.mirGetDate(C497,D$17,"Following",D$12,"Normal")</f>
        <v>43108</v>
      </c>
      <c r="E497" s="150">
        <f ca="1"/>
        <v>5.2195819223043076E-3</v>
      </c>
      <c r="F497" s="99"/>
      <c r="G497" s="152">
        <f t="shared" si="21"/>
        <v>43105</v>
      </c>
      <c r="H497" s="20">
        <f>_xll.mirGetDate(G497,H$17,"Following",H$12,"Normal")</f>
        <v>43195</v>
      </c>
      <c r="I497" s="150">
        <f ca="1"/>
        <v>8.1434487999534743E-3</v>
      </c>
      <c r="J497" s="7" t="s">
        <v>4</v>
      </c>
      <c r="K497" s="152">
        <f t="shared" si="22"/>
        <v>43105</v>
      </c>
      <c r="L497" s="20">
        <f>_xll.mirGetDate(K497,L$17,"Following",L$12,"Normal")</f>
        <v>43286</v>
      </c>
      <c r="M497" s="150">
        <f ca="1"/>
        <v>9.7259761319066981E-3</v>
      </c>
      <c r="N497" s="7" t="s">
        <v>4</v>
      </c>
      <c r="O497" s="152">
        <f t="shared" si="23"/>
        <v>43105</v>
      </c>
      <c r="P497" s="20">
        <f>_xll.mirGetDate(O497,P$17,"Following",P$12,"Normal")</f>
        <v>43108</v>
      </c>
      <c r="Q497" s="150">
        <f ca="1"/>
        <v>4.0514740565654982E-3</v>
      </c>
      <c r="R497" s="136" t="s">
        <v>4</v>
      </c>
    </row>
    <row r="498" spans="1:18" x14ac:dyDescent="0.25">
      <c r="A498" s="142">
        <v>476</v>
      </c>
      <c r="B498" s="135"/>
      <c r="C498" s="152">
        <f>_xll.mirGetDate(C497,"1D","FOLLOWING",D$12,"NORMAL")</f>
        <v>43108</v>
      </c>
      <c r="D498" s="20">
        <f>_xll.mirGetDate(C498,D$17,"Following",D$12,"Normal")</f>
        <v>43109</v>
      </c>
      <c r="E498" s="150">
        <f ca="1"/>
        <v>5.2275348625041755E-3</v>
      </c>
      <c r="F498" s="99"/>
      <c r="G498" s="152">
        <f t="shared" si="21"/>
        <v>43108</v>
      </c>
      <c r="H498" s="20">
        <f>_xll.mirGetDate(G498,H$17,"Following",H$12,"Normal")</f>
        <v>43199</v>
      </c>
      <c r="I498" s="150">
        <f ca="1"/>
        <v>8.1431761950388568E-3</v>
      </c>
      <c r="J498" s="7" t="s">
        <v>4</v>
      </c>
      <c r="K498" s="152">
        <f t="shared" si="22"/>
        <v>43108</v>
      </c>
      <c r="L498" s="20">
        <f>_xll.mirGetDate(K498,L$17,"Following",L$12,"Normal")</f>
        <v>43290</v>
      </c>
      <c r="M498" s="150">
        <f ca="1"/>
        <v>9.7258644824849451E-3</v>
      </c>
      <c r="N498" s="7" t="s">
        <v>4</v>
      </c>
      <c r="O498" s="152">
        <f t="shared" si="23"/>
        <v>43108</v>
      </c>
      <c r="P498" s="20">
        <f>_xll.mirGetDate(O498,P$17,"Following",P$12,"Normal")</f>
        <v>43109</v>
      </c>
      <c r="Q498" s="150">
        <f ca="1"/>
        <v>4.0619080596036227E-3</v>
      </c>
      <c r="R498" s="136" t="s">
        <v>4</v>
      </c>
    </row>
    <row r="499" spans="1:18" x14ac:dyDescent="0.25">
      <c r="A499" s="142">
        <v>477</v>
      </c>
      <c r="B499" s="135"/>
      <c r="C499" s="152">
        <f>_xll.mirGetDate(C498,"1D","FOLLOWING",D$12,"NORMAL")</f>
        <v>43109</v>
      </c>
      <c r="D499" s="20">
        <f>_xll.mirGetDate(C499,D$17,"Following",D$12,"Normal")</f>
        <v>43110</v>
      </c>
      <c r="E499" s="150">
        <f ca="1"/>
        <v>5.2315659162349886E-3</v>
      </c>
      <c r="F499" s="99"/>
      <c r="G499" s="152">
        <f t="shared" si="21"/>
        <v>43109</v>
      </c>
      <c r="H499" s="20">
        <f>_xll.mirGetDate(G499,H$17,"Following",H$12,"Normal")</f>
        <v>43199</v>
      </c>
      <c r="I499" s="150">
        <f ca="1"/>
        <v>8.1430911096654849E-3</v>
      </c>
      <c r="J499" s="7" t="s">
        <v>4</v>
      </c>
      <c r="K499" s="152">
        <f t="shared" si="22"/>
        <v>43109</v>
      </c>
      <c r="L499" s="20">
        <f>_xll.mirGetDate(K499,L$17,"Following",L$12,"Normal")</f>
        <v>43290</v>
      </c>
      <c r="M499" s="150">
        <f ca="1"/>
        <v>9.7258277781070174E-3</v>
      </c>
      <c r="N499" s="7" t="s">
        <v>4</v>
      </c>
      <c r="O499" s="152">
        <f t="shared" si="23"/>
        <v>43109</v>
      </c>
      <c r="P499" s="20">
        <f>_xll.mirGetDate(O499,P$17,"Following",P$12,"Normal")</f>
        <v>43110</v>
      </c>
      <c r="Q499" s="150">
        <f ca="1"/>
        <v>4.0653808265846371E-3</v>
      </c>
      <c r="R499" s="136" t="s">
        <v>4</v>
      </c>
    </row>
    <row r="500" spans="1:18" x14ac:dyDescent="0.25">
      <c r="A500" s="142">
        <v>478</v>
      </c>
      <c r="B500" s="135"/>
      <c r="C500" s="152">
        <f>_xll.mirGetDate(C499,"1D","FOLLOWING",D$12,"NORMAL")</f>
        <v>43110</v>
      </c>
      <c r="D500" s="20">
        <f>_xll.mirGetDate(C500,D$17,"Following",D$12,"Normal")</f>
        <v>43111</v>
      </c>
      <c r="E500" s="150">
        <f ca="1"/>
        <v>5.2356070185677521E-3</v>
      </c>
      <c r="F500" s="99"/>
      <c r="G500" s="152">
        <f t="shared" si="21"/>
        <v>43110</v>
      </c>
      <c r="H500" s="20">
        <f>_xll.mirGetDate(G500,H$17,"Following",H$12,"Normal")</f>
        <v>43200</v>
      </c>
      <c r="I500" s="150">
        <f ca="1"/>
        <v>8.1430091787022454E-3</v>
      </c>
      <c r="J500" s="7" t="s">
        <v>4</v>
      </c>
      <c r="K500" s="152">
        <f t="shared" si="22"/>
        <v>43110</v>
      </c>
      <c r="L500" s="20">
        <f>_xll.mirGetDate(K500,L$17,"Following",L$12,"Normal")</f>
        <v>43291</v>
      </c>
      <c r="M500" s="150">
        <f ca="1"/>
        <v>9.7257913328588422E-3</v>
      </c>
      <c r="N500" s="7" t="s">
        <v>4</v>
      </c>
      <c r="O500" s="152">
        <f t="shared" si="23"/>
        <v>43110</v>
      </c>
      <c r="P500" s="20">
        <f>_xll.mirGetDate(O500,P$17,"Following",P$12,"Normal")</f>
        <v>43111</v>
      </c>
      <c r="Q500" s="150">
        <f ca="1"/>
        <v>4.0688509393339576E-3</v>
      </c>
      <c r="R500" s="136" t="s">
        <v>4</v>
      </c>
    </row>
    <row r="501" spans="1:18" x14ac:dyDescent="0.25">
      <c r="A501" s="142">
        <v>479</v>
      </c>
      <c r="B501" s="135"/>
      <c r="C501" s="152">
        <f>_xll.mirGetDate(C500,"1D","FOLLOWING",D$12,"NORMAL")</f>
        <v>43111</v>
      </c>
      <c r="D501" s="20">
        <f>_xll.mirGetDate(C501,D$17,"Following",D$12,"Normal")</f>
        <v>43112</v>
      </c>
      <c r="E501" s="150">
        <f ca="1"/>
        <v>5.2396581700620186E-3</v>
      </c>
      <c r="F501" s="99"/>
      <c r="G501" s="152">
        <f t="shared" si="21"/>
        <v>43111</v>
      </c>
      <c r="H501" s="20">
        <f>_xll.mirGetDate(G501,H$17,"Following",H$12,"Normal")</f>
        <v>43201</v>
      </c>
      <c r="I501" s="150">
        <f ca="1"/>
        <v>8.1429305599157627E-3</v>
      </c>
      <c r="J501" s="7" t="s">
        <v>4</v>
      </c>
      <c r="K501" s="152">
        <f t="shared" si="22"/>
        <v>43111</v>
      </c>
      <c r="L501" s="20">
        <f>_xll.mirGetDate(K501,L$17,"Following",L$12,"Normal")</f>
        <v>43292</v>
      </c>
      <c r="M501" s="150">
        <f ca="1"/>
        <v>9.7257551485894749E-3</v>
      </c>
      <c r="N501" s="7" t="s">
        <v>4</v>
      </c>
      <c r="O501" s="152">
        <f t="shared" si="23"/>
        <v>43111</v>
      </c>
      <c r="P501" s="20">
        <f>_xll.mirGetDate(O501,P$17,"Following",P$12,"Normal")</f>
        <v>43112</v>
      </c>
      <c r="Q501" s="150">
        <f ca="1"/>
        <v>4.0723183755220788E-3</v>
      </c>
      <c r="R501" s="136" t="s">
        <v>4</v>
      </c>
    </row>
    <row r="502" spans="1:18" x14ac:dyDescent="0.25">
      <c r="A502" s="142">
        <v>480</v>
      </c>
      <c r="B502" s="135"/>
      <c r="C502" s="152">
        <f>_xll.mirGetDate(C501,"1D","FOLLOWING",D$12,"NORMAL")</f>
        <v>43112</v>
      </c>
      <c r="D502" s="20">
        <f>_xll.mirGetDate(C502,D$17,"Following",D$12,"Normal")</f>
        <v>43115</v>
      </c>
      <c r="E502" s="150">
        <f ca="1"/>
        <v>5.2478704723935192E-3</v>
      </c>
      <c r="F502" s="99"/>
      <c r="G502" s="152">
        <f t="shared" si="21"/>
        <v>43112</v>
      </c>
      <c r="H502" s="20">
        <f>_xll.mirGetDate(G502,H$17,"Following",H$12,"Normal")</f>
        <v>43202</v>
      </c>
      <c r="I502" s="150">
        <f ca="1"/>
        <v>8.1428554110726664E-3</v>
      </c>
      <c r="J502" s="7" t="s">
        <v>4</v>
      </c>
      <c r="K502" s="152">
        <f t="shared" si="22"/>
        <v>43112</v>
      </c>
      <c r="L502" s="20">
        <f>_xll.mirGetDate(K502,L$17,"Following",L$12,"Normal")</f>
        <v>43293</v>
      </c>
      <c r="M502" s="150">
        <f ca="1"/>
        <v>9.725719227147973E-3</v>
      </c>
      <c r="N502" s="7" t="s">
        <v>4</v>
      </c>
      <c r="O502" s="152">
        <f t="shared" si="23"/>
        <v>43112</v>
      </c>
      <c r="P502" s="20">
        <f>_xll.mirGetDate(O502,P$17,"Following",P$12,"Normal")</f>
        <v>43115</v>
      </c>
      <c r="Q502" s="150">
        <f ca="1"/>
        <v>4.0757831128194946E-3</v>
      </c>
      <c r="R502" s="136" t="s">
        <v>4</v>
      </c>
    </row>
    <row r="503" spans="1:18" x14ac:dyDescent="0.25">
      <c r="A503" s="142">
        <v>481</v>
      </c>
      <c r="B503" s="135"/>
      <c r="C503" s="152">
        <f>_xll.mirGetDate(C502,"1D","FOLLOWING",D$12,"NORMAL")</f>
        <v>43115</v>
      </c>
      <c r="D503" s="20">
        <f>_xll.mirGetDate(C503,D$17,"Following",D$12,"Normal")</f>
        <v>43116</v>
      </c>
      <c r="E503" s="150">
        <f ca="1"/>
        <v>5.2559632822824134E-3</v>
      </c>
      <c r="F503" s="99"/>
      <c r="G503" s="152">
        <f t="shared" si="21"/>
        <v>43115</v>
      </c>
      <c r="H503" s="20">
        <f>_xll.mirGetDate(G503,H$17,"Following",H$12,"Normal")</f>
        <v>43206</v>
      </c>
      <c r="I503" s="150">
        <f ca="1"/>
        <v>8.1426523618699786E-3</v>
      </c>
      <c r="J503" s="7" t="s">
        <v>4</v>
      </c>
      <c r="K503" s="152">
        <f t="shared" si="22"/>
        <v>43115</v>
      </c>
      <c r="L503" s="20">
        <f>_xll.mirGetDate(K503,L$17,"Following",L$12,"Normal")</f>
        <v>43297</v>
      </c>
      <c r="M503" s="150">
        <f ca="1"/>
        <v>9.7256130582811847E-3</v>
      </c>
      <c r="N503" s="7" t="s">
        <v>4</v>
      </c>
      <c r="O503" s="152">
        <f t="shared" si="23"/>
        <v>43115</v>
      </c>
      <c r="P503" s="20">
        <f>_xll.mirGetDate(O503,P$17,"Following",P$12,"Normal")</f>
        <v>43116</v>
      </c>
      <c r="Q503" s="150">
        <f ca="1"/>
        <v>4.0861609080724299E-3</v>
      </c>
      <c r="R503" s="136" t="s">
        <v>4</v>
      </c>
    </row>
    <row r="504" spans="1:18" x14ac:dyDescent="0.25">
      <c r="A504" s="142">
        <v>482</v>
      </c>
      <c r="B504" s="135"/>
      <c r="C504" s="152">
        <f>_xll.mirGetDate(C503,"1D","FOLLOWING",D$12,"NORMAL")</f>
        <v>43116</v>
      </c>
      <c r="D504" s="20">
        <f>_xll.mirGetDate(C504,D$17,"Following",D$12,"Normal")</f>
        <v>43117</v>
      </c>
      <c r="E504" s="150">
        <f ca="1"/>
        <v>5.2600646905354344E-3</v>
      </c>
      <c r="F504" s="99"/>
      <c r="G504" s="152">
        <f t="shared" si="21"/>
        <v>43116</v>
      </c>
      <c r="H504" s="20">
        <f>_xll.mirGetDate(G504,H$17,"Following",H$12,"Normal")</f>
        <v>43206</v>
      </c>
      <c r="I504" s="150">
        <f ca="1"/>
        <v>8.1425926704667088E-3</v>
      </c>
      <c r="J504" s="7" t="s">
        <v>4</v>
      </c>
      <c r="K504" s="152">
        <f t="shared" si="22"/>
        <v>43116</v>
      </c>
      <c r="L504" s="20">
        <f>_xll.mirGetDate(K504,L$17,"Following",L$12,"Normal")</f>
        <v>43297</v>
      </c>
      <c r="M504" s="150">
        <f ca="1"/>
        <v>9.7255782066416798E-3</v>
      </c>
      <c r="N504" s="7" t="s">
        <v>4</v>
      </c>
      <c r="O504" s="152">
        <f t="shared" si="23"/>
        <v>43116</v>
      </c>
      <c r="P504" s="20">
        <f>_xll.mirGetDate(O504,P$17,"Following",P$12,"Normal")</f>
        <v>43117</v>
      </c>
      <c r="Q504" s="150">
        <f ca="1"/>
        <v>4.0896146265119492E-3</v>
      </c>
      <c r="R504" s="136" t="s">
        <v>4</v>
      </c>
    </row>
    <row r="505" spans="1:18" x14ac:dyDescent="0.25">
      <c r="A505" s="142">
        <v>483</v>
      </c>
      <c r="B505" s="135"/>
      <c r="C505" s="152">
        <f>_xll.mirGetDate(C504,"1D","FOLLOWING",D$12,"NORMAL")</f>
        <v>43117</v>
      </c>
      <c r="D505" s="20">
        <f>_xll.mirGetDate(C505,D$17,"Following",D$12,"Normal")</f>
        <v>43118</v>
      </c>
      <c r="E505" s="150">
        <f ca="1"/>
        <v>5.2641761522665056E-3</v>
      </c>
      <c r="F505" s="99"/>
      <c r="G505" s="152">
        <f t="shared" si="21"/>
        <v>43117</v>
      </c>
      <c r="H505" s="20">
        <f>_xll.mirGetDate(G505,H$17,"Following",H$12,"Normal")</f>
        <v>43207</v>
      </c>
      <c r="I505" s="150">
        <f ca="1"/>
        <v>8.1425372378399648E-3</v>
      </c>
      <c r="J505" s="7" t="s">
        <v>4</v>
      </c>
      <c r="K505" s="152">
        <f t="shared" si="22"/>
        <v>43117</v>
      </c>
      <c r="L505" s="20">
        <f>_xll.mirGetDate(K505,L$17,"Following",L$12,"Normal")</f>
        <v>43298</v>
      </c>
      <c r="M505" s="150">
        <f ca="1"/>
        <v>9.7255436270753115E-3</v>
      </c>
      <c r="N505" s="7" t="s">
        <v>4</v>
      </c>
      <c r="O505" s="152">
        <f t="shared" si="23"/>
        <v>43117</v>
      </c>
      <c r="P505" s="20">
        <f>_xll.mirGetDate(O505,P$17,"Following",P$12,"Normal")</f>
        <v>43118</v>
      </c>
      <c r="Q505" s="150">
        <f ca="1"/>
        <v>4.0930655344132245E-3</v>
      </c>
      <c r="R505" s="136" t="s">
        <v>4</v>
      </c>
    </row>
    <row r="506" spans="1:18" x14ac:dyDescent="0.25">
      <c r="A506" s="142">
        <v>484</v>
      </c>
      <c r="B506" s="135"/>
      <c r="C506" s="152">
        <f>_xll.mirGetDate(C505,"1D","FOLLOWING",D$12,"NORMAL")</f>
        <v>43118</v>
      </c>
      <c r="D506" s="20">
        <f>_xll.mirGetDate(C506,D$17,"Following",D$12,"Normal")</f>
        <v>43119</v>
      </c>
      <c r="E506" s="150">
        <f ca="1"/>
        <v>5.2682976683549234E-3</v>
      </c>
      <c r="F506" s="99"/>
      <c r="G506" s="152">
        <f t="shared" si="21"/>
        <v>43118</v>
      </c>
      <c r="H506" s="20">
        <f>_xll.mirGetDate(G506,H$17,"Following",H$12,"Normal")</f>
        <v>43208</v>
      </c>
      <c r="I506" s="150">
        <f ca="1"/>
        <v>8.1424862217563745E-3</v>
      </c>
      <c r="J506" s="7" t="s">
        <v>4</v>
      </c>
      <c r="K506" s="152">
        <f t="shared" si="22"/>
        <v>43118</v>
      </c>
      <c r="L506" s="20">
        <f>_xll.mirGetDate(K506,L$17,"Following",L$12,"Normal")</f>
        <v>43299</v>
      </c>
      <c r="M506" s="150">
        <f ca="1"/>
        <v>9.7255093214311354E-3</v>
      </c>
      <c r="N506" s="7" t="s">
        <v>4</v>
      </c>
      <c r="O506" s="152">
        <f t="shared" si="23"/>
        <v>43118</v>
      </c>
      <c r="P506" s="20">
        <f>_xll.mirGetDate(O506,P$17,"Following",P$12,"Normal")</f>
        <v>43119</v>
      </c>
      <c r="Q506" s="150">
        <f ca="1"/>
        <v>4.0965136094467522E-3</v>
      </c>
      <c r="R506" s="136" t="s">
        <v>4</v>
      </c>
    </row>
    <row r="507" spans="1:18" x14ac:dyDescent="0.25">
      <c r="A507" s="142">
        <v>485</v>
      </c>
      <c r="B507" s="135"/>
      <c r="C507" s="152">
        <f>_xll.mirGetDate(C506,"1D","FOLLOWING",D$12,"NORMAL")</f>
        <v>43119</v>
      </c>
      <c r="D507" s="20">
        <f>_xll.mirGetDate(C507,D$17,"Following",D$12,"Normal")</f>
        <v>43122</v>
      </c>
      <c r="E507" s="150">
        <f ca="1"/>
        <v>5.2766515579616615E-3</v>
      </c>
      <c r="F507" s="99"/>
      <c r="G507" s="152">
        <f t="shared" si="21"/>
        <v>43119</v>
      </c>
      <c r="H507" s="20">
        <f>_xll.mirGetDate(G507,H$17,"Following",H$12,"Normal")</f>
        <v>43209</v>
      </c>
      <c r="I507" s="150">
        <f ca="1"/>
        <v>8.1424397799825677E-3</v>
      </c>
      <c r="J507" s="7" t="s">
        <v>4</v>
      </c>
      <c r="K507" s="152">
        <f t="shared" si="22"/>
        <v>43119</v>
      </c>
      <c r="L507" s="20">
        <f>_xll.mirGetDate(K507,L$17,"Following",L$12,"Normal")</f>
        <v>43300</v>
      </c>
      <c r="M507" s="150">
        <f ca="1"/>
        <v>9.7254752915582054E-3</v>
      </c>
      <c r="N507" s="7" t="s">
        <v>4</v>
      </c>
      <c r="O507" s="152">
        <f t="shared" si="23"/>
        <v>43119</v>
      </c>
      <c r="P507" s="20">
        <f>_xll.mirGetDate(O507,P$17,"Following",P$12,"Normal")</f>
        <v>43122</v>
      </c>
      <c r="Q507" s="150">
        <f ca="1"/>
        <v>4.0999588292830224E-3</v>
      </c>
      <c r="R507" s="136" t="s">
        <v>4</v>
      </c>
    </row>
    <row r="508" spans="1:18" x14ac:dyDescent="0.25">
      <c r="A508" s="142">
        <v>486</v>
      </c>
      <c r="B508" s="135"/>
      <c r="C508" s="152">
        <f>_xll.mirGetDate(C507,"1D","FOLLOWING",D$12,"NORMAL")</f>
        <v>43122</v>
      </c>
      <c r="D508" s="20">
        <f>_xll.mirGetDate(C508,D$17,"Following",D$12,"Normal")</f>
        <v>43123</v>
      </c>
      <c r="E508" s="150">
        <f ca="1"/>
        <v>5.2848842892317029E-3</v>
      </c>
      <c r="F508" s="99"/>
      <c r="G508" s="152">
        <f t="shared" si="21"/>
        <v>43122</v>
      </c>
      <c r="H508" s="20">
        <f>_xll.mirGetDate(G508,H$17,"Following",H$12,"Normal")</f>
        <v>43213</v>
      </c>
      <c r="I508" s="150">
        <f ca="1"/>
        <v>8.1423294781861211E-3</v>
      </c>
      <c r="J508" s="7" t="s">
        <v>4</v>
      </c>
      <c r="K508" s="152">
        <f t="shared" si="22"/>
        <v>43122</v>
      </c>
      <c r="L508" s="20">
        <f>_xll.mirGetDate(K508,L$17,"Following",L$12,"Normal")</f>
        <v>43304</v>
      </c>
      <c r="M508" s="150">
        <f ca="1"/>
        <v>9.7253748750574433E-3</v>
      </c>
      <c r="N508" s="7" t="s">
        <v>4</v>
      </c>
      <c r="O508" s="152">
        <f t="shared" si="23"/>
        <v>43122</v>
      </c>
      <c r="P508" s="20">
        <f>_xll.mirGetDate(O508,P$17,"Following",P$12,"Normal")</f>
        <v>43123</v>
      </c>
      <c r="Q508" s="150">
        <f ca="1"/>
        <v>4.1102771343132262E-3</v>
      </c>
      <c r="R508" s="136" t="s">
        <v>4</v>
      </c>
    </row>
    <row r="509" spans="1:18" x14ac:dyDescent="0.25">
      <c r="A509" s="142">
        <v>487</v>
      </c>
      <c r="B509" s="135"/>
      <c r="C509" s="152">
        <f>_xll.mirGetDate(C508,"1D","FOLLOWING",D$12,"NORMAL")</f>
        <v>43123</v>
      </c>
      <c r="D509" s="20">
        <f>_xll.mirGetDate(C509,D$17,"Following",D$12,"Normal")</f>
        <v>43124</v>
      </c>
      <c r="E509" s="150">
        <f ca="1"/>
        <v>5.2890560873386696E-3</v>
      </c>
      <c r="F509" s="99"/>
      <c r="G509" s="152">
        <f t="shared" si="21"/>
        <v>43123</v>
      </c>
      <c r="H509" s="20">
        <f>_xll.mirGetDate(G509,H$17,"Following",H$12,"Normal")</f>
        <v>43213</v>
      </c>
      <c r="I509" s="150">
        <f ca="1"/>
        <v>8.142302911317725E-3</v>
      </c>
      <c r="J509" s="7" t="s">
        <v>4</v>
      </c>
      <c r="K509" s="152">
        <f t="shared" si="22"/>
        <v>43123</v>
      </c>
      <c r="L509" s="20">
        <f>_xll.mirGetDate(K509,L$17,"Following",L$12,"Normal")</f>
        <v>43304</v>
      </c>
      <c r="M509" s="150">
        <f ca="1"/>
        <v>9.7253419667600472E-3</v>
      </c>
      <c r="N509" s="7" t="s">
        <v>4</v>
      </c>
      <c r="O509" s="152">
        <f t="shared" si="23"/>
        <v>43123</v>
      </c>
      <c r="P509" s="20">
        <f>_xll.mirGetDate(O509,P$17,"Following",P$12,"Normal")</f>
        <v>43124</v>
      </c>
      <c r="Q509" s="150">
        <f ca="1"/>
        <v>4.1137107100654019E-3</v>
      </c>
      <c r="R509" s="136" t="s">
        <v>4</v>
      </c>
    </row>
    <row r="510" spans="1:18" x14ac:dyDescent="0.25">
      <c r="A510" s="142">
        <v>488</v>
      </c>
      <c r="B510" s="135"/>
      <c r="C510" s="152">
        <f>_xll.mirGetDate(C509,"1D","FOLLOWING",D$12,"NORMAL")</f>
        <v>43124</v>
      </c>
      <c r="D510" s="20">
        <f>_xll.mirGetDate(C510,D$17,"Following",D$12,"Normal")</f>
        <v>43125</v>
      </c>
      <c r="E510" s="150">
        <f ca="1"/>
        <v>5.2932379441195301E-3</v>
      </c>
      <c r="F510" s="99"/>
      <c r="G510" s="152">
        <f t="shared" si="21"/>
        <v>43124</v>
      </c>
      <c r="H510" s="20">
        <f>_xll.mirGetDate(G510,H$17,"Following",H$12,"Normal")</f>
        <v>43214</v>
      </c>
      <c r="I510" s="150">
        <f ca="1"/>
        <v>8.1422817075922499E-3</v>
      </c>
      <c r="J510" s="7" t="s">
        <v>4</v>
      </c>
      <c r="K510" s="152">
        <f t="shared" si="22"/>
        <v>43124</v>
      </c>
      <c r="L510" s="20">
        <f>_xll.mirGetDate(K510,L$17,"Following",L$12,"Normal")</f>
        <v>43305</v>
      </c>
      <c r="M510" s="150">
        <f ca="1"/>
        <v>9.7253093434791719E-3</v>
      </c>
      <c r="N510" s="7" t="s">
        <v>4</v>
      </c>
      <c r="O510" s="152">
        <f t="shared" si="23"/>
        <v>43124</v>
      </c>
      <c r="P510" s="20">
        <f>_xll.mirGetDate(O510,P$17,"Following",P$12,"Normal")</f>
        <v>43125</v>
      </c>
      <c r="Q510" s="150">
        <f ca="1"/>
        <v>4.1171413189727861E-3</v>
      </c>
      <c r="R510" s="136" t="s">
        <v>4</v>
      </c>
    </row>
    <row r="511" spans="1:18" x14ac:dyDescent="0.25">
      <c r="A511" s="142">
        <v>489</v>
      </c>
      <c r="B511" s="135"/>
      <c r="C511" s="152">
        <f>_xll.mirGetDate(C510,"1D","FOLLOWING",D$12,"NORMAL")</f>
        <v>43125</v>
      </c>
      <c r="D511" s="20">
        <f>_xll.mirGetDate(C511,D$17,"Following",D$12,"Normal")</f>
        <v>43126</v>
      </c>
      <c r="E511" s="150">
        <f ca="1"/>
        <v>5.2974298601338368E-3</v>
      </c>
      <c r="F511" s="99"/>
      <c r="G511" s="152">
        <f t="shared" si="21"/>
        <v>43125</v>
      </c>
      <c r="H511" s="20">
        <f>_xll.mirGetDate(G511,H$17,"Following",H$12,"Normal")</f>
        <v>43215</v>
      </c>
      <c r="I511" s="150">
        <f ca="1"/>
        <v>8.1422660247763255E-3</v>
      </c>
      <c r="J511" s="7" t="s">
        <v>4</v>
      </c>
      <c r="K511" s="152">
        <f t="shared" si="22"/>
        <v>43125</v>
      </c>
      <c r="L511" s="20">
        <f>_xll.mirGetDate(K511,L$17,"Following",L$12,"Normal")</f>
        <v>43306</v>
      </c>
      <c r="M511" s="150">
        <f ca="1"/>
        <v>9.725277007063873E-3</v>
      </c>
      <c r="N511" s="7" t="s">
        <v>4</v>
      </c>
      <c r="O511" s="152">
        <f t="shared" si="23"/>
        <v>43125</v>
      </c>
      <c r="P511" s="20">
        <f>_xll.mirGetDate(O511,P$17,"Following",P$12,"Normal")</f>
        <v>43126</v>
      </c>
      <c r="Q511" s="150">
        <f ca="1"/>
        <v>4.1205689387058706E-3</v>
      </c>
      <c r="R511" s="136" t="s">
        <v>4</v>
      </c>
    </row>
    <row r="512" spans="1:18" x14ac:dyDescent="0.25">
      <c r="A512" s="142">
        <v>490</v>
      </c>
      <c r="B512" s="135"/>
      <c r="C512" s="152">
        <f>_xll.mirGetDate(C511,"1D","FOLLOWING",D$12,"NORMAL")</f>
        <v>43126</v>
      </c>
      <c r="D512" s="20">
        <f>_xll.mirGetDate(C512,D$17,"Following",D$12,"Normal")</f>
        <v>43129</v>
      </c>
      <c r="E512" s="150">
        <f ca="1"/>
        <v>5.305925427476643E-3</v>
      </c>
      <c r="F512" s="99"/>
      <c r="G512" s="152">
        <f t="shared" si="21"/>
        <v>43126</v>
      </c>
      <c r="H512" s="20">
        <f>_xll.mirGetDate(G512,H$17,"Following",H$12,"Normal")</f>
        <v>43216</v>
      </c>
      <c r="I512" s="150">
        <f ca="1"/>
        <v>8.1422560206365797E-3</v>
      </c>
      <c r="J512" s="7" t="s">
        <v>4</v>
      </c>
      <c r="K512" s="152">
        <f t="shared" si="22"/>
        <v>43126</v>
      </c>
      <c r="L512" s="20">
        <f>_xll.mirGetDate(K512,L$17,"Following",L$12,"Normal")</f>
        <v>43307</v>
      </c>
      <c r="M512" s="150">
        <f ca="1"/>
        <v>9.7252449593632027E-3</v>
      </c>
      <c r="N512" s="7" t="s">
        <v>4</v>
      </c>
      <c r="O512" s="152">
        <f t="shared" si="23"/>
        <v>43126</v>
      </c>
      <c r="P512" s="20">
        <f>_xll.mirGetDate(O512,P$17,"Following",P$12,"Normal")</f>
        <v>43129</v>
      </c>
      <c r="Q512" s="150">
        <f ca="1"/>
        <v>4.1239935469351494E-3</v>
      </c>
      <c r="R512" s="136" t="s">
        <v>4</v>
      </c>
    </row>
    <row r="513" spans="1:18" x14ac:dyDescent="0.25">
      <c r="A513" s="142">
        <v>491</v>
      </c>
      <c r="B513" s="135"/>
      <c r="C513" s="152">
        <f>_xll.mirGetDate(C512,"1D","FOLLOWING",D$12,"NORMAL")</f>
        <v>43129</v>
      </c>
      <c r="D513" s="20">
        <f>_xll.mirGetDate(C513,D$17,"Following",D$12,"Normal")</f>
        <v>43130</v>
      </c>
      <c r="E513" s="150">
        <f ca="1"/>
        <v>5.3142981325127372E-3</v>
      </c>
      <c r="F513" s="99"/>
      <c r="G513" s="152">
        <f t="shared" si="21"/>
        <v>43129</v>
      </c>
      <c r="H513" s="20">
        <f>_xll.mirGetDate(G513,H$17,"Following",H$12,"Normal")</f>
        <v>43220</v>
      </c>
      <c r="I513" s="150">
        <f ca="1"/>
        <v>8.1422616579406911E-3</v>
      </c>
      <c r="J513" s="7" t="s">
        <v>4</v>
      </c>
      <c r="K513" s="152">
        <f t="shared" si="22"/>
        <v>43129</v>
      </c>
      <c r="L513" s="20">
        <f>_xll.mirGetDate(K513,L$17,"Following",L$12,"Normal")</f>
        <v>43311</v>
      </c>
      <c r="M513" s="150">
        <f ca="1"/>
        <v>9.7251505670395214E-3</v>
      </c>
      <c r="N513" s="7" t="s">
        <v>4</v>
      </c>
      <c r="O513" s="152">
        <f t="shared" si="23"/>
        <v>43129</v>
      </c>
      <c r="P513" s="20">
        <f>_xll.mirGetDate(O513,P$17,"Following",P$12,"Normal")</f>
        <v>43130</v>
      </c>
      <c r="Q513" s="150">
        <f ca="1"/>
        <v>4.1342490793050803E-3</v>
      </c>
      <c r="R513" s="136" t="s">
        <v>4</v>
      </c>
    </row>
    <row r="514" spans="1:18" x14ac:dyDescent="0.25">
      <c r="A514" s="142">
        <v>492</v>
      </c>
      <c r="B514" s="135"/>
      <c r="C514" s="152">
        <f>_xll.mirGetDate(C513,"1D","FOLLOWING",D$12,"NORMAL")</f>
        <v>43130</v>
      </c>
      <c r="D514" s="20">
        <f>_xll.mirGetDate(C514,D$17,"Following",D$12,"Normal")</f>
        <v>43131</v>
      </c>
      <c r="E514" s="150">
        <f ca="1"/>
        <v>5.3185403562050673E-3</v>
      </c>
      <c r="F514" s="99"/>
      <c r="G514" s="152">
        <f t="shared" si="21"/>
        <v>43130</v>
      </c>
      <c r="H514" s="20">
        <f>_xll.mirGetDate(G514,H$17,"Following",H$12,"Normal")</f>
        <v>43220</v>
      </c>
      <c r="I514" s="150">
        <f ca="1"/>
        <v>8.1422759461719368E-3</v>
      </c>
      <c r="J514" s="7" t="s">
        <v>4</v>
      </c>
      <c r="K514" s="152">
        <f t="shared" si="22"/>
        <v>43130</v>
      </c>
      <c r="L514" s="20">
        <f>_xll.mirGetDate(K514,L$17,"Following",L$12,"Normal")</f>
        <v>43311</v>
      </c>
      <c r="M514" s="150">
        <f ca="1"/>
        <v>9.7251196926879217E-3</v>
      </c>
      <c r="N514" s="7" t="s">
        <v>4</v>
      </c>
      <c r="O514" s="152">
        <f t="shared" si="23"/>
        <v>43130</v>
      </c>
      <c r="P514" s="20">
        <f>_xll.mirGetDate(O514,P$17,"Following",P$12,"Normal")</f>
        <v>43131</v>
      </c>
      <c r="Q514" s="150">
        <f ca="1"/>
        <v>4.1376614182240647E-3</v>
      </c>
      <c r="R514" s="136" t="s">
        <v>4</v>
      </c>
    </row>
    <row r="515" spans="1:18" x14ac:dyDescent="0.25">
      <c r="A515" s="142">
        <v>493</v>
      </c>
      <c r="B515" s="135"/>
      <c r="C515" s="152">
        <f>_xll.mirGetDate(C514,"1D","FOLLOWING",D$12,"NORMAL")</f>
        <v>43131</v>
      </c>
      <c r="D515" s="20">
        <f>_xll.mirGetDate(C515,D$17,"Following",D$12,"Normal")</f>
        <v>43132</v>
      </c>
      <c r="E515" s="150">
        <f ca="1"/>
        <v>5.3227926438470709E-3</v>
      </c>
      <c r="F515" s="99"/>
      <c r="G515" s="152">
        <f t="shared" si="21"/>
        <v>43131</v>
      </c>
      <c r="H515" s="20">
        <f>_xll.mirGetDate(G515,H$17,"Following",H$12,"Normal")</f>
        <v>43220</v>
      </c>
      <c r="I515" s="150">
        <f ca="1"/>
        <v>8.1422967019125023E-3</v>
      </c>
      <c r="J515" s="7" t="s">
        <v>4</v>
      </c>
      <c r="K515" s="152">
        <f t="shared" si="22"/>
        <v>43131</v>
      </c>
      <c r="L515" s="20">
        <f>_xll.mirGetDate(K515,L$17,"Following",L$12,"Normal")</f>
        <v>43312</v>
      </c>
      <c r="M515" s="150">
        <f ca="1"/>
        <v>9.7250891162962236E-3</v>
      </c>
      <c r="N515" s="7" t="s">
        <v>4</v>
      </c>
      <c r="O515" s="152">
        <f t="shared" si="23"/>
        <v>43131</v>
      </c>
      <c r="P515" s="20">
        <f>_xll.mirGetDate(O515,P$17,"Following",P$12,"Normal")</f>
        <v>43132</v>
      </c>
      <c r="Q515" s="150">
        <f ca="1"/>
        <v>4.1410706339917083E-3</v>
      </c>
      <c r="R515" s="136" t="s">
        <v>4</v>
      </c>
    </row>
    <row r="516" spans="1:18" x14ac:dyDescent="0.25">
      <c r="A516" s="142">
        <v>494</v>
      </c>
      <c r="B516" s="135"/>
      <c r="C516" s="152">
        <f>_xll.mirGetDate(C515,"1D","FOLLOWING",D$12,"NORMAL")</f>
        <v>43132</v>
      </c>
      <c r="D516" s="20">
        <f>_xll.mirGetDate(C516,D$17,"Following",D$12,"Normal")</f>
        <v>43133</v>
      </c>
      <c r="E516" s="150">
        <f ca="1"/>
        <v>5.3270549958384285E-3</v>
      </c>
      <c r="F516" s="99"/>
      <c r="G516" s="152">
        <f t="shared" si="21"/>
        <v>43132</v>
      </c>
      <c r="H516" s="20">
        <f>_xll.mirGetDate(G516,H$17,"Following",H$12,"Normal")</f>
        <v>43221</v>
      </c>
      <c r="I516" s="150">
        <f ca="1"/>
        <v>8.1423240829290137E-3</v>
      </c>
      <c r="J516" s="7" t="s">
        <v>4</v>
      </c>
      <c r="K516" s="152">
        <f t="shared" si="22"/>
        <v>43132</v>
      </c>
      <c r="L516" s="20">
        <f>_xll.mirGetDate(K516,L$17,"Following",L$12,"Normal")</f>
        <v>43313</v>
      </c>
      <c r="M516" s="150">
        <f ca="1"/>
        <v>9.7250588397134879E-3</v>
      </c>
      <c r="N516" s="7" t="s">
        <v>4</v>
      </c>
      <c r="O516" s="152">
        <f t="shared" si="23"/>
        <v>43132</v>
      </c>
      <c r="P516" s="20">
        <f>_xll.mirGetDate(O516,P$17,"Following",P$12,"Normal")</f>
        <v>43133</v>
      </c>
      <c r="Q516" s="150">
        <f ca="1"/>
        <v>4.1444767042785038E-3</v>
      </c>
      <c r="R516" s="136" t="s">
        <v>4</v>
      </c>
    </row>
    <row r="517" spans="1:18" x14ac:dyDescent="0.25">
      <c r="A517" s="142">
        <v>495</v>
      </c>
      <c r="B517" s="135"/>
      <c r="C517" s="152">
        <f>_xll.mirGetDate(C516,"1D","FOLLOWING",D$12,"NORMAL")</f>
        <v>43133</v>
      </c>
      <c r="D517" s="20">
        <f>_xll.mirGetDate(C517,D$17,"Following",D$12,"Normal")</f>
        <v>43136</v>
      </c>
      <c r="E517" s="150">
        <f ca="1"/>
        <v>5.3356923322578544E-3</v>
      </c>
      <c r="F517" s="99"/>
      <c r="G517" s="152">
        <f t="shared" si="21"/>
        <v>43133</v>
      </c>
      <c r="H517" s="20">
        <f>_xll.mirGetDate(G517,H$17,"Following",H$12,"Normal")</f>
        <v>43222</v>
      </c>
      <c r="I517" s="150">
        <f ca="1"/>
        <v>8.142358246988099E-3</v>
      </c>
      <c r="J517" s="7" t="s">
        <v>4</v>
      </c>
      <c r="K517" s="152">
        <f t="shared" si="22"/>
        <v>43133</v>
      </c>
      <c r="L517" s="20">
        <f>_xll.mirGetDate(K517,L$17,"Following",L$12,"Normal")</f>
        <v>43314</v>
      </c>
      <c r="M517" s="150">
        <f ca="1"/>
        <v>9.7250288647887633E-3</v>
      </c>
      <c r="N517" s="7" t="s">
        <v>4</v>
      </c>
      <c r="O517" s="152">
        <f t="shared" si="23"/>
        <v>43133</v>
      </c>
      <c r="P517" s="20">
        <f>_xll.mirGetDate(O517,P$17,"Following",P$12,"Normal")</f>
        <v>43136</v>
      </c>
      <c r="Q517" s="150">
        <f ca="1"/>
        <v>4.1478796067549433E-3</v>
      </c>
      <c r="R517" s="136" t="s">
        <v>4</v>
      </c>
    </row>
    <row r="518" spans="1:18" x14ac:dyDescent="0.25">
      <c r="A518" s="142">
        <v>496</v>
      </c>
      <c r="B518" s="135"/>
      <c r="C518" s="152">
        <f>_xll.mirGetDate(C517,"1D","FOLLOWING",D$12,"NORMAL")</f>
        <v>43136</v>
      </c>
      <c r="D518" s="20">
        <f>_xll.mirGetDate(C518,D$17,"Following",D$12,"Normal")</f>
        <v>43137</v>
      </c>
      <c r="E518" s="150">
        <f ca="1"/>
        <v>5.344205063844162E-3</v>
      </c>
      <c r="F518" s="99"/>
      <c r="G518" s="152">
        <f t="shared" si="21"/>
        <v>43136</v>
      </c>
      <c r="H518" s="20">
        <f>_xll.mirGetDate(G518,H$17,"Following",H$12,"Normal")</f>
        <v>43228</v>
      </c>
      <c r="I518" s="150">
        <f ca="1"/>
        <v>8.1425030150870832E-3</v>
      </c>
      <c r="J518" s="7" t="s">
        <v>4</v>
      </c>
      <c r="K518" s="152">
        <f t="shared" si="22"/>
        <v>43136</v>
      </c>
      <c r="L518" s="20">
        <f>_xll.mirGetDate(K518,L$17,"Following",L$12,"Normal")</f>
        <v>43318</v>
      </c>
      <c r="M518" s="150">
        <f ca="1"/>
        <v>9.7249407684532243E-3</v>
      </c>
      <c r="N518" s="7" t="s">
        <v>4</v>
      </c>
      <c r="O518" s="152">
        <f t="shared" si="23"/>
        <v>43136</v>
      </c>
      <c r="P518" s="20">
        <f>_xll.mirGetDate(O518,P$17,"Following",P$12,"Normal")</f>
        <v>43137</v>
      </c>
      <c r="Q518" s="150">
        <f ca="1"/>
        <v>4.1580690840270574E-3</v>
      </c>
      <c r="R518" s="136" t="s">
        <v>4</v>
      </c>
    </row>
    <row r="519" spans="1:18" x14ac:dyDescent="0.25">
      <c r="A519" s="142">
        <v>497</v>
      </c>
      <c r="B519" s="135"/>
      <c r="C519" s="152">
        <f>_xll.mirGetDate(C518,"1D","FOLLOWING",D$12,"NORMAL")</f>
        <v>43137</v>
      </c>
      <c r="D519" s="20">
        <f>_xll.mirGetDate(C519,D$17,"Following",D$12,"Normal")</f>
        <v>43138</v>
      </c>
      <c r="E519" s="150">
        <f ca="1"/>
        <v>5.3485177495726979E-3</v>
      </c>
      <c r="F519" s="99"/>
      <c r="G519" s="152">
        <f t="shared" si="21"/>
        <v>43137</v>
      </c>
      <c r="H519" s="20">
        <f>_xll.mirGetDate(G519,H$17,"Following",H$12,"Normal")</f>
        <v>43228</v>
      </c>
      <c r="I519" s="150">
        <f ca="1"/>
        <v>8.1425658889827442E-3</v>
      </c>
      <c r="J519" s="7" t="s">
        <v>4</v>
      </c>
      <c r="K519" s="152">
        <f t="shared" si="22"/>
        <v>43137</v>
      </c>
      <c r="L519" s="20">
        <f>_xll.mirGetDate(K519,L$17,"Following",L$12,"Normal")</f>
        <v>43318</v>
      </c>
      <c r="M519" s="150">
        <f ca="1"/>
        <v>9.7249120186511037E-3</v>
      </c>
      <c r="N519" s="7" t="s">
        <v>4</v>
      </c>
      <c r="O519" s="152">
        <f t="shared" si="23"/>
        <v>43137</v>
      </c>
      <c r="P519" s="20">
        <f>_xll.mirGetDate(O519,P$17,"Following",P$12,"Normal")</f>
        <v>43138</v>
      </c>
      <c r="Q519" s="150">
        <f ca="1"/>
        <v>4.1614590919670054E-3</v>
      </c>
      <c r="R519" s="136" t="s">
        <v>4</v>
      </c>
    </row>
    <row r="520" spans="1:18" x14ac:dyDescent="0.25">
      <c r="A520" s="142">
        <v>498</v>
      </c>
      <c r="B520" s="135"/>
      <c r="C520" s="152">
        <f>_xll.mirGetDate(C519,"1D","FOLLOWING",D$12,"NORMAL")</f>
        <v>43138</v>
      </c>
      <c r="D520" s="20">
        <f>_xll.mirGetDate(C520,D$17,"Following",D$12,"Normal")</f>
        <v>43139</v>
      </c>
      <c r="E520" s="150">
        <f ca="1"/>
        <v>5.3528405042069429E-3</v>
      </c>
      <c r="F520" s="99"/>
      <c r="G520" s="152">
        <f t="shared" si="21"/>
        <v>43138</v>
      </c>
      <c r="H520" s="20">
        <f>_xll.mirGetDate(G520,H$17,"Following",H$12,"Normal")</f>
        <v>43228</v>
      </c>
      <c r="I520" s="150">
        <f ca="1"/>
        <v>8.1426363347541202E-3</v>
      </c>
      <c r="J520" s="7" t="s">
        <v>4</v>
      </c>
      <c r="K520" s="152">
        <f t="shared" si="22"/>
        <v>43138</v>
      </c>
      <c r="L520" s="20">
        <f>_xll.mirGetDate(K520,L$17,"Following",L$12,"Normal")</f>
        <v>43319</v>
      </c>
      <c r="M520" s="150">
        <f ca="1"/>
        <v>9.7248835797522724E-3</v>
      </c>
      <c r="N520" s="7" t="s">
        <v>4</v>
      </c>
      <c r="O520" s="152">
        <f t="shared" si="23"/>
        <v>43138</v>
      </c>
      <c r="P520" s="20">
        <f>_xll.mirGetDate(O520,P$17,"Following",P$12,"Normal")</f>
        <v>43139</v>
      </c>
      <c r="Q520" s="150">
        <f ca="1"/>
        <v>4.1648458204490606E-3</v>
      </c>
      <c r="R520" s="136" t="s">
        <v>4</v>
      </c>
    </row>
    <row r="521" spans="1:18" x14ac:dyDescent="0.25">
      <c r="A521" s="142">
        <v>499</v>
      </c>
      <c r="B521" s="135"/>
      <c r="C521" s="152">
        <f>_xll.mirGetDate(C520,"1D","FOLLOWING",D$12,"NORMAL")</f>
        <v>43139</v>
      </c>
      <c r="D521" s="20">
        <f>_xll.mirGetDate(C521,D$17,"Following",D$12,"Normal")</f>
        <v>43140</v>
      </c>
      <c r="E521" s="150">
        <f ca="1"/>
        <v>5.3571733286261938E-3</v>
      </c>
      <c r="F521" s="99"/>
      <c r="G521" s="152">
        <f t="shared" si="21"/>
        <v>43139</v>
      </c>
      <c r="H521" s="20">
        <f>_xll.mirGetDate(G521,H$17,"Following",H$12,"Normal")</f>
        <v>43228</v>
      </c>
      <c r="I521" s="150">
        <f ca="1"/>
        <v>8.1427145101678408E-3</v>
      </c>
      <c r="J521" s="7" t="s">
        <v>4</v>
      </c>
      <c r="K521" s="152">
        <f t="shared" si="22"/>
        <v>43139</v>
      </c>
      <c r="L521" s="20">
        <f>_xll.mirGetDate(K521,L$17,"Following",L$12,"Normal")</f>
        <v>43320</v>
      </c>
      <c r="M521" s="150">
        <f ca="1"/>
        <v>9.7248554536057824E-3</v>
      </c>
      <c r="N521" s="7" t="s">
        <v>4</v>
      </c>
      <c r="O521" s="152">
        <f t="shared" si="23"/>
        <v>43139</v>
      </c>
      <c r="P521" s="20">
        <f>_xll.mirGetDate(O521,P$17,"Following",P$12,"Normal")</f>
        <v>43140</v>
      </c>
      <c r="Q521" s="150">
        <f ca="1"/>
        <v>4.1682292471437185E-3</v>
      </c>
      <c r="R521" s="136" t="s">
        <v>4</v>
      </c>
    </row>
    <row r="522" spans="1:18" x14ac:dyDescent="0.25">
      <c r="A522" s="142">
        <v>500</v>
      </c>
      <c r="B522" s="135"/>
      <c r="C522" s="152">
        <f>_xll.mirGetDate(C521,"1D","FOLLOWING",D$12,"NORMAL")</f>
        <v>43140</v>
      </c>
      <c r="D522" s="20">
        <f>_xll.mirGetDate(C522,D$17,"Following",D$12,"Normal")</f>
        <v>43143</v>
      </c>
      <c r="E522" s="150">
        <f ca="1"/>
        <v>5.3659525265814714E-3</v>
      </c>
      <c r="F522" s="99"/>
      <c r="G522" s="152">
        <f t="shared" si="21"/>
        <v>43140</v>
      </c>
      <c r="H522" s="20">
        <f>_xll.mirGetDate(G522,H$17,"Following",H$12,"Normal")</f>
        <v>43229</v>
      </c>
      <c r="I522" s="150">
        <f ca="1"/>
        <v>8.1428005729905304E-3</v>
      </c>
      <c r="J522" s="7" t="s">
        <v>4</v>
      </c>
      <c r="K522" s="152">
        <f t="shared" si="22"/>
        <v>43140</v>
      </c>
      <c r="L522" s="20">
        <f>_xll.mirGetDate(K522,L$17,"Following",L$12,"Normal")</f>
        <v>43321</v>
      </c>
      <c r="M522" s="150">
        <f ca="1"/>
        <v>9.7248276420606912E-3</v>
      </c>
      <c r="N522" s="7" t="s">
        <v>4</v>
      </c>
      <c r="O522" s="152">
        <f t="shared" si="23"/>
        <v>43140</v>
      </c>
      <c r="P522" s="20">
        <f>_xll.mirGetDate(O522,P$17,"Following",P$12,"Normal")</f>
        <v>43143</v>
      </c>
      <c r="Q522" s="150">
        <f ca="1"/>
        <v>4.1716093497214711E-3</v>
      </c>
      <c r="R522" s="136" t="s">
        <v>4</v>
      </c>
    </row>
    <row r="523" spans="1:18" x14ac:dyDescent="0.25">
      <c r="A523" s="142">
        <v>501</v>
      </c>
      <c r="B523" s="135"/>
      <c r="C523" s="152">
        <f>_xll.mirGetDate(C522,"1D","FOLLOWING",D$12,"NORMAL")</f>
        <v>43143</v>
      </c>
      <c r="D523" s="20">
        <f>_xll.mirGetDate(C523,D$17,"Following",D$12,"Normal")</f>
        <v>43144</v>
      </c>
      <c r="E523" s="150">
        <f ca="1"/>
        <v>5.3746053382220018E-3</v>
      </c>
      <c r="F523" s="99"/>
      <c r="G523" s="152">
        <f t="shared" si="21"/>
        <v>43143</v>
      </c>
      <c r="H523" s="20">
        <f>_xll.mirGetDate(G523,H$17,"Following",H$12,"Normal")</f>
        <v>43234</v>
      </c>
      <c r="I523" s="150">
        <f ca="1"/>
        <v>8.1431076635786991E-3</v>
      </c>
      <c r="J523" s="7" t="s">
        <v>4</v>
      </c>
      <c r="K523" s="152">
        <f t="shared" si="22"/>
        <v>43143</v>
      </c>
      <c r="L523" s="20">
        <f>_xll.mirGetDate(K523,L$17,"Following",L$12,"Normal")</f>
        <v>43325</v>
      </c>
      <c r="M523" s="150">
        <f ca="1"/>
        <v>9.7247461135243508E-3</v>
      </c>
      <c r="N523" s="7" t="s">
        <v>4</v>
      </c>
      <c r="O523" s="152">
        <f t="shared" si="23"/>
        <v>43143</v>
      </c>
      <c r="P523" s="20">
        <f>_xll.mirGetDate(O523,P$17,"Following",P$12,"Normal")</f>
        <v>43144</v>
      </c>
      <c r="Q523" s="150">
        <f ca="1"/>
        <v>4.1817294894582278E-3</v>
      </c>
      <c r="R523" s="136" t="s">
        <v>4</v>
      </c>
    </row>
    <row r="524" spans="1:18" x14ac:dyDescent="0.25">
      <c r="A524" s="142">
        <v>502</v>
      </c>
      <c r="B524" s="135"/>
      <c r="C524" s="152">
        <f>_xll.mirGetDate(C523,"1D","FOLLOWING",D$12,"NORMAL")</f>
        <v>43144</v>
      </c>
      <c r="D524" s="20">
        <f>_xll.mirGetDate(C524,D$17,"Following",D$12,"Normal")</f>
        <v>43145</v>
      </c>
      <c r="E524" s="150">
        <f ca="1"/>
        <v>5.3789885225175218E-3</v>
      </c>
      <c r="F524" s="99"/>
      <c r="G524" s="152">
        <f t="shared" si="21"/>
        <v>43144</v>
      </c>
      <c r="H524" s="20">
        <f>_xll.mirGetDate(G524,H$17,"Following",H$12,"Normal")</f>
        <v>43234</v>
      </c>
      <c r="I524" s="150">
        <f ca="1"/>
        <v>8.143226853703547E-3</v>
      </c>
      <c r="J524" s="7" t="s">
        <v>4</v>
      </c>
      <c r="K524" s="152">
        <f t="shared" si="22"/>
        <v>43144</v>
      </c>
      <c r="L524" s="20">
        <f>_xll.mirGetDate(K524,L$17,"Following",L$12,"Normal")</f>
        <v>43325</v>
      </c>
      <c r="M524" s="150">
        <f ca="1"/>
        <v>9.7247195788753987E-3</v>
      </c>
      <c r="N524" s="7" t="s">
        <v>4</v>
      </c>
      <c r="O524" s="152">
        <f t="shared" si="23"/>
        <v>43144</v>
      </c>
      <c r="P524" s="20">
        <f>_xll.mirGetDate(O524,P$17,"Following",P$12,"Normal")</f>
        <v>43145</v>
      </c>
      <c r="Q524" s="150">
        <f ca="1"/>
        <v>4.185096072273289E-3</v>
      </c>
      <c r="R524" s="136" t="s">
        <v>4</v>
      </c>
    </row>
    <row r="525" spans="1:18" x14ac:dyDescent="0.25">
      <c r="A525" s="142">
        <v>503</v>
      </c>
      <c r="B525" s="135"/>
      <c r="C525" s="152">
        <f>_xll.mirGetDate(C524,"1D","FOLLOWING",D$12,"NORMAL")</f>
        <v>43145</v>
      </c>
      <c r="D525" s="20">
        <f>_xll.mirGetDate(C525,D$17,"Following",D$12,"Normal")</f>
        <v>43146</v>
      </c>
      <c r="E525" s="150">
        <f ca="1"/>
        <v>5.3833817809145947E-3</v>
      </c>
      <c r="F525" s="99"/>
      <c r="G525" s="152">
        <f t="shared" si="21"/>
        <v>43145</v>
      </c>
      <c r="H525" s="20">
        <f>_xll.mirGetDate(G525,H$17,"Following",H$12,"Normal")</f>
        <v>43234</v>
      </c>
      <c r="I525" s="150">
        <f ca="1"/>
        <v>8.1433547200705069E-3</v>
      </c>
      <c r="J525" s="7" t="s">
        <v>4</v>
      </c>
      <c r="K525" s="152">
        <f t="shared" si="22"/>
        <v>43145</v>
      </c>
      <c r="L525" s="20">
        <f>_xll.mirGetDate(K525,L$17,"Following",L$12,"Normal")</f>
        <v>43326</v>
      </c>
      <c r="M525" s="150">
        <f ca="1"/>
        <v>9.7246933680731184E-3</v>
      </c>
      <c r="N525" s="7" t="s">
        <v>4</v>
      </c>
      <c r="O525" s="152">
        <f t="shared" si="23"/>
        <v>43145</v>
      </c>
      <c r="P525" s="20">
        <f>_xll.mirGetDate(O525,P$17,"Following",P$12,"Normal")</f>
        <v>43146</v>
      </c>
      <c r="Q525" s="150">
        <f ca="1"/>
        <v>4.1884592193239109E-3</v>
      </c>
      <c r="R525" s="136" t="s">
        <v>4</v>
      </c>
    </row>
    <row r="526" spans="1:18" x14ac:dyDescent="0.25">
      <c r="A526" s="142">
        <v>504</v>
      </c>
      <c r="B526" s="135"/>
      <c r="C526" s="152">
        <f>_xll.mirGetDate(C525,"1D","FOLLOWING",D$12,"NORMAL")</f>
        <v>43146</v>
      </c>
      <c r="D526" s="20">
        <f>_xll.mirGetDate(C526,D$17,"Following",D$12,"Normal")</f>
        <v>43147</v>
      </c>
      <c r="E526" s="150">
        <f ca="1"/>
        <v>5.3877851143724533E-3</v>
      </c>
      <c r="F526" s="99"/>
      <c r="G526" s="152">
        <f t="shared" si="21"/>
        <v>43146</v>
      </c>
      <c r="H526" s="20">
        <f>_xll.mirGetDate(G526,H$17,"Following",H$12,"Normal")</f>
        <v>43235</v>
      </c>
      <c r="I526" s="150">
        <f ca="1"/>
        <v>8.1434914204462066E-3</v>
      </c>
      <c r="J526" s="7" t="s">
        <v>4</v>
      </c>
      <c r="K526" s="152">
        <f t="shared" si="22"/>
        <v>43146</v>
      </c>
      <c r="L526" s="20">
        <f>_xll.mirGetDate(K526,L$17,"Following",L$12,"Normal")</f>
        <v>43327</v>
      </c>
      <c r="M526" s="150">
        <f ca="1"/>
        <v>9.7246674829665619E-3</v>
      </c>
      <c r="N526" s="7" t="s">
        <v>4</v>
      </c>
      <c r="O526" s="152">
        <f t="shared" si="23"/>
        <v>43146</v>
      </c>
      <c r="P526" s="20">
        <f>_xll.mirGetDate(O526,P$17,"Following",P$12,"Normal")</f>
        <v>43147</v>
      </c>
      <c r="Q526" s="150">
        <f ca="1"/>
        <v>4.1918189082805835E-3</v>
      </c>
      <c r="R526" s="136" t="s">
        <v>4</v>
      </c>
    </row>
    <row r="527" spans="1:18" x14ac:dyDescent="0.25">
      <c r="A527" s="142">
        <v>505</v>
      </c>
      <c r="B527" s="135"/>
      <c r="C527" s="152">
        <f>_xll.mirGetDate(C526,"1D","FOLLOWING",D$12,"NORMAL")</f>
        <v>43147</v>
      </c>
      <c r="D527" s="20">
        <f>_xll.mirGetDate(C527,D$17,"Following",D$12,"Normal")</f>
        <v>43150</v>
      </c>
      <c r="E527" s="150">
        <f ca="1"/>
        <v>5.3967062675752877E-3</v>
      </c>
      <c r="F527" s="99"/>
      <c r="G527" s="152">
        <f t="shared" si="21"/>
        <v>43147</v>
      </c>
      <c r="H527" s="20">
        <f>_xll.mirGetDate(G527,H$17,"Following",H$12,"Normal")</f>
        <v>43236</v>
      </c>
      <c r="I527" s="150">
        <f ca="1"/>
        <v>8.1436371125972688E-3</v>
      </c>
      <c r="J527" s="7" t="s">
        <v>4</v>
      </c>
      <c r="K527" s="152">
        <f t="shared" si="22"/>
        <v>43147</v>
      </c>
      <c r="L527" s="20">
        <f>_xll.mirGetDate(K527,L$17,"Following",L$12,"Normal")</f>
        <v>43328</v>
      </c>
      <c r="M527" s="150">
        <f ca="1"/>
        <v>9.7246419254047901E-3</v>
      </c>
      <c r="N527" s="7" t="s">
        <v>4</v>
      </c>
      <c r="O527" s="152">
        <f t="shared" si="23"/>
        <v>43147</v>
      </c>
      <c r="P527" s="20">
        <f>_xll.mirGetDate(O527,P$17,"Following",P$12,"Normal")</f>
        <v>43150</v>
      </c>
      <c r="Q527" s="150">
        <f ca="1"/>
        <v>4.1951751168138015E-3</v>
      </c>
      <c r="R527" s="136" t="s">
        <v>4</v>
      </c>
    </row>
    <row r="528" spans="1:18" x14ac:dyDescent="0.25">
      <c r="A528" s="142">
        <v>506</v>
      </c>
      <c r="B528" s="135"/>
      <c r="C528" s="152">
        <f>_xll.mirGetDate(C527,"1D","FOLLOWING",D$12,"NORMAL")</f>
        <v>43150</v>
      </c>
      <c r="D528" s="20">
        <f>_xll.mirGetDate(C528,D$17,"Following",D$12,"Normal")</f>
        <v>43151</v>
      </c>
      <c r="E528" s="150">
        <f ca="1"/>
        <v>5.4054992132801707E-3</v>
      </c>
      <c r="F528" s="99"/>
      <c r="G528" s="152">
        <f t="shared" si="21"/>
        <v>43150</v>
      </c>
      <c r="H528" s="20">
        <f>_xll.mirGetDate(G528,H$17,"Following",H$12,"Normal")</f>
        <v>43241</v>
      </c>
      <c r="I528" s="150">
        <f ca="1"/>
        <v>8.1441297173689385E-3</v>
      </c>
      <c r="J528" s="7" t="s">
        <v>4</v>
      </c>
      <c r="K528" s="152">
        <f t="shared" si="22"/>
        <v>43150</v>
      </c>
      <c r="L528" s="20">
        <f>_xll.mirGetDate(K528,L$17,"Following",L$12,"Normal")</f>
        <v>43332</v>
      </c>
      <c r="M528" s="150">
        <f ca="1"/>
        <v>9.7245672364787063E-3</v>
      </c>
      <c r="N528" s="7" t="s">
        <v>4</v>
      </c>
      <c r="O528" s="152">
        <f t="shared" si="23"/>
        <v>43150</v>
      </c>
      <c r="P528" s="20">
        <f>_xll.mirGetDate(O528,P$17,"Following",P$12,"Normal")</f>
        <v>43151</v>
      </c>
      <c r="Q528" s="150">
        <f ca="1"/>
        <v>4.2052226365776584E-3</v>
      </c>
      <c r="R528" s="136" t="s">
        <v>4</v>
      </c>
    </row>
    <row r="529" spans="1:18" x14ac:dyDescent="0.25">
      <c r="A529" s="142">
        <v>507</v>
      </c>
      <c r="B529" s="135"/>
      <c r="C529" s="152">
        <f>_xll.mirGetDate(C528,"1D","FOLLOWING",D$12,"NORMAL")</f>
        <v>43151</v>
      </c>
      <c r="D529" s="20">
        <f>_xll.mirGetDate(C529,D$17,"Following",D$12,"Normal")</f>
        <v>43152</v>
      </c>
      <c r="E529" s="150">
        <f ca="1"/>
        <v>5.4099529331530696E-3</v>
      </c>
      <c r="F529" s="99"/>
      <c r="G529" s="152">
        <f t="shared" si="21"/>
        <v>43151</v>
      </c>
      <c r="H529" s="20">
        <f>_xll.mirGetDate(G529,H$17,"Following",H$12,"Normal")</f>
        <v>43241</v>
      </c>
      <c r="I529" s="150">
        <f ca="1"/>
        <v>8.1443081165723692E-3</v>
      </c>
      <c r="J529" s="7" t="s">
        <v>4</v>
      </c>
      <c r="K529" s="152">
        <f t="shared" si="22"/>
        <v>43151</v>
      </c>
      <c r="L529" s="20">
        <f>_xll.mirGetDate(K529,L$17,"Following",L$12,"Normal")</f>
        <v>43332</v>
      </c>
      <c r="M529" s="150">
        <f ca="1"/>
        <v>9.7245428398079307E-3</v>
      </c>
      <c r="N529" s="7" t="s">
        <v>4</v>
      </c>
      <c r="O529" s="152">
        <f t="shared" si="23"/>
        <v>43151</v>
      </c>
      <c r="P529" s="20">
        <f>_xll.mirGetDate(O529,P$17,"Following",P$12,"Normal")</f>
        <v>43152</v>
      </c>
      <c r="Q529" s="150">
        <f ca="1"/>
        <v>4.2085617649352024E-3</v>
      </c>
      <c r="R529" s="136" t="s">
        <v>4</v>
      </c>
    </row>
    <row r="530" spans="1:18" x14ac:dyDescent="0.25">
      <c r="A530" s="142">
        <v>508</v>
      </c>
      <c r="B530" s="135"/>
      <c r="C530" s="152">
        <f>_xll.mirGetDate(C529,"1D","FOLLOWING",D$12,"NORMAL")</f>
        <v>43152</v>
      </c>
      <c r="D530" s="20">
        <f>_xll.mirGetDate(C530,D$17,"Following",D$12,"Normal")</f>
        <v>43153</v>
      </c>
      <c r="E530" s="150">
        <f ca="1"/>
        <v>5.4144167325631733E-3</v>
      </c>
      <c r="F530" s="99"/>
      <c r="G530" s="152">
        <f t="shared" si="21"/>
        <v>43152</v>
      </c>
      <c r="H530" s="20">
        <f>_xll.mirGetDate(G530,H$17,"Following",H$12,"Normal")</f>
        <v>43241</v>
      </c>
      <c r="I530" s="150">
        <f ca="1"/>
        <v>8.1444865157758017E-3</v>
      </c>
      <c r="J530" s="7" t="s">
        <v>4</v>
      </c>
      <c r="K530" s="152">
        <f t="shared" si="22"/>
        <v>43152</v>
      </c>
      <c r="L530" s="20">
        <f>_xll.mirGetDate(K530,L$17,"Following",L$12,"Normal")</f>
        <v>43333</v>
      </c>
      <c r="M530" s="150">
        <f ca="1"/>
        <v>9.7245184431371551E-3</v>
      </c>
      <c r="N530" s="7" t="s">
        <v>4</v>
      </c>
      <c r="O530" s="152">
        <f t="shared" si="23"/>
        <v>43152</v>
      </c>
      <c r="P530" s="20">
        <f>_xll.mirGetDate(O530,P$17,"Following",P$12,"Normal")</f>
        <v>43153</v>
      </c>
      <c r="Q530" s="150">
        <f ca="1"/>
        <v>4.2118916330719436E-3</v>
      </c>
      <c r="R530" s="136" t="s">
        <v>4</v>
      </c>
    </row>
    <row r="531" spans="1:18" x14ac:dyDescent="0.25">
      <c r="A531" s="142">
        <v>509</v>
      </c>
      <c r="B531" s="135"/>
      <c r="C531" s="152">
        <f>_xll.mirGetDate(C530,"1D","FOLLOWING",D$12,"NORMAL")</f>
        <v>43153</v>
      </c>
      <c r="D531" s="20">
        <f>_xll.mirGetDate(C531,D$17,"Following",D$12,"Normal")</f>
        <v>43154</v>
      </c>
      <c r="E531" s="150">
        <f ca="1"/>
        <v>5.4180454382990653E-3</v>
      </c>
      <c r="F531" s="99"/>
      <c r="G531" s="152">
        <f t="shared" si="21"/>
        <v>43153</v>
      </c>
      <c r="H531" s="20">
        <f>_xll.mirGetDate(G531,H$17,"Following",H$12,"Normal")</f>
        <v>43242</v>
      </c>
      <c r="I531" s="150">
        <f ca="1"/>
        <v>8.1446649149792324E-3</v>
      </c>
      <c r="J531" s="7" t="s">
        <v>4</v>
      </c>
      <c r="K531" s="152">
        <f t="shared" si="22"/>
        <v>43153</v>
      </c>
      <c r="L531" s="20">
        <f>_xll.mirGetDate(K531,L$17,"Following",L$12,"Normal")</f>
        <v>43334</v>
      </c>
      <c r="M531" s="150">
        <f ca="1"/>
        <v>9.7244940464663795E-3</v>
      </c>
      <c r="N531" s="7" t="s">
        <v>4</v>
      </c>
      <c r="O531" s="152">
        <f t="shared" si="23"/>
        <v>43153</v>
      </c>
      <c r="P531" s="20">
        <f>_xll.mirGetDate(O531,P$17,"Following",P$12,"Normal")</f>
        <v>43154</v>
      </c>
      <c r="Q531" s="150">
        <f ca="1"/>
        <v>4.2152125219940091E-3</v>
      </c>
      <c r="R531" s="136" t="s">
        <v>4</v>
      </c>
    </row>
    <row r="532" spans="1:18" x14ac:dyDescent="0.25">
      <c r="A532" s="142">
        <v>510</v>
      </c>
      <c r="B532" s="135"/>
      <c r="C532" s="152">
        <f>_xll.mirGetDate(C531,"1D","FOLLOWING",D$12,"NORMAL")</f>
        <v>43154</v>
      </c>
      <c r="D532" s="20">
        <f>_xll.mirGetDate(C532,D$17,"Following",D$12,"Normal")</f>
        <v>43157</v>
      </c>
      <c r="E532" s="150">
        <f ca="1"/>
        <v>5.4237119246991674E-3</v>
      </c>
      <c r="F532" s="99"/>
      <c r="G532" s="152">
        <f t="shared" si="21"/>
        <v>43154</v>
      </c>
      <c r="H532" s="20">
        <f>_xll.mirGetDate(G532,H$17,"Following",H$12,"Normal")</f>
        <v>43243</v>
      </c>
      <c r="I532" s="150">
        <f ca="1"/>
        <v>8.1448433141826648E-3</v>
      </c>
      <c r="J532" s="7" t="s">
        <v>4</v>
      </c>
      <c r="K532" s="152">
        <f t="shared" si="22"/>
        <v>43154</v>
      </c>
      <c r="L532" s="20">
        <f>_xll.mirGetDate(K532,L$17,"Following",L$12,"Normal")</f>
        <v>43335</v>
      </c>
      <c r="M532" s="150">
        <f ca="1"/>
        <v>9.724469649795604E-3</v>
      </c>
      <c r="N532" s="7" t="s">
        <v>4</v>
      </c>
      <c r="O532" s="152">
        <f t="shared" si="23"/>
        <v>43154</v>
      </c>
      <c r="P532" s="20">
        <f>_xll.mirGetDate(O532,P$17,"Following",P$12,"Normal")</f>
        <v>43157</v>
      </c>
      <c r="Q532" s="150">
        <f ca="1"/>
        <v>4.2185247127075271E-3</v>
      </c>
      <c r="R532" s="136" t="s">
        <v>4</v>
      </c>
    </row>
    <row r="533" spans="1:18" x14ac:dyDescent="0.25">
      <c r="A533" s="142">
        <v>511</v>
      </c>
      <c r="B533" s="135"/>
      <c r="C533" s="152">
        <f>_xll.mirGetDate(C532,"1D","FOLLOWING",D$12,"NORMAL")</f>
        <v>43157</v>
      </c>
      <c r="D533" s="20">
        <f>_xll.mirGetDate(C533,D$17,"Following",D$12,"Normal")</f>
        <v>43158</v>
      </c>
      <c r="E533" s="150">
        <f ca="1"/>
        <v>5.4292287304314093E-3</v>
      </c>
      <c r="F533" s="99"/>
      <c r="G533" s="152">
        <f t="shared" si="21"/>
        <v>43157</v>
      </c>
      <c r="H533" s="20">
        <f>_xll.mirGetDate(G533,H$17,"Following",H$12,"Normal")</f>
        <v>43249</v>
      </c>
      <c r="I533" s="150">
        <f ca="1"/>
        <v>8.1453785117929587E-3</v>
      </c>
      <c r="J533" s="7" t="s">
        <v>4</v>
      </c>
      <c r="K533" s="152">
        <f t="shared" si="22"/>
        <v>43157</v>
      </c>
      <c r="L533" s="20">
        <f>_xll.mirGetDate(K533,L$17,"Following",L$12,"Normal")</f>
        <v>43340</v>
      </c>
      <c r="M533" s="150">
        <f ca="1"/>
        <v>9.7243964597832772E-3</v>
      </c>
      <c r="N533" s="7" t="s">
        <v>4</v>
      </c>
      <c r="O533" s="152">
        <f t="shared" si="23"/>
        <v>43157</v>
      </c>
      <c r="P533" s="20">
        <f>_xll.mirGetDate(O533,P$17,"Following",P$12,"Normal")</f>
        <v>43158</v>
      </c>
      <c r="Q533" s="150">
        <f ca="1"/>
        <v>4.2284119056580725E-3</v>
      </c>
      <c r="R533" s="136" t="s">
        <v>4</v>
      </c>
    </row>
    <row r="534" spans="1:18" x14ac:dyDescent="0.25">
      <c r="A534" s="142">
        <v>512</v>
      </c>
      <c r="B534" s="135"/>
      <c r="C534" s="152">
        <f>_xll.mirGetDate(C533,"1D","FOLLOWING",D$12,"NORMAL")</f>
        <v>43158</v>
      </c>
      <c r="D534" s="20">
        <f>_xll.mirGetDate(C534,D$17,"Following",D$12,"Normal")</f>
        <v>43159</v>
      </c>
      <c r="E534" s="150">
        <f ca="1"/>
        <v>5.4320348599201842E-3</v>
      </c>
      <c r="F534" s="99"/>
      <c r="G534" s="152">
        <f t="shared" si="21"/>
        <v>43158</v>
      </c>
      <c r="H534" s="20">
        <f>_xll.mirGetDate(G534,H$17,"Following",H$12,"Normal")</f>
        <v>43249</v>
      </c>
      <c r="I534" s="150">
        <f ca="1"/>
        <v>8.1455569109963894E-3</v>
      </c>
      <c r="J534" s="7" t="s">
        <v>4</v>
      </c>
      <c r="K534" s="152">
        <f t="shared" si="22"/>
        <v>43158</v>
      </c>
      <c r="L534" s="20">
        <f>_xll.mirGetDate(K534,L$17,"Following",L$12,"Normal")</f>
        <v>43340</v>
      </c>
      <c r="M534" s="150">
        <f ca="1"/>
        <v>9.7243720631124998E-3</v>
      </c>
      <c r="N534" s="7" t="s">
        <v>4</v>
      </c>
      <c r="O534" s="152">
        <f t="shared" si="23"/>
        <v>43158</v>
      </c>
      <c r="P534" s="20">
        <f>_xll.mirGetDate(O534,P$17,"Following",P$12,"Normal")</f>
        <v>43159</v>
      </c>
      <c r="Q534" s="150">
        <f ca="1"/>
        <v>4.231692113598676E-3</v>
      </c>
      <c r="R534" s="136" t="s">
        <v>4</v>
      </c>
    </row>
    <row r="535" spans="1:18" x14ac:dyDescent="0.25">
      <c r="A535" s="142">
        <v>513</v>
      </c>
      <c r="B535" s="135"/>
      <c r="C535" s="152">
        <f>_xll.mirGetDate(C534,"1D","FOLLOWING",D$12,"NORMAL")</f>
        <v>43159</v>
      </c>
      <c r="D535" s="20">
        <f>_xll.mirGetDate(C535,D$17,"Following",D$12,"Normal")</f>
        <v>43160</v>
      </c>
      <c r="E535" s="150">
        <f ca="1"/>
        <v>5.4348451127506272E-3</v>
      </c>
      <c r="F535" s="99"/>
      <c r="G535" s="152">
        <f t="shared" si="21"/>
        <v>43159</v>
      </c>
      <c r="H535" s="20">
        <f>_xll.mirGetDate(G535,H$17,"Following",H$12,"Normal")</f>
        <v>43249</v>
      </c>
      <c r="I535" s="150">
        <f ca="1"/>
        <v>8.1457353101998201E-3</v>
      </c>
      <c r="J535" s="7" t="s">
        <v>4</v>
      </c>
      <c r="K535" s="152">
        <f t="shared" si="22"/>
        <v>43159</v>
      </c>
      <c r="L535" s="20">
        <f>_xll.mirGetDate(K535,L$17,"Following",L$12,"Normal")</f>
        <v>43340</v>
      </c>
      <c r="M535" s="150">
        <f ca="1"/>
        <v>9.7243476664417242E-3</v>
      </c>
      <c r="N535" s="7" t="s">
        <v>4</v>
      </c>
      <c r="O535" s="152">
        <f t="shared" si="23"/>
        <v>43159</v>
      </c>
      <c r="P535" s="20">
        <f>_xll.mirGetDate(O535,P$17,"Following",P$12,"Normal")</f>
        <v>43160</v>
      </c>
      <c r="Q535" s="150">
        <f ca="1"/>
        <v>4.2349650283613699E-3</v>
      </c>
      <c r="R535" s="136" t="s">
        <v>4</v>
      </c>
    </row>
    <row r="536" spans="1:18" x14ac:dyDescent="0.25">
      <c r="A536" s="142">
        <v>514</v>
      </c>
      <c r="B536" s="135"/>
      <c r="C536" s="152">
        <f>_xll.mirGetDate(C535,"1D","FOLLOWING",D$12,"NORMAL")</f>
        <v>43160</v>
      </c>
      <c r="D536" s="20">
        <f>_xll.mirGetDate(C536,D$17,"Following",D$12,"Normal")</f>
        <v>43161</v>
      </c>
      <c r="E536" s="150">
        <f ca="1"/>
        <v>5.4376594891625465E-3</v>
      </c>
      <c r="F536" s="99"/>
      <c r="G536" s="152">
        <f t="shared" ref="G536:G599" si="24">$C536</f>
        <v>43160</v>
      </c>
      <c r="H536" s="20">
        <f>_xll.mirGetDate(G536,H$17,"Following",H$12,"Normal")</f>
        <v>43252</v>
      </c>
      <c r="I536" s="150">
        <f ca="1"/>
        <v>8.1459137094032526E-3</v>
      </c>
      <c r="J536" s="7" t="s">
        <v>4</v>
      </c>
      <c r="K536" s="152">
        <f t="shared" ref="K536:K599" si="25">$C536</f>
        <v>43160</v>
      </c>
      <c r="L536" s="20">
        <f>_xll.mirGetDate(K536,L$17,"Following",L$12,"Normal")</f>
        <v>43346</v>
      </c>
      <c r="M536" s="150">
        <f ca="1"/>
        <v>9.7243232697709486E-3</v>
      </c>
      <c r="N536" s="7" t="s">
        <v>4</v>
      </c>
      <c r="O536" s="152">
        <f t="shared" ref="O536:O599" si="26">$C536</f>
        <v>43160</v>
      </c>
      <c r="P536" s="20">
        <f>_xll.mirGetDate(O536,P$17,"Following",P$12,"Normal")</f>
        <v>43161</v>
      </c>
      <c r="Q536" s="150">
        <f ca="1"/>
        <v>4.2382309309522831E-3</v>
      </c>
      <c r="R536" s="136" t="s">
        <v>4</v>
      </c>
    </row>
    <row r="537" spans="1:18" x14ac:dyDescent="0.25">
      <c r="A537" s="142">
        <v>515</v>
      </c>
      <c r="B537" s="135"/>
      <c r="C537" s="152">
        <f>_xll.mirGetDate(C536,"1D","FOLLOWING",D$12,"NORMAL")</f>
        <v>43161</v>
      </c>
      <c r="D537" s="20">
        <f>_xll.mirGetDate(C537,D$17,"Following",D$12,"Normal")</f>
        <v>43164</v>
      </c>
      <c r="E537" s="150">
        <f ca="1"/>
        <v>5.4433842932330515E-3</v>
      </c>
      <c r="F537" s="99"/>
      <c r="G537" s="152">
        <f t="shared" si="24"/>
        <v>43161</v>
      </c>
      <c r="H537" s="20">
        <f>_xll.mirGetDate(G537,H$17,"Following",H$12,"Normal")</f>
        <v>43255</v>
      </c>
      <c r="I537" s="150">
        <f ca="1"/>
        <v>8.1460921086066833E-3</v>
      </c>
      <c r="J537" s="7" t="s">
        <v>4</v>
      </c>
      <c r="K537" s="152">
        <f t="shared" si="25"/>
        <v>43161</v>
      </c>
      <c r="L537" s="20">
        <f>_xll.mirGetDate(K537,L$17,"Following",L$12,"Normal")</f>
        <v>43346</v>
      </c>
      <c r="M537" s="150">
        <f ca="1"/>
        <v>9.724298873100173E-3</v>
      </c>
      <c r="N537" s="7" t="s">
        <v>4</v>
      </c>
      <c r="O537" s="152">
        <f t="shared" si="26"/>
        <v>43161</v>
      </c>
      <c r="P537" s="20">
        <f>_xll.mirGetDate(O537,P$17,"Following",P$12,"Normal")</f>
        <v>43164</v>
      </c>
      <c r="Q537" s="150">
        <f ca="1"/>
        <v>4.2414901023775401E-3</v>
      </c>
      <c r="R537" s="136" t="s">
        <v>4</v>
      </c>
    </row>
    <row r="538" spans="1:18" x14ac:dyDescent="0.25">
      <c r="A538" s="142">
        <v>516</v>
      </c>
      <c r="B538" s="135"/>
      <c r="C538" s="152">
        <f>_xll.mirGetDate(C537,"1D","FOLLOWING",D$12,"NORMAL")</f>
        <v>43164</v>
      </c>
      <c r="D538" s="20">
        <f>_xll.mirGetDate(C538,D$17,"Following",D$12,"Normal")</f>
        <v>43165</v>
      </c>
      <c r="E538" s="150">
        <f ca="1"/>
        <v>5.4489582362205104E-3</v>
      </c>
      <c r="F538" s="99"/>
      <c r="G538" s="152">
        <f t="shared" si="24"/>
        <v>43164</v>
      </c>
      <c r="H538" s="20">
        <f>_xll.mirGetDate(G538,H$17,"Following",H$12,"Normal")</f>
        <v>43256</v>
      </c>
      <c r="I538" s="150">
        <f ca="1"/>
        <v>8.1466273062169772E-3</v>
      </c>
      <c r="J538" s="7" t="s">
        <v>4</v>
      </c>
      <c r="K538" s="152">
        <f t="shared" si="25"/>
        <v>43164</v>
      </c>
      <c r="L538" s="20">
        <f>_xll.mirGetDate(K538,L$17,"Following",L$12,"Normal")</f>
        <v>43348</v>
      </c>
      <c r="M538" s="150">
        <f ca="1"/>
        <v>9.7242256830878462E-3</v>
      </c>
      <c r="N538" s="7" t="s">
        <v>4</v>
      </c>
      <c r="O538" s="152">
        <f t="shared" si="26"/>
        <v>43164</v>
      </c>
      <c r="P538" s="20">
        <f>_xll.mirGetDate(O538,P$17,"Following",P$12,"Normal")</f>
        <v>43165</v>
      </c>
      <c r="Q538" s="150">
        <f ca="1"/>
        <v>4.2512300397206651E-3</v>
      </c>
      <c r="R538" s="136" t="s">
        <v>4</v>
      </c>
    </row>
    <row r="539" spans="1:18" x14ac:dyDescent="0.25">
      <c r="A539" s="142">
        <v>517</v>
      </c>
      <c r="B539" s="135"/>
      <c r="C539" s="152">
        <f>_xll.mirGetDate(C538,"1D","FOLLOWING",D$12,"NORMAL")</f>
        <v>43165</v>
      </c>
      <c r="D539" s="20">
        <f>_xll.mirGetDate(C539,D$17,"Following",D$12,"Normal")</f>
        <v>43166</v>
      </c>
      <c r="E539" s="150">
        <f ca="1"/>
        <v>5.4517932350162304E-3</v>
      </c>
      <c r="F539" s="99"/>
      <c r="G539" s="152">
        <f t="shared" si="24"/>
        <v>43165</v>
      </c>
      <c r="H539" s="20">
        <f>_xll.mirGetDate(G539,H$17,"Following",H$12,"Normal")</f>
        <v>43257</v>
      </c>
      <c r="I539" s="150">
        <f ca="1"/>
        <v>8.1468057054204096E-3</v>
      </c>
      <c r="J539" s="7" t="s">
        <v>4</v>
      </c>
      <c r="K539" s="152">
        <f t="shared" si="25"/>
        <v>43165</v>
      </c>
      <c r="L539" s="20">
        <f>_xll.mirGetDate(K539,L$17,"Following",L$12,"Normal")</f>
        <v>43349</v>
      </c>
      <c r="M539" s="150">
        <f ca="1"/>
        <v>9.7242012864170706E-3</v>
      </c>
      <c r="N539" s="7" t="s">
        <v>4</v>
      </c>
      <c r="O539" s="152">
        <f t="shared" si="26"/>
        <v>43165</v>
      </c>
      <c r="P539" s="20">
        <f>_xll.mirGetDate(O539,P$17,"Following",P$12,"Normal")</f>
        <v>43166</v>
      </c>
      <c r="Q539" s="150">
        <f ca="1"/>
        <v>4.2544650965445838E-3</v>
      </c>
      <c r="R539" s="136" t="s">
        <v>4</v>
      </c>
    </row>
    <row r="540" spans="1:18" x14ac:dyDescent="0.25">
      <c r="A540" s="142">
        <v>518</v>
      </c>
      <c r="B540" s="135"/>
      <c r="C540" s="152">
        <f>_xll.mirGetDate(C539,"1D","FOLLOWING",D$12,"NORMAL")</f>
        <v>43166</v>
      </c>
      <c r="D540" s="20">
        <f>_xll.mirGetDate(C540,D$17,"Following",D$12,"Normal")</f>
        <v>43167</v>
      </c>
      <c r="E540" s="150">
        <f ca="1"/>
        <v>5.4546323591520198E-3</v>
      </c>
      <c r="F540" s="99"/>
      <c r="G540" s="152">
        <f t="shared" si="24"/>
        <v>43166</v>
      </c>
      <c r="H540" s="20">
        <f>_xll.mirGetDate(G540,H$17,"Following",H$12,"Normal")</f>
        <v>43258</v>
      </c>
      <c r="I540" s="150">
        <f ca="1"/>
        <v>8.1469841046238403E-3</v>
      </c>
      <c r="J540" s="7" t="s">
        <v>4</v>
      </c>
      <c r="K540" s="152">
        <f t="shared" si="25"/>
        <v>43166</v>
      </c>
      <c r="L540" s="20">
        <f>_xll.mirGetDate(K540,L$17,"Following",L$12,"Normal")</f>
        <v>43350</v>
      </c>
      <c r="M540" s="150">
        <f ca="1"/>
        <v>9.724176889746295E-3</v>
      </c>
      <c r="N540" s="7" t="s">
        <v>4</v>
      </c>
      <c r="O540" s="152">
        <f t="shared" si="26"/>
        <v>43166</v>
      </c>
      <c r="P540" s="20">
        <f>_xll.mirGetDate(O540,P$17,"Following",P$12,"Normal")</f>
        <v>43167</v>
      </c>
      <c r="Q540" s="150">
        <f ca="1"/>
        <v>4.2576948272334851E-3</v>
      </c>
      <c r="R540" s="136" t="s">
        <v>4</v>
      </c>
    </row>
    <row r="541" spans="1:18" x14ac:dyDescent="0.25">
      <c r="A541" s="142">
        <v>519</v>
      </c>
      <c r="B541" s="135"/>
      <c r="C541" s="152">
        <f>_xll.mirGetDate(C540,"1D","FOLLOWING",D$12,"NORMAL")</f>
        <v>43167</v>
      </c>
      <c r="D541" s="20">
        <f>_xll.mirGetDate(C541,D$17,"Following",D$12,"Normal")</f>
        <v>43168</v>
      </c>
      <c r="E541" s="150">
        <f ca="1"/>
        <v>5.4574756091074952E-3</v>
      </c>
      <c r="F541" s="99"/>
      <c r="G541" s="152">
        <f t="shared" si="24"/>
        <v>43167</v>
      </c>
      <c r="H541" s="20">
        <f>_xll.mirGetDate(G541,H$17,"Following",H$12,"Normal")</f>
        <v>43259</v>
      </c>
      <c r="I541" s="150">
        <f ca="1"/>
        <v>8.1471625038272728E-3</v>
      </c>
      <c r="J541" s="7" t="s">
        <v>4</v>
      </c>
      <c r="K541" s="152">
        <f t="shared" si="25"/>
        <v>43167</v>
      </c>
      <c r="L541" s="20">
        <f>_xll.mirGetDate(K541,L$17,"Following",L$12,"Normal")</f>
        <v>43353</v>
      </c>
      <c r="M541" s="150">
        <f ca="1"/>
        <v>9.7241524930755177E-3</v>
      </c>
      <c r="N541" s="7" t="s">
        <v>4</v>
      </c>
      <c r="O541" s="152">
        <f t="shared" si="26"/>
        <v>43167</v>
      </c>
      <c r="P541" s="20">
        <f>_xll.mirGetDate(O541,P$17,"Following",P$12,"Normal")</f>
        <v>43168</v>
      </c>
      <c r="Q541" s="150">
        <f ca="1"/>
        <v>4.2609195127934979E-3</v>
      </c>
      <c r="R541" s="136" t="s">
        <v>4</v>
      </c>
    </row>
    <row r="542" spans="1:18" x14ac:dyDescent="0.25">
      <c r="A542" s="142">
        <v>520</v>
      </c>
      <c r="B542" s="135"/>
      <c r="C542" s="152">
        <f>_xll.mirGetDate(C541,"1D","FOLLOWING",D$12,"NORMAL")</f>
        <v>43168</v>
      </c>
      <c r="D542" s="20">
        <f>_xll.mirGetDate(C542,D$17,"Following",D$12,"Normal")</f>
        <v>43171</v>
      </c>
      <c r="E542" s="150">
        <f ca="1"/>
        <v>5.4632587697245518E-3</v>
      </c>
      <c r="F542" s="99"/>
      <c r="G542" s="152">
        <f t="shared" si="24"/>
        <v>43168</v>
      </c>
      <c r="H542" s="20">
        <f>_xll.mirGetDate(G542,H$17,"Following",H$12,"Normal")</f>
        <v>43262</v>
      </c>
      <c r="I542" s="150">
        <f ca="1"/>
        <v>8.1473409030307035E-3</v>
      </c>
      <c r="J542" s="7" t="s">
        <v>4</v>
      </c>
      <c r="K542" s="152">
        <f t="shared" si="25"/>
        <v>43168</v>
      </c>
      <c r="L542" s="20">
        <f>_xll.mirGetDate(K542,L$17,"Following",L$12,"Normal")</f>
        <v>43353</v>
      </c>
      <c r="M542" s="150">
        <f ca="1"/>
        <v>9.7241280964047438E-3</v>
      </c>
      <c r="N542" s="7" t="s">
        <v>4</v>
      </c>
      <c r="O542" s="152">
        <f t="shared" si="26"/>
        <v>43168</v>
      </c>
      <c r="P542" s="20">
        <f>_xll.mirGetDate(O542,P$17,"Following",P$12,"Normal")</f>
        <v>43171</v>
      </c>
      <c r="Q542" s="150">
        <f ca="1"/>
        <v>4.2641394342307504E-3</v>
      </c>
      <c r="R542" s="136" t="s">
        <v>4</v>
      </c>
    </row>
    <row r="543" spans="1:18" x14ac:dyDescent="0.25">
      <c r="A543" s="142">
        <v>521</v>
      </c>
      <c r="B543" s="135"/>
      <c r="C543" s="152">
        <f>_xll.mirGetDate(C542,"1D","FOLLOWING",D$12,"NORMAL")</f>
        <v>43171</v>
      </c>
      <c r="D543" s="20">
        <f>_xll.mirGetDate(C543,D$17,"Following",D$12,"Normal")</f>
        <v>43172</v>
      </c>
      <c r="E543" s="150">
        <f ca="1"/>
        <v>5.4688898724020354E-3</v>
      </c>
      <c r="F543" s="99"/>
      <c r="G543" s="152">
        <f t="shared" si="24"/>
        <v>43171</v>
      </c>
      <c r="H543" s="20">
        <f>_xll.mirGetDate(G543,H$17,"Following",H$12,"Normal")</f>
        <v>43263</v>
      </c>
      <c r="I543" s="150">
        <f ca="1"/>
        <v>8.1478761006409973E-3</v>
      </c>
      <c r="J543" s="7" t="s">
        <v>4</v>
      </c>
      <c r="K543" s="152">
        <f t="shared" si="25"/>
        <v>43171</v>
      </c>
      <c r="L543" s="20">
        <f>_xll.mirGetDate(K543,L$17,"Following",L$12,"Normal")</f>
        <v>43355</v>
      </c>
      <c r="M543" s="150">
        <f ca="1"/>
        <v>9.7240549063924153E-3</v>
      </c>
      <c r="N543" s="7" t="s">
        <v>4</v>
      </c>
      <c r="O543" s="152">
        <f t="shared" si="26"/>
        <v>43171</v>
      </c>
      <c r="P543" s="20">
        <f>_xll.mirGetDate(O543,P$17,"Following",P$12,"Normal")</f>
        <v>43172</v>
      </c>
      <c r="Q543" s="150">
        <f ca="1"/>
        <v>4.2737734238672172E-3</v>
      </c>
      <c r="R543" s="136" t="s">
        <v>4</v>
      </c>
    </row>
    <row r="544" spans="1:18" x14ac:dyDescent="0.25">
      <c r="A544" s="142">
        <v>522</v>
      </c>
      <c r="B544" s="135"/>
      <c r="C544" s="152">
        <f>_xll.mirGetDate(C543,"1D","FOLLOWING",D$12,"NORMAL")</f>
        <v>43172</v>
      </c>
      <c r="D544" s="20">
        <f>_xll.mirGetDate(C544,D$17,"Following",D$12,"Normal")</f>
        <v>43173</v>
      </c>
      <c r="E544" s="150">
        <f ca="1"/>
        <v>5.4717537556925513E-3</v>
      </c>
      <c r="F544" s="99"/>
      <c r="G544" s="152">
        <f t="shared" si="24"/>
        <v>43172</v>
      </c>
      <c r="H544" s="20">
        <f>_xll.mirGetDate(G544,H$17,"Following",H$12,"Normal")</f>
        <v>43264</v>
      </c>
      <c r="I544" s="150">
        <f ca="1"/>
        <v>8.1480544998444281E-3</v>
      </c>
      <c r="J544" s="7" t="s">
        <v>4</v>
      </c>
      <c r="K544" s="152">
        <f t="shared" si="25"/>
        <v>43172</v>
      </c>
      <c r="L544" s="20">
        <f>_xll.mirGetDate(K544,L$17,"Following",L$12,"Normal")</f>
        <v>43356</v>
      </c>
      <c r="M544" s="150">
        <f ca="1"/>
        <v>9.7240305097216397E-3</v>
      </c>
      <c r="N544" s="7" t="s">
        <v>4</v>
      </c>
      <c r="O544" s="152">
        <f t="shared" si="26"/>
        <v>43172</v>
      </c>
      <c r="P544" s="20">
        <f>_xll.mirGetDate(O544,P$17,"Following",P$12,"Normal")</f>
        <v>43173</v>
      </c>
      <c r="Q544" s="150">
        <f ca="1"/>
        <v>4.2769770988747013E-3</v>
      </c>
      <c r="R544" s="136" t="s">
        <v>4</v>
      </c>
    </row>
    <row r="545" spans="1:18" x14ac:dyDescent="0.25">
      <c r="A545" s="142">
        <v>523</v>
      </c>
      <c r="B545" s="135"/>
      <c r="C545" s="152">
        <f>_xll.mirGetDate(C544,"1D","FOLLOWING",D$12,"NORMAL")</f>
        <v>43173</v>
      </c>
      <c r="D545" s="20">
        <f>_xll.mirGetDate(C545,D$17,"Following",D$12,"Normal")</f>
        <v>43174</v>
      </c>
      <c r="E545" s="150">
        <f ca="1"/>
        <v>5.4746217665613463E-3</v>
      </c>
      <c r="F545" s="99"/>
      <c r="G545" s="152">
        <f t="shared" si="24"/>
        <v>43173</v>
      </c>
      <c r="H545" s="20">
        <f>_xll.mirGetDate(G545,H$17,"Following",H$12,"Normal")</f>
        <v>43265</v>
      </c>
      <c r="I545" s="150">
        <f ca="1"/>
        <v>8.1482328990478588E-3</v>
      </c>
      <c r="J545" s="7" t="s">
        <v>4</v>
      </c>
      <c r="K545" s="152">
        <f t="shared" si="25"/>
        <v>43173</v>
      </c>
      <c r="L545" s="20">
        <f>_xll.mirGetDate(K545,L$17,"Following",L$12,"Normal")</f>
        <v>43357</v>
      </c>
      <c r="M545" s="150">
        <f ca="1"/>
        <v>9.7240061130508641E-3</v>
      </c>
      <c r="N545" s="7" t="s">
        <v>4</v>
      </c>
      <c r="O545" s="152">
        <f t="shared" si="26"/>
        <v>43173</v>
      </c>
      <c r="P545" s="20">
        <f>_xll.mirGetDate(O545,P$17,"Following",P$12,"Normal")</f>
        <v>43174</v>
      </c>
      <c r="Q545" s="150">
        <f ca="1"/>
        <v>4.2801774147900647E-3</v>
      </c>
      <c r="R545" s="136" t="s">
        <v>4</v>
      </c>
    </row>
    <row r="546" spans="1:18" x14ac:dyDescent="0.25">
      <c r="A546" s="142">
        <v>524</v>
      </c>
      <c r="B546" s="135"/>
      <c r="C546" s="152">
        <f>_xll.mirGetDate(C545,"1D","FOLLOWING",D$12,"NORMAL")</f>
        <v>43174</v>
      </c>
      <c r="D546" s="20">
        <f>_xll.mirGetDate(C546,D$17,"Following",D$12,"Normal")</f>
        <v>43175</v>
      </c>
      <c r="E546" s="150">
        <f ca="1"/>
        <v>5.4774939054081009E-3</v>
      </c>
      <c r="F546" s="99"/>
      <c r="G546" s="152">
        <f t="shared" si="24"/>
        <v>43174</v>
      </c>
      <c r="H546" s="20">
        <f>_xll.mirGetDate(G546,H$17,"Following",H$12,"Normal")</f>
        <v>43266</v>
      </c>
      <c r="I546" s="150">
        <f ca="1"/>
        <v>8.1484112982512912E-3</v>
      </c>
      <c r="J546" s="7" t="s">
        <v>4</v>
      </c>
      <c r="K546" s="152">
        <f t="shared" si="25"/>
        <v>43174</v>
      </c>
      <c r="L546" s="20">
        <f>_xll.mirGetDate(K546,L$17,"Following",L$12,"Normal")</f>
        <v>43360</v>
      </c>
      <c r="M546" s="150">
        <f ca="1"/>
        <v>9.7239817163800885E-3</v>
      </c>
      <c r="N546" s="7" t="s">
        <v>4</v>
      </c>
      <c r="O546" s="152">
        <f t="shared" si="26"/>
        <v>43174</v>
      </c>
      <c r="P546" s="20">
        <f>_xll.mirGetDate(O546,P$17,"Following",P$12,"Normal")</f>
        <v>43175</v>
      </c>
      <c r="Q546" s="150">
        <f ca="1"/>
        <v>4.283374652619432E-3</v>
      </c>
      <c r="R546" s="136" t="s">
        <v>4</v>
      </c>
    </row>
    <row r="547" spans="1:18" x14ac:dyDescent="0.25">
      <c r="A547" s="142">
        <v>525</v>
      </c>
      <c r="B547" s="135"/>
      <c r="C547" s="152">
        <f>_xll.mirGetDate(C546,"1D","FOLLOWING",D$12,"NORMAL")</f>
        <v>43175</v>
      </c>
      <c r="D547" s="20">
        <f>_xll.mirGetDate(C547,D$17,"Following",D$12,"Normal")</f>
        <v>43178</v>
      </c>
      <c r="E547" s="150">
        <f ca="1"/>
        <v>5.4833354617400878E-3</v>
      </c>
      <c r="F547" s="99"/>
      <c r="G547" s="152">
        <f t="shared" si="24"/>
        <v>43175</v>
      </c>
      <c r="H547" s="20">
        <f>_xll.mirGetDate(G547,H$17,"Following",H$12,"Normal")</f>
        <v>43269</v>
      </c>
      <c r="I547" s="150">
        <f ca="1"/>
        <v>8.1485896974547219E-3</v>
      </c>
      <c r="J547" s="7" t="s">
        <v>4</v>
      </c>
      <c r="K547" s="152">
        <f t="shared" si="25"/>
        <v>43175</v>
      </c>
      <c r="L547" s="20">
        <f>_xll.mirGetDate(K547,L$17,"Following",L$12,"Normal")</f>
        <v>43360</v>
      </c>
      <c r="M547" s="150">
        <f ca="1"/>
        <v>9.7239573197093112E-3</v>
      </c>
      <c r="N547" s="7" t="s">
        <v>4</v>
      </c>
      <c r="O547" s="152">
        <f t="shared" si="26"/>
        <v>43175</v>
      </c>
      <c r="P547" s="20">
        <f>_xll.mirGetDate(O547,P$17,"Following",P$12,"Normal")</f>
        <v>43178</v>
      </c>
      <c r="Q547" s="150">
        <f ca="1"/>
        <v>4.286569093368932E-3</v>
      </c>
      <c r="R547" s="136" t="s">
        <v>4</v>
      </c>
    </row>
    <row r="548" spans="1:18" x14ac:dyDescent="0.25">
      <c r="A548" s="142">
        <v>526</v>
      </c>
      <c r="B548" s="135"/>
      <c r="C548" s="152">
        <f>_xll.mirGetDate(C547,"1D","FOLLOWING",D$12,"NORMAL")</f>
        <v>43178</v>
      </c>
      <c r="D548" s="20">
        <f>_xll.mirGetDate(C548,D$17,"Following",D$12,"Normal")</f>
        <v>43179</v>
      </c>
      <c r="E548" s="150">
        <f ca="1"/>
        <v>5.4890237464899818E-3</v>
      </c>
      <c r="F548" s="99"/>
      <c r="G548" s="152">
        <f t="shared" si="24"/>
        <v>43178</v>
      </c>
      <c r="H548" s="20">
        <f>_xll.mirGetDate(G548,H$17,"Following",H$12,"Normal")</f>
        <v>43270</v>
      </c>
      <c r="I548" s="150">
        <f ca="1"/>
        <v>8.1491248950650175E-3</v>
      </c>
      <c r="J548" s="7" t="s">
        <v>4</v>
      </c>
      <c r="K548" s="152">
        <f t="shared" si="25"/>
        <v>43178</v>
      </c>
      <c r="L548" s="20">
        <f>_xll.mirGetDate(K548,L$17,"Following",L$12,"Normal")</f>
        <v>43362</v>
      </c>
      <c r="M548" s="150">
        <f ca="1"/>
        <v>9.7238841296969861E-3</v>
      </c>
      <c r="N548" s="7" t="s">
        <v>4</v>
      </c>
      <c r="O548" s="152">
        <f t="shared" si="26"/>
        <v>43178</v>
      </c>
      <c r="P548" s="20">
        <f>_xll.mirGetDate(O548,P$17,"Following",P$12,"Normal")</f>
        <v>43179</v>
      </c>
      <c r="Q548" s="150">
        <f ca="1"/>
        <v>4.2961384431995037E-3</v>
      </c>
      <c r="R548" s="136" t="s">
        <v>4</v>
      </c>
    </row>
    <row r="549" spans="1:18" x14ac:dyDescent="0.25">
      <c r="A549" s="142">
        <v>527</v>
      </c>
      <c r="B549" s="135"/>
      <c r="C549" s="152">
        <f>_xll.mirGetDate(C548,"1D","FOLLOWING",D$12,"NORMAL")</f>
        <v>43179</v>
      </c>
      <c r="D549" s="20">
        <f>_xll.mirGetDate(C549,D$17,"Following",D$12,"Normal")</f>
        <v>43180</v>
      </c>
      <c r="E549" s="150">
        <f ca="1"/>
        <v>5.491916529862825E-3</v>
      </c>
      <c r="F549" s="99"/>
      <c r="G549" s="152">
        <f t="shared" si="24"/>
        <v>43179</v>
      </c>
      <c r="H549" s="20">
        <f>_xll.mirGetDate(G549,H$17,"Following",H$12,"Normal")</f>
        <v>43271</v>
      </c>
      <c r="I549" s="150">
        <f ca="1"/>
        <v>8.1493032942684483E-3</v>
      </c>
      <c r="J549" s="7" t="s">
        <v>4</v>
      </c>
      <c r="K549" s="152">
        <f t="shared" si="25"/>
        <v>43179</v>
      </c>
      <c r="L549" s="20">
        <f>_xll.mirGetDate(K549,L$17,"Following",L$12,"Normal")</f>
        <v>43363</v>
      </c>
      <c r="M549" s="150">
        <f ca="1"/>
        <v>9.7238597330262105E-3</v>
      </c>
      <c r="N549" s="7" t="s">
        <v>4</v>
      </c>
      <c r="O549" s="152">
        <f t="shared" si="26"/>
        <v>43179</v>
      </c>
      <c r="P549" s="20">
        <f>_xll.mirGetDate(O549,P$17,"Following",P$12,"Normal")</f>
        <v>43180</v>
      </c>
      <c r="Q549" s="150">
        <f ca="1"/>
        <v>4.2993245056908106E-3</v>
      </c>
      <c r="R549" s="136" t="s">
        <v>4</v>
      </c>
    </row>
    <row r="550" spans="1:18" x14ac:dyDescent="0.25">
      <c r="A550" s="142">
        <v>528</v>
      </c>
      <c r="B550" s="135"/>
      <c r="C550" s="152">
        <f>_xll.mirGetDate(C549,"1D","FOLLOWING",D$12,"NORMAL")</f>
        <v>43180</v>
      </c>
      <c r="D550" s="20">
        <f>_xll.mirGetDate(C550,D$17,"Following",D$12,"Normal")</f>
        <v>43181</v>
      </c>
      <c r="E550" s="150">
        <f ca="1"/>
        <v>5.4948134429722217E-3</v>
      </c>
      <c r="F550" s="99"/>
      <c r="G550" s="152">
        <f t="shared" si="24"/>
        <v>43180</v>
      </c>
      <c r="H550" s="20">
        <f>_xll.mirGetDate(G550,H$17,"Following",H$12,"Normal")</f>
        <v>43272</v>
      </c>
      <c r="I550" s="150">
        <f ca="1"/>
        <v>8.1494816934718807E-3</v>
      </c>
      <c r="J550" s="7" t="s">
        <v>4</v>
      </c>
      <c r="K550" s="152">
        <f t="shared" si="25"/>
        <v>43180</v>
      </c>
      <c r="L550" s="20">
        <f>_xll.mirGetDate(K550,L$17,"Following",L$12,"Normal")</f>
        <v>43364</v>
      </c>
      <c r="M550" s="150">
        <f ca="1"/>
        <v>9.7238353363554332E-3</v>
      </c>
      <c r="N550" s="7" t="s">
        <v>4</v>
      </c>
      <c r="O550" s="152">
        <f t="shared" si="26"/>
        <v>43180</v>
      </c>
      <c r="P550" s="20">
        <f>_xll.mirGetDate(O550,P$17,"Following",P$12,"Normal")</f>
        <v>43181</v>
      </c>
      <c r="Q550" s="150">
        <f ca="1"/>
        <v>4.3025091761328873E-3</v>
      </c>
      <c r="R550" s="136" t="s">
        <v>4</v>
      </c>
    </row>
    <row r="551" spans="1:18" x14ac:dyDescent="0.25">
      <c r="A551" s="142">
        <v>529</v>
      </c>
      <c r="B551" s="135"/>
      <c r="C551" s="152">
        <f>_xll.mirGetDate(C550,"1D","FOLLOWING",D$12,"NORMAL")</f>
        <v>43181</v>
      </c>
      <c r="D551" s="20">
        <f>_xll.mirGetDate(C551,D$17,"Following",D$12,"Normal")</f>
        <v>43182</v>
      </c>
      <c r="E551" s="150">
        <f ca="1"/>
        <v>5.4977144862178506E-3</v>
      </c>
      <c r="F551" s="99"/>
      <c r="G551" s="152">
        <f t="shared" si="24"/>
        <v>43181</v>
      </c>
      <c r="H551" s="20">
        <f>_xll.mirGetDate(G551,H$17,"Following",H$12,"Normal")</f>
        <v>43273</v>
      </c>
      <c r="I551" s="150">
        <f ca="1"/>
        <v>8.1496600926753114E-3</v>
      </c>
      <c r="J551" s="7" t="s">
        <v>4</v>
      </c>
      <c r="K551" s="152">
        <f t="shared" si="25"/>
        <v>43181</v>
      </c>
      <c r="L551" s="20">
        <f>_xll.mirGetDate(K551,L$17,"Following",L$12,"Normal")</f>
        <v>43367</v>
      </c>
      <c r="M551" s="150">
        <f ca="1"/>
        <v>9.7238109396846593E-3</v>
      </c>
      <c r="N551" s="7" t="s">
        <v>4</v>
      </c>
      <c r="O551" s="152">
        <f t="shared" si="26"/>
        <v>43181</v>
      </c>
      <c r="P551" s="20">
        <f>_xll.mirGetDate(O551,P$17,"Following",P$12,"Normal")</f>
        <v>43182</v>
      </c>
      <c r="Q551" s="150">
        <f ca="1"/>
        <v>4.3056927355318636E-3</v>
      </c>
      <c r="R551" s="136" t="s">
        <v>4</v>
      </c>
    </row>
    <row r="552" spans="1:18" x14ac:dyDescent="0.25">
      <c r="A552" s="142">
        <v>530</v>
      </c>
      <c r="B552" s="135"/>
      <c r="C552" s="152">
        <f>_xll.mirGetDate(C551,"1D","FOLLOWING",D$12,"NORMAL")</f>
        <v>43182</v>
      </c>
      <c r="D552" s="20">
        <f>_xll.mirGetDate(C552,D$17,"Following",D$12,"Normal")</f>
        <v>43185</v>
      </c>
      <c r="E552" s="150">
        <f ca="1"/>
        <v>5.5036144776465989E-3</v>
      </c>
      <c r="F552" s="99"/>
      <c r="G552" s="152">
        <f t="shared" si="24"/>
        <v>43182</v>
      </c>
      <c r="H552" s="20">
        <f>_xll.mirGetDate(G552,H$17,"Following",H$12,"Normal")</f>
        <v>43276</v>
      </c>
      <c r="I552" s="150">
        <f ca="1"/>
        <v>8.1498384918787421E-3</v>
      </c>
      <c r="J552" s="7" t="s">
        <v>4</v>
      </c>
      <c r="K552" s="152">
        <f t="shared" si="25"/>
        <v>43182</v>
      </c>
      <c r="L552" s="20">
        <f>_xll.mirGetDate(K552,L$17,"Following",L$12,"Normal")</f>
        <v>43367</v>
      </c>
      <c r="M552" s="150">
        <f ca="1"/>
        <v>9.723786543013882E-3</v>
      </c>
      <c r="N552" s="7" t="s">
        <v>4</v>
      </c>
      <c r="O552" s="152">
        <f t="shared" si="26"/>
        <v>43182</v>
      </c>
      <c r="P552" s="20">
        <f>_xll.mirGetDate(O552,P$17,"Following",P$12,"Normal")</f>
        <v>43185</v>
      </c>
      <c r="Q552" s="150">
        <f ca="1"/>
        <v>4.3088754648938649E-3</v>
      </c>
      <c r="R552" s="136" t="s">
        <v>4</v>
      </c>
    </row>
    <row r="553" spans="1:18" x14ac:dyDescent="0.25">
      <c r="A553" s="142">
        <v>531</v>
      </c>
      <c r="B553" s="135"/>
      <c r="C553" s="152">
        <f>_xll.mirGetDate(C552,"1D","FOLLOWING",D$12,"NORMAL")</f>
        <v>43185</v>
      </c>
      <c r="D553" s="20">
        <f>_xll.mirGetDate(C553,D$17,"Following",D$12,"Normal")</f>
        <v>43186</v>
      </c>
      <c r="E553" s="150">
        <f ca="1"/>
        <v>5.5093599672773252E-3</v>
      </c>
      <c r="F553" s="99"/>
      <c r="G553" s="152">
        <f t="shared" si="24"/>
        <v>43185</v>
      </c>
      <c r="H553" s="20">
        <f>_xll.mirGetDate(G553,H$17,"Following",H$12,"Normal")</f>
        <v>43277</v>
      </c>
      <c r="I553" s="150">
        <f ca="1"/>
        <v>8.1503736894890377E-3</v>
      </c>
      <c r="J553" s="7" t="s">
        <v>4</v>
      </c>
      <c r="K553" s="152">
        <f t="shared" si="25"/>
        <v>43185</v>
      </c>
      <c r="L553" s="20">
        <f>_xll.mirGetDate(K553,L$17,"Following",L$12,"Normal")</f>
        <v>43369</v>
      </c>
      <c r="M553" s="150">
        <f ca="1"/>
        <v>9.7237133530015552E-3</v>
      </c>
      <c r="N553" s="7" t="s">
        <v>4</v>
      </c>
      <c r="O553" s="152">
        <f t="shared" si="26"/>
        <v>43185</v>
      </c>
      <c r="P553" s="20">
        <f>_xll.mirGetDate(O553,P$17,"Following",P$12,"Normal")</f>
        <v>43186</v>
      </c>
      <c r="Q553" s="150">
        <f ca="1"/>
        <v>4.3184214291897812E-3</v>
      </c>
      <c r="R553" s="136" t="s">
        <v>4</v>
      </c>
    </row>
    <row r="554" spans="1:18" x14ac:dyDescent="0.25">
      <c r="A554" s="142">
        <v>532</v>
      </c>
      <c r="B554" s="135"/>
      <c r="C554" s="152">
        <f>_xll.mirGetDate(C553,"1D","FOLLOWING",D$12,"NORMAL")</f>
        <v>43186</v>
      </c>
      <c r="D554" s="20">
        <f>_xll.mirGetDate(C554,D$17,"Following",D$12,"Normal")</f>
        <v>43187</v>
      </c>
      <c r="E554" s="150">
        <f ca="1"/>
        <v>5.5122816660802187E-3</v>
      </c>
      <c r="F554" s="99"/>
      <c r="G554" s="152">
        <f t="shared" si="24"/>
        <v>43186</v>
      </c>
      <c r="H554" s="20">
        <f>_xll.mirGetDate(G554,H$17,"Following",H$12,"Normal")</f>
        <v>43278</v>
      </c>
      <c r="I554" s="150">
        <f ca="1"/>
        <v>8.1505520886924667E-3</v>
      </c>
      <c r="J554" s="7" t="s">
        <v>4</v>
      </c>
      <c r="K554" s="152">
        <f t="shared" si="25"/>
        <v>43186</v>
      </c>
      <c r="L554" s="20">
        <f>_xll.mirGetDate(K554,L$17,"Following",L$12,"Normal")</f>
        <v>43370</v>
      </c>
      <c r="M554" s="150">
        <f ca="1"/>
        <v>9.7236889563307796E-3</v>
      </c>
      <c r="N554" s="7" t="s">
        <v>4</v>
      </c>
      <c r="O554" s="152">
        <f t="shared" si="26"/>
        <v>43186</v>
      </c>
      <c r="P554" s="20">
        <f>_xll.mirGetDate(O554,P$17,"Following",P$12,"Normal")</f>
        <v>43187</v>
      </c>
      <c r="Q554" s="150">
        <f ca="1"/>
        <v>4.3216033008527215E-3</v>
      </c>
      <c r="R554" s="136" t="s">
        <v>4</v>
      </c>
    </row>
    <row r="555" spans="1:18" x14ac:dyDescent="0.25">
      <c r="A555" s="142">
        <v>533</v>
      </c>
      <c r="B555" s="135"/>
      <c r="C555" s="152">
        <f>_xll.mirGetDate(C554,"1D","FOLLOWING",D$12,"NORMAL")</f>
        <v>43187</v>
      </c>
      <c r="D555" s="20">
        <f>_xll.mirGetDate(C555,D$17,"Following",D$12,"Normal")</f>
        <v>43188</v>
      </c>
      <c r="E555" s="150">
        <f ca="1"/>
        <v>5.5152074969378106E-3</v>
      </c>
      <c r="F555" s="99"/>
      <c r="G555" s="152">
        <f t="shared" si="24"/>
        <v>43187</v>
      </c>
      <c r="H555" s="20">
        <f>_xll.mirGetDate(G555,H$17,"Following",H$12,"Normal")</f>
        <v>43279</v>
      </c>
      <c r="I555" s="150">
        <f ca="1"/>
        <v>8.1507304878958992E-3</v>
      </c>
      <c r="J555" s="7" t="s">
        <v>4</v>
      </c>
      <c r="K555" s="152">
        <f t="shared" si="25"/>
        <v>43187</v>
      </c>
      <c r="L555" s="20">
        <f>_xll.mirGetDate(K555,L$17,"Following",L$12,"Normal")</f>
        <v>43371</v>
      </c>
      <c r="M555" s="150">
        <f ca="1"/>
        <v>9.723664559660004E-3</v>
      </c>
      <c r="N555" s="7" t="s">
        <v>4</v>
      </c>
      <c r="O555" s="152">
        <f t="shared" si="26"/>
        <v>43187</v>
      </c>
      <c r="P555" s="20">
        <f>_xll.mirGetDate(O555,P$17,"Following",P$12,"Normal")</f>
        <v>43188</v>
      </c>
      <c r="Q555" s="150">
        <f ca="1"/>
        <v>4.3247851725156626E-3</v>
      </c>
      <c r="R555" s="136" t="s">
        <v>4</v>
      </c>
    </row>
    <row r="556" spans="1:18" x14ac:dyDescent="0.25">
      <c r="A556" s="142">
        <v>534</v>
      </c>
      <c r="B556" s="135"/>
      <c r="C556" s="152">
        <f>_xll.mirGetDate(C555,"1D","FOLLOWING",D$12,"NORMAL")</f>
        <v>43188</v>
      </c>
      <c r="D556" s="20">
        <f>_xll.mirGetDate(C556,D$17,"Following",D$12,"Normal")</f>
        <v>43193</v>
      </c>
      <c r="E556" s="150">
        <f ca="1"/>
        <v>5.5241834475286055E-3</v>
      </c>
      <c r="F556" s="99"/>
      <c r="G556" s="152">
        <f t="shared" si="24"/>
        <v>43188</v>
      </c>
      <c r="H556" s="20">
        <f>_xll.mirGetDate(G556,H$17,"Following",H$12,"Normal")</f>
        <v>43280</v>
      </c>
      <c r="I556" s="150">
        <f ca="1"/>
        <v>8.1509088870993299E-3</v>
      </c>
      <c r="J556" s="7" t="s">
        <v>4</v>
      </c>
      <c r="K556" s="152">
        <f t="shared" si="25"/>
        <v>43188</v>
      </c>
      <c r="L556" s="20">
        <f>_xll.mirGetDate(K556,L$17,"Following",L$12,"Normal")</f>
        <v>43374</v>
      </c>
      <c r="M556" s="150">
        <f ca="1"/>
        <v>9.7236401629892267E-3</v>
      </c>
      <c r="N556" s="7" t="s">
        <v>4</v>
      </c>
      <c r="O556" s="152">
        <f t="shared" si="26"/>
        <v>43188</v>
      </c>
      <c r="P556" s="20">
        <f>_xll.mirGetDate(O556,P$17,"Following",P$12,"Normal")</f>
        <v>43193</v>
      </c>
      <c r="Q556" s="150">
        <f ca="1"/>
        <v>4.3279670441786029E-3</v>
      </c>
      <c r="R556" s="136" t="s">
        <v>4</v>
      </c>
    </row>
    <row r="557" spans="1:18" x14ac:dyDescent="0.25">
      <c r="A557" s="142">
        <v>535</v>
      </c>
      <c r="B557" s="135"/>
      <c r="C557" s="152">
        <f>_xll.mirGetDate(C556,"1D","FOLLOWING",D$12,"NORMAL")</f>
        <v>43193</v>
      </c>
      <c r="D557" s="20">
        <f>_xll.mirGetDate(C557,D$17,"Following",D$12,"Normal")</f>
        <v>43194</v>
      </c>
      <c r="E557" s="150">
        <f ca="1"/>
        <v>5.53284927385713E-3</v>
      </c>
      <c r="F557" s="99"/>
      <c r="G557" s="152">
        <f t="shared" si="24"/>
        <v>43193</v>
      </c>
      <c r="H557" s="20">
        <f>_xll.mirGetDate(G557,H$17,"Following",H$12,"Normal")</f>
        <v>43284</v>
      </c>
      <c r="I557" s="150">
        <f ca="1"/>
        <v>8.1518008831164869E-3</v>
      </c>
      <c r="J557" s="7" t="s">
        <v>4</v>
      </c>
      <c r="K557" s="152">
        <f t="shared" si="25"/>
        <v>43193</v>
      </c>
      <c r="L557" s="20">
        <f>_xll.mirGetDate(K557,L$17,"Following",L$12,"Normal")</f>
        <v>43376</v>
      </c>
      <c r="M557" s="150">
        <f ca="1"/>
        <v>9.7235181796353487E-3</v>
      </c>
      <c r="N557" s="7" t="s">
        <v>4</v>
      </c>
      <c r="O557" s="152">
        <f t="shared" si="26"/>
        <v>43193</v>
      </c>
      <c r="P557" s="20">
        <f>_xll.mirGetDate(O557,P$17,"Following",P$12,"Normal")</f>
        <v>43194</v>
      </c>
      <c r="Q557" s="150">
        <f ca="1"/>
        <v>4.3438764024933069E-3</v>
      </c>
      <c r="R557" s="136" t="s">
        <v>4</v>
      </c>
    </row>
    <row r="558" spans="1:18" x14ac:dyDescent="0.25">
      <c r="A558" s="142">
        <v>536</v>
      </c>
      <c r="B558" s="135"/>
      <c r="C558" s="152">
        <f>_xll.mirGetDate(C557,"1D","FOLLOWING",D$12,"NORMAL")</f>
        <v>43194</v>
      </c>
      <c r="D558" s="20">
        <f>_xll.mirGetDate(C558,D$17,"Following",D$12,"Normal")</f>
        <v>43195</v>
      </c>
      <c r="E558" s="150">
        <f ca="1"/>
        <v>5.5358040382902573E-3</v>
      </c>
      <c r="F558" s="99"/>
      <c r="G558" s="152">
        <f t="shared" si="24"/>
        <v>43194</v>
      </c>
      <c r="H558" s="20">
        <f>_xll.mirGetDate(G558,H$17,"Following",H$12,"Normal")</f>
        <v>43285</v>
      </c>
      <c r="I558" s="150">
        <f ca="1"/>
        <v>8.1519792823199193E-3</v>
      </c>
      <c r="J558" s="7" t="s">
        <v>4</v>
      </c>
      <c r="K558" s="152">
        <f t="shared" si="25"/>
        <v>43194</v>
      </c>
      <c r="L558" s="20">
        <f>_xll.mirGetDate(K558,L$17,"Following",L$12,"Normal")</f>
        <v>43377</v>
      </c>
      <c r="M558" s="150">
        <f ca="1"/>
        <v>9.7234937829645748E-3</v>
      </c>
      <c r="N558" s="7" t="s">
        <v>4</v>
      </c>
      <c r="O558" s="152">
        <f t="shared" si="26"/>
        <v>43194</v>
      </c>
      <c r="P558" s="20">
        <f>_xll.mirGetDate(O558,P$17,"Following",P$12,"Normal")</f>
        <v>43195</v>
      </c>
      <c r="Q558" s="150">
        <f ca="1"/>
        <v>4.3470582741562472E-3</v>
      </c>
      <c r="R558" s="136" t="s">
        <v>4</v>
      </c>
    </row>
    <row r="559" spans="1:18" x14ac:dyDescent="0.25">
      <c r="A559" s="142">
        <v>537</v>
      </c>
      <c r="B559" s="135"/>
      <c r="C559" s="152">
        <f>_xll.mirGetDate(C558,"1D","FOLLOWING",D$12,"NORMAL")</f>
        <v>43195</v>
      </c>
      <c r="D559" s="20">
        <f>_xll.mirGetDate(C559,D$17,"Following",D$12,"Normal")</f>
        <v>43196</v>
      </c>
      <c r="E559" s="150">
        <f ca="1"/>
        <v>5.5387629373360369E-3</v>
      </c>
      <c r="F559" s="99"/>
      <c r="G559" s="152">
        <f t="shared" si="24"/>
        <v>43195</v>
      </c>
      <c r="H559" s="20">
        <f>_xll.mirGetDate(G559,H$17,"Following",H$12,"Normal")</f>
        <v>43286</v>
      </c>
      <c r="I559" s="150">
        <f ca="1"/>
        <v>8.1521576815233501E-3</v>
      </c>
      <c r="J559" s="7" t="s">
        <v>4</v>
      </c>
      <c r="K559" s="152">
        <f t="shared" si="25"/>
        <v>43195</v>
      </c>
      <c r="L559" s="20">
        <f>_xll.mirGetDate(K559,L$17,"Following",L$12,"Normal")</f>
        <v>43378</v>
      </c>
      <c r="M559" s="150">
        <f ca="1"/>
        <v>9.7234693862937975E-3</v>
      </c>
      <c r="N559" s="7" t="s">
        <v>4</v>
      </c>
      <c r="O559" s="152">
        <f t="shared" si="26"/>
        <v>43195</v>
      </c>
      <c r="P559" s="20">
        <f>_xll.mirGetDate(O559,P$17,"Following",P$12,"Normal")</f>
        <v>43196</v>
      </c>
      <c r="Q559" s="150">
        <f ca="1"/>
        <v>4.3502401458191883E-3</v>
      </c>
      <c r="R559" s="136" t="s">
        <v>4</v>
      </c>
    </row>
    <row r="560" spans="1:18" x14ac:dyDescent="0.25">
      <c r="A560" s="142">
        <v>538</v>
      </c>
      <c r="B560" s="135"/>
      <c r="C560" s="152">
        <f>_xll.mirGetDate(C559,"1D","FOLLOWING",D$12,"NORMAL")</f>
        <v>43196</v>
      </c>
      <c r="D560" s="20">
        <f>_xll.mirGetDate(C560,D$17,"Following",D$12,"Normal")</f>
        <v>43199</v>
      </c>
      <c r="E560" s="150">
        <f ca="1"/>
        <v>5.5447799185959412E-3</v>
      </c>
      <c r="F560" s="99"/>
      <c r="G560" s="152">
        <f t="shared" si="24"/>
        <v>43196</v>
      </c>
      <c r="H560" s="20">
        <f>_xll.mirGetDate(G560,H$17,"Following",H$12,"Normal")</f>
        <v>43287</v>
      </c>
      <c r="I560" s="150">
        <f ca="1"/>
        <v>8.1523360807267825E-3</v>
      </c>
      <c r="J560" s="7" t="s">
        <v>4</v>
      </c>
      <c r="K560" s="152">
        <f t="shared" si="25"/>
        <v>43196</v>
      </c>
      <c r="L560" s="20">
        <f>_xll.mirGetDate(K560,L$17,"Following",L$12,"Normal")</f>
        <v>43381</v>
      </c>
      <c r="M560" s="150">
        <f ca="1"/>
        <v>9.7234449896230219E-3</v>
      </c>
      <c r="N560" s="7" t="s">
        <v>4</v>
      </c>
      <c r="O560" s="152">
        <f t="shared" si="26"/>
        <v>43196</v>
      </c>
      <c r="P560" s="20">
        <f>_xll.mirGetDate(O560,P$17,"Following",P$12,"Normal")</f>
        <v>43199</v>
      </c>
      <c r="Q560" s="150">
        <f ca="1"/>
        <v>4.3534220174821295E-3</v>
      </c>
      <c r="R560" s="136" t="s">
        <v>4</v>
      </c>
    </row>
    <row r="561" spans="1:18" x14ac:dyDescent="0.25">
      <c r="A561" s="142">
        <v>539</v>
      </c>
      <c r="B561" s="135"/>
      <c r="C561" s="152">
        <f>_xll.mirGetDate(C560,"1D","FOLLOWING",D$12,"NORMAL")</f>
        <v>43199</v>
      </c>
      <c r="D561" s="20">
        <f>_xll.mirGetDate(C561,D$17,"Following",D$12,"Normal")</f>
        <v>43200</v>
      </c>
      <c r="E561" s="150">
        <f ca="1"/>
        <v>5.5506398863603068E-3</v>
      </c>
      <c r="F561" s="99"/>
      <c r="G561" s="152">
        <f t="shared" si="24"/>
        <v>43199</v>
      </c>
      <c r="H561" s="20">
        <f>_xll.mirGetDate(G561,H$17,"Following",H$12,"Normal")</f>
        <v>43290</v>
      </c>
      <c r="I561" s="150">
        <f ca="1"/>
        <v>8.1528712783370764E-3</v>
      </c>
      <c r="J561" s="7" t="s">
        <v>4</v>
      </c>
      <c r="K561" s="152">
        <f t="shared" si="25"/>
        <v>43199</v>
      </c>
      <c r="L561" s="20">
        <f>_xll.mirGetDate(K561,L$17,"Following",L$12,"Normal")</f>
        <v>43382</v>
      </c>
      <c r="M561" s="150">
        <f ca="1"/>
        <v>9.7233717996106951E-3</v>
      </c>
      <c r="N561" s="7" t="s">
        <v>4</v>
      </c>
      <c r="O561" s="152">
        <f t="shared" si="26"/>
        <v>43199</v>
      </c>
      <c r="P561" s="20">
        <f>_xll.mirGetDate(O561,P$17,"Following",P$12,"Normal")</f>
        <v>43200</v>
      </c>
      <c r="Q561" s="150">
        <f ca="1"/>
        <v>4.3629676324709512E-3</v>
      </c>
      <c r="R561" s="136" t="s">
        <v>4</v>
      </c>
    </row>
    <row r="562" spans="1:18" x14ac:dyDescent="0.25">
      <c r="A562" s="142">
        <v>540</v>
      </c>
      <c r="B562" s="135"/>
      <c r="C562" s="152">
        <f>_xll.mirGetDate(C561,"1D","FOLLOWING",D$12,"NORMAL")</f>
        <v>43200</v>
      </c>
      <c r="D562" s="20">
        <f>_xll.mirGetDate(C562,D$17,"Following",D$12,"Normal")</f>
        <v>43201</v>
      </c>
      <c r="E562" s="150">
        <f ca="1"/>
        <v>5.5536194635852553E-3</v>
      </c>
      <c r="F562" s="99"/>
      <c r="G562" s="152">
        <f t="shared" si="24"/>
        <v>43200</v>
      </c>
      <c r="H562" s="20">
        <f>_xll.mirGetDate(G562,H$17,"Following",H$12,"Normal")</f>
        <v>43291</v>
      </c>
      <c r="I562" s="150">
        <f ca="1"/>
        <v>8.1530496775405071E-3</v>
      </c>
      <c r="J562" s="7" t="s">
        <v>4</v>
      </c>
      <c r="K562" s="152">
        <f t="shared" si="25"/>
        <v>43200</v>
      </c>
      <c r="L562" s="20">
        <f>_xll.mirGetDate(K562,L$17,"Following",L$12,"Normal")</f>
        <v>43383</v>
      </c>
      <c r="M562" s="150">
        <f ca="1"/>
        <v>9.7233474029399195E-3</v>
      </c>
      <c r="N562" s="7" t="s">
        <v>4</v>
      </c>
      <c r="O562" s="152">
        <f t="shared" si="26"/>
        <v>43200</v>
      </c>
      <c r="P562" s="20">
        <f>_xll.mirGetDate(O562,P$17,"Following",P$12,"Normal")</f>
        <v>43201</v>
      </c>
      <c r="Q562" s="150">
        <f ca="1"/>
        <v>4.3661495041338923E-3</v>
      </c>
      <c r="R562" s="136" t="s">
        <v>4</v>
      </c>
    </row>
    <row r="563" spans="1:18" x14ac:dyDescent="0.25">
      <c r="A563" s="142">
        <v>541</v>
      </c>
      <c r="B563" s="135"/>
      <c r="C563" s="152">
        <f>_xll.mirGetDate(C562,"1D","FOLLOWING",D$12,"NORMAL")</f>
        <v>43201</v>
      </c>
      <c r="D563" s="20">
        <f>_xll.mirGetDate(C563,D$17,"Following",D$12,"Normal")</f>
        <v>43202</v>
      </c>
      <c r="E563" s="150">
        <f ca="1"/>
        <v>5.5566031772613855E-3</v>
      </c>
      <c r="F563" s="99"/>
      <c r="G563" s="152">
        <f t="shared" si="24"/>
        <v>43201</v>
      </c>
      <c r="H563" s="20">
        <f>_xll.mirGetDate(G563,H$17,"Following",H$12,"Normal")</f>
        <v>43292</v>
      </c>
      <c r="I563" s="150">
        <f ca="1"/>
        <v>8.1532280767439378E-3</v>
      </c>
      <c r="J563" s="7" t="s">
        <v>4</v>
      </c>
      <c r="K563" s="152">
        <f t="shared" si="25"/>
        <v>43201</v>
      </c>
      <c r="L563" s="20">
        <f>_xll.mirGetDate(K563,L$17,"Following",L$12,"Normal")</f>
        <v>43384</v>
      </c>
      <c r="M563" s="150">
        <f ca="1"/>
        <v>9.7233230062691422E-3</v>
      </c>
      <c r="N563" s="7" t="s">
        <v>4</v>
      </c>
      <c r="O563" s="152">
        <f t="shared" si="26"/>
        <v>43201</v>
      </c>
      <c r="P563" s="20">
        <f>_xll.mirGetDate(O563,P$17,"Following",P$12,"Normal")</f>
        <v>43202</v>
      </c>
      <c r="Q563" s="150">
        <f ca="1"/>
        <v>4.3693313757968326E-3</v>
      </c>
      <c r="R563" s="136" t="s">
        <v>4</v>
      </c>
    </row>
    <row r="564" spans="1:18" x14ac:dyDescent="0.25">
      <c r="A564" s="142">
        <v>542</v>
      </c>
      <c r="B564" s="135"/>
      <c r="C564" s="152">
        <f>_xll.mirGetDate(C563,"1D","FOLLOWING",D$12,"NORMAL")</f>
        <v>43202</v>
      </c>
      <c r="D564" s="20">
        <f>_xll.mirGetDate(C564,D$17,"Following",D$12,"Normal")</f>
        <v>43203</v>
      </c>
      <c r="E564" s="150">
        <f ca="1"/>
        <v>5.5595910278683136E-3</v>
      </c>
      <c r="F564" s="99"/>
      <c r="G564" s="152">
        <f t="shared" si="24"/>
        <v>43202</v>
      </c>
      <c r="H564" s="20">
        <f>_xll.mirGetDate(G564,H$17,"Following",H$12,"Normal")</f>
        <v>43293</v>
      </c>
      <c r="I564" s="150">
        <f ca="1"/>
        <v>8.1534064759473685E-3</v>
      </c>
      <c r="J564" s="7" t="s">
        <v>4</v>
      </c>
      <c r="K564" s="152">
        <f t="shared" si="25"/>
        <v>43202</v>
      </c>
      <c r="L564" s="20">
        <f>_xll.mirGetDate(K564,L$17,"Following",L$12,"Normal")</f>
        <v>43385</v>
      </c>
      <c r="M564" s="150">
        <f ca="1"/>
        <v>9.7232986095983683E-3</v>
      </c>
      <c r="N564" s="7" t="s">
        <v>4</v>
      </c>
      <c r="O564" s="152">
        <f t="shared" si="26"/>
        <v>43202</v>
      </c>
      <c r="P564" s="20">
        <f>_xll.mirGetDate(O564,P$17,"Following",P$12,"Normal")</f>
        <v>43203</v>
      </c>
      <c r="Q564" s="150">
        <f ca="1"/>
        <v>4.3725132474597738E-3</v>
      </c>
      <c r="R564" s="136" t="s">
        <v>4</v>
      </c>
    </row>
    <row r="565" spans="1:18" x14ac:dyDescent="0.25">
      <c r="A565" s="142">
        <v>543</v>
      </c>
      <c r="B565" s="135"/>
      <c r="C565" s="152">
        <f>_xll.mirGetDate(C564,"1D","FOLLOWING",D$12,"NORMAL")</f>
        <v>43203</v>
      </c>
      <c r="D565" s="20">
        <f>_xll.mirGetDate(C565,D$17,"Following",D$12,"Normal")</f>
        <v>43206</v>
      </c>
      <c r="E565" s="150">
        <f ca="1"/>
        <v>5.5656665645021008E-3</v>
      </c>
      <c r="F565" s="99"/>
      <c r="G565" s="152">
        <f t="shared" si="24"/>
        <v>43203</v>
      </c>
      <c r="H565" s="20">
        <f>_xll.mirGetDate(G565,H$17,"Following",H$12,"Normal")</f>
        <v>43294</v>
      </c>
      <c r="I565" s="150">
        <f ca="1"/>
        <v>8.153584875150801E-3</v>
      </c>
      <c r="J565" s="7" t="s">
        <v>4</v>
      </c>
      <c r="K565" s="152">
        <f t="shared" si="25"/>
        <v>43203</v>
      </c>
      <c r="L565" s="20">
        <f>_xll.mirGetDate(K565,L$17,"Following",L$12,"Normal")</f>
        <v>43388</v>
      </c>
      <c r="M565" s="150">
        <f ca="1"/>
        <v>9.7232742129275927E-3</v>
      </c>
      <c r="N565" s="7" t="s">
        <v>4</v>
      </c>
      <c r="O565" s="152">
        <f t="shared" si="26"/>
        <v>43203</v>
      </c>
      <c r="P565" s="20">
        <f>_xll.mirGetDate(O565,P$17,"Following",P$12,"Normal")</f>
        <v>43206</v>
      </c>
      <c r="Q565" s="150">
        <f ca="1"/>
        <v>4.3756951191227141E-3</v>
      </c>
      <c r="R565" s="136" t="s">
        <v>4</v>
      </c>
    </row>
    <row r="566" spans="1:18" x14ac:dyDescent="0.25">
      <c r="A566" s="142">
        <v>544</v>
      </c>
      <c r="B566" s="135"/>
      <c r="C566" s="152">
        <f>_xll.mirGetDate(C565,"1D","FOLLOWING",D$12,"NORMAL")</f>
        <v>43206</v>
      </c>
      <c r="D566" s="20">
        <f>_xll.mirGetDate(C566,D$17,"Following",D$12,"Normal")</f>
        <v>43207</v>
      </c>
      <c r="E566" s="150">
        <f ca="1"/>
        <v>5.571583806077935E-3</v>
      </c>
      <c r="F566" s="99"/>
      <c r="G566" s="152">
        <f t="shared" si="24"/>
        <v>43206</v>
      </c>
      <c r="H566" s="20">
        <f>_xll.mirGetDate(G566,H$17,"Following",H$12,"Normal")</f>
        <v>43297</v>
      </c>
      <c r="I566" s="150">
        <f ca="1"/>
        <v>8.1541200727610948E-3</v>
      </c>
      <c r="J566" s="7" t="s">
        <v>4</v>
      </c>
      <c r="K566" s="152">
        <f t="shared" si="25"/>
        <v>43206</v>
      </c>
      <c r="L566" s="20">
        <f>_xll.mirGetDate(K566,L$17,"Following",L$12,"Normal")</f>
        <v>43389</v>
      </c>
      <c r="M566" s="150">
        <f ca="1"/>
        <v>9.7232010229152642E-3</v>
      </c>
      <c r="N566" s="7" t="s">
        <v>4</v>
      </c>
      <c r="O566" s="152">
        <f t="shared" si="26"/>
        <v>43206</v>
      </c>
      <c r="P566" s="20">
        <f>_xll.mirGetDate(O566,P$17,"Following",P$12,"Normal")</f>
        <v>43207</v>
      </c>
      <c r="Q566" s="150">
        <f ca="1"/>
        <v>4.3852407341115366E-3</v>
      </c>
      <c r="R566" s="136" t="s">
        <v>4</v>
      </c>
    </row>
    <row r="567" spans="1:18" x14ac:dyDescent="0.25">
      <c r="A567" s="142">
        <v>545</v>
      </c>
      <c r="B567" s="135"/>
      <c r="C567" s="152">
        <f>_xll.mirGetDate(C566,"1D","FOLLOWING",D$12,"NORMAL")</f>
        <v>43207</v>
      </c>
      <c r="D567" s="20">
        <f>_xll.mirGetDate(C567,D$17,"Following",D$12,"Normal")</f>
        <v>43208</v>
      </c>
      <c r="E567" s="150">
        <f ca="1"/>
        <v>5.5745923462158431E-3</v>
      </c>
      <c r="F567" s="99"/>
      <c r="G567" s="152">
        <f t="shared" si="24"/>
        <v>43207</v>
      </c>
      <c r="H567" s="20">
        <f>_xll.mirGetDate(G567,H$17,"Following",H$12,"Normal")</f>
        <v>43298</v>
      </c>
      <c r="I567" s="150">
        <f ca="1"/>
        <v>8.1542984719645273E-3</v>
      </c>
      <c r="J567" s="7" t="s">
        <v>4</v>
      </c>
      <c r="K567" s="152">
        <f t="shared" si="25"/>
        <v>43207</v>
      </c>
      <c r="L567" s="20">
        <f>_xll.mirGetDate(K567,L$17,"Following",L$12,"Normal")</f>
        <v>43390</v>
      </c>
      <c r="M567" s="150">
        <f ca="1"/>
        <v>9.7231766262444903E-3</v>
      </c>
      <c r="N567" s="7" t="s">
        <v>4</v>
      </c>
      <c r="O567" s="152">
        <f t="shared" si="26"/>
        <v>43207</v>
      </c>
      <c r="P567" s="20">
        <f>_xll.mirGetDate(O567,P$17,"Following",P$12,"Normal")</f>
        <v>43208</v>
      </c>
      <c r="Q567" s="150">
        <f ca="1"/>
        <v>4.3884226057744778E-3</v>
      </c>
      <c r="R567" s="136" t="s">
        <v>4</v>
      </c>
    </row>
    <row r="568" spans="1:18" x14ac:dyDescent="0.25">
      <c r="A568" s="142">
        <v>546</v>
      </c>
      <c r="B568" s="135"/>
      <c r="C568" s="152">
        <f>_xll.mirGetDate(C567,"1D","FOLLOWING",D$12,"NORMAL")</f>
        <v>43208</v>
      </c>
      <c r="D568" s="20">
        <f>_xll.mirGetDate(C568,D$17,"Following",D$12,"Normal")</f>
        <v>43209</v>
      </c>
      <c r="E568" s="150">
        <f ca="1"/>
        <v>5.5776050252021236E-3</v>
      </c>
      <c r="F568" s="99"/>
      <c r="G568" s="152">
        <f t="shared" si="24"/>
        <v>43208</v>
      </c>
      <c r="H568" s="20">
        <f>_xll.mirGetDate(G568,H$17,"Following",H$12,"Normal")</f>
        <v>43299</v>
      </c>
      <c r="I568" s="150">
        <f ca="1"/>
        <v>8.154476871167958E-3</v>
      </c>
      <c r="J568" s="7" t="s">
        <v>4</v>
      </c>
      <c r="K568" s="152">
        <f t="shared" si="25"/>
        <v>43208</v>
      </c>
      <c r="L568" s="20">
        <f>_xll.mirGetDate(K568,L$17,"Following",L$12,"Normal")</f>
        <v>43391</v>
      </c>
      <c r="M568" s="150">
        <f ca="1"/>
        <v>9.723152229573713E-3</v>
      </c>
      <c r="N568" s="7" t="s">
        <v>4</v>
      </c>
      <c r="O568" s="152">
        <f t="shared" si="26"/>
        <v>43208</v>
      </c>
      <c r="P568" s="20">
        <f>_xll.mirGetDate(O568,P$17,"Following",P$12,"Normal")</f>
        <v>43209</v>
      </c>
      <c r="Q568" s="150">
        <f ca="1"/>
        <v>4.3916044774374181E-3</v>
      </c>
      <c r="R568" s="136" t="s">
        <v>4</v>
      </c>
    </row>
    <row r="569" spans="1:18" x14ac:dyDescent="0.25">
      <c r="A569" s="142">
        <v>547</v>
      </c>
      <c r="B569" s="135"/>
      <c r="C569" s="152">
        <f>_xll.mirGetDate(C568,"1D","FOLLOWING",D$12,"NORMAL")</f>
        <v>43209</v>
      </c>
      <c r="D569" s="20">
        <f>_xll.mirGetDate(C569,D$17,"Following",D$12,"Normal")</f>
        <v>43210</v>
      </c>
      <c r="E569" s="150">
        <f ca="1"/>
        <v>5.5806218432774756E-3</v>
      </c>
      <c r="F569" s="99"/>
      <c r="G569" s="152">
        <f t="shared" si="24"/>
        <v>43209</v>
      </c>
      <c r="H569" s="20">
        <f>_xll.mirGetDate(G569,H$17,"Following",H$12,"Normal")</f>
        <v>43300</v>
      </c>
      <c r="I569" s="150">
        <f ca="1"/>
        <v>8.1546552703713904E-3</v>
      </c>
      <c r="J569" s="7" t="s">
        <v>4</v>
      </c>
      <c r="K569" s="152">
        <f t="shared" si="25"/>
        <v>43209</v>
      </c>
      <c r="L569" s="20">
        <f>_xll.mirGetDate(K569,L$17,"Following",L$12,"Normal")</f>
        <v>43392</v>
      </c>
      <c r="M569" s="150">
        <f ca="1"/>
        <v>9.7231278329029374E-3</v>
      </c>
      <c r="N569" s="7" t="s">
        <v>4</v>
      </c>
      <c r="O569" s="152">
        <f t="shared" si="26"/>
        <v>43209</v>
      </c>
      <c r="P569" s="20">
        <f>_xll.mirGetDate(O569,P$17,"Following",P$12,"Normal")</f>
        <v>43210</v>
      </c>
      <c r="Q569" s="150">
        <f ca="1"/>
        <v>4.3947863491003592E-3</v>
      </c>
      <c r="R569" s="136" t="s">
        <v>4</v>
      </c>
    </row>
    <row r="570" spans="1:18" x14ac:dyDescent="0.25">
      <c r="A570" s="142">
        <v>548</v>
      </c>
      <c r="B570" s="135"/>
      <c r="C570" s="152">
        <f>_xll.mirGetDate(C569,"1D","FOLLOWING",D$12,"NORMAL")</f>
        <v>43210</v>
      </c>
      <c r="D570" s="20">
        <f>_xll.mirGetDate(C570,D$17,"Following",D$12,"Normal")</f>
        <v>43213</v>
      </c>
      <c r="E570" s="150">
        <f ca="1"/>
        <v>5.5867559759725993E-3</v>
      </c>
      <c r="F570" s="99"/>
      <c r="G570" s="152">
        <f t="shared" si="24"/>
        <v>43210</v>
      </c>
      <c r="H570" s="20">
        <f>_xll.mirGetDate(G570,H$17,"Following",H$12,"Normal")</f>
        <v>43301</v>
      </c>
      <c r="I570" s="150">
        <f ca="1"/>
        <v>8.1548336766999428E-3</v>
      </c>
      <c r="J570" s="7" t="s">
        <v>4</v>
      </c>
      <c r="K570" s="152">
        <f t="shared" si="25"/>
        <v>43210</v>
      </c>
      <c r="L570" s="20">
        <f>_xll.mirGetDate(K570,L$17,"Following",L$12,"Normal")</f>
        <v>43395</v>
      </c>
      <c r="M570" s="150">
        <f ca="1"/>
        <v>9.7231034362321618E-3</v>
      </c>
      <c r="N570" s="7" t="s">
        <v>4</v>
      </c>
      <c r="O570" s="152">
        <f t="shared" si="26"/>
        <v>43210</v>
      </c>
      <c r="P570" s="20">
        <f>_xll.mirGetDate(O570,P$17,"Following",P$12,"Normal")</f>
        <v>43213</v>
      </c>
      <c r="Q570" s="150">
        <f ca="1"/>
        <v>4.3979682207632995E-3</v>
      </c>
      <c r="R570" s="136" t="s">
        <v>4</v>
      </c>
    </row>
    <row r="571" spans="1:18" x14ac:dyDescent="0.25">
      <c r="A571" s="142">
        <v>549</v>
      </c>
      <c r="B571" s="135"/>
      <c r="C571" s="152">
        <f>_xll.mirGetDate(C570,"1D","FOLLOWING",D$12,"NORMAL")</f>
        <v>43213</v>
      </c>
      <c r="D571" s="20">
        <f>_xll.mirGetDate(C571,D$17,"Following",D$12,"Normal")</f>
        <v>43214</v>
      </c>
      <c r="E571" s="150">
        <f ca="1"/>
        <v>5.5927305146230765E-3</v>
      </c>
      <c r="F571" s="99"/>
      <c r="G571" s="152">
        <f t="shared" si="24"/>
        <v>43213</v>
      </c>
      <c r="H571" s="20">
        <f>_xll.mirGetDate(G571,H$17,"Following",H$12,"Normal")</f>
        <v>43304</v>
      </c>
      <c r="I571" s="150">
        <f ca="1"/>
        <v>8.1553866834744321E-3</v>
      </c>
      <c r="J571" s="7" t="s">
        <v>4</v>
      </c>
      <c r="K571" s="152">
        <f t="shared" si="25"/>
        <v>43213</v>
      </c>
      <c r="L571" s="20">
        <f>_xll.mirGetDate(K571,L$17,"Following",L$12,"Normal")</f>
        <v>43396</v>
      </c>
      <c r="M571" s="150">
        <f ca="1"/>
        <v>9.723030246219835E-3</v>
      </c>
      <c r="N571" s="7" t="s">
        <v>4</v>
      </c>
      <c r="O571" s="152">
        <f t="shared" si="26"/>
        <v>43213</v>
      </c>
      <c r="P571" s="20">
        <f>_xll.mirGetDate(O571,P$17,"Following",P$12,"Normal")</f>
        <v>43214</v>
      </c>
      <c r="Q571" s="150">
        <f ca="1"/>
        <v>4.4075138357521221E-3</v>
      </c>
      <c r="R571" s="136" t="s">
        <v>4</v>
      </c>
    </row>
    <row r="572" spans="1:18" x14ac:dyDescent="0.25">
      <c r="A572" s="142">
        <v>550</v>
      </c>
      <c r="B572" s="135"/>
      <c r="C572" s="152">
        <f>_xll.mirGetDate(C571,"1D","FOLLOWING",D$12,"NORMAL")</f>
        <v>43214</v>
      </c>
      <c r="D572" s="20">
        <f>_xll.mirGetDate(C572,D$17,"Following",D$12,"Normal")</f>
        <v>43215</v>
      </c>
      <c r="E572" s="150">
        <f ca="1"/>
        <v>5.5957680337393101E-3</v>
      </c>
      <c r="F572" s="99"/>
      <c r="G572" s="152">
        <f t="shared" si="24"/>
        <v>43214</v>
      </c>
      <c r="H572" s="20">
        <f>_xll.mirGetDate(G572,H$17,"Following",H$12,"Normal")</f>
        <v>43305</v>
      </c>
      <c r="I572" s="150">
        <f ca="1"/>
        <v>8.1555872067465424E-3</v>
      </c>
      <c r="J572" s="7" t="s">
        <v>4</v>
      </c>
      <c r="K572" s="152">
        <f t="shared" si="25"/>
        <v>43214</v>
      </c>
      <c r="L572" s="20">
        <f>_xll.mirGetDate(K572,L$17,"Following",L$12,"Normal")</f>
        <v>43397</v>
      </c>
      <c r="M572" s="150">
        <f ca="1"/>
        <v>9.7230058495490577E-3</v>
      </c>
      <c r="N572" s="7" t="s">
        <v>4</v>
      </c>
      <c r="O572" s="152">
        <f t="shared" si="26"/>
        <v>43214</v>
      </c>
      <c r="P572" s="20">
        <f>_xll.mirGetDate(O572,P$17,"Following",P$12,"Normal")</f>
        <v>43215</v>
      </c>
      <c r="Q572" s="150">
        <f ca="1"/>
        <v>4.4106957074150632E-3</v>
      </c>
      <c r="R572" s="136" t="s">
        <v>4</v>
      </c>
    </row>
    <row r="573" spans="1:18" x14ac:dyDescent="0.25">
      <c r="A573" s="142">
        <v>551</v>
      </c>
      <c r="B573" s="135"/>
      <c r="C573" s="152">
        <f>_xll.mirGetDate(C572,"1D","FOLLOWING",D$12,"NORMAL")</f>
        <v>43215</v>
      </c>
      <c r="D573" s="20">
        <f>_xll.mirGetDate(C573,D$17,"Following",D$12,"Normal")</f>
        <v>43216</v>
      </c>
      <c r="E573" s="150">
        <f ca="1"/>
        <v>5.5988096940229526E-3</v>
      </c>
      <c r="F573" s="99"/>
      <c r="G573" s="152">
        <f t="shared" si="24"/>
        <v>43215</v>
      </c>
      <c r="H573" s="20">
        <f>_xll.mirGetDate(G573,H$17,"Following",H$12,"Normal")</f>
        <v>43306</v>
      </c>
      <c r="I573" s="150">
        <f ca="1"/>
        <v>8.1558010688225942E-3</v>
      </c>
      <c r="J573" s="7" t="s">
        <v>4</v>
      </c>
      <c r="K573" s="152">
        <f t="shared" si="25"/>
        <v>43215</v>
      </c>
      <c r="L573" s="20">
        <f>_xll.mirGetDate(K573,L$17,"Following",L$12,"Normal")</f>
        <v>43398</v>
      </c>
      <c r="M573" s="150">
        <f ca="1"/>
        <v>9.7229814528782838E-3</v>
      </c>
      <c r="N573" s="7" t="s">
        <v>4</v>
      </c>
      <c r="O573" s="152">
        <f t="shared" si="26"/>
        <v>43215</v>
      </c>
      <c r="P573" s="20">
        <f>_xll.mirGetDate(O573,P$17,"Following",P$12,"Normal")</f>
        <v>43216</v>
      </c>
      <c r="Q573" s="150">
        <f ca="1"/>
        <v>4.4138775790780035E-3</v>
      </c>
      <c r="R573" s="136" t="s">
        <v>4</v>
      </c>
    </row>
    <row r="574" spans="1:18" x14ac:dyDescent="0.25">
      <c r="A574" s="142">
        <v>552</v>
      </c>
      <c r="B574" s="135"/>
      <c r="C574" s="152">
        <f>_xll.mirGetDate(C573,"1D","FOLLOWING",D$12,"NORMAL")</f>
        <v>43216</v>
      </c>
      <c r="D574" s="20">
        <f>_xll.mirGetDate(C574,D$17,"Following",D$12,"Normal")</f>
        <v>43217</v>
      </c>
      <c r="E574" s="150">
        <f ca="1"/>
        <v>5.6018554958736843E-3</v>
      </c>
      <c r="F574" s="99"/>
      <c r="G574" s="152">
        <f t="shared" si="24"/>
        <v>43216</v>
      </c>
      <c r="H574" s="20">
        <f>_xll.mirGetDate(G574,H$17,"Following",H$12,"Normal")</f>
        <v>43307</v>
      </c>
      <c r="I574" s="150">
        <f ca="1"/>
        <v>8.1560314166807778E-3</v>
      </c>
      <c r="J574" s="7" t="s">
        <v>4</v>
      </c>
      <c r="K574" s="152">
        <f t="shared" si="25"/>
        <v>43216</v>
      </c>
      <c r="L574" s="20">
        <f>_xll.mirGetDate(K574,L$17,"Following",L$12,"Normal")</f>
        <v>43399</v>
      </c>
      <c r="M574" s="150">
        <f ca="1"/>
        <v>9.7229570562075082E-3</v>
      </c>
      <c r="N574" s="7" t="s">
        <v>4</v>
      </c>
      <c r="O574" s="152">
        <f t="shared" si="26"/>
        <v>43216</v>
      </c>
      <c r="P574" s="20">
        <f>_xll.mirGetDate(O574,P$17,"Following",P$12,"Normal")</f>
        <v>43217</v>
      </c>
      <c r="Q574" s="150">
        <f ca="1"/>
        <v>4.4170594507409447E-3</v>
      </c>
      <c r="R574" s="136" t="s">
        <v>4</v>
      </c>
    </row>
    <row r="575" spans="1:18" x14ac:dyDescent="0.25">
      <c r="A575" s="142">
        <v>553</v>
      </c>
      <c r="B575" s="135"/>
      <c r="C575" s="152">
        <f>_xll.mirGetDate(C574,"1D","FOLLOWING",D$12,"NORMAL")</f>
        <v>43217</v>
      </c>
      <c r="D575" s="20">
        <f>_xll.mirGetDate(C575,D$17,"Following",D$12,"Normal")</f>
        <v>43220</v>
      </c>
      <c r="E575" s="150">
        <f ca="1"/>
        <v>5.608048265557406E-3</v>
      </c>
      <c r="F575" s="99"/>
      <c r="G575" s="152">
        <f t="shared" si="24"/>
        <v>43217</v>
      </c>
      <c r="H575" s="20">
        <f>_xll.mirGetDate(G575,H$17,"Following",H$12,"Normal")</f>
        <v>43308</v>
      </c>
      <c r="I575" s="150">
        <f ca="1"/>
        <v>8.1562813972992712E-3</v>
      </c>
      <c r="J575" s="7" t="s">
        <v>4</v>
      </c>
      <c r="K575" s="152">
        <f t="shared" si="25"/>
        <v>43217</v>
      </c>
      <c r="L575" s="20">
        <f>_xll.mirGetDate(K575,L$17,"Following",L$12,"Normal")</f>
        <v>43402</v>
      </c>
      <c r="M575" s="150">
        <f ca="1"/>
        <v>9.7229326595367309E-3</v>
      </c>
      <c r="N575" s="7" t="s">
        <v>4</v>
      </c>
      <c r="O575" s="152">
        <f t="shared" si="26"/>
        <v>43217</v>
      </c>
      <c r="P575" s="20">
        <f>_xll.mirGetDate(O575,P$17,"Following",P$12,"Normal")</f>
        <v>43220</v>
      </c>
      <c r="Q575" s="150">
        <f ca="1"/>
        <v>4.4202413224038849E-3</v>
      </c>
      <c r="R575" s="136" t="s">
        <v>4</v>
      </c>
    </row>
    <row r="576" spans="1:18" x14ac:dyDescent="0.25">
      <c r="A576" s="142">
        <v>554</v>
      </c>
      <c r="B576" s="135"/>
      <c r="C576" s="152">
        <f>_xll.mirGetDate(C575,"1D","FOLLOWING",D$12,"NORMAL")</f>
        <v>43220</v>
      </c>
      <c r="D576" s="20">
        <f>_xll.mirGetDate(C576,D$17,"Following",D$12,"Normal")</f>
        <v>43221</v>
      </c>
      <c r="E576" s="150">
        <f ca="1"/>
        <v>5.6140801247828364E-3</v>
      </c>
      <c r="F576" s="99"/>
      <c r="G576" s="152">
        <f t="shared" si="24"/>
        <v>43220</v>
      </c>
      <c r="H576" s="20">
        <f>_xll.mirGetDate(G576,H$17,"Following",H$12,"Normal")</f>
        <v>43311</v>
      </c>
      <c r="I576" s="150">
        <f ca="1"/>
        <v>8.1571806054984569E-3</v>
      </c>
      <c r="J576" s="7" t="s">
        <v>4</v>
      </c>
      <c r="K576" s="152">
        <f t="shared" si="25"/>
        <v>43220</v>
      </c>
      <c r="L576" s="20">
        <f>_xll.mirGetDate(K576,L$17,"Following",L$12,"Normal")</f>
        <v>43403</v>
      </c>
      <c r="M576" s="150">
        <f ca="1"/>
        <v>9.7228594695244058E-3</v>
      </c>
      <c r="N576" s="7" t="s">
        <v>4</v>
      </c>
      <c r="O576" s="152">
        <f t="shared" si="26"/>
        <v>43220</v>
      </c>
      <c r="P576" s="20">
        <f>_xll.mirGetDate(O576,P$17,"Following",P$12,"Normal")</f>
        <v>43221</v>
      </c>
      <c r="Q576" s="150">
        <f ca="1"/>
        <v>4.4297869373927075E-3</v>
      </c>
      <c r="R576" s="136" t="s">
        <v>4</v>
      </c>
    </row>
    <row r="577" spans="1:18" x14ac:dyDescent="0.25">
      <c r="A577" s="142">
        <v>555</v>
      </c>
      <c r="B577" s="135"/>
      <c r="C577" s="152">
        <f>_xll.mirGetDate(C576,"1D","FOLLOWING",D$12,"NORMAL")</f>
        <v>43221</v>
      </c>
      <c r="D577" s="20">
        <f>_xll.mirGetDate(C577,D$17,"Following",D$12,"Normal")</f>
        <v>43222</v>
      </c>
      <c r="E577" s="150">
        <f ca="1"/>
        <v>5.6171466391053059E-3</v>
      </c>
      <c r="F577" s="99"/>
      <c r="G577" s="152">
        <f t="shared" si="24"/>
        <v>43221</v>
      </c>
      <c r="H577" s="20">
        <f>_xll.mirGetDate(G577,H$17,"Following",H$12,"Normal")</f>
        <v>43313</v>
      </c>
      <c r="I577" s="150">
        <f ca="1"/>
        <v>8.1575405869400291E-3</v>
      </c>
      <c r="J577" s="7" t="s">
        <v>4</v>
      </c>
      <c r="K577" s="152">
        <f t="shared" si="25"/>
        <v>43221</v>
      </c>
      <c r="L577" s="20">
        <f>_xll.mirGetDate(K577,L$17,"Following",L$12,"Normal")</f>
        <v>43405</v>
      </c>
      <c r="M577" s="150">
        <f ca="1"/>
        <v>9.7228350728536285E-3</v>
      </c>
      <c r="N577" s="7" t="s">
        <v>4</v>
      </c>
      <c r="O577" s="152">
        <f t="shared" si="26"/>
        <v>43221</v>
      </c>
      <c r="P577" s="20">
        <f>_xll.mirGetDate(O577,P$17,"Following",P$12,"Normal")</f>
        <v>43222</v>
      </c>
      <c r="Q577" s="150">
        <f ca="1"/>
        <v>4.4329688090556487E-3</v>
      </c>
      <c r="R577" s="136" t="s">
        <v>4</v>
      </c>
    </row>
    <row r="578" spans="1:18" x14ac:dyDescent="0.25">
      <c r="A578" s="142">
        <v>556</v>
      </c>
      <c r="B578" s="135"/>
      <c r="C578" s="152">
        <f>_xll.mirGetDate(C577,"1D","FOLLOWING",D$12,"NORMAL")</f>
        <v>43222</v>
      </c>
      <c r="D578" s="20">
        <f>_xll.mirGetDate(C578,D$17,"Following",D$12,"Normal")</f>
        <v>43223</v>
      </c>
      <c r="E578" s="150">
        <f ca="1"/>
        <v>5.6202172969133301E-3</v>
      </c>
      <c r="F578" s="99"/>
      <c r="G578" s="152">
        <f t="shared" si="24"/>
        <v>43222</v>
      </c>
      <c r="H578" s="20">
        <f>_xll.mirGetDate(G578,H$17,"Following",H$12,"Normal")</f>
        <v>43314</v>
      </c>
      <c r="I578" s="150">
        <f ca="1"/>
        <v>8.1579359360328292E-3</v>
      </c>
      <c r="J578" s="7" t="s">
        <v>4</v>
      </c>
      <c r="K578" s="152">
        <f t="shared" si="25"/>
        <v>43222</v>
      </c>
      <c r="L578" s="20">
        <f>_xll.mirGetDate(K578,L$17,"Following",L$12,"Normal")</f>
        <v>43406</v>
      </c>
      <c r="M578" s="150">
        <f ca="1"/>
        <v>9.7228106761828529E-3</v>
      </c>
      <c r="N578" s="7" t="s">
        <v>4</v>
      </c>
      <c r="O578" s="152">
        <f t="shared" si="26"/>
        <v>43222</v>
      </c>
      <c r="P578" s="20">
        <f>_xll.mirGetDate(O578,P$17,"Following",P$12,"Normal")</f>
        <v>43223</v>
      </c>
      <c r="Q578" s="150">
        <f ca="1"/>
        <v>4.436150680718589E-3</v>
      </c>
      <c r="R578" s="136" t="s">
        <v>4</v>
      </c>
    </row>
    <row r="579" spans="1:18" x14ac:dyDescent="0.25">
      <c r="A579" s="142">
        <v>557</v>
      </c>
      <c r="B579" s="135"/>
      <c r="C579" s="152">
        <f>_xll.mirGetDate(C578,"1D","FOLLOWING",D$12,"NORMAL")</f>
        <v>43223</v>
      </c>
      <c r="D579" s="20">
        <f>_xll.mirGetDate(C579,D$17,"Following",D$12,"Normal")</f>
        <v>43224</v>
      </c>
      <c r="E579" s="150">
        <f ca="1"/>
        <v>5.6232920985266532E-3</v>
      </c>
      <c r="F579" s="99"/>
      <c r="G579" s="152">
        <f t="shared" si="24"/>
        <v>43223</v>
      </c>
      <c r="H579" s="20">
        <f>_xll.mirGetDate(G579,H$17,"Following",H$12,"Normal")</f>
        <v>43315</v>
      </c>
      <c r="I579" s="150">
        <f ca="1"/>
        <v>8.1583697997550438E-3</v>
      </c>
      <c r="J579" s="7" t="s">
        <v>4</v>
      </c>
      <c r="K579" s="152">
        <f t="shared" si="25"/>
        <v>43223</v>
      </c>
      <c r="L579" s="20">
        <f>_xll.mirGetDate(K579,L$17,"Following",L$12,"Normal")</f>
        <v>43409</v>
      </c>
      <c r="M579" s="150">
        <f ca="1"/>
        <v>9.7227862795120773E-3</v>
      </c>
      <c r="N579" s="7" t="s">
        <v>4</v>
      </c>
      <c r="O579" s="152">
        <f t="shared" si="26"/>
        <v>43223</v>
      </c>
      <c r="P579" s="20">
        <f>_xll.mirGetDate(O579,P$17,"Following",P$12,"Normal")</f>
        <v>43224</v>
      </c>
      <c r="Q579" s="150">
        <f ca="1"/>
        <v>4.4393325523815301E-3</v>
      </c>
      <c r="R579" s="136" t="s">
        <v>4</v>
      </c>
    </row>
    <row r="580" spans="1:18" x14ac:dyDescent="0.25">
      <c r="A580" s="142">
        <v>558</v>
      </c>
      <c r="B580" s="135"/>
      <c r="C580" s="152">
        <f>_xll.mirGetDate(C579,"1D","FOLLOWING",D$12,"NORMAL")</f>
        <v>43224</v>
      </c>
      <c r="D580" s="20">
        <f>_xll.mirGetDate(C580,D$17,"Following",D$12,"Normal")</f>
        <v>43228</v>
      </c>
      <c r="E580" s="150">
        <f ca="1"/>
        <v>5.6311319434199291E-3</v>
      </c>
      <c r="F580" s="99"/>
      <c r="G580" s="152">
        <f t="shared" si="24"/>
        <v>43224</v>
      </c>
      <c r="H580" s="20">
        <f>_xll.mirGetDate(G580,H$17,"Following",H$12,"Normal")</f>
        <v>43318</v>
      </c>
      <c r="I580" s="150">
        <f ca="1"/>
        <v>8.158845325084851E-3</v>
      </c>
      <c r="J580" s="7" t="s">
        <v>4</v>
      </c>
      <c r="K580" s="152">
        <f t="shared" si="25"/>
        <v>43224</v>
      </c>
      <c r="L580" s="20">
        <f>_xll.mirGetDate(K580,L$17,"Following",L$12,"Normal")</f>
        <v>43409</v>
      </c>
      <c r="M580" s="150">
        <f ca="1"/>
        <v>9.7227618828413017E-3</v>
      </c>
      <c r="N580" s="7" t="s">
        <v>4</v>
      </c>
      <c r="O580" s="152">
        <f t="shared" si="26"/>
        <v>43224</v>
      </c>
      <c r="P580" s="20">
        <f>_xll.mirGetDate(O580,P$17,"Following",P$12,"Normal")</f>
        <v>43228</v>
      </c>
      <c r="Q580" s="150">
        <f ca="1"/>
        <v>4.4425144240444704E-3</v>
      </c>
      <c r="R580" s="136" t="s">
        <v>4</v>
      </c>
    </row>
    <row r="581" spans="1:18" x14ac:dyDescent="0.25">
      <c r="A581" s="142">
        <v>559</v>
      </c>
      <c r="B581" s="135"/>
      <c r="C581" s="152">
        <f>_xll.mirGetDate(C580,"1D","FOLLOWING",D$12,"NORMAL")</f>
        <v>43228</v>
      </c>
      <c r="D581" s="20">
        <f>_xll.mirGetDate(C581,D$17,"Following",D$12,"Normal")</f>
        <v>43229</v>
      </c>
      <c r="E581" s="150">
        <f ca="1"/>
        <v>5.6387282759029688E-3</v>
      </c>
      <c r="F581" s="99"/>
      <c r="G581" s="152">
        <f t="shared" si="24"/>
        <v>43228</v>
      </c>
      <c r="H581" s="20">
        <f>_xll.mirGetDate(G581,H$17,"Following",H$12,"Normal")</f>
        <v>43320</v>
      </c>
      <c r="I581" s="150">
        <f ca="1"/>
        <v>8.1612269820436935E-3</v>
      </c>
      <c r="J581" s="7" t="s">
        <v>4</v>
      </c>
      <c r="K581" s="152">
        <f t="shared" si="25"/>
        <v>43228</v>
      </c>
      <c r="L581" s="20">
        <f>_xll.mirGetDate(K581,L$17,"Following",L$12,"Normal")</f>
        <v>43412</v>
      </c>
      <c r="M581" s="150">
        <f ca="1"/>
        <v>9.7226642961581993E-3</v>
      </c>
      <c r="N581" s="7" t="s">
        <v>4</v>
      </c>
      <c r="O581" s="152">
        <f t="shared" si="26"/>
        <v>43228</v>
      </c>
      <c r="P581" s="20">
        <f>_xll.mirGetDate(O581,P$17,"Following",P$12,"Normal")</f>
        <v>43229</v>
      </c>
      <c r="Q581" s="150">
        <f ca="1"/>
        <v>4.4552419106962341E-3</v>
      </c>
      <c r="R581" s="136" t="s">
        <v>4</v>
      </c>
    </row>
    <row r="582" spans="1:18" x14ac:dyDescent="0.25">
      <c r="A582" s="142">
        <v>560</v>
      </c>
      <c r="B582" s="135"/>
      <c r="C582" s="152">
        <f>_xll.mirGetDate(C581,"1D","FOLLOWING",D$12,"NORMAL")</f>
        <v>43229</v>
      </c>
      <c r="D582" s="20">
        <f>_xll.mirGetDate(C582,D$17,"Following",D$12,"Normal")</f>
        <v>43230</v>
      </c>
      <c r="E582" s="150">
        <f ca="1"/>
        <v>5.6418279475423305E-3</v>
      </c>
      <c r="F582" s="99"/>
      <c r="G582" s="152">
        <f t="shared" si="24"/>
        <v>43229</v>
      </c>
      <c r="H582" s="20">
        <f>_xll.mirGetDate(G582,H$17,"Following",H$12,"Normal")</f>
        <v>43321</v>
      </c>
      <c r="I582" s="150">
        <f ca="1"/>
        <v>8.1619580200842246E-3</v>
      </c>
      <c r="J582" s="7" t="s">
        <v>4</v>
      </c>
      <c r="K582" s="152">
        <f t="shared" si="25"/>
        <v>43229</v>
      </c>
      <c r="L582" s="20">
        <f>_xll.mirGetDate(K582,L$17,"Following",L$12,"Normal")</f>
        <v>43413</v>
      </c>
      <c r="M582" s="150">
        <f ca="1"/>
        <v>9.7226398994874237E-3</v>
      </c>
      <c r="N582" s="7" t="s">
        <v>4</v>
      </c>
      <c r="O582" s="152">
        <f t="shared" si="26"/>
        <v>43229</v>
      </c>
      <c r="P582" s="20">
        <f>_xll.mirGetDate(O582,P$17,"Following",P$12,"Normal")</f>
        <v>43230</v>
      </c>
      <c r="Q582" s="150">
        <f ca="1"/>
        <v>4.4584237823591744E-3</v>
      </c>
      <c r="R582" s="136" t="s">
        <v>4</v>
      </c>
    </row>
    <row r="583" spans="1:18" x14ac:dyDescent="0.25">
      <c r="A583" s="142">
        <v>561</v>
      </c>
      <c r="B583" s="135"/>
      <c r="C583" s="152">
        <f>_xll.mirGetDate(C582,"1D","FOLLOWING",D$12,"NORMAL")</f>
        <v>43230</v>
      </c>
      <c r="D583" s="20">
        <f>_xll.mirGetDate(C583,D$17,"Following",D$12,"Normal")</f>
        <v>43231</v>
      </c>
      <c r="E583" s="150">
        <f ca="1"/>
        <v>5.6449317653051367E-3</v>
      </c>
      <c r="F583" s="99"/>
      <c r="G583" s="152">
        <f t="shared" si="24"/>
        <v>43230</v>
      </c>
      <c r="H583" s="20">
        <f>_xll.mirGetDate(G583,H$17,"Following",H$12,"Normal")</f>
        <v>43322</v>
      </c>
      <c r="I583" s="150">
        <f ca="1"/>
        <v>8.1627496016014496E-3</v>
      </c>
      <c r="J583" s="7" t="s">
        <v>4</v>
      </c>
      <c r="K583" s="152">
        <f t="shared" si="25"/>
        <v>43230</v>
      </c>
      <c r="L583" s="20">
        <f>_xll.mirGetDate(K583,L$17,"Following",L$12,"Normal")</f>
        <v>43416</v>
      </c>
      <c r="M583" s="150">
        <f ca="1"/>
        <v>9.7226155028166464E-3</v>
      </c>
      <c r="N583" s="7" t="s">
        <v>4</v>
      </c>
      <c r="O583" s="152">
        <f t="shared" si="26"/>
        <v>43230</v>
      </c>
      <c r="P583" s="20">
        <f>_xll.mirGetDate(O583,P$17,"Following",P$12,"Normal")</f>
        <v>43231</v>
      </c>
      <c r="Q583" s="150">
        <f ca="1"/>
        <v>4.4616056540221147E-3</v>
      </c>
      <c r="R583" s="136" t="s">
        <v>4</v>
      </c>
    </row>
    <row r="584" spans="1:18" x14ac:dyDescent="0.25">
      <c r="A584" s="142">
        <v>562</v>
      </c>
      <c r="B584" s="135"/>
      <c r="C584" s="152">
        <f>_xll.mirGetDate(C583,"1D","FOLLOWING",D$12,"NORMAL")</f>
        <v>43231</v>
      </c>
      <c r="D584" s="20">
        <f>_xll.mirGetDate(C584,D$17,"Following",D$12,"Normal")</f>
        <v>43234</v>
      </c>
      <c r="E584" s="150">
        <f ca="1"/>
        <v>5.6512419334797869E-3</v>
      </c>
      <c r="F584" s="99"/>
      <c r="G584" s="152">
        <f t="shared" si="24"/>
        <v>43231</v>
      </c>
      <c r="H584" s="20">
        <f>_xll.mirGetDate(G584,H$17,"Following",H$12,"Normal")</f>
        <v>43325</v>
      </c>
      <c r="I584" s="150">
        <f ca="1"/>
        <v>8.1636048735735534E-3</v>
      </c>
      <c r="J584" s="7" t="s">
        <v>4</v>
      </c>
      <c r="K584" s="152">
        <f t="shared" si="25"/>
        <v>43231</v>
      </c>
      <c r="L584" s="20">
        <f>_xll.mirGetDate(K584,L$17,"Following",L$12,"Normal")</f>
        <v>43416</v>
      </c>
      <c r="M584" s="150">
        <f ca="1"/>
        <v>9.7225911061458725E-3</v>
      </c>
      <c r="N584" s="7" t="s">
        <v>4</v>
      </c>
      <c r="O584" s="152">
        <f t="shared" si="26"/>
        <v>43231</v>
      </c>
      <c r="P584" s="20">
        <f>_xll.mirGetDate(O584,P$17,"Following",P$12,"Normal")</f>
        <v>43234</v>
      </c>
      <c r="Q584" s="150">
        <f ca="1"/>
        <v>4.4647875256850567E-3</v>
      </c>
      <c r="R584" s="136" t="s">
        <v>4</v>
      </c>
    </row>
    <row r="585" spans="1:18" x14ac:dyDescent="0.25">
      <c r="A585" s="142">
        <v>563</v>
      </c>
      <c r="B585" s="135"/>
      <c r="C585" s="152">
        <f>_xll.mirGetDate(C584,"1D","FOLLOWING",D$12,"NORMAL")</f>
        <v>43234</v>
      </c>
      <c r="D585" s="20">
        <f>_xll.mirGetDate(C585,D$17,"Following",D$12,"Normal")</f>
        <v>43235</v>
      </c>
      <c r="E585" s="150">
        <f ca="1"/>
        <v>5.6573885050248606E-3</v>
      </c>
      <c r="F585" s="99"/>
      <c r="G585" s="152">
        <f t="shared" si="24"/>
        <v>43234</v>
      </c>
      <c r="H585" s="20">
        <f>_xll.mirGetDate(G585,H$17,"Following",H$12,"Normal")</f>
        <v>43326</v>
      </c>
      <c r="I585" s="150">
        <f ca="1"/>
        <v>8.16658430200096E-3</v>
      </c>
      <c r="J585" s="7" t="s">
        <v>4</v>
      </c>
      <c r="K585" s="152">
        <f t="shared" si="25"/>
        <v>43234</v>
      </c>
      <c r="L585" s="20">
        <f>_xll.mirGetDate(K585,L$17,"Following",L$12,"Normal")</f>
        <v>43418</v>
      </c>
      <c r="M585" s="150">
        <f ca="1"/>
        <v>9.722517916133544E-3</v>
      </c>
      <c r="N585" s="7" t="s">
        <v>4</v>
      </c>
      <c r="O585" s="152">
        <f t="shared" si="26"/>
        <v>43234</v>
      </c>
      <c r="P585" s="20">
        <f>_xll.mirGetDate(O585,P$17,"Following",P$12,"Normal")</f>
        <v>43235</v>
      </c>
      <c r="Q585" s="150">
        <f ca="1"/>
        <v>4.4743331406738775E-3</v>
      </c>
      <c r="R585" s="136" t="s">
        <v>4</v>
      </c>
    </row>
    <row r="586" spans="1:18" x14ac:dyDescent="0.25">
      <c r="A586" s="142">
        <v>564</v>
      </c>
      <c r="B586" s="135"/>
      <c r="C586" s="152">
        <f>_xll.mirGetDate(C585,"1D","FOLLOWING",D$12,"NORMAL")</f>
        <v>43235</v>
      </c>
      <c r="D586" s="20">
        <f>_xll.mirGetDate(C586,D$17,"Following",D$12,"Normal")</f>
        <v>43236</v>
      </c>
      <c r="E586" s="150">
        <f ca="1"/>
        <v>5.6605130587606056E-3</v>
      </c>
      <c r="F586" s="99"/>
      <c r="G586" s="152">
        <f t="shared" si="24"/>
        <v>43235</v>
      </c>
      <c r="H586" s="20">
        <f>_xll.mirGetDate(G586,H$17,"Following",H$12,"Normal")</f>
        <v>43327</v>
      </c>
      <c r="I586" s="150">
        <f ca="1"/>
        <v>8.1677258055744047E-3</v>
      </c>
      <c r="J586" s="7" t="s">
        <v>4</v>
      </c>
      <c r="K586" s="152">
        <f t="shared" si="25"/>
        <v>43235</v>
      </c>
      <c r="L586" s="20">
        <f>_xll.mirGetDate(K586,L$17,"Following",L$12,"Normal")</f>
        <v>43419</v>
      </c>
      <c r="M586" s="150">
        <f ca="1"/>
        <v>9.7224935194627684E-3</v>
      </c>
      <c r="N586" s="7" t="s">
        <v>4</v>
      </c>
      <c r="O586" s="152">
        <f t="shared" si="26"/>
        <v>43235</v>
      </c>
      <c r="P586" s="20">
        <f>_xll.mirGetDate(O586,P$17,"Following",P$12,"Normal")</f>
        <v>43236</v>
      </c>
      <c r="Q586" s="150">
        <f ca="1"/>
        <v>4.4775150123368187E-3</v>
      </c>
      <c r="R586" s="136" t="s">
        <v>4</v>
      </c>
    </row>
    <row r="587" spans="1:18" x14ac:dyDescent="0.25">
      <c r="A587" s="142">
        <v>565</v>
      </c>
      <c r="B587" s="135"/>
      <c r="C587" s="152">
        <f>_xll.mirGetDate(C586,"1D","FOLLOWING",D$12,"NORMAL")</f>
        <v>43236</v>
      </c>
      <c r="D587" s="20">
        <f>_xll.mirGetDate(C587,D$17,"Following",D$12,"Normal")</f>
        <v>43237</v>
      </c>
      <c r="E587" s="150">
        <f ca="1"/>
        <v>5.6636417606181965E-3</v>
      </c>
      <c r="F587" s="99"/>
      <c r="G587" s="152">
        <f t="shared" si="24"/>
        <v>43236</v>
      </c>
      <c r="H587" s="20">
        <f>_xll.mirGetDate(G587,H$17,"Following",H$12,"Normal")</f>
        <v>43328</v>
      </c>
      <c r="I587" s="150">
        <f ca="1"/>
        <v>8.168946734493648E-3</v>
      </c>
      <c r="J587" s="7" t="s">
        <v>4</v>
      </c>
      <c r="K587" s="152">
        <f t="shared" si="25"/>
        <v>43236</v>
      </c>
      <c r="L587" s="20">
        <f>_xll.mirGetDate(K587,L$17,"Following",L$12,"Normal")</f>
        <v>43420</v>
      </c>
      <c r="M587" s="150">
        <f ca="1"/>
        <v>9.7224691227919928E-3</v>
      </c>
      <c r="N587" s="7" t="s">
        <v>4</v>
      </c>
      <c r="O587" s="152">
        <f t="shared" si="26"/>
        <v>43236</v>
      </c>
      <c r="P587" s="20">
        <f>_xll.mirGetDate(O587,P$17,"Following",P$12,"Normal")</f>
        <v>43237</v>
      </c>
      <c r="Q587" s="150">
        <f ca="1"/>
        <v>4.4806968839997598E-3</v>
      </c>
      <c r="R587" s="136" t="s">
        <v>4</v>
      </c>
    </row>
    <row r="588" spans="1:18" x14ac:dyDescent="0.25">
      <c r="A588" s="142">
        <v>566</v>
      </c>
      <c r="B588" s="135"/>
      <c r="C588" s="152">
        <f>_xll.mirGetDate(C587,"1D","FOLLOWING",D$12,"NORMAL")</f>
        <v>43237</v>
      </c>
      <c r="D588" s="20">
        <f>_xll.mirGetDate(C588,D$17,"Following",D$12,"Normal")</f>
        <v>43238</v>
      </c>
      <c r="E588" s="150">
        <f ca="1"/>
        <v>5.6667746110772499E-3</v>
      </c>
      <c r="F588" s="99"/>
      <c r="G588" s="152">
        <f t="shared" si="24"/>
        <v>43237</v>
      </c>
      <c r="H588" s="20">
        <f>_xll.mirGetDate(G588,H$17,"Following",H$12,"Normal")</f>
        <v>43329</v>
      </c>
      <c r="I588" s="150">
        <f ca="1"/>
        <v>8.1702502357368645E-3</v>
      </c>
      <c r="J588" s="7" t="s">
        <v>4</v>
      </c>
      <c r="K588" s="152">
        <f t="shared" si="25"/>
        <v>43237</v>
      </c>
      <c r="L588" s="20">
        <f>_xll.mirGetDate(K588,L$17,"Following",L$12,"Normal")</f>
        <v>43423</v>
      </c>
      <c r="M588" s="150">
        <f ca="1"/>
        <v>9.7224447261212172E-3</v>
      </c>
      <c r="N588" s="7" t="s">
        <v>4</v>
      </c>
      <c r="O588" s="152">
        <f t="shared" si="26"/>
        <v>43237</v>
      </c>
      <c r="P588" s="20">
        <f>_xll.mirGetDate(O588,P$17,"Following",P$12,"Normal")</f>
        <v>43238</v>
      </c>
      <c r="Q588" s="150">
        <f ca="1"/>
        <v>4.4838787556627001E-3</v>
      </c>
      <c r="R588" s="136" t="s">
        <v>4</v>
      </c>
    </row>
    <row r="589" spans="1:18" x14ac:dyDescent="0.25">
      <c r="A589" s="142">
        <v>567</v>
      </c>
      <c r="B589" s="135"/>
      <c r="C589" s="152">
        <f>_xll.mirGetDate(C588,"1D","FOLLOWING",D$12,"NORMAL")</f>
        <v>43238</v>
      </c>
      <c r="D589" s="20">
        <f>_xll.mirGetDate(C589,D$17,"Following",D$12,"Normal")</f>
        <v>43241</v>
      </c>
      <c r="E589" s="150">
        <f ca="1"/>
        <v>5.6731435412072017E-3</v>
      </c>
      <c r="F589" s="99"/>
      <c r="G589" s="152">
        <f t="shared" si="24"/>
        <v>43238</v>
      </c>
      <c r="H589" s="20">
        <f>_xll.mirGetDate(G589,H$17,"Following",H$12,"Normal")</f>
        <v>43332</v>
      </c>
      <c r="I589" s="150">
        <f ca="1"/>
        <v>8.1716394562822443E-3</v>
      </c>
      <c r="J589" s="7" t="s">
        <v>4</v>
      </c>
      <c r="K589" s="152">
        <f t="shared" si="25"/>
        <v>43238</v>
      </c>
      <c r="L589" s="20">
        <f>_xll.mirGetDate(K589,L$17,"Following",L$12,"Normal")</f>
        <v>43423</v>
      </c>
      <c r="M589" s="150">
        <f ca="1"/>
        <v>9.7224203294504399E-3</v>
      </c>
      <c r="N589" s="7" t="s">
        <v>4</v>
      </c>
      <c r="O589" s="152">
        <f t="shared" si="26"/>
        <v>43238</v>
      </c>
      <c r="P589" s="20">
        <f>_xll.mirGetDate(O589,P$17,"Following",P$12,"Normal")</f>
        <v>43241</v>
      </c>
      <c r="Q589" s="150">
        <f ca="1"/>
        <v>4.4870606273256413E-3</v>
      </c>
      <c r="R589" s="136" t="s">
        <v>4</v>
      </c>
    </row>
    <row r="590" spans="1:18" x14ac:dyDescent="0.25">
      <c r="A590" s="142">
        <v>568</v>
      </c>
      <c r="B590" s="135"/>
      <c r="C590" s="152">
        <f>_xll.mirGetDate(C589,"1D","FOLLOWING",D$12,"NORMAL")</f>
        <v>43241</v>
      </c>
      <c r="D590" s="20">
        <f>_xll.mirGetDate(C590,D$17,"Following",D$12,"Normal")</f>
        <v>43242</v>
      </c>
      <c r="E590" s="150">
        <f ca="1"/>
        <v>5.679347504843355E-3</v>
      </c>
      <c r="F590" s="99"/>
      <c r="G590" s="152">
        <f t="shared" si="24"/>
        <v>43241</v>
      </c>
      <c r="H590" s="20">
        <f>_xll.mirGetDate(G590,H$17,"Following",H$12,"Normal")</f>
        <v>43333</v>
      </c>
      <c r="I590" s="150">
        <f ca="1"/>
        <v>8.1763529035131788E-3</v>
      </c>
      <c r="J590" s="7" t="s">
        <v>4</v>
      </c>
      <c r="K590" s="152">
        <f t="shared" si="25"/>
        <v>43241</v>
      </c>
      <c r="L590" s="20">
        <f>_xll.mirGetDate(K590,L$17,"Following",L$12,"Normal")</f>
        <v>43425</v>
      </c>
      <c r="M590" s="150">
        <f ca="1"/>
        <v>9.7223471394381131E-3</v>
      </c>
      <c r="N590" s="7" t="s">
        <v>4</v>
      </c>
      <c r="O590" s="152">
        <f t="shared" si="26"/>
        <v>43241</v>
      </c>
      <c r="P590" s="20">
        <f>_xll.mirGetDate(O590,P$17,"Following",P$12,"Normal")</f>
        <v>43242</v>
      </c>
      <c r="Q590" s="150">
        <f ca="1"/>
        <v>4.496606242314463E-3</v>
      </c>
      <c r="R590" s="136" t="s">
        <v>4</v>
      </c>
    </row>
    <row r="591" spans="1:18" x14ac:dyDescent="0.25">
      <c r="A591" s="142">
        <v>569</v>
      </c>
      <c r="B591" s="135"/>
      <c r="C591" s="152">
        <f>_xll.mirGetDate(C590,"1D","FOLLOWING",D$12,"NORMAL")</f>
        <v>43242</v>
      </c>
      <c r="D591" s="20">
        <f>_xll.mirGetDate(C591,D$17,"Following",D$12,"Normal")</f>
        <v>43243</v>
      </c>
      <c r="E591" s="150">
        <f ca="1"/>
        <v>5.6825011029460115E-3</v>
      </c>
      <c r="F591" s="99"/>
      <c r="G591" s="152">
        <f t="shared" si="24"/>
        <v>43242</v>
      </c>
      <c r="H591" s="20">
        <f>_xll.mirGetDate(G591,H$17,"Following",H$12,"Normal")</f>
        <v>43334</v>
      </c>
      <c r="I591" s="150">
        <f ca="1"/>
        <v>8.1780761824534146E-3</v>
      </c>
      <c r="J591" s="7" t="s">
        <v>4</v>
      </c>
      <c r="K591" s="152">
        <f t="shared" si="25"/>
        <v>43242</v>
      </c>
      <c r="L591" s="20">
        <f>_xll.mirGetDate(K591,L$17,"Following",L$12,"Normal")</f>
        <v>43426</v>
      </c>
      <c r="M591" s="150">
        <f ca="1"/>
        <v>9.7223227427673392E-3</v>
      </c>
      <c r="N591" s="7" t="s">
        <v>4</v>
      </c>
      <c r="O591" s="152">
        <f t="shared" si="26"/>
        <v>43242</v>
      </c>
      <c r="P591" s="20">
        <f>_xll.mirGetDate(O591,P$17,"Following",P$12,"Normal")</f>
        <v>43243</v>
      </c>
      <c r="Q591" s="150">
        <f ca="1"/>
        <v>4.4997881139774041E-3</v>
      </c>
      <c r="R591" s="136" t="s">
        <v>4</v>
      </c>
    </row>
    <row r="592" spans="1:18" x14ac:dyDescent="0.25">
      <c r="A592" s="142">
        <v>570</v>
      </c>
      <c r="B592" s="135"/>
      <c r="C592" s="152">
        <f>_xll.mirGetDate(C591,"1D","FOLLOWING",D$12,"NORMAL")</f>
        <v>43243</v>
      </c>
      <c r="D592" s="20">
        <f>_xll.mirGetDate(C592,D$17,"Following",D$12,"Normal")</f>
        <v>43244</v>
      </c>
      <c r="E592" s="150">
        <f ca="1"/>
        <v>5.6856588517284678E-3</v>
      </c>
      <c r="F592" s="99"/>
      <c r="G592" s="152">
        <f t="shared" si="24"/>
        <v>43243</v>
      </c>
      <c r="H592" s="20">
        <f>_xll.mirGetDate(G592,H$17,"Following",H$12,"Normal")</f>
        <v>43335</v>
      </c>
      <c r="I592" s="150">
        <f ca="1"/>
        <v>8.1798184872199156E-3</v>
      </c>
      <c r="J592" s="7" t="s">
        <v>4</v>
      </c>
      <c r="K592" s="152">
        <f t="shared" si="25"/>
        <v>43243</v>
      </c>
      <c r="L592" s="20">
        <f>_xll.mirGetDate(K592,L$17,"Following",L$12,"Normal")</f>
        <v>43427</v>
      </c>
      <c r="M592" s="150">
        <f ca="1"/>
        <v>9.7222983460965619E-3</v>
      </c>
      <c r="N592" s="7" t="s">
        <v>4</v>
      </c>
      <c r="O592" s="152">
        <f t="shared" si="26"/>
        <v>43243</v>
      </c>
      <c r="P592" s="20">
        <f>_xll.mirGetDate(O592,P$17,"Following",P$12,"Normal")</f>
        <v>43244</v>
      </c>
      <c r="Q592" s="150">
        <f ca="1"/>
        <v>4.5029699856403444E-3</v>
      </c>
      <c r="R592" s="136" t="s">
        <v>4</v>
      </c>
    </row>
    <row r="593" spans="1:18" x14ac:dyDescent="0.25">
      <c r="A593" s="142">
        <v>571</v>
      </c>
      <c r="B593" s="135"/>
      <c r="C593" s="152">
        <f>_xll.mirGetDate(C592,"1D","FOLLOWING",D$12,"NORMAL")</f>
        <v>43244</v>
      </c>
      <c r="D593" s="20">
        <f>_xll.mirGetDate(C593,D$17,"Following",D$12,"Normal")</f>
        <v>43245</v>
      </c>
      <c r="E593" s="150">
        <f ca="1"/>
        <v>5.6888207512706601E-3</v>
      </c>
      <c r="F593" s="99"/>
      <c r="G593" s="152">
        <f t="shared" si="24"/>
        <v>43244</v>
      </c>
      <c r="H593" s="20">
        <f>_xll.mirGetDate(G593,H$17,"Following",H$12,"Normal")</f>
        <v>43336</v>
      </c>
      <c r="I593" s="150">
        <f ca="1"/>
        <v>8.1815801880275145E-3</v>
      </c>
      <c r="J593" s="7" t="s">
        <v>4</v>
      </c>
      <c r="K593" s="152">
        <f t="shared" si="25"/>
        <v>43244</v>
      </c>
      <c r="L593" s="20">
        <f>_xll.mirGetDate(K593,L$17,"Following",L$12,"Normal")</f>
        <v>43430</v>
      </c>
      <c r="M593" s="150">
        <f ca="1"/>
        <v>9.722273949425788E-3</v>
      </c>
      <c r="N593" s="7" t="s">
        <v>4</v>
      </c>
      <c r="O593" s="152">
        <f t="shared" si="26"/>
        <v>43244</v>
      </c>
      <c r="P593" s="20">
        <f>_xll.mirGetDate(O593,P$17,"Following",P$12,"Normal")</f>
        <v>43245</v>
      </c>
      <c r="Q593" s="150">
        <f ca="1"/>
        <v>4.5061518573032856E-3</v>
      </c>
      <c r="R593" s="136" t="s">
        <v>4</v>
      </c>
    </row>
    <row r="594" spans="1:18" x14ac:dyDescent="0.25">
      <c r="A594" s="142">
        <v>572</v>
      </c>
      <c r="B594" s="135"/>
      <c r="C594" s="152">
        <f>_xll.mirGetDate(C593,"1D","FOLLOWING",D$12,"NORMAL")</f>
        <v>43245</v>
      </c>
      <c r="D594" s="20">
        <f>_xll.mirGetDate(C594,D$17,"Following",D$12,"Normal")</f>
        <v>43249</v>
      </c>
      <c r="E594" s="150">
        <f ca="1"/>
        <v>5.6968814798352896E-3</v>
      </c>
      <c r="F594" s="99"/>
      <c r="G594" s="152">
        <f t="shared" si="24"/>
        <v>43245</v>
      </c>
      <c r="H594" s="20">
        <f>_xll.mirGetDate(G594,H$17,"Following",H$12,"Normal")</f>
        <v>43340</v>
      </c>
      <c r="I594" s="150">
        <f ca="1"/>
        <v>8.1833616550910353E-3</v>
      </c>
      <c r="J594" s="7" t="s">
        <v>4</v>
      </c>
      <c r="K594" s="152">
        <f t="shared" si="25"/>
        <v>43245</v>
      </c>
      <c r="L594" s="20">
        <f>_xll.mirGetDate(K594,L$17,"Following",L$12,"Normal")</f>
        <v>43430</v>
      </c>
      <c r="M594" s="150">
        <f ca="1"/>
        <v>9.7222495527550107E-3</v>
      </c>
      <c r="N594" s="7" t="s">
        <v>4</v>
      </c>
      <c r="O594" s="152">
        <f t="shared" si="26"/>
        <v>43245</v>
      </c>
      <c r="P594" s="20">
        <f>_xll.mirGetDate(O594,P$17,"Following",P$12,"Normal")</f>
        <v>43249</v>
      </c>
      <c r="Q594" s="150">
        <f ca="1"/>
        <v>4.5093337289662267E-3</v>
      </c>
      <c r="R594" s="136" t="s">
        <v>4</v>
      </c>
    </row>
    <row r="595" spans="1:18" x14ac:dyDescent="0.25">
      <c r="A595" s="142">
        <v>573</v>
      </c>
      <c r="B595" s="135"/>
      <c r="C595" s="152">
        <f>_xll.mirGetDate(C594,"1D","FOLLOWING",D$12,"NORMAL")</f>
        <v>43249</v>
      </c>
      <c r="D595" s="20">
        <f>_xll.mirGetDate(C595,D$17,"Following",D$12,"Normal")</f>
        <v>43250</v>
      </c>
      <c r="E595" s="150">
        <f ca="1"/>
        <v>5.7046925250059588E-3</v>
      </c>
      <c r="F595" s="99"/>
      <c r="G595" s="152">
        <f t="shared" si="24"/>
        <v>43249</v>
      </c>
      <c r="H595" s="20">
        <f>_xll.mirGetDate(G595,H$17,"Following",H$12,"Normal")</f>
        <v>43341</v>
      </c>
      <c r="I595" s="150">
        <f ca="1"/>
        <v>8.1906925902009067E-3</v>
      </c>
      <c r="J595" s="7" t="s">
        <v>4</v>
      </c>
      <c r="K595" s="152">
        <f t="shared" si="25"/>
        <v>43249</v>
      </c>
      <c r="L595" s="20">
        <f>_xll.mirGetDate(K595,L$17,"Following",L$12,"Normal")</f>
        <v>43433</v>
      </c>
      <c r="M595" s="150">
        <f ca="1"/>
        <v>9.7221519660719083E-3</v>
      </c>
      <c r="N595" s="7" t="s">
        <v>4</v>
      </c>
      <c r="O595" s="152">
        <f t="shared" si="26"/>
        <v>43249</v>
      </c>
      <c r="P595" s="20">
        <f>_xll.mirGetDate(O595,P$17,"Following",P$12,"Normal")</f>
        <v>43250</v>
      </c>
      <c r="Q595" s="150">
        <f ca="1"/>
        <v>4.5220612156179896E-3</v>
      </c>
      <c r="R595" s="136" t="s">
        <v>4</v>
      </c>
    </row>
    <row r="596" spans="1:18" x14ac:dyDescent="0.25">
      <c r="A596" s="142">
        <v>574</v>
      </c>
      <c r="B596" s="135"/>
      <c r="C596" s="152">
        <f>_xll.mirGetDate(C595,"1D","FOLLOWING",D$12,"NORMAL")</f>
        <v>43250</v>
      </c>
      <c r="D596" s="20">
        <f>_xll.mirGetDate(C596,D$17,"Following",D$12,"Normal")</f>
        <v>43251</v>
      </c>
      <c r="E596" s="150">
        <f ca="1"/>
        <v>5.7078793372600444E-3</v>
      </c>
      <c r="F596" s="99"/>
      <c r="G596" s="152">
        <f t="shared" si="24"/>
        <v>43250</v>
      </c>
      <c r="H596" s="20">
        <f>_xll.mirGetDate(G596,H$17,"Following",H$12,"Normal")</f>
        <v>43342</v>
      </c>
      <c r="I596" s="150">
        <f ca="1"/>
        <v>8.1925784417664627E-3</v>
      </c>
      <c r="J596" s="7" t="s">
        <v>4</v>
      </c>
      <c r="K596" s="152">
        <f t="shared" si="25"/>
        <v>43250</v>
      </c>
      <c r="L596" s="20">
        <f>_xll.mirGetDate(K596,L$17,"Following",L$12,"Normal")</f>
        <v>43434</v>
      </c>
      <c r="M596" s="150">
        <f ca="1"/>
        <v>9.7221275694011327E-3</v>
      </c>
      <c r="N596" s="7" t="s">
        <v>4</v>
      </c>
      <c r="O596" s="152">
        <f t="shared" si="26"/>
        <v>43250</v>
      </c>
      <c r="P596" s="20">
        <f>_xll.mirGetDate(O596,P$17,"Following",P$12,"Normal")</f>
        <v>43251</v>
      </c>
      <c r="Q596" s="150">
        <f ca="1"/>
        <v>4.5252430872809307E-3</v>
      </c>
      <c r="R596" s="136" t="s">
        <v>4</v>
      </c>
    </row>
    <row r="597" spans="1:18" x14ac:dyDescent="0.25">
      <c r="A597" s="142">
        <v>575</v>
      </c>
      <c r="B597" s="135"/>
      <c r="C597" s="152">
        <f>_xll.mirGetDate(C596,"1D","FOLLOWING",D$12,"NORMAL")</f>
        <v>43251</v>
      </c>
      <c r="D597" s="20">
        <f>_xll.mirGetDate(C597,D$17,"Following",D$12,"Normal")</f>
        <v>43252</v>
      </c>
      <c r="E597" s="150">
        <f ca="1"/>
        <v>5.7110703028309074E-3</v>
      </c>
      <c r="F597" s="99"/>
      <c r="G597" s="152">
        <f t="shared" si="24"/>
        <v>43251</v>
      </c>
      <c r="H597" s="20">
        <f>_xll.mirGetDate(G597,H$17,"Following",H$12,"Normal")</f>
        <v>43343</v>
      </c>
      <c r="I597" s="150">
        <f ca="1"/>
        <v>8.1944862808769076E-3</v>
      </c>
      <c r="J597" s="7" t="s">
        <v>4</v>
      </c>
      <c r="K597" s="152">
        <f t="shared" si="25"/>
        <v>43251</v>
      </c>
      <c r="L597" s="20">
        <f>_xll.mirGetDate(K597,L$17,"Following",L$12,"Normal")</f>
        <v>43434</v>
      </c>
      <c r="M597" s="150">
        <f ca="1"/>
        <v>9.7221031727303554E-3</v>
      </c>
      <c r="N597" s="7" t="s">
        <v>4</v>
      </c>
      <c r="O597" s="152">
        <f t="shared" si="26"/>
        <v>43251</v>
      </c>
      <c r="P597" s="20">
        <f>_xll.mirGetDate(O597,P$17,"Following",P$12,"Normal")</f>
        <v>43252</v>
      </c>
      <c r="Q597" s="150">
        <f ca="1"/>
        <v>4.528424958943871E-3</v>
      </c>
      <c r="R597" s="136" t="s">
        <v>4</v>
      </c>
    </row>
    <row r="598" spans="1:18" x14ac:dyDescent="0.25">
      <c r="A598" s="142">
        <v>576</v>
      </c>
      <c r="B598" s="135"/>
      <c r="C598" s="152">
        <f>_xll.mirGetDate(C597,"1D","FOLLOWING",D$12,"NORMAL")</f>
        <v>43252</v>
      </c>
      <c r="D598" s="20">
        <f>_xll.mirGetDate(C598,D$17,"Following",D$12,"Normal")</f>
        <v>43255</v>
      </c>
      <c r="E598" s="150">
        <f ca="1"/>
        <v>5.7175568843437418E-3</v>
      </c>
      <c r="F598" s="99"/>
      <c r="G598" s="152">
        <f t="shared" si="24"/>
        <v>43252</v>
      </c>
      <c r="H598" s="20">
        <f>_xll.mirGetDate(G598,H$17,"Following",H$12,"Normal")</f>
        <v>43346</v>
      </c>
      <c r="I598" s="150">
        <f ca="1"/>
        <v>8.1964164777470674E-3</v>
      </c>
      <c r="J598" s="7" t="s">
        <v>4</v>
      </c>
      <c r="K598" s="152">
        <f t="shared" si="25"/>
        <v>43252</v>
      </c>
      <c r="L598" s="20">
        <f>_xll.mirGetDate(K598,L$17,"Following",L$12,"Normal")</f>
        <v>43437</v>
      </c>
      <c r="M598" s="150">
        <f ca="1"/>
        <v>9.7220787760595815E-3</v>
      </c>
      <c r="N598" s="7" t="s">
        <v>4</v>
      </c>
      <c r="O598" s="152">
        <f t="shared" si="26"/>
        <v>43252</v>
      </c>
      <c r="P598" s="20">
        <f>_xll.mirGetDate(O598,P$17,"Following",P$12,"Normal")</f>
        <v>43255</v>
      </c>
      <c r="Q598" s="150">
        <f ca="1"/>
        <v>4.5316068306068122E-3</v>
      </c>
      <c r="R598" s="136" t="s">
        <v>4</v>
      </c>
    </row>
    <row r="599" spans="1:18" x14ac:dyDescent="0.25">
      <c r="A599" s="142">
        <v>577</v>
      </c>
      <c r="B599" s="135"/>
      <c r="C599" s="152">
        <f>_xll.mirGetDate(C598,"1D","FOLLOWING",D$12,"NORMAL")</f>
        <v>43255</v>
      </c>
      <c r="D599" s="20">
        <f>_xll.mirGetDate(C599,D$17,"Following",D$12,"Normal")</f>
        <v>43256</v>
      </c>
      <c r="E599" s="150">
        <f ca="1"/>
        <v>5.7238757048505761E-3</v>
      </c>
      <c r="F599" s="99"/>
      <c r="G599" s="152">
        <f t="shared" si="24"/>
        <v>43255</v>
      </c>
      <c r="H599" s="20">
        <f>_xll.mirGetDate(G599,H$17,"Following",H$12,"Normal")</f>
        <v>43347</v>
      </c>
      <c r="I599" s="150">
        <f ca="1"/>
        <v>8.2023449170641437E-3</v>
      </c>
      <c r="J599" s="7" t="s">
        <v>4</v>
      </c>
      <c r="K599" s="152">
        <f t="shared" si="25"/>
        <v>43255</v>
      </c>
      <c r="L599" s="20">
        <f>_xll.mirGetDate(K599,L$17,"Following",L$12,"Normal")</f>
        <v>43438</v>
      </c>
      <c r="M599" s="150">
        <f ca="1"/>
        <v>9.7220055860472547E-3</v>
      </c>
      <c r="N599" s="7" t="s">
        <v>4</v>
      </c>
      <c r="O599" s="152">
        <f t="shared" si="26"/>
        <v>43255</v>
      </c>
      <c r="P599" s="20">
        <f>_xll.mirGetDate(O599,P$17,"Following",P$12,"Normal")</f>
        <v>43256</v>
      </c>
      <c r="Q599" s="150">
        <f ca="1"/>
        <v>4.5411524455956347E-3</v>
      </c>
      <c r="R599" s="136" t="s">
        <v>4</v>
      </c>
    </row>
    <row r="600" spans="1:18" x14ac:dyDescent="0.25">
      <c r="A600" s="142">
        <v>578</v>
      </c>
      <c r="B600" s="135"/>
      <c r="C600" s="152">
        <f>_xll.mirGetDate(C599,"1D","FOLLOWING",D$12,"NORMAL")</f>
        <v>43256</v>
      </c>
      <c r="D600" s="20">
        <f>_xll.mirGetDate(C600,D$17,"Following",D$12,"Normal")</f>
        <v>43257</v>
      </c>
      <c r="E600" s="150">
        <f ca="1"/>
        <v>5.7270874421267081E-3</v>
      </c>
      <c r="F600" s="99"/>
      <c r="G600" s="152">
        <f t="shared" ref="G600:G663" si="27">$C600</f>
        <v>43256</v>
      </c>
      <c r="H600" s="20">
        <f>_xll.mirGetDate(G600,H$17,"Following",H$12,"Normal")</f>
        <v>43348</v>
      </c>
      <c r="I600" s="150">
        <f ca="1"/>
        <v>8.2043682471214571E-3</v>
      </c>
      <c r="J600" s="7" t="s">
        <v>4</v>
      </c>
      <c r="K600" s="152">
        <f t="shared" ref="K600:K663" si="28">$C600</f>
        <v>43256</v>
      </c>
      <c r="L600" s="20">
        <f>_xll.mirGetDate(K600,L$17,"Following",L$12,"Normal")</f>
        <v>43439</v>
      </c>
      <c r="M600" s="150">
        <f ca="1"/>
        <v>9.7219811893764774E-3</v>
      </c>
      <c r="N600" s="7" t="s">
        <v>4</v>
      </c>
      <c r="O600" s="152">
        <f t="shared" ref="O600:O663" si="29">$C600</f>
        <v>43256</v>
      </c>
      <c r="P600" s="20">
        <f>_xll.mirGetDate(O600,P$17,"Following",P$12,"Normal")</f>
        <v>43257</v>
      </c>
      <c r="Q600" s="150">
        <f ca="1"/>
        <v>4.544334317258575E-3</v>
      </c>
      <c r="R600" s="136" t="s">
        <v>4</v>
      </c>
    </row>
    <row r="601" spans="1:18" x14ac:dyDescent="0.25">
      <c r="A601" s="142">
        <v>579</v>
      </c>
      <c r="B601" s="135"/>
      <c r="C601" s="152">
        <f>_xll.mirGetDate(C600,"1D","FOLLOWING",D$12,"NORMAL")</f>
        <v>43257</v>
      </c>
      <c r="D601" s="20">
        <f>_xll.mirGetDate(C601,D$17,"Following",D$12,"Normal")</f>
        <v>43258</v>
      </c>
      <c r="E601" s="150">
        <f ca="1"/>
        <v>5.7303033346389953E-3</v>
      </c>
      <c r="F601" s="99"/>
      <c r="G601" s="152">
        <f t="shared" si="27"/>
        <v>43257</v>
      </c>
      <c r="H601" s="20">
        <f>_xll.mirGetDate(G601,H$17,"Following",H$12,"Normal")</f>
        <v>43349</v>
      </c>
      <c r="I601" s="150">
        <f ca="1"/>
        <v>8.2064157860126281E-3</v>
      </c>
      <c r="J601" s="7" t="s">
        <v>4</v>
      </c>
      <c r="K601" s="152">
        <f t="shared" si="28"/>
        <v>43257</v>
      </c>
      <c r="L601" s="20">
        <f>_xll.mirGetDate(K601,L$17,"Following",L$12,"Normal")</f>
        <v>43440</v>
      </c>
      <c r="M601" s="150">
        <f ca="1"/>
        <v>9.7219567927057035E-3</v>
      </c>
      <c r="N601" s="7" t="s">
        <v>4</v>
      </c>
      <c r="O601" s="152">
        <f t="shared" si="29"/>
        <v>43257</v>
      </c>
      <c r="P601" s="20">
        <f>_xll.mirGetDate(O601,P$17,"Following",P$12,"Normal")</f>
        <v>43258</v>
      </c>
      <c r="Q601" s="150">
        <f ca="1"/>
        <v>4.5475161889215162E-3</v>
      </c>
      <c r="R601" s="136" t="s">
        <v>4</v>
      </c>
    </row>
    <row r="602" spans="1:18" x14ac:dyDescent="0.25">
      <c r="A602" s="142">
        <v>580</v>
      </c>
      <c r="B602" s="135"/>
      <c r="C602" s="152">
        <f>_xll.mirGetDate(C601,"1D","FOLLOWING",D$12,"NORMAL")</f>
        <v>43258</v>
      </c>
      <c r="D602" s="20">
        <f>_xll.mirGetDate(C602,D$17,"Following",D$12,"Normal")</f>
        <v>43259</v>
      </c>
      <c r="E602" s="150">
        <f ca="1"/>
        <v>5.73352338294699E-3</v>
      </c>
      <c r="F602" s="99"/>
      <c r="G602" s="152">
        <f t="shared" si="27"/>
        <v>43258</v>
      </c>
      <c r="H602" s="20">
        <f>_xll.mirGetDate(G602,H$17,"Following",H$12,"Normal")</f>
        <v>43350</v>
      </c>
      <c r="I602" s="150">
        <f ca="1"/>
        <v>8.2084879039524845E-3</v>
      </c>
      <c r="J602" s="7" t="s">
        <v>4</v>
      </c>
      <c r="K602" s="152">
        <f t="shared" si="28"/>
        <v>43258</v>
      </c>
      <c r="L602" s="20">
        <f>_xll.mirGetDate(K602,L$17,"Following",L$12,"Normal")</f>
        <v>43441</v>
      </c>
      <c r="M602" s="150">
        <f ca="1"/>
        <v>9.7219323960349262E-3</v>
      </c>
      <c r="N602" s="7" t="s">
        <v>4</v>
      </c>
      <c r="O602" s="152">
        <f t="shared" si="29"/>
        <v>43258</v>
      </c>
      <c r="P602" s="20">
        <f>_xll.mirGetDate(O602,P$17,"Following",P$12,"Normal")</f>
        <v>43259</v>
      </c>
      <c r="Q602" s="150">
        <f ca="1"/>
        <v>4.5506980605844564E-3</v>
      </c>
      <c r="R602" s="136" t="s">
        <v>4</v>
      </c>
    </row>
    <row r="603" spans="1:18" x14ac:dyDescent="0.25">
      <c r="A603" s="142">
        <v>581</v>
      </c>
      <c r="B603" s="135"/>
      <c r="C603" s="152">
        <f>_xll.mirGetDate(C602,"1D","FOLLOWING",D$12,"NORMAL")</f>
        <v>43259</v>
      </c>
      <c r="D603" s="20">
        <f>_xll.mirGetDate(C603,D$17,"Following",D$12,"Normal")</f>
        <v>43262</v>
      </c>
      <c r="E603" s="150">
        <f ca="1"/>
        <v>5.7400688545250697E-3</v>
      </c>
      <c r="F603" s="99"/>
      <c r="G603" s="152">
        <f t="shared" si="27"/>
        <v>43259</v>
      </c>
      <c r="H603" s="20">
        <f>_xll.mirGetDate(G603,H$17,"Following",H$12,"Normal")</f>
        <v>43353</v>
      </c>
      <c r="I603" s="150">
        <f ca="1"/>
        <v>8.2105849711558501E-3</v>
      </c>
      <c r="J603" s="7" t="s">
        <v>4</v>
      </c>
      <c r="K603" s="152">
        <f t="shared" si="28"/>
        <v>43259</v>
      </c>
      <c r="L603" s="20">
        <f>_xll.mirGetDate(K603,L$17,"Following",L$12,"Normal")</f>
        <v>43444</v>
      </c>
      <c r="M603" s="150">
        <f ca="1"/>
        <v>9.7219079993641506E-3</v>
      </c>
      <c r="N603" s="7" t="s">
        <v>4</v>
      </c>
      <c r="O603" s="152">
        <f t="shared" si="29"/>
        <v>43259</v>
      </c>
      <c r="P603" s="20">
        <f>_xll.mirGetDate(O603,P$17,"Following",P$12,"Normal")</f>
        <v>43262</v>
      </c>
      <c r="Q603" s="150">
        <f ca="1"/>
        <v>4.5538799322473976E-3</v>
      </c>
      <c r="R603" s="136" t="s">
        <v>4</v>
      </c>
    </row>
    <row r="604" spans="1:18" x14ac:dyDescent="0.25">
      <c r="A604" s="142">
        <v>582</v>
      </c>
      <c r="B604" s="135"/>
      <c r="C604" s="152">
        <f>_xll.mirGetDate(C603,"1D","FOLLOWING",D$12,"NORMAL")</f>
        <v>43262</v>
      </c>
      <c r="D604" s="20">
        <f>_xll.mirGetDate(C604,D$17,"Following",D$12,"Normal")</f>
        <v>43263</v>
      </c>
      <c r="E604" s="150">
        <f ca="1"/>
        <v>5.7464451402111857E-3</v>
      </c>
      <c r="F604" s="99"/>
      <c r="G604" s="152">
        <f t="shared" si="27"/>
        <v>43262</v>
      </c>
      <c r="H604" s="20">
        <f>_xll.mirGetDate(G604,H$17,"Following",H$12,"Normal")</f>
        <v>43354</v>
      </c>
      <c r="I604" s="150">
        <f ca="1"/>
        <v>8.2170295704953131E-3</v>
      </c>
      <c r="J604" s="7" t="s">
        <v>4</v>
      </c>
      <c r="K604" s="152">
        <f t="shared" si="28"/>
        <v>43262</v>
      </c>
      <c r="L604" s="20">
        <f>_xll.mirGetDate(K604,L$17,"Following",L$12,"Normal")</f>
        <v>43445</v>
      </c>
      <c r="M604" s="150">
        <f ca="1"/>
        <v>9.7218348093518221E-3</v>
      </c>
      <c r="N604" s="7" t="s">
        <v>4</v>
      </c>
      <c r="O604" s="152">
        <f t="shared" si="29"/>
        <v>43262</v>
      </c>
      <c r="P604" s="20">
        <f>_xll.mirGetDate(O604,P$17,"Following",P$12,"Normal")</f>
        <v>43263</v>
      </c>
      <c r="Q604" s="150">
        <f ca="1"/>
        <v>4.5634255472362193E-3</v>
      </c>
      <c r="R604" s="136" t="s">
        <v>4</v>
      </c>
    </row>
    <row r="605" spans="1:18" x14ac:dyDescent="0.25">
      <c r="A605" s="142">
        <v>583</v>
      </c>
      <c r="B605" s="135"/>
      <c r="C605" s="152">
        <f>_xll.mirGetDate(C604,"1D","FOLLOWING",D$12,"NORMAL")</f>
        <v>43263</v>
      </c>
      <c r="D605" s="20">
        <f>_xll.mirGetDate(C605,D$17,"Following",D$12,"Normal")</f>
        <v>43264</v>
      </c>
      <c r="E605" s="150">
        <f ca="1"/>
        <v>5.7496859722938817E-3</v>
      </c>
      <c r="F605" s="99"/>
      <c r="G605" s="152">
        <f t="shared" si="27"/>
        <v>43263</v>
      </c>
      <c r="H605" s="20">
        <f>_xll.mirGetDate(G605,H$17,"Following",H$12,"Normal")</f>
        <v>43355</v>
      </c>
      <c r="I605" s="150">
        <f ca="1"/>
        <v>8.2192301369010123E-3</v>
      </c>
      <c r="J605" s="7" t="s">
        <v>4</v>
      </c>
      <c r="K605" s="152">
        <f t="shared" si="28"/>
        <v>43263</v>
      </c>
      <c r="L605" s="20">
        <f>_xll.mirGetDate(K605,L$17,"Following",L$12,"Normal")</f>
        <v>43446</v>
      </c>
      <c r="M605" s="150">
        <f ca="1"/>
        <v>9.7218104126810482E-3</v>
      </c>
      <c r="N605" s="7" t="s">
        <v>4</v>
      </c>
      <c r="O605" s="152">
        <f t="shared" si="29"/>
        <v>43263</v>
      </c>
      <c r="P605" s="20">
        <f>_xll.mirGetDate(O605,P$17,"Following",P$12,"Normal")</f>
        <v>43264</v>
      </c>
      <c r="Q605" s="150">
        <f ca="1"/>
        <v>4.5666074188991605E-3</v>
      </c>
      <c r="R605" s="136" t="s">
        <v>4</v>
      </c>
    </row>
    <row r="606" spans="1:18" x14ac:dyDescent="0.25">
      <c r="A606" s="142">
        <v>584</v>
      </c>
      <c r="B606" s="135"/>
      <c r="C606" s="152">
        <f>_xll.mirGetDate(C605,"1D","FOLLOWING",D$12,"NORMAL")</f>
        <v>43264</v>
      </c>
      <c r="D606" s="20">
        <f>_xll.mirGetDate(C606,D$17,"Following",D$12,"Normal")</f>
        <v>43265</v>
      </c>
      <c r="E606" s="150">
        <f ca="1"/>
        <v>5.7529309621706867E-3</v>
      </c>
      <c r="F606" s="99"/>
      <c r="G606" s="152">
        <f t="shared" si="27"/>
        <v>43264</v>
      </c>
      <c r="H606" s="20">
        <f>_xll.mirGetDate(G606,H$17,"Following",H$12,"Normal")</f>
        <v>43356</v>
      </c>
      <c r="I606" s="150">
        <f ca="1"/>
        <v>8.2214575036443638E-3</v>
      </c>
      <c r="J606" s="7" t="s">
        <v>4</v>
      </c>
      <c r="K606" s="152">
        <f t="shared" si="28"/>
        <v>43264</v>
      </c>
      <c r="L606" s="20">
        <f>_xll.mirGetDate(K606,L$17,"Following",L$12,"Normal")</f>
        <v>43447</v>
      </c>
      <c r="M606" s="150">
        <f ca="1"/>
        <v>9.7217860160102709E-3</v>
      </c>
      <c r="N606" s="7" t="s">
        <v>4</v>
      </c>
      <c r="O606" s="152">
        <f t="shared" si="29"/>
        <v>43264</v>
      </c>
      <c r="P606" s="20">
        <f>_xll.mirGetDate(O606,P$17,"Following",P$12,"Normal")</f>
        <v>43265</v>
      </c>
      <c r="Q606" s="150">
        <f ca="1"/>
        <v>4.5697892905621016E-3</v>
      </c>
      <c r="R606" s="136" t="s">
        <v>4</v>
      </c>
    </row>
    <row r="607" spans="1:18" x14ac:dyDescent="0.25">
      <c r="A607" s="142">
        <v>585</v>
      </c>
      <c r="B607" s="135"/>
      <c r="C607" s="152">
        <f>_xll.mirGetDate(C606,"1D","FOLLOWING",D$12,"NORMAL")</f>
        <v>43265</v>
      </c>
      <c r="D607" s="20">
        <f>_xll.mirGetDate(C607,D$17,"Following",D$12,"Normal")</f>
        <v>43266</v>
      </c>
      <c r="E607" s="150">
        <f ca="1"/>
        <v>5.756180110161345E-3</v>
      </c>
      <c r="F607" s="99"/>
      <c r="G607" s="152">
        <f t="shared" si="27"/>
        <v>43265</v>
      </c>
      <c r="H607" s="20">
        <f>_xll.mirGetDate(G607,H$17,"Following",H$12,"Normal")</f>
        <v>43357</v>
      </c>
      <c r="I607" s="150">
        <f ca="1"/>
        <v>8.223712040940195E-3</v>
      </c>
      <c r="J607" s="7" t="s">
        <v>4</v>
      </c>
      <c r="K607" s="152">
        <f t="shared" si="28"/>
        <v>43265</v>
      </c>
      <c r="L607" s="20">
        <f>_xll.mirGetDate(K607,L$17,"Following",L$12,"Normal")</f>
        <v>43448</v>
      </c>
      <c r="M607" s="150">
        <f ca="1"/>
        <v>9.721761619339497E-3</v>
      </c>
      <c r="N607" s="7" t="s">
        <v>4</v>
      </c>
      <c r="O607" s="152">
        <f t="shared" si="29"/>
        <v>43265</v>
      </c>
      <c r="P607" s="20">
        <f>_xll.mirGetDate(O607,P$17,"Following",P$12,"Normal")</f>
        <v>43266</v>
      </c>
      <c r="Q607" s="150">
        <f ca="1"/>
        <v>4.5729711622250419E-3</v>
      </c>
      <c r="R607" s="136" t="s">
        <v>4</v>
      </c>
    </row>
    <row r="608" spans="1:18" x14ac:dyDescent="0.25">
      <c r="A608" s="142">
        <v>586</v>
      </c>
      <c r="B608" s="135"/>
      <c r="C608" s="152">
        <f>_xll.mirGetDate(C607,"1D","FOLLOWING",D$12,"NORMAL")</f>
        <v>43266</v>
      </c>
      <c r="D608" s="20">
        <f>_xll.mirGetDate(C608,D$17,"Following",D$12,"Normal")</f>
        <v>43269</v>
      </c>
      <c r="E608" s="150">
        <f ca="1"/>
        <v>5.7627845151042786E-3</v>
      </c>
      <c r="F608" s="99"/>
      <c r="G608" s="152">
        <f t="shared" si="27"/>
        <v>43266</v>
      </c>
      <c r="H608" s="20">
        <f>_xll.mirGetDate(G608,H$17,"Following",H$12,"Normal")</f>
        <v>43360</v>
      </c>
      <c r="I608" s="150">
        <f ca="1"/>
        <v>8.2259941190033353E-3</v>
      </c>
      <c r="J608" s="7" t="s">
        <v>4</v>
      </c>
      <c r="K608" s="152">
        <f t="shared" si="28"/>
        <v>43266</v>
      </c>
      <c r="L608" s="20">
        <f>_xll.mirGetDate(K608,L$17,"Following",L$12,"Normal")</f>
        <v>43451</v>
      </c>
      <c r="M608" s="150">
        <f ca="1"/>
        <v>9.7217372226687197E-3</v>
      </c>
      <c r="N608" s="7" t="s">
        <v>4</v>
      </c>
      <c r="O608" s="152">
        <f t="shared" si="29"/>
        <v>43266</v>
      </c>
      <c r="P608" s="20">
        <f>_xll.mirGetDate(O608,P$17,"Following",P$12,"Normal")</f>
        <v>43269</v>
      </c>
      <c r="Q608" s="150">
        <f ca="1"/>
        <v>4.5761530338879822E-3</v>
      </c>
      <c r="R608" s="136" t="s">
        <v>4</v>
      </c>
    </row>
    <row r="609" spans="1:18" x14ac:dyDescent="0.25">
      <c r="A609" s="142">
        <v>587</v>
      </c>
      <c r="B609" s="135"/>
      <c r="C609" s="152">
        <f>_xll.mirGetDate(C608,"1D","FOLLOWING",D$12,"NORMAL")</f>
        <v>43269</v>
      </c>
      <c r="D609" s="20">
        <f>_xll.mirGetDate(C609,D$17,"Following",D$12,"Normal")</f>
        <v>43270</v>
      </c>
      <c r="E609" s="150">
        <f ca="1"/>
        <v>5.7692182906965636E-3</v>
      </c>
      <c r="F609" s="99"/>
      <c r="G609" s="152">
        <f t="shared" si="27"/>
        <v>43269</v>
      </c>
      <c r="H609" s="20">
        <f>_xll.mirGetDate(G609,H$17,"Following",H$12,"Normal")</f>
        <v>43361</v>
      </c>
      <c r="I609" s="150">
        <f ca="1"/>
        <v>8.2330092999448792E-3</v>
      </c>
      <c r="J609" s="7" t="s">
        <v>4</v>
      </c>
      <c r="K609" s="152">
        <f t="shared" si="28"/>
        <v>43269</v>
      </c>
      <c r="L609" s="20">
        <f>_xll.mirGetDate(K609,L$17,"Following",L$12,"Normal")</f>
        <v>43452</v>
      </c>
      <c r="M609" s="150">
        <f ca="1"/>
        <v>9.7216640326563929E-3</v>
      </c>
      <c r="N609" s="7" t="s">
        <v>4</v>
      </c>
      <c r="O609" s="152">
        <f t="shared" si="29"/>
        <v>43269</v>
      </c>
      <c r="P609" s="20">
        <f>_xll.mirGetDate(O609,P$17,"Following",P$12,"Normal")</f>
        <v>43270</v>
      </c>
      <c r="Q609" s="150">
        <f ca="1"/>
        <v>4.5856986488768056E-3</v>
      </c>
      <c r="R609" s="136" t="s">
        <v>4</v>
      </c>
    </row>
    <row r="610" spans="1:18" x14ac:dyDescent="0.25">
      <c r="A610" s="142">
        <v>588</v>
      </c>
      <c r="B610" s="135"/>
      <c r="C610" s="152">
        <f>_xll.mirGetDate(C609,"1D","FOLLOWING",D$12,"NORMAL")</f>
        <v>43270</v>
      </c>
      <c r="D610" s="20">
        <f>_xll.mirGetDate(C610,D$17,"Following",D$12,"Normal")</f>
        <v>43271</v>
      </c>
      <c r="E610" s="150">
        <f ca="1"/>
        <v>5.77248823469214E-3</v>
      </c>
      <c r="F610" s="99"/>
      <c r="G610" s="152">
        <f t="shared" si="27"/>
        <v>43270</v>
      </c>
      <c r="H610" s="20">
        <f>_xll.mirGetDate(G610,H$17,"Following",H$12,"Normal")</f>
        <v>43362</v>
      </c>
      <c r="I610" s="150">
        <f ca="1"/>
        <v>8.2354052432255295E-3</v>
      </c>
      <c r="J610" s="7" t="s">
        <v>4</v>
      </c>
      <c r="K610" s="152">
        <f t="shared" si="28"/>
        <v>43270</v>
      </c>
      <c r="L610" s="20">
        <f>_xll.mirGetDate(K610,L$17,"Following",L$12,"Normal")</f>
        <v>43453</v>
      </c>
      <c r="M610" s="150">
        <f ca="1"/>
        <v>9.7216396359856173E-3</v>
      </c>
      <c r="N610" s="7" t="s">
        <v>4</v>
      </c>
      <c r="O610" s="152">
        <f t="shared" si="29"/>
        <v>43270</v>
      </c>
      <c r="P610" s="20">
        <f>_xll.mirGetDate(O610,P$17,"Following",P$12,"Normal")</f>
        <v>43271</v>
      </c>
      <c r="Q610" s="150">
        <f ca="1"/>
        <v>4.588880520539745E-3</v>
      </c>
      <c r="R610" s="136" t="s">
        <v>4</v>
      </c>
    </row>
    <row r="611" spans="1:18" x14ac:dyDescent="0.25">
      <c r="A611" s="142">
        <v>589</v>
      </c>
      <c r="B611" s="135"/>
      <c r="C611" s="152">
        <f>_xll.mirGetDate(C610,"1D","FOLLOWING",D$12,"NORMAL")</f>
        <v>43271</v>
      </c>
      <c r="D611" s="20">
        <f>_xll.mirGetDate(C611,D$17,"Following",D$12,"Normal")</f>
        <v>43272</v>
      </c>
      <c r="E611" s="150">
        <f ca="1"/>
        <v>5.7757623389598431E-3</v>
      </c>
      <c r="F611" s="99"/>
      <c r="G611" s="152">
        <f t="shared" si="27"/>
        <v>43271</v>
      </c>
      <c r="H611" s="20">
        <f>_xll.mirGetDate(G611,H$17,"Following",H$12,"Normal")</f>
        <v>43363</v>
      </c>
      <c r="I611" s="150">
        <f ca="1"/>
        <v>8.2378305783476248E-3</v>
      </c>
      <c r="J611" s="7" t="s">
        <v>4</v>
      </c>
      <c r="K611" s="152">
        <f t="shared" si="28"/>
        <v>43271</v>
      </c>
      <c r="L611" s="20">
        <f>_xll.mirGetDate(K611,L$17,"Following",L$12,"Normal")</f>
        <v>43454</v>
      </c>
      <c r="M611" s="150">
        <f ca="1"/>
        <v>9.7216152393148417E-3</v>
      </c>
      <c r="N611" s="7" t="s">
        <v>4</v>
      </c>
      <c r="O611" s="152">
        <f t="shared" si="29"/>
        <v>43271</v>
      </c>
      <c r="P611" s="20">
        <f>_xll.mirGetDate(O611,P$17,"Following",P$12,"Normal")</f>
        <v>43272</v>
      </c>
      <c r="Q611" s="150">
        <f ca="1"/>
        <v>4.592062392202687E-3</v>
      </c>
      <c r="R611" s="136" t="s">
        <v>4</v>
      </c>
    </row>
    <row r="612" spans="1:18" x14ac:dyDescent="0.25">
      <c r="A612" s="142">
        <v>590</v>
      </c>
      <c r="B612" s="135"/>
      <c r="C612" s="152">
        <f>_xll.mirGetDate(C611,"1D","FOLLOWING",D$12,"NORMAL")</f>
        <v>43272</v>
      </c>
      <c r="D612" s="20">
        <f>_xll.mirGetDate(C612,D$17,"Following",D$12,"Normal")</f>
        <v>43273</v>
      </c>
      <c r="E612" s="150">
        <f ca="1"/>
        <v>5.7790406037394812E-3</v>
      </c>
      <c r="F612" s="99"/>
      <c r="G612" s="152">
        <f t="shared" si="27"/>
        <v>43272</v>
      </c>
      <c r="H612" s="20">
        <f>_xll.mirGetDate(G612,H$17,"Following",H$12,"Normal")</f>
        <v>43364</v>
      </c>
      <c r="I612" s="150">
        <f ca="1"/>
        <v>8.240285675525998E-3</v>
      </c>
      <c r="J612" s="7" t="s">
        <v>4</v>
      </c>
      <c r="K612" s="152">
        <f t="shared" si="28"/>
        <v>43272</v>
      </c>
      <c r="L612" s="20">
        <f>_xll.mirGetDate(K612,L$17,"Following",L$12,"Normal")</f>
        <v>43455</v>
      </c>
      <c r="M612" s="150">
        <f ca="1"/>
        <v>9.7215908426440661E-3</v>
      </c>
      <c r="N612" s="7" t="s">
        <v>4</v>
      </c>
      <c r="O612" s="152">
        <f t="shared" si="29"/>
        <v>43272</v>
      </c>
      <c r="P612" s="20">
        <f>_xll.mirGetDate(O612,P$17,"Following",P$12,"Normal")</f>
        <v>43273</v>
      </c>
      <c r="Q612" s="150">
        <f ca="1"/>
        <v>4.5952442638656273E-3</v>
      </c>
      <c r="R612" s="136" t="s">
        <v>4</v>
      </c>
    </row>
    <row r="613" spans="1:18" x14ac:dyDescent="0.25">
      <c r="A613" s="142">
        <v>591</v>
      </c>
      <c r="B613" s="135"/>
      <c r="C613" s="152">
        <f>_xll.mirGetDate(C612,"1D","FOLLOWING",D$12,"NORMAL")</f>
        <v>43273</v>
      </c>
      <c r="D613" s="20">
        <f>_xll.mirGetDate(C613,D$17,"Following",D$12,"Normal")</f>
        <v>43276</v>
      </c>
      <c r="E613" s="150">
        <f ca="1"/>
        <v>5.785703985745648E-3</v>
      </c>
      <c r="F613" s="99"/>
      <c r="G613" s="152">
        <f t="shared" si="27"/>
        <v>43273</v>
      </c>
      <c r="H613" s="20">
        <f>_xll.mirGetDate(G613,H$17,"Following",H$12,"Normal")</f>
        <v>43367</v>
      </c>
      <c r="I613" s="150">
        <f ca="1"/>
        <v>8.242770904975473E-3</v>
      </c>
      <c r="J613" s="7" t="s">
        <v>4</v>
      </c>
      <c r="K613" s="152">
        <f t="shared" si="28"/>
        <v>43273</v>
      </c>
      <c r="L613" s="20">
        <f>_xll.mirGetDate(K613,L$17,"Following",L$12,"Normal")</f>
        <v>43458</v>
      </c>
      <c r="M613" s="150">
        <f ca="1"/>
        <v>9.7215664459732905E-3</v>
      </c>
      <c r="N613" s="7" t="s">
        <v>4</v>
      </c>
      <c r="O613" s="152">
        <f t="shared" si="29"/>
        <v>43273</v>
      </c>
      <c r="P613" s="20">
        <f>_xll.mirGetDate(O613,P$17,"Following",P$12,"Normal")</f>
        <v>43276</v>
      </c>
      <c r="Q613" s="150">
        <f ca="1"/>
        <v>4.5984261355285676E-3</v>
      </c>
      <c r="R613" s="136" t="s">
        <v>4</v>
      </c>
    </row>
    <row r="614" spans="1:18" x14ac:dyDescent="0.25">
      <c r="A614" s="142">
        <v>592</v>
      </c>
      <c r="B614" s="135"/>
      <c r="C614" s="152">
        <f>_xll.mirGetDate(C613,"1D","FOLLOWING",D$12,"NORMAL")</f>
        <v>43276</v>
      </c>
      <c r="D614" s="20">
        <f>_xll.mirGetDate(C614,D$17,"Following",D$12,"Normal")</f>
        <v>43277</v>
      </c>
      <c r="E614" s="150">
        <f ca="1"/>
        <v>5.7921952761308612E-3</v>
      </c>
      <c r="F614" s="99"/>
      <c r="G614" s="152">
        <f t="shared" si="27"/>
        <v>43276</v>
      </c>
      <c r="H614" s="20">
        <f>_xll.mirGetDate(G614,H$17,"Following",H$12,"Normal")</f>
        <v>43368</v>
      </c>
      <c r="I614" s="150">
        <f ca="1"/>
        <v>8.2504110890987952E-3</v>
      </c>
      <c r="J614" s="7" t="s">
        <v>4</v>
      </c>
      <c r="K614" s="152">
        <f t="shared" si="28"/>
        <v>43276</v>
      </c>
      <c r="L614" s="20">
        <f>_xll.mirGetDate(K614,L$17,"Following",L$12,"Normal")</f>
        <v>43461</v>
      </c>
      <c r="M614" s="150">
        <f ca="1"/>
        <v>9.7214932559609637E-3</v>
      </c>
      <c r="N614" s="7" t="s">
        <v>4</v>
      </c>
      <c r="O614" s="152">
        <f t="shared" si="29"/>
        <v>43276</v>
      </c>
      <c r="P614" s="20">
        <f>_xll.mirGetDate(O614,P$17,"Following",P$12,"Normal")</f>
        <v>43277</v>
      </c>
      <c r="Q614" s="150">
        <f ca="1"/>
        <v>4.6079717505173911E-3</v>
      </c>
      <c r="R614" s="136" t="s">
        <v>4</v>
      </c>
    </row>
    <row r="615" spans="1:18" x14ac:dyDescent="0.25">
      <c r="A615" s="142">
        <v>593</v>
      </c>
      <c r="B615" s="135"/>
      <c r="C615" s="152">
        <f>_xll.mirGetDate(C614,"1D","FOLLOWING",D$12,"NORMAL")</f>
        <v>43277</v>
      </c>
      <c r="D615" s="20">
        <f>_xll.mirGetDate(C615,D$17,"Following",D$12,"Normal")</f>
        <v>43278</v>
      </c>
      <c r="E615" s="150">
        <f ca="1"/>
        <v>5.7954943493055064E-3</v>
      </c>
      <c r="F615" s="99"/>
      <c r="G615" s="152">
        <f t="shared" si="27"/>
        <v>43277</v>
      </c>
      <c r="H615" s="20">
        <f>_xll.mirGetDate(G615,H$17,"Following",H$12,"Normal")</f>
        <v>43369</v>
      </c>
      <c r="I615" s="150">
        <f ca="1"/>
        <v>8.2530205497809584E-3</v>
      </c>
      <c r="J615" s="7" t="s">
        <v>4</v>
      </c>
      <c r="K615" s="152">
        <f t="shared" si="28"/>
        <v>43277</v>
      </c>
      <c r="L615" s="20">
        <f>_xll.mirGetDate(K615,L$17,"Following",L$12,"Normal")</f>
        <v>43461</v>
      </c>
      <c r="M615" s="150">
        <f ca="1"/>
        <v>9.7214688592901864E-3</v>
      </c>
      <c r="N615" s="7" t="s">
        <v>4</v>
      </c>
      <c r="O615" s="152">
        <f t="shared" si="29"/>
        <v>43277</v>
      </c>
      <c r="P615" s="20">
        <f>_xll.mirGetDate(O615,P$17,"Following",P$12,"Normal")</f>
        <v>43278</v>
      </c>
      <c r="Q615" s="150">
        <f ca="1"/>
        <v>4.6111536221803313E-3</v>
      </c>
      <c r="R615" s="136" t="s">
        <v>4</v>
      </c>
    </row>
    <row r="616" spans="1:18" x14ac:dyDescent="0.25">
      <c r="A616" s="142">
        <v>594</v>
      </c>
      <c r="B616" s="135"/>
      <c r="C616" s="152">
        <f>_xll.mirGetDate(C615,"1D","FOLLOWING",D$12,"NORMAL")</f>
        <v>43278</v>
      </c>
      <c r="D616" s="20">
        <f>_xll.mirGetDate(C616,D$17,"Following",D$12,"Normal")</f>
        <v>43279</v>
      </c>
      <c r="E616" s="150">
        <f ca="1"/>
        <v>5.798797585070424E-3</v>
      </c>
      <c r="F616" s="99"/>
      <c r="G616" s="152">
        <f t="shared" si="27"/>
        <v>43278</v>
      </c>
      <c r="H616" s="20">
        <f>_xll.mirGetDate(G616,H$17,"Following",H$12,"Normal")</f>
        <v>43370</v>
      </c>
      <c r="I616" s="150">
        <f ca="1"/>
        <v>8.2556619938083664E-3</v>
      </c>
      <c r="J616" s="7" t="s">
        <v>4</v>
      </c>
      <c r="K616" s="152">
        <f t="shared" si="28"/>
        <v>43278</v>
      </c>
      <c r="L616" s="20">
        <f>_xll.mirGetDate(K616,L$17,"Following",L$12,"Normal")</f>
        <v>43461</v>
      </c>
      <c r="M616" s="150">
        <f ca="1"/>
        <v>9.7214444626194125E-3</v>
      </c>
      <c r="N616" s="7" t="s">
        <v>4</v>
      </c>
      <c r="O616" s="152">
        <f t="shared" si="29"/>
        <v>43278</v>
      </c>
      <c r="P616" s="20">
        <f>_xll.mirGetDate(O616,P$17,"Following",P$12,"Normal")</f>
        <v>43279</v>
      </c>
      <c r="Q616" s="150">
        <f ca="1"/>
        <v>4.6143354938432716E-3</v>
      </c>
      <c r="R616" s="136" t="s">
        <v>4</v>
      </c>
    </row>
    <row r="617" spans="1:18" x14ac:dyDescent="0.25">
      <c r="A617" s="142">
        <v>595</v>
      </c>
      <c r="B617" s="135"/>
      <c r="C617" s="152">
        <f>_xll.mirGetDate(C616,"1D","FOLLOWING",D$12,"NORMAL")</f>
        <v>43279</v>
      </c>
      <c r="D617" s="20">
        <f>_xll.mirGetDate(C617,D$17,"Following",D$12,"Normal")</f>
        <v>43280</v>
      </c>
      <c r="E617" s="150">
        <f ca="1"/>
        <v>5.8021049839851666E-3</v>
      </c>
      <c r="F617" s="99"/>
      <c r="G617" s="152">
        <f t="shared" si="27"/>
        <v>43279</v>
      </c>
      <c r="H617" s="20">
        <f>_xll.mirGetDate(G617,H$17,"Following",H$12,"Normal")</f>
        <v>43371</v>
      </c>
      <c r="I617" s="150">
        <f ca="1"/>
        <v>8.2583357913958433E-3</v>
      </c>
      <c r="J617" s="7" t="s">
        <v>4</v>
      </c>
      <c r="K617" s="152">
        <f t="shared" si="28"/>
        <v>43279</v>
      </c>
      <c r="L617" s="20">
        <f>_xll.mirGetDate(K617,L$17,"Following",L$12,"Normal")</f>
        <v>43462</v>
      </c>
      <c r="M617" s="150">
        <f ca="1"/>
        <v>9.7214200659486352E-3</v>
      </c>
      <c r="N617" s="7" t="s">
        <v>4</v>
      </c>
      <c r="O617" s="152">
        <f t="shared" si="29"/>
        <v>43279</v>
      </c>
      <c r="P617" s="20">
        <f>_xll.mirGetDate(O617,P$17,"Following",P$12,"Normal")</f>
        <v>43280</v>
      </c>
      <c r="Q617" s="150">
        <f ca="1"/>
        <v>4.6175173655062128E-3</v>
      </c>
      <c r="R617" s="136" t="s">
        <v>4</v>
      </c>
    </row>
    <row r="618" spans="1:18" x14ac:dyDescent="0.25">
      <c r="A618" s="142">
        <v>596</v>
      </c>
      <c r="B618" s="135"/>
      <c r="C618" s="152">
        <f>_xll.mirGetDate(C617,"1D","FOLLOWING",D$12,"NORMAL")</f>
        <v>43280</v>
      </c>
      <c r="D618" s="20">
        <f>_xll.mirGetDate(C618,D$17,"Following",D$12,"Normal")</f>
        <v>43283</v>
      </c>
      <c r="E618" s="150">
        <f ca="1"/>
        <v>5.8088273870193982E-3</v>
      </c>
      <c r="F618" s="99"/>
      <c r="G618" s="152">
        <f t="shared" si="27"/>
        <v>43280</v>
      </c>
      <c r="H618" s="20">
        <f>_xll.mirGetDate(G618,H$17,"Following",H$12,"Normal")</f>
        <v>43374</v>
      </c>
      <c r="I618" s="150">
        <f ca="1"/>
        <v>8.2610423127582183E-3</v>
      </c>
      <c r="J618" s="7" t="s">
        <v>4</v>
      </c>
      <c r="K618" s="152">
        <f t="shared" si="28"/>
        <v>43280</v>
      </c>
      <c r="L618" s="20">
        <f>_xll.mirGetDate(K618,L$17,"Following",L$12,"Normal")</f>
        <v>43465</v>
      </c>
      <c r="M618" s="150">
        <f ca="1"/>
        <v>9.7213956692778596E-3</v>
      </c>
      <c r="N618" s="7" t="s">
        <v>4</v>
      </c>
      <c r="O618" s="152">
        <f t="shared" si="29"/>
        <v>43280</v>
      </c>
      <c r="P618" s="20">
        <f>_xll.mirGetDate(O618,P$17,"Following",P$12,"Normal")</f>
        <v>43283</v>
      </c>
      <c r="Q618" s="150">
        <f ca="1"/>
        <v>4.6206992371691531E-3</v>
      </c>
      <c r="R618" s="136" t="s">
        <v>4</v>
      </c>
    </row>
    <row r="619" spans="1:18" x14ac:dyDescent="0.25">
      <c r="A619" s="142">
        <v>597</v>
      </c>
      <c r="B619" s="135"/>
      <c r="C619" s="152">
        <f>_xll.mirGetDate(C618,"1D","FOLLOWING",D$12,"NORMAL")</f>
        <v>43283</v>
      </c>
      <c r="D619" s="20">
        <f>_xll.mirGetDate(C619,D$17,"Following",D$12,"Normal")</f>
        <v>43284</v>
      </c>
      <c r="E619" s="150">
        <f ca="1"/>
        <v>5.8153762173773979E-3</v>
      </c>
      <c r="F619" s="99"/>
      <c r="G619" s="152">
        <f t="shared" si="27"/>
        <v>43283</v>
      </c>
      <c r="H619" s="20">
        <f>_xll.mirGetDate(G619,H$17,"Following",H$12,"Normal")</f>
        <v>43375</v>
      </c>
      <c r="I619" s="150">
        <f ca="1"/>
        <v>8.2693619216430096E-3</v>
      </c>
      <c r="J619" s="7" t="s">
        <v>4</v>
      </c>
      <c r="K619" s="152">
        <f t="shared" si="28"/>
        <v>43283</v>
      </c>
      <c r="L619" s="20">
        <f>_xll.mirGetDate(K619,L$17,"Following",L$12,"Normal")</f>
        <v>43467</v>
      </c>
      <c r="M619" s="150">
        <f ca="1"/>
        <v>9.7213224792655328E-3</v>
      </c>
      <c r="N619" s="7" t="s">
        <v>4</v>
      </c>
      <c r="O619" s="152">
        <f t="shared" si="29"/>
        <v>43283</v>
      </c>
      <c r="P619" s="20">
        <f>_xll.mirGetDate(O619,P$17,"Following",P$12,"Normal")</f>
        <v>43284</v>
      </c>
      <c r="Q619" s="150">
        <f ca="1"/>
        <v>4.6302448521579765E-3</v>
      </c>
      <c r="R619" s="136" t="s">
        <v>4</v>
      </c>
    </row>
    <row r="620" spans="1:18" x14ac:dyDescent="0.25">
      <c r="A620" s="142">
        <v>598</v>
      </c>
      <c r="B620" s="135"/>
      <c r="C620" s="152">
        <f>_xll.mirGetDate(C619,"1D","FOLLOWING",D$12,"NORMAL")</f>
        <v>43284</v>
      </c>
      <c r="D620" s="20">
        <f>_xll.mirGetDate(C620,D$17,"Following",D$12,"Normal")</f>
        <v>43285</v>
      </c>
      <c r="E620" s="150">
        <f ca="1"/>
        <v>5.8187044369173643E-3</v>
      </c>
      <c r="F620" s="99"/>
      <c r="G620" s="152">
        <f t="shared" si="27"/>
        <v>43284</v>
      </c>
      <c r="H620" s="20">
        <f>_xll.mirGetDate(G620,H$17,"Following",H$12,"Normal")</f>
        <v>43376</v>
      </c>
      <c r="I620" s="150">
        <f ca="1"/>
        <v>8.2722030402532544E-3</v>
      </c>
      <c r="J620" s="7" t="s">
        <v>4</v>
      </c>
      <c r="K620" s="152">
        <f t="shared" si="28"/>
        <v>43284</v>
      </c>
      <c r="L620" s="20">
        <f>_xll.mirGetDate(K620,L$17,"Following",L$12,"Normal")</f>
        <v>43468</v>
      </c>
      <c r="M620" s="150">
        <f ca="1"/>
        <v>9.7212980825947572E-3</v>
      </c>
      <c r="N620" s="7" t="s">
        <v>4</v>
      </c>
      <c r="O620" s="152">
        <f t="shared" si="29"/>
        <v>43284</v>
      </c>
      <c r="P620" s="20">
        <f>_xll.mirGetDate(O620,P$17,"Following",P$12,"Normal")</f>
        <v>43285</v>
      </c>
      <c r="Q620" s="150">
        <f ca="1"/>
        <v>4.6334267238209168E-3</v>
      </c>
      <c r="R620" s="136" t="s">
        <v>4</v>
      </c>
    </row>
    <row r="621" spans="1:18" x14ac:dyDescent="0.25">
      <c r="A621" s="142">
        <v>599</v>
      </c>
      <c r="B621" s="135"/>
      <c r="C621" s="152">
        <f>_xll.mirGetDate(C620,"1D","FOLLOWING",D$12,"NORMAL")</f>
        <v>43285</v>
      </c>
      <c r="D621" s="20">
        <f>_xll.mirGetDate(C621,D$17,"Following",D$12,"Normal")</f>
        <v>43286</v>
      </c>
      <c r="E621" s="150">
        <f ca="1"/>
        <v>5.8220368216854931E-3</v>
      </c>
      <c r="F621" s="99"/>
      <c r="G621" s="152">
        <f t="shared" si="27"/>
        <v>43285</v>
      </c>
      <c r="H621" s="20">
        <f>_xll.mirGetDate(G621,H$17,"Following",H$12,"Normal")</f>
        <v>43377</v>
      </c>
      <c r="I621" s="150">
        <f ca="1"/>
        <v>8.2750787337125386E-3</v>
      </c>
      <c r="J621" s="7" t="s">
        <v>4</v>
      </c>
      <c r="K621" s="152">
        <f t="shared" si="28"/>
        <v>43285</v>
      </c>
      <c r="L621" s="20">
        <f>_xll.mirGetDate(K621,L$17,"Following",L$12,"Normal")</f>
        <v>43469</v>
      </c>
      <c r="M621" s="150">
        <f ca="1"/>
        <v>9.7212736859239816E-3</v>
      </c>
      <c r="N621" s="7" t="s">
        <v>4</v>
      </c>
      <c r="O621" s="152">
        <f t="shared" si="29"/>
        <v>43285</v>
      </c>
      <c r="P621" s="20">
        <f>_xll.mirGetDate(O621,P$17,"Following",P$12,"Normal")</f>
        <v>43286</v>
      </c>
      <c r="Q621" s="150">
        <f ca="1"/>
        <v>4.6366085954838571E-3</v>
      </c>
      <c r="R621" s="136" t="s">
        <v>4</v>
      </c>
    </row>
    <row r="622" spans="1:18" x14ac:dyDescent="0.25">
      <c r="A622" s="142">
        <v>600</v>
      </c>
      <c r="B622" s="135"/>
      <c r="C622" s="152">
        <f>_xll.mirGetDate(C621,"1D","FOLLOWING",D$12,"NORMAL")</f>
        <v>43286</v>
      </c>
      <c r="D622" s="20">
        <f>_xll.mirGetDate(C622,D$17,"Following",D$12,"Normal")</f>
        <v>43287</v>
      </c>
      <c r="E622" s="150">
        <f ca="1"/>
        <v>5.8253733720015285E-3</v>
      </c>
      <c r="F622" s="99"/>
      <c r="G622" s="152">
        <f t="shared" si="27"/>
        <v>43286</v>
      </c>
      <c r="H622" s="20">
        <f>_xll.mirGetDate(G622,H$17,"Following",H$12,"Normal")</f>
        <v>43378</v>
      </c>
      <c r="I622" s="150">
        <f ca="1"/>
        <v>8.2779893722356827E-3</v>
      </c>
      <c r="J622" s="7" t="s">
        <v>4</v>
      </c>
      <c r="K622" s="152">
        <f t="shared" si="28"/>
        <v>43286</v>
      </c>
      <c r="L622" s="20">
        <f>_xll.mirGetDate(K622,L$17,"Following",L$12,"Normal")</f>
        <v>43472</v>
      </c>
      <c r="M622" s="150">
        <f ca="1"/>
        <v>9.721249289253206E-3</v>
      </c>
      <c r="N622" s="7" t="s">
        <v>4</v>
      </c>
      <c r="O622" s="152">
        <f t="shared" si="29"/>
        <v>43286</v>
      </c>
      <c r="P622" s="20">
        <f>_xll.mirGetDate(O622,P$17,"Following",P$12,"Normal")</f>
        <v>43287</v>
      </c>
      <c r="Q622" s="150">
        <f ca="1"/>
        <v>4.6397904671467982E-3</v>
      </c>
      <c r="R622" s="136" t="s">
        <v>4</v>
      </c>
    </row>
    <row r="623" spans="1:18" x14ac:dyDescent="0.25">
      <c r="A623" s="142">
        <v>601</v>
      </c>
      <c r="B623" s="135"/>
      <c r="C623" s="152">
        <f>_xll.mirGetDate(C622,"1D","FOLLOWING",D$12,"NORMAL")</f>
        <v>43287</v>
      </c>
      <c r="D623" s="20">
        <f>_xll.mirGetDate(C623,D$17,"Following",D$12,"Normal")</f>
        <v>43290</v>
      </c>
      <c r="E623" s="150">
        <f ca="1"/>
        <v>5.8321548405082732E-3</v>
      </c>
      <c r="F623" s="99"/>
      <c r="G623" s="152">
        <f t="shared" si="27"/>
        <v>43287</v>
      </c>
      <c r="H623" s="20">
        <f>_xll.mirGetDate(G623,H$17,"Following",H$12,"Normal")</f>
        <v>43381</v>
      </c>
      <c r="I623" s="150">
        <f ca="1"/>
        <v>8.2809353260375248E-3</v>
      </c>
      <c r="J623" s="7" t="s">
        <v>4</v>
      </c>
      <c r="K623" s="152">
        <f t="shared" si="28"/>
        <v>43287</v>
      </c>
      <c r="L623" s="20">
        <f>_xll.mirGetDate(K623,L$17,"Following",L$12,"Normal")</f>
        <v>43472</v>
      </c>
      <c r="M623" s="150">
        <f ca="1"/>
        <v>9.7212248925824304E-3</v>
      </c>
      <c r="N623" s="7" t="s">
        <v>4</v>
      </c>
      <c r="O623" s="152">
        <f t="shared" si="29"/>
        <v>43287</v>
      </c>
      <c r="P623" s="20">
        <f>_xll.mirGetDate(O623,P$17,"Following",P$12,"Normal")</f>
        <v>43290</v>
      </c>
      <c r="Q623" s="150">
        <f ca="1"/>
        <v>4.6429723388097385E-3</v>
      </c>
      <c r="R623" s="136" t="s">
        <v>4</v>
      </c>
    </row>
    <row r="624" spans="1:18" x14ac:dyDescent="0.25">
      <c r="A624" s="142">
        <v>602</v>
      </c>
      <c r="B624" s="135"/>
      <c r="C624" s="152">
        <f>_xll.mirGetDate(C623,"1D","FOLLOWING",D$12,"NORMAL")</f>
        <v>43290</v>
      </c>
      <c r="D624" s="20">
        <f>_xll.mirGetDate(C624,D$17,"Following",D$12,"Normal")</f>
        <v>43291</v>
      </c>
      <c r="E624" s="150">
        <f ca="1"/>
        <v>5.8387612360189176E-3</v>
      </c>
      <c r="F624" s="99"/>
      <c r="G624" s="152">
        <f t="shared" si="27"/>
        <v>43290</v>
      </c>
      <c r="H624" s="20">
        <f>_xll.mirGetDate(G624,H$17,"Following",H$12,"Normal")</f>
        <v>43382</v>
      </c>
      <c r="I624" s="150">
        <f ca="1"/>
        <v>8.2899887812634791E-3</v>
      </c>
      <c r="J624" s="7" t="s">
        <v>4</v>
      </c>
      <c r="K624" s="152">
        <f t="shared" si="28"/>
        <v>43290</v>
      </c>
      <c r="L624" s="20">
        <f>_xll.mirGetDate(K624,L$17,"Following",L$12,"Normal")</f>
        <v>43474</v>
      </c>
      <c r="M624" s="150">
        <f ca="1"/>
        <v>9.7211517025701018E-3</v>
      </c>
      <c r="N624" s="7" t="s">
        <v>4</v>
      </c>
      <c r="O624" s="152">
        <f t="shared" si="29"/>
        <v>43290</v>
      </c>
      <c r="P624" s="20">
        <f>_xll.mirGetDate(O624,P$17,"Following",P$12,"Normal")</f>
        <v>43291</v>
      </c>
      <c r="Q624" s="150">
        <f ca="1"/>
        <v>4.6525179537985602E-3</v>
      </c>
      <c r="R624" s="136" t="s">
        <v>4</v>
      </c>
    </row>
    <row r="625" spans="1:18" x14ac:dyDescent="0.25">
      <c r="A625" s="142">
        <v>603</v>
      </c>
      <c r="B625" s="135"/>
      <c r="C625" s="152">
        <f>_xll.mirGetDate(C624,"1D","FOLLOWING",D$12,"NORMAL")</f>
        <v>43291</v>
      </c>
      <c r="D625" s="20">
        <f>_xll.mirGetDate(C625,D$17,"Following",D$12,"Normal")</f>
        <v>43292</v>
      </c>
      <c r="E625" s="150">
        <f ca="1"/>
        <v>5.8421186195101379E-3</v>
      </c>
      <c r="F625" s="99"/>
      <c r="G625" s="152">
        <f t="shared" si="27"/>
        <v>43291</v>
      </c>
      <c r="H625" s="20">
        <f>_xll.mirGetDate(G625,H$17,"Following",H$12,"Normal")</f>
        <v>43383</v>
      </c>
      <c r="I625" s="150">
        <f ca="1"/>
        <v>8.2930796983283692E-3</v>
      </c>
      <c r="J625" s="7" t="s">
        <v>4</v>
      </c>
      <c r="K625" s="152">
        <f t="shared" si="28"/>
        <v>43291</v>
      </c>
      <c r="L625" s="20">
        <f>_xll.mirGetDate(K625,L$17,"Following",L$12,"Normal")</f>
        <v>43475</v>
      </c>
      <c r="M625" s="150">
        <f ca="1"/>
        <v>9.7211273058993262E-3</v>
      </c>
      <c r="N625" s="7" t="s">
        <v>4</v>
      </c>
      <c r="O625" s="152">
        <f t="shared" si="29"/>
        <v>43291</v>
      </c>
      <c r="P625" s="20">
        <f>_xll.mirGetDate(O625,P$17,"Following",P$12,"Normal")</f>
        <v>43292</v>
      </c>
      <c r="Q625" s="150">
        <f ca="1"/>
        <v>4.6556998254615022E-3</v>
      </c>
      <c r="R625" s="136" t="s">
        <v>4</v>
      </c>
    </row>
    <row r="626" spans="1:18" x14ac:dyDescent="0.25">
      <c r="A626" s="142">
        <v>604</v>
      </c>
      <c r="B626" s="135"/>
      <c r="C626" s="152">
        <f>_xll.mirGetDate(C625,"1D","FOLLOWING",D$12,"NORMAL")</f>
        <v>43292</v>
      </c>
      <c r="D626" s="20">
        <f>_xll.mirGetDate(C626,D$17,"Following",D$12,"Normal")</f>
        <v>43293</v>
      </c>
      <c r="E626" s="150">
        <f ca="1"/>
        <v>5.8454801707075385E-3</v>
      </c>
      <c r="F626" s="99"/>
      <c r="G626" s="152">
        <f t="shared" si="27"/>
        <v>43292</v>
      </c>
      <c r="H626" s="20">
        <f>_xll.mirGetDate(G626,H$17,"Following",H$12,"Normal")</f>
        <v>43384</v>
      </c>
      <c r="I626" s="150">
        <f ca="1"/>
        <v>8.2962077817460914E-3</v>
      </c>
      <c r="J626" s="7" t="s">
        <v>4</v>
      </c>
      <c r="K626" s="152">
        <f t="shared" si="28"/>
        <v>43292</v>
      </c>
      <c r="L626" s="20">
        <f>_xll.mirGetDate(K626,L$17,"Following",L$12,"Normal")</f>
        <v>43476</v>
      </c>
      <c r="M626" s="150">
        <f ca="1"/>
        <v>9.7211029092285507E-3</v>
      </c>
      <c r="N626" s="7" t="s">
        <v>4</v>
      </c>
      <c r="O626" s="152">
        <f t="shared" si="29"/>
        <v>43292</v>
      </c>
      <c r="P626" s="20">
        <f>_xll.mirGetDate(O626,P$17,"Following",P$12,"Normal")</f>
        <v>43293</v>
      </c>
      <c r="Q626" s="150">
        <f ca="1"/>
        <v>4.6588816971244425E-3</v>
      </c>
      <c r="R626" s="136" t="s">
        <v>4</v>
      </c>
    </row>
    <row r="627" spans="1:18" x14ac:dyDescent="0.25">
      <c r="A627" s="142">
        <v>605</v>
      </c>
      <c r="B627" s="135"/>
      <c r="C627" s="152">
        <f>_xll.mirGetDate(C626,"1D","FOLLOWING",D$12,"NORMAL")</f>
        <v>43293</v>
      </c>
      <c r="D627" s="20">
        <f>_xll.mirGetDate(C627,D$17,"Following",D$12,"Normal")</f>
        <v>43294</v>
      </c>
      <c r="E627" s="150">
        <f ca="1"/>
        <v>5.8488458899308635E-3</v>
      </c>
      <c r="F627" s="99"/>
      <c r="G627" s="152">
        <f t="shared" si="27"/>
        <v>43293</v>
      </c>
      <c r="H627" s="20">
        <f>_xll.mirGetDate(G627,H$17,"Following",H$12,"Normal")</f>
        <v>43385</v>
      </c>
      <c r="I627" s="150">
        <f ca="1"/>
        <v>8.2993734017314733E-3</v>
      </c>
      <c r="J627" s="7" t="s">
        <v>4</v>
      </c>
      <c r="K627" s="152">
        <f t="shared" si="28"/>
        <v>43293</v>
      </c>
      <c r="L627" s="20">
        <f>_xll.mirGetDate(K627,L$17,"Following",L$12,"Normal")</f>
        <v>43479</v>
      </c>
      <c r="M627" s="150">
        <f ca="1"/>
        <v>9.7210785125577751E-3</v>
      </c>
      <c r="N627" s="7" t="s">
        <v>4</v>
      </c>
      <c r="O627" s="152">
        <f t="shared" si="29"/>
        <v>43293</v>
      </c>
      <c r="P627" s="20">
        <f>_xll.mirGetDate(O627,P$17,"Following",P$12,"Normal")</f>
        <v>43294</v>
      </c>
      <c r="Q627" s="150">
        <f ca="1"/>
        <v>4.6620635687873837E-3</v>
      </c>
      <c r="R627" s="136" t="s">
        <v>4</v>
      </c>
    </row>
    <row r="628" spans="1:18" x14ac:dyDescent="0.25">
      <c r="A628" s="142">
        <v>606</v>
      </c>
      <c r="B628" s="135"/>
      <c r="C628" s="152">
        <f>_xll.mirGetDate(C627,"1D","FOLLOWING",D$12,"NORMAL")</f>
        <v>43294</v>
      </c>
      <c r="D628" s="20">
        <f>_xll.mirGetDate(C628,D$17,"Following",D$12,"Normal")</f>
        <v>43297</v>
      </c>
      <c r="E628" s="150">
        <f ca="1"/>
        <v>5.8556864686207105E-3</v>
      </c>
      <c r="F628" s="99"/>
      <c r="G628" s="152">
        <f t="shared" si="27"/>
        <v>43294</v>
      </c>
      <c r="H628" s="20">
        <f>_xll.mirGetDate(G628,H$17,"Following",H$12,"Normal")</f>
        <v>43388</v>
      </c>
      <c r="I628" s="150">
        <f ca="1"/>
        <v>8.3025769284993424E-3</v>
      </c>
      <c r="J628" s="7" t="s">
        <v>4</v>
      </c>
      <c r="K628" s="152">
        <f t="shared" si="28"/>
        <v>43294</v>
      </c>
      <c r="L628" s="20">
        <f>_xll.mirGetDate(K628,L$17,"Following",L$12,"Normal")</f>
        <v>43479</v>
      </c>
      <c r="M628" s="150">
        <f ca="1"/>
        <v>9.7210541158870012E-3</v>
      </c>
      <c r="N628" s="7" t="s">
        <v>4</v>
      </c>
      <c r="O628" s="152">
        <f t="shared" si="29"/>
        <v>43294</v>
      </c>
      <c r="P628" s="20">
        <f>_xll.mirGetDate(O628,P$17,"Following",P$12,"Normal")</f>
        <v>43297</v>
      </c>
      <c r="Q628" s="150">
        <f ca="1"/>
        <v>4.6652454404503239E-3</v>
      </c>
      <c r="R628" s="136" t="s">
        <v>4</v>
      </c>
    </row>
    <row r="629" spans="1:18" x14ac:dyDescent="0.25">
      <c r="A629" s="142">
        <v>607</v>
      </c>
      <c r="B629" s="135"/>
      <c r="C629" s="152">
        <f>_xll.mirGetDate(C628,"1D","FOLLOWING",D$12,"NORMAL")</f>
        <v>43297</v>
      </c>
      <c r="D629" s="20">
        <f>_xll.mirGetDate(C629,D$17,"Following",D$12,"Normal")</f>
        <v>43298</v>
      </c>
      <c r="E629" s="150">
        <f ca="1"/>
        <v>5.8623504548372049E-3</v>
      </c>
      <c r="F629" s="99"/>
      <c r="G629" s="152">
        <f t="shared" si="27"/>
        <v>43297</v>
      </c>
      <c r="H629" s="20">
        <f>_xll.mirGetDate(G629,H$17,"Following",H$12,"Normal")</f>
        <v>43389</v>
      </c>
      <c r="I629" s="150">
        <f ca="1"/>
        <v>8.3124186516461557E-3</v>
      </c>
      <c r="J629" s="7" t="s">
        <v>4</v>
      </c>
      <c r="K629" s="152">
        <f t="shared" si="28"/>
        <v>43297</v>
      </c>
      <c r="L629" s="20">
        <f>_xll.mirGetDate(K629,L$17,"Following",L$12,"Normal")</f>
        <v>43481</v>
      </c>
      <c r="M629" s="150">
        <f ca="1"/>
        <v>9.7209809258746727E-3</v>
      </c>
      <c r="N629" s="7" t="s">
        <v>4</v>
      </c>
      <c r="O629" s="152">
        <f t="shared" si="29"/>
        <v>43297</v>
      </c>
      <c r="P629" s="20">
        <f>_xll.mirGetDate(O629,P$17,"Following",P$12,"Normal")</f>
        <v>43298</v>
      </c>
      <c r="Q629" s="150">
        <f ca="1"/>
        <v>4.6747910554391457E-3</v>
      </c>
      <c r="R629" s="136" t="s">
        <v>4</v>
      </c>
    </row>
    <row r="630" spans="1:18" x14ac:dyDescent="0.25">
      <c r="A630" s="142">
        <v>608</v>
      </c>
      <c r="B630" s="135"/>
      <c r="C630" s="152">
        <f>_xll.mirGetDate(C629,"1D","FOLLOWING",D$12,"NORMAL")</f>
        <v>43298</v>
      </c>
      <c r="D630" s="20">
        <f>_xll.mirGetDate(C630,D$17,"Following",D$12,"Normal")</f>
        <v>43299</v>
      </c>
      <c r="E630" s="150">
        <f ca="1"/>
        <v>5.865737019865612E-3</v>
      </c>
      <c r="F630" s="99"/>
      <c r="G630" s="152">
        <f t="shared" si="27"/>
        <v>43298</v>
      </c>
      <c r="H630" s="20">
        <f>_xll.mirGetDate(G630,H$17,"Following",H$12,"Normal")</f>
        <v>43390</v>
      </c>
      <c r="I630" s="150">
        <f ca="1"/>
        <v>8.3157775076922562E-3</v>
      </c>
      <c r="J630" s="7" t="s">
        <v>4</v>
      </c>
      <c r="K630" s="152">
        <f t="shared" si="28"/>
        <v>43298</v>
      </c>
      <c r="L630" s="20">
        <f>_xll.mirGetDate(K630,L$17,"Following",L$12,"Normal")</f>
        <v>43482</v>
      </c>
      <c r="M630" s="150">
        <f ca="1"/>
        <v>9.7209565292038971E-3</v>
      </c>
      <c r="N630" s="7" t="s">
        <v>4</v>
      </c>
      <c r="O630" s="152">
        <f t="shared" si="29"/>
        <v>43298</v>
      </c>
      <c r="P630" s="20">
        <f>_xll.mirGetDate(O630,P$17,"Following",P$12,"Normal")</f>
        <v>43299</v>
      </c>
      <c r="Q630" s="150">
        <f ca="1"/>
        <v>4.6779729271020868E-3</v>
      </c>
      <c r="R630" s="136" t="s">
        <v>4</v>
      </c>
    </row>
    <row r="631" spans="1:18" x14ac:dyDescent="0.25">
      <c r="A631" s="142">
        <v>609</v>
      </c>
      <c r="B631" s="135"/>
      <c r="C631" s="152">
        <f>_xll.mirGetDate(C630,"1D","FOLLOWING",D$12,"NORMAL")</f>
        <v>43299</v>
      </c>
      <c r="D631" s="20">
        <f>_xll.mirGetDate(C631,D$17,"Following",D$12,"Normal")</f>
        <v>43300</v>
      </c>
      <c r="E631" s="150">
        <f ca="1"/>
        <v>5.869127755078217E-3</v>
      </c>
      <c r="F631" s="99"/>
      <c r="G631" s="152">
        <f t="shared" si="27"/>
        <v>43299</v>
      </c>
      <c r="H631" s="20">
        <f>_xll.mirGetDate(G631,H$17,"Following",H$12,"Normal")</f>
        <v>43391</v>
      </c>
      <c r="I631" s="150">
        <f ca="1"/>
        <v>8.3191761215949817E-3</v>
      </c>
      <c r="J631" s="7" t="s">
        <v>4</v>
      </c>
      <c r="K631" s="152">
        <f t="shared" si="28"/>
        <v>43299</v>
      </c>
      <c r="L631" s="20">
        <f>_xll.mirGetDate(K631,L$17,"Following",L$12,"Normal")</f>
        <v>43483</v>
      </c>
      <c r="M631" s="150">
        <f ca="1"/>
        <v>9.7209321325331197E-3</v>
      </c>
      <c r="N631" s="7" t="s">
        <v>4</v>
      </c>
      <c r="O631" s="152">
        <f t="shared" si="29"/>
        <v>43299</v>
      </c>
      <c r="P631" s="20">
        <f>_xll.mirGetDate(O631,P$17,"Following",P$12,"Normal")</f>
        <v>43300</v>
      </c>
      <c r="Q631" s="150">
        <f ca="1"/>
        <v>4.6811547987650279E-3</v>
      </c>
      <c r="R631" s="136" t="s">
        <v>4</v>
      </c>
    </row>
    <row r="632" spans="1:18" x14ac:dyDescent="0.25">
      <c r="A632" s="142">
        <v>610</v>
      </c>
      <c r="B632" s="135"/>
      <c r="C632" s="152">
        <f>_xll.mirGetDate(C631,"1D","FOLLOWING",D$12,"NORMAL")</f>
        <v>43300</v>
      </c>
      <c r="D632" s="20">
        <f>_xll.mirGetDate(C632,D$17,"Following",D$12,"Normal")</f>
        <v>43301</v>
      </c>
      <c r="E632" s="150">
        <f ca="1"/>
        <v>5.8725226608747003E-3</v>
      </c>
      <c r="F632" s="99"/>
      <c r="G632" s="152">
        <f t="shared" si="27"/>
        <v>43300</v>
      </c>
      <c r="H632" s="20">
        <f>_xll.mirGetDate(G632,H$17,"Following",H$12,"Normal")</f>
        <v>43392</v>
      </c>
      <c r="I632" s="150">
        <f ca="1"/>
        <v>8.3226148635691631E-3</v>
      </c>
      <c r="J632" s="7" t="s">
        <v>4</v>
      </c>
      <c r="K632" s="152">
        <f t="shared" si="28"/>
        <v>43300</v>
      </c>
      <c r="L632" s="20">
        <f>_xll.mirGetDate(K632,L$17,"Following",L$12,"Normal")</f>
        <v>43486</v>
      </c>
      <c r="M632" s="150">
        <f ca="1"/>
        <v>9.7209077358623459E-3</v>
      </c>
      <c r="N632" s="7" t="s">
        <v>4</v>
      </c>
      <c r="O632" s="152">
        <f t="shared" si="29"/>
        <v>43300</v>
      </c>
      <c r="P632" s="20">
        <f>_xll.mirGetDate(O632,P$17,"Following",P$12,"Normal")</f>
        <v>43301</v>
      </c>
      <c r="Q632" s="150">
        <f ca="1"/>
        <v>4.6843366704279691E-3</v>
      </c>
      <c r="R632" s="136" t="s">
        <v>4</v>
      </c>
    </row>
    <row r="633" spans="1:18" x14ac:dyDescent="0.25">
      <c r="A633" s="142">
        <v>611</v>
      </c>
      <c r="B633" s="135"/>
      <c r="C633" s="152">
        <f>_xll.mirGetDate(C632,"1D","FOLLOWING",D$12,"NORMAL")</f>
        <v>43301</v>
      </c>
      <c r="D633" s="20">
        <f>_xll.mirGetDate(C633,D$17,"Following",D$12,"Normal")</f>
        <v>43304</v>
      </c>
      <c r="E633" s="150">
        <f ca="1"/>
        <v>5.8794223948588561E-3</v>
      </c>
      <c r="F633" s="99"/>
      <c r="G633" s="152">
        <f t="shared" si="27"/>
        <v>43301</v>
      </c>
      <c r="H633" s="20">
        <f>_xll.mirGetDate(G633,H$17,"Following",H$12,"Normal")</f>
        <v>43395</v>
      </c>
      <c r="I633" s="150">
        <f ca="1"/>
        <v>8.3260941038296263E-3</v>
      </c>
      <c r="J633" s="7" t="s">
        <v>4</v>
      </c>
      <c r="K633" s="152">
        <f t="shared" si="28"/>
        <v>43301</v>
      </c>
      <c r="L633" s="20">
        <f>_xll.mirGetDate(K633,L$17,"Following",L$12,"Normal")</f>
        <v>43486</v>
      </c>
      <c r="M633" s="150">
        <f ca="1"/>
        <v>9.7208833391915685E-3</v>
      </c>
      <c r="N633" s="7" t="s">
        <v>4</v>
      </c>
      <c r="O633" s="152">
        <f t="shared" si="29"/>
        <v>43301</v>
      </c>
      <c r="P633" s="20">
        <f>_xll.mirGetDate(O633,P$17,"Following",P$12,"Normal")</f>
        <v>43304</v>
      </c>
      <c r="Q633" s="150">
        <f ca="1"/>
        <v>4.6875185420909094E-3</v>
      </c>
      <c r="R633" s="136" t="s">
        <v>4</v>
      </c>
    </row>
    <row r="634" spans="1:18" x14ac:dyDescent="0.25">
      <c r="A634" s="142">
        <v>612</v>
      </c>
      <c r="B634" s="135"/>
      <c r="C634" s="152">
        <f>_xll.mirGetDate(C633,"1D","FOLLOWING",D$12,"NORMAL")</f>
        <v>43304</v>
      </c>
      <c r="D634" s="20">
        <f>_xll.mirGetDate(C634,D$17,"Following",D$12,"Normal")</f>
        <v>43305</v>
      </c>
      <c r="E634" s="150">
        <f ca="1"/>
        <v>5.8861439973334692E-3</v>
      </c>
      <c r="F634" s="99"/>
      <c r="G634" s="152">
        <f t="shared" si="27"/>
        <v>43304</v>
      </c>
      <c r="H634" s="20">
        <f>_xll.mirGetDate(G634,H$17,"Following",H$12,"Normal")</f>
        <v>43396</v>
      </c>
      <c r="I634" s="150">
        <f ca="1"/>
        <v>8.3367785164769927E-3</v>
      </c>
      <c r="J634" s="7" t="s">
        <v>4</v>
      </c>
      <c r="K634" s="152">
        <f t="shared" si="28"/>
        <v>43304</v>
      </c>
      <c r="L634" s="20">
        <f>_xll.mirGetDate(K634,L$17,"Following",L$12,"Normal")</f>
        <v>43488</v>
      </c>
      <c r="M634" s="150">
        <f ca="1"/>
        <v>9.7208101491792417E-3</v>
      </c>
      <c r="N634" s="7" t="s">
        <v>4</v>
      </c>
      <c r="O634" s="152">
        <f t="shared" si="29"/>
        <v>43304</v>
      </c>
      <c r="P634" s="20">
        <f>_xll.mirGetDate(O634,P$17,"Following",P$12,"Normal")</f>
        <v>43305</v>
      </c>
      <c r="Q634" s="150">
        <f ca="1"/>
        <v>4.697064157079732E-3</v>
      </c>
      <c r="R634" s="136" t="s">
        <v>4</v>
      </c>
    </row>
    <row r="635" spans="1:18" x14ac:dyDescent="0.25">
      <c r="A635" s="142">
        <v>613</v>
      </c>
      <c r="B635" s="135"/>
      <c r="C635" s="152">
        <f>_xll.mirGetDate(C634,"1D","FOLLOWING",D$12,"NORMAL")</f>
        <v>43305</v>
      </c>
      <c r="D635" s="20">
        <f>_xll.mirGetDate(C635,D$17,"Following",D$12,"Normal")</f>
        <v>43306</v>
      </c>
      <c r="E635" s="150">
        <f ca="1"/>
        <v>5.8895597616448678E-3</v>
      </c>
      <c r="F635" s="99"/>
      <c r="G635" s="152">
        <f t="shared" si="27"/>
        <v>43305</v>
      </c>
      <c r="H635" s="20">
        <f>_xll.mirGetDate(G635,H$17,"Following",H$12,"Normal")</f>
        <v>43397</v>
      </c>
      <c r="I635" s="150">
        <f ca="1"/>
        <v>8.3404234520308655E-3</v>
      </c>
      <c r="J635" s="7" t="s">
        <v>4</v>
      </c>
      <c r="K635" s="152">
        <f t="shared" si="28"/>
        <v>43305</v>
      </c>
      <c r="L635" s="20">
        <f>_xll.mirGetDate(K635,L$17,"Following",L$12,"Normal")</f>
        <v>43489</v>
      </c>
      <c r="M635" s="150">
        <f ca="1"/>
        <v>9.7207857525084661E-3</v>
      </c>
      <c r="N635" s="7" t="s">
        <v>4</v>
      </c>
      <c r="O635" s="152">
        <f t="shared" si="29"/>
        <v>43305</v>
      </c>
      <c r="P635" s="20">
        <f>_xll.mirGetDate(O635,P$17,"Following",P$12,"Normal")</f>
        <v>43306</v>
      </c>
      <c r="Q635" s="150">
        <f ca="1"/>
        <v>4.7002460287426731E-3</v>
      </c>
      <c r="R635" s="136" t="s">
        <v>4</v>
      </c>
    </row>
    <row r="636" spans="1:18" x14ac:dyDescent="0.25">
      <c r="A636" s="142">
        <v>614</v>
      </c>
      <c r="B636" s="135"/>
      <c r="C636" s="152">
        <f>_xll.mirGetDate(C635,"1D","FOLLOWING",D$12,"NORMAL")</f>
        <v>43306</v>
      </c>
      <c r="D636" s="20">
        <f>_xll.mirGetDate(C636,D$17,"Following",D$12,"Normal")</f>
        <v>43307</v>
      </c>
      <c r="E636" s="150">
        <f ca="1"/>
        <v>5.8929796986984181E-3</v>
      </c>
      <c r="F636" s="99"/>
      <c r="G636" s="152">
        <f t="shared" si="27"/>
        <v>43306</v>
      </c>
      <c r="H636" s="20">
        <f>_xll.mirGetDate(G636,H$17,"Following",H$12,"Normal")</f>
        <v>43398</v>
      </c>
      <c r="I636" s="150">
        <f ca="1"/>
        <v>8.3441107369451612E-3</v>
      </c>
      <c r="J636" s="7" t="s">
        <v>4</v>
      </c>
      <c r="K636" s="152">
        <f t="shared" si="28"/>
        <v>43306</v>
      </c>
      <c r="L636" s="20">
        <f>_xll.mirGetDate(K636,L$17,"Following",L$12,"Normal")</f>
        <v>43490</v>
      </c>
      <c r="M636" s="150">
        <f ca="1"/>
        <v>9.7207613558376905E-3</v>
      </c>
      <c r="N636" s="7" t="s">
        <v>4</v>
      </c>
      <c r="O636" s="152">
        <f t="shared" si="29"/>
        <v>43306</v>
      </c>
      <c r="P636" s="20">
        <f>_xll.mirGetDate(O636,P$17,"Following",P$12,"Normal")</f>
        <v>43307</v>
      </c>
      <c r="Q636" s="150">
        <f ca="1"/>
        <v>4.7034279004056134E-3</v>
      </c>
      <c r="R636" s="136" t="s">
        <v>4</v>
      </c>
    </row>
    <row r="637" spans="1:18" x14ac:dyDescent="0.25">
      <c r="A637" s="142">
        <v>615</v>
      </c>
      <c r="B637" s="135"/>
      <c r="C637" s="152">
        <f>_xll.mirGetDate(C636,"1D","FOLLOWING",D$12,"NORMAL")</f>
        <v>43307</v>
      </c>
      <c r="D637" s="20">
        <f>_xll.mirGetDate(C637,D$17,"Following",D$12,"Normal")</f>
        <v>43308</v>
      </c>
      <c r="E637" s="150">
        <f ca="1"/>
        <v>5.8964038088138646E-3</v>
      </c>
      <c r="F637" s="99"/>
      <c r="G637" s="152">
        <f t="shared" si="27"/>
        <v>43307</v>
      </c>
      <c r="H637" s="20">
        <f>_xll.mirGetDate(G637,H$17,"Following",H$12,"Normal")</f>
        <v>43399</v>
      </c>
      <c r="I637" s="150">
        <f ca="1"/>
        <v>8.3478407414347075E-3</v>
      </c>
      <c r="J637" s="7" t="s">
        <v>4</v>
      </c>
      <c r="K637" s="152">
        <f t="shared" si="28"/>
        <v>43307</v>
      </c>
      <c r="L637" s="20">
        <f>_xll.mirGetDate(K637,L$17,"Following",L$12,"Normal")</f>
        <v>43493</v>
      </c>
      <c r="M637" s="150">
        <f ca="1"/>
        <v>9.7207369591669167E-3</v>
      </c>
      <c r="N637" s="7" t="s">
        <v>4</v>
      </c>
      <c r="O637" s="152">
        <f t="shared" si="29"/>
        <v>43307</v>
      </c>
      <c r="P637" s="20">
        <f>_xll.mirGetDate(O637,P$17,"Following",P$12,"Normal")</f>
        <v>43308</v>
      </c>
      <c r="Q637" s="150">
        <f ca="1"/>
        <v>4.7066097720685545E-3</v>
      </c>
      <c r="R637" s="136" t="s">
        <v>4</v>
      </c>
    </row>
    <row r="638" spans="1:18" x14ac:dyDescent="0.25">
      <c r="A638" s="142">
        <v>616</v>
      </c>
      <c r="B638" s="135"/>
      <c r="C638" s="152">
        <f>_xll.mirGetDate(C637,"1D","FOLLOWING",D$12,"NORMAL")</f>
        <v>43308</v>
      </c>
      <c r="D638" s="20">
        <f>_xll.mirGetDate(C638,D$17,"Following",D$12,"Normal")</f>
        <v>43311</v>
      </c>
      <c r="E638" s="150">
        <f ca="1"/>
        <v>5.9033627435489885E-3</v>
      </c>
      <c r="F638" s="99"/>
      <c r="G638" s="152">
        <f t="shared" si="27"/>
        <v>43308</v>
      </c>
      <c r="H638" s="20">
        <f>_xll.mirGetDate(G638,H$17,"Following",H$12,"Normal")</f>
        <v>43402</v>
      </c>
      <c r="I638" s="150">
        <f ca="1"/>
        <v>8.3516138357143284E-3</v>
      </c>
      <c r="J638" s="7" t="s">
        <v>4</v>
      </c>
      <c r="K638" s="152">
        <f t="shared" si="28"/>
        <v>43308</v>
      </c>
      <c r="L638" s="20">
        <f>_xll.mirGetDate(K638,L$17,"Following",L$12,"Normal")</f>
        <v>43493</v>
      </c>
      <c r="M638" s="150">
        <f ca="1"/>
        <v>9.7207125624961394E-3</v>
      </c>
      <c r="N638" s="7" t="s">
        <v>4</v>
      </c>
      <c r="O638" s="152">
        <f t="shared" si="29"/>
        <v>43308</v>
      </c>
      <c r="P638" s="20">
        <f>_xll.mirGetDate(O638,P$17,"Following",P$12,"Normal")</f>
        <v>43311</v>
      </c>
      <c r="Q638" s="150">
        <f ca="1"/>
        <v>4.7097916437314948E-3</v>
      </c>
      <c r="R638" s="136" t="s">
        <v>4</v>
      </c>
    </row>
    <row r="639" spans="1:18" x14ac:dyDescent="0.25">
      <c r="A639" s="142">
        <v>617</v>
      </c>
      <c r="B639" s="135"/>
      <c r="C639" s="152">
        <f>_xll.mirGetDate(C638,"1D","FOLLOWING",D$12,"NORMAL")</f>
        <v>43311</v>
      </c>
      <c r="D639" s="20">
        <f>_xll.mirGetDate(C639,D$17,"Following",D$12,"Normal")</f>
        <v>43312</v>
      </c>
      <c r="E639" s="150">
        <f ca="1"/>
        <v>5.9101419882878967E-3</v>
      </c>
      <c r="F639" s="99"/>
      <c r="G639" s="152">
        <f t="shared" si="27"/>
        <v>43311</v>
      </c>
      <c r="H639" s="20">
        <f>_xll.mirGetDate(G639,H$17,"Following",H$12,"Normal")</f>
        <v>43403</v>
      </c>
      <c r="I639" s="150">
        <f ca="1"/>
        <v>8.3631953594419418E-3</v>
      </c>
      <c r="J639" s="7" t="s">
        <v>4</v>
      </c>
      <c r="K639" s="152">
        <f t="shared" si="28"/>
        <v>43311</v>
      </c>
      <c r="L639" s="20">
        <f>_xll.mirGetDate(K639,L$17,"Following",L$12,"Normal")</f>
        <v>43495</v>
      </c>
      <c r="M639" s="150">
        <f ca="1"/>
        <v>9.7206393724838126E-3</v>
      </c>
      <c r="N639" s="7" t="s">
        <v>4</v>
      </c>
      <c r="O639" s="152">
        <f t="shared" si="29"/>
        <v>43311</v>
      </c>
      <c r="P639" s="20">
        <f>_xll.mirGetDate(O639,P$17,"Following",P$12,"Normal")</f>
        <v>43312</v>
      </c>
      <c r="Q639" s="150">
        <f ca="1"/>
        <v>4.7193372587203174E-3</v>
      </c>
      <c r="R639" s="136" t="s">
        <v>4</v>
      </c>
    </row>
    <row r="640" spans="1:18" x14ac:dyDescent="0.25">
      <c r="A640" s="142">
        <v>618</v>
      </c>
      <c r="B640" s="135"/>
      <c r="C640" s="152">
        <f>_xll.mirGetDate(C639,"1D","FOLLOWING",D$12,"NORMAL")</f>
        <v>43312</v>
      </c>
      <c r="D640" s="20">
        <f>_xll.mirGetDate(C640,D$17,"Following",D$12,"Normal")</f>
        <v>43313</v>
      </c>
      <c r="E640" s="150">
        <f ca="1"/>
        <v>5.9135869697080276E-3</v>
      </c>
      <c r="F640" s="99"/>
      <c r="G640" s="152">
        <f t="shared" si="27"/>
        <v>43312</v>
      </c>
      <c r="H640" s="20">
        <f>_xll.mirGetDate(G640,H$17,"Following",H$12,"Normal")</f>
        <v>43404</v>
      </c>
      <c r="I640" s="150">
        <f ca="1"/>
        <v>8.3671445150301539E-3</v>
      </c>
      <c r="J640" s="7" t="s">
        <v>4</v>
      </c>
      <c r="K640" s="152">
        <f t="shared" si="28"/>
        <v>43312</v>
      </c>
      <c r="L640" s="20">
        <f>_xll.mirGetDate(K640,L$17,"Following",L$12,"Normal")</f>
        <v>43496</v>
      </c>
      <c r="M640" s="150">
        <f ca="1"/>
        <v>9.7206149758130352E-3</v>
      </c>
      <c r="N640" s="7" t="s">
        <v>4</v>
      </c>
      <c r="O640" s="152">
        <f t="shared" si="29"/>
        <v>43312</v>
      </c>
      <c r="P640" s="20">
        <f>_xll.mirGetDate(O640,P$17,"Following",P$12,"Normal")</f>
        <v>43313</v>
      </c>
      <c r="Q640" s="150">
        <f ca="1"/>
        <v>4.7225191303832577E-3</v>
      </c>
      <c r="R640" s="136" t="s">
        <v>4</v>
      </c>
    </row>
    <row r="641" spans="1:18" x14ac:dyDescent="0.25">
      <c r="A641" s="142">
        <v>619</v>
      </c>
      <c r="B641" s="135"/>
      <c r="C641" s="152">
        <f>_xll.mirGetDate(C640,"1D","FOLLOWING",D$12,"NORMAL")</f>
        <v>43313</v>
      </c>
      <c r="D641" s="20">
        <f>_xll.mirGetDate(C641,D$17,"Following",D$12,"Normal")</f>
        <v>43314</v>
      </c>
      <c r="E641" s="150">
        <f ca="1"/>
        <v>5.9170361264282642E-3</v>
      </c>
      <c r="F641" s="99"/>
      <c r="G641" s="152">
        <f t="shared" si="27"/>
        <v>43313</v>
      </c>
      <c r="H641" s="20">
        <f>_xll.mirGetDate(G641,H$17,"Following",H$12,"Normal")</f>
        <v>43405</v>
      </c>
      <c r="I641" s="150">
        <f ca="1"/>
        <v>8.3711386114825818E-3</v>
      </c>
      <c r="J641" s="7" t="s">
        <v>4</v>
      </c>
      <c r="K641" s="152">
        <f t="shared" si="28"/>
        <v>43313</v>
      </c>
      <c r="L641" s="20">
        <f>_xll.mirGetDate(K641,L$17,"Following",L$12,"Normal")</f>
        <v>43497</v>
      </c>
      <c r="M641" s="150">
        <f ca="1"/>
        <v>9.7205905791422614E-3</v>
      </c>
      <c r="N641" s="7" t="s">
        <v>4</v>
      </c>
      <c r="O641" s="152">
        <f t="shared" si="29"/>
        <v>43313</v>
      </c>
      <c r="P641" s="20">
        <f>_xll.mirGetDate(O641,P$17,"Following",P$12,"Normal")</f>
        <v>43314</v>
      </c>
      <c r="Q641" s="150">
        <f ca="1"/>
        <v>4.7257010020461988E-3</v>
      </c>
      <c r="R641" s="136" t="s">
        <v>4</v>
      </c>
    </row>
    <row r="642" spans="1:18" x14ac:dyDescent="0.25">
      <c r="A642" s="142">
        <v>620</v>
      </c>
      <c r="B642" s="135"/>
      <c r="C642" s="152">
        <f>_xll.mirGetDate(C641,"1D","FOLLOWING",D$12,"NORMAL")</f>
        <v>43314</v>
      </c>
      <c r="D642" s="20">
        <f>_xll.mirGetDate(C642,D$17,"Following",D$12,"Normal")</f>
        <v>43315</v>
      </c>
      <c r="E642" s="150">
        <f ca="1"/>
        <v>5.9204894588482868E-3</v>
      </c>
      <c r="F642" s="99"/>
      <c r="G642" s="152">
        <f t="shared" si="27"/>
        <v>43314</v>
      </c>
      <c r="H642" s="20">
        <f>_xll.mirGetDate(G642,H$17,"Following",H$12,"Normal")</f>
        <v>43406</v>
      </c>
      <c r="I642" s="150">
        <f ca="1"/>
        <v>8.3751780190140564E-3</v>
      </c>
      <c r="J642" s="7" t="s">
        <v>4</v>
      </c>
      <c r="K642" s="152">
        <f t="shared" si="28"/>
        <v>43314</v>
      </c>
      <c r="L642" s="20">
        <f>_xll.mirGetDate(K642,L$17,"Following",L$12,"Normal")</f>
        <v>43500</v>
      </c>
      <c r="M642" s="150">
        <f ca="1"/>
        <v>9.720566182471484E-3</v>
      </c>
      <c r="N642" s="7" t="s">
        <v>4</v>
      </c>
      <c r="O642" s="152">
        <f t="shared" si="29"/>
        <v>43314</v>
      </c>
      <c r="P642" s="20">
        <f>_xll.mirGetDate(O642,P$17,"Following",P$12,"Normal")</f>
        <v>43315</v>
      </c>
      <c r="Q642" s="150">
        <f ca="1"/>
        <v>4.7288828737091391E-3</v>
      </c>
      <c r="R642" s="136" t="s">
        <v>4</v>
      </c>
    </row>
    <row r="643" spans="1:18" x14ac:dyDescent="0.25">
      <c r="A643" s="142">
        <v>621</v>
      </c>
      <c r="B643" s="135"/>
      <c r="C643" s="152">
        <f>_xll.mirGetDate(C642,"1D","FOLLOWING",D$12,"NORMAL")</f>
        <v>43315</v>
      </c>
      <c r="D643" s="20">
        <f>_xll.mirGetDate(C643,D$17,"Following",D$12,"Normal")</f>
        <v>43318</v>
      </c>
      <c r="E643" s="150">
        <f ca="1"/>
        <v>5.9275076401110946E-3</v>
      </c>
      <c r="F643" s="99"/>
      <c r="G643" s="152">
        <f t="shared" si="27"/>
        <v>43315</v>
      </c>
      <c r="H643" s="20">
        <f>_xll.mirGetDate(G643,H$17,"Following",H$12,"Normal")</f>
        <v>43409</v>
      </c>
      <c r="I643" s="150">
        <f ca="1"/>
        <v>8.3792631078394037E-3</v>
      </c>
      <c r="J643" s="7" t="s">
        <v>4</v>
      </c>
      <c r="K643" s="152">
        <f t="shared" si="28"/>
        <v>43315</v>
      </c>
      <c r="L643" s="20">
        <f>_xll.mirGetDate(K643,L$17,"Following",L$12,"Normal")</f>
        <v>43500</v>
      </c>
      <c r="M643" s="150">
        <f ca="1"/>
        <v>9.7205417858007102E-3</v>
      </c>
      <c r="N643" s="7" t="s">
        <v>4</v>
      </c>
      <c r="O643" s="152">
        <f t="shared" si="29"/>
        <v>43315</v>
      </c>
      <c r="P643" s="20">
        <f>_xll.mirGetDate(O643,P$17,"Following",P$12,"Normal")</f>
        <v>43318</v>
      </c>
      <c r="Q643" s="150">
        <f ca="1"/>
        <v>4.7320647453720803E-3</v>
      </c>
      <c r="R643" s="136" t="s">
        <v>4</v>
      </c>
    </row>
    <row r="644" spans="1:18" x14ac:dyDescent="0.25">
      <c r="A644" s="142">
        <v>622</v>
      </c>
      <c r="B644" s="135"/>
      <c r="C644" s="152">
        <f>_xll.mirGetDate(C643,"1D","FOLLOWING",D$12,"NORMAL")</f>
        <v>43318</v>
      </c>
      <c r="D644" s="20">
        <f>_xll.mirGetDate(C644,D$17,"Following",D$12,"Normal")</f>
        <v>43319</v>
      </c>
      <c r="E644" s="150">
        <f ca="1"/>
        <v>5.9343445531201619E-3</v>
      </c>
      <c r="F644" s="99"/>
      <c r="G644" s="152">
        <f t="shared" si="27"/>
        <v>43318</v>
      </c>
      <c r="H644" s="20">
        <f>_xll.mirGetDate(G644,H$17,"Following",H$12,"Normal")</f>
        <v>43410</v>
      </c>
      <c r="I644" s="150">
        <f ca="1"/>
        <v>8.3917961642269567E-3</v>
      </c>
      <c r="J644" s="7" t="s">
        <v>4</v>
      </c>
      <c r="K644" s="152">
        <f t="shared" si="28"/>
        <v>43318</v>
      </c>
      <c r="L644" s="20">
        <f>_xll.mirGetDate(K644,L$17,"Following",L$12,"Normal")</f>
        <v>43502</v>
      </c>
      <c r="M644" s="150">
        <f ca="1"/>
        <v>9.7204685957883816E-3</v>
      </c>
      <c r="N644" s="7" t="s">
        <v>4</v>
      </c>
      <c r="O644" s="152">
        <f t="shared" si="29"/>
        <v>43318</v>
      </c>
      <c r="P644" s="20">
        <f>_xll.mirGetDate(O644,P$17,"Following",P$12,"Normal")</f>
        <v>43319</v>
      </c>
      <c r="Q644" s="150">
        <f ca="1"/>
        <v>4.7416103603609028E-3</v>
      </c>
      <c r="R644" s="136" t="s">
        <v>4</v>
      </c>
    </row>
    <row r="645" spans="1:18" x14ac:dyDescent="0.25">
      <c r="A645" s="142">
        <v>623</v>
      </c>
      <c r="B645" s="135"/>
      <c r="C645" s="152">
        <f>_xll.mirGetDate(C644,"1D","FOLLOWING",D$12,"NORMAL")</f>
        <v>43319</v>
      </c>
      <c r="D645" s="20">
        <f>_xll.mirGetDate(C645,D$17,"Following",D$12,"Normal")</f>
        <v>43320</v>
      </c>
      <c r="E645" s="150">
        <f ca="1"/>
        <v>5.9378187696346382E-3</v>
      </c>
      <c r="F645" s="99"/>
      <c r="G645" s="152">
        <f t="shared" si="27"/>
        <v>43319</v>
      </c>
      <c r="H645" s="20">
        <f>_xll.mirGetDate(G645,H$17,"Following",H$12,"Normal")</f>
        <v>43411</v>
      </c>
      <c r="I645" s="150">
        <f ca="1"/>
        <v>8.3960676803760716E-3</v>
      </c>
      <c r="J645" s="7" t="s">
        <v>4</v>
      </c>
      <c r="K645" s="152">
        <f t="shared" si="28"/>
        <v>43319</v>
      </c>
      <c r="L645" s="20">
        <f>_xll.mirGetDate(K645,L$17,"Following",L$12,"Normal")</f>
        <v>43503</v>
      </c>
      <c r="M645" s="150">
        <f ca="1"/>
        <v>9.720444199117606E-3</v>
      </c>
      <c r="N645" s="7" t="s">
        <v>4</v>
      </c>
      <c r="O645" s="152">
        <f t="shared" si="29"/>
        <v>43319</v>
      </c>
      <c r="P645" s="20">
        <f>_xll.mirGetDate(O645,P$17,"Following",P$12,"Normal")</f>
        <v>43320</v>
      </c>
      <c r="Q645" s="150">
        <f ca="1"/>
        <v>4.744792232023844E-3</v>
      </c>
      <c r="R645" s="136" t="s">
        <v>4</v>
      </c>
    </row>
    <row r="646" spans="1:18" x14ac:dyDescent="0.25">
      <c r="A646" s="142">
        <v>624</v>
      </c>
      <c r="B646" s="135"/>
      <c r="C646" s="152">
        <f>_xll.mirGetDate(C645,"1D","FOLLOWING",D$12,"NORMAL")</f>
        <v>43320</v>
      </c>
      <c r="D646" s="20">
        <f>_xll.mirGetDate(C646,D$17,"Following",D$12,"Normal")</f>
        <v>43321</v>
      </c>
      <c r="E646" s="150">
        <f ca="1"/>
        <v>5.9412971640871101E-3</v>
      </c>
      <c r="F646" s="99"/>
      <c r="G646" s="152">
        <f t="shared" si="27"/>
        <v>43320</v>
      </c>
      <c r="H646" s="20">
        <f>_xll.mirGetDate(G646,H$17,"Following",H$12,"Normal")</f>
        <v>43412</v>
      </c>
      <c r="I646" s="150">
        <f ca="1"/>
        <v>8.4003867288932003E-3</v>
      </c>
      <c r="J646" s="7" t="s">
        <v>4</v>
      </c>
      <c r="K646" s="152">
        <f t="shared" si="28"/>
        <v>43320</v>
      </c>
      <c r="L646" s="20">
        <f>_xll.mirGetDate(K646,L$17,"Following",L$12,"Normal")</f>
        <v>43504</v>
      </c>
      <c r="M646" s="150">
        <f ca="1"/>
        <v>9.7204198024468304E-3</v>
      </c>
      <c r="N646" s="7" t="s">
        <v>4</v>
      </c>
      <c r="O646" s="152">
        <f t="shared" si="29"/>
        <v>43320</v>
      </c>
      <c r="P646" s="20">
        <f>_xll.mirGetDate(O646,P$17,"Following",P$12,"Normal")</f>
        <v>43321</v>
      </c>
      <c r="Q646" s="150">
        <f ca="1"/>
        <v>4.7479741036867843E-3</v>
      </c>
      <c r="R646" s="136" t="s">
        <v>4</v>
      </c>
    </row>
    <row r="647" spans="1:18" x14ac:dyDescent="0.25">
      <c r="A647" s="142">
        <v>625</v>
      </c>
      <c r="B647" s="135"/>
      <c r="C647" s="152">
        <f>_xll.mirGetDate(C646,"1D","FOLLOWING",D$12,"NORMAL")</f>
        <v>43321</v>
      </c>
      <c r="D647" s="20">
        <f>_xll.mirGetDate(C647,D$17,"Following",D$12,"Normal")</f>
        <v>43322</v>
      </c>
      <c r="E647" s="150">
        <f ca="1"/>
        <v>5.9447797368772579E-3</v>
      </c>
      <c r="F647" s="99"/>
      <c r="G647" s="152">
        <f t="shared" si="27"/>
        <v>43321</v>
      </c>
      <c r="H647" s="20">
        <f>_xll.mirGetDate(G647,H$17,"Following",H$12,"Normal")</f>
        <v>43413</v>
      </c>
      <c r="I647" s="150">
        <f ca="1"/>
        <v>8.4047536799931669E-3</v>
      </c>
      <c r="J647" s="7" t="s">
        <v>4</v>
      </c>
      <c r="K647" s="152">
        <f t="shared" si="28"/>
        <v>43321</v>
      </c>
      <c r="L647" s="20">
        <f>_xll.mirGetDate(K647,L$17,"Following",L$12,"Normal")</f>
        <v>43507</v>
      </c>
      <c r="M647" s="150">
        <f ca="1"/>
        <v>9.7203954057760548E-3</v>
      </c>
      <c r="N647" s="7" t="s">
        <v>4</v>
      </c>
      <c r="O647" s="152">
        <f t="shared" si="29"/>
        <v>43321</v>
      </c>
      <c r="P647" s="20">
        <f>_xll.mirGetDate(O647,P$17,"Following",P$12,"Normal")</f>
        <v>43322</v>
      </c>
      <c r="Q647" s="150">
        <f ca="1"/>
        <v>4.7511559753497246E-3</v>
      </c>
      <c r="R647" s="136" t="s">
        <v>4</v>
      </c>
    </row>
    <row r="648" spans="1:18" x14ac:dyDescent="0.25">
      <c r="A648" s="142">
        <v>626</v>
      </c>
      <c r="B648" s="135"/>
      <c r="C648" s="152">
        <f>_xll.mirGetDate(C647,"1D","FOLLOWING",D$12,"NORMAL")</f>
        <v>43322</v>
      </c>
      <c r="D648" s="20">
        <f>_xll.mirGetDate(C648,D$17,"Following",D$12,"Normal")</f>
        <v>43325</v>
      </c>
      <c r="E648" s="150">
        <f ca="1"/>
        <v>5.9518572108974363E-3</v>
      </c>
      <c r="F648" s="99"/>
      <c r="G648" s="152">
        <f t="shared" si="27"/>
        <v>43322</v>
      </c>
      <c r="H648" s="20">
        <f>_xll.mirGetDate(G648,H$17,"Following",H$12,"Normal")</f>
        <v>43416</v>
      </c>
      <c r="I648" s="150">
        <f ca="1"/>
        <v>8.4091689038908006E-3</v>
      </c>
      <c r="J648" s="7" t="s">
        <v>4</v>
      </c>
      <c r="K648" s="152">
        <f t="shared" si="28"/>
        <v>43322</v>
      </c>
      <c r="L648" s="20">
        <f>_xll.mirGetDate(K648,L$17,"Following",L$12,"Normal")</f>
        <v>43507</v>
      </c>
      <c r="M648" s="150">
        <f ca="1"/>
        <v>9.7203710091052793E-3</v>
      </c>
      <c r="N648" s="7" t="s">
        <v>4</v>
      </c>
      <c r="O648" s="152">
        <f t="shared" si="29"/>
        <v>43322</v>
      </c>
      <c r="P648" s="20">
        <f>_xll.mirGetDate(O648,P$17,"Following",P$12,"Normal")</f>
        <v>43325</v>
      </c>
      <c r="Q648" s="150">
        <f ca="1"/>
        <v>4.7543378470126657E-3</v>
      </c>
      <c r="R648" s="136" t="s">
        <v>4</v>
      </c>
    </row>
    <row r="649" spans="1:18" x14ac:dyDescent="0.25">
      <c r="A649" s="142">
        <v>627</v>
      </c>
      <c r="B649" s="135"/>
      <c r="C649" s="152">
        <f>_xll.mirGetDate(C648,"1D","FOLLOWING",D$12,"NORMAL")</f>
        <v>43325</v>
      </c>
      <c r="D649" s="20">
        <f>_xll.mirGetDate(C649,D$17,"Following",D$12,"Normal")</f>
        <v>43326</v>
      </c>
      <c r="E649" s="150">
        <f ca="1"/>
        <v>5.9587518184489804E-3</v>
      </c>
      <c r="F649" s="99"/>
      <c r="G649" s="152">
        <f t="shared" si="27"/>
        <v>43325</v>
      </c>
      <c r="H649" s="20">
        <f>_xll.mirGetDate(G649,H$17,"Following",H$12,"Normal")</f>
        <v>43417</v>
      </c>
      <c r="I649" s="150">
        <f ca="1"/>
        <v>8.4227079145179889E-3</v>
      </c>
      <c r="J649" s="7" t="s">
        <v>4</v>
      </c>
      <c r="K649" s="152">
        <f t="shared" si="28"/>
        <v>43325</v>
      </c>
      <c r="L649" s="20">
        <f>_xll.mirGetDate(K649,L$17,"Following",L$12,"Normal")</f>
        <v>43509</v>
      </c>
      <c r="M649" s="150">
        <f ca="1"/>
        <v>9.7202978190929507E-3</v>
      </c>
      <c r="N649" s="7" t="s">
        <v>4</v>
      </c>
      <c r="O649" s="152">
        <f t="shared" si="29"/>
        <v>43325</v>
      </c>
      <c r="P649" s="20">
        <f>_xll.mirGetDate(O649,P$17,"Following",P$12,"Normal")</f>
        <v>43326</v>
      </c>
      <c r="Q649" s="150">
        <f ca="1"/>
        <v>4.7638834620014874E-3</v>
      </c>
      <c r="R649" s="136" t="s">
        <v>4</v>
      </c>
    </row>
    <row r="650" spans="1:18" x14ac:dyDescent="0.25">
      <c r="A650" s="142">
        <v>628</v>
      </c>
      <c r="B650" s="135"/>
      <c r="C650" s="152">
        <f>_xll.mirGetDate(C649,"1D","FOLLOWING",D$12,"NORMAL")</f>
        <v>43326</v>
      </c>
      <c r="D650" s="20">
        <f>_xll.mirGetDate(C650,D$17,"Following",D$12,"Normal")</f>
        <v>43327</v>
      </c>
      <c r="E650" s="150">
        <f ca="1"/>
        <v>5.9622552882032873E-3</v>
      </c>
      <c r="F650" s="99"/>
      <c r="G650" s="152">
        <f t="shared" si="27"/>
        <v>43326</v>
      </c>
      <c r="H650" s="20">
        <f>_xll.mirGetDate(G650,H$17,"Following",H$12,"Normal")</f>
        <v>43418</v>
      </c>
      <c r="I650" s="150">
        <f ca="1"/>
        <v>8.4273199317545719E-3</v>
      </c>
      <c r="J650" s="7" t="s">
        <v>4</v>
      </c>
      <c r="K650" s="152">
        <f t="shared" si="28"/>
        <v>43326</v>
      </c>
      <c r="L650" s="20">
        <f>_xll.mirGetDate(K650,L$17,"Following",L$12,"Normal")</f>
        <v>43510</v>
      </c>
      <c r="M650" s="150">
        <f ca="1"/>
        <v>9.7202734224221769E-3</v>
      </c>
      <c r="N650" s="7" t="s">
        <v>4</v>
      </c>
      <c r="O650" s="152">
        <f t="shared" si="29"/>
        <v>43326</v>
      </c>
      <c r="P650" s="20">
        <f>_xll.mirGetDate(O650,P$17,"Following",P$12,"Normal")</f>
        <v>43327</v>
      </c>
      <c r="Q650" s="150">
        <f ca="1"/>
        <v>4.7670653336644277E-3</v>
      </c>
      <c r="R650" s="136" t="s">
        <v>4</v>
      </c>
    </row>
    <row r="651" spans="1:18" x14ac:dyDescent="0.25">
      <c r="A651" s="142">
        <v>629</v>
      </c>
      <c r="B651" s="135"/>
      <c r="C651" s="152">
        <f>_xll.mirGetDate(C650,"1D","FOLLOWING",D$12,"NORMAL")</f>
        <v>43327</v>
      </c>
      <c r="D651" s="20">
        <f>_xll.mirGetDate(C651,D$17,"Following",D$12,"Normal")</f>
        <v>43328</v>
      </c>
      <c r="E651" s="150">
        <f ca="1"/>
        <v>5.9657629386134156E-3</v>
      </c>
      <c r="F651" s="99"/>
      <c r="G651" s="152">
        <f t="shared" si="27"/>
        <v>43327</v>
      </c>
      <c r="H651" s="20">
        <f>_xll.mirGetDate(G651,H$17,"Following",H$12,"Normal")</f>
        <v>43419</v>
      </c>
      <c r="I651" s="150">
        <f ca="1"/>
        <v>8.4319820728629633E-3</v>
      </c>
      <c r="J651" s="7" t="s">
        <v>4</v>
      </c>
      <c r="K651" s="152">
        <f t="shared" si="28"/>
        <v>43327</v>
      </c>
      <c r="L651" s="20">
        <f>_xll.mirGetDate(K651,L$17,"Following",L$12,"Normal")</f>
        <v>43511</v>
      </c>
      <c r="M651" s="150">
        <f ca="1"/>
        <v>9.7202490257513995E-3</v>
      </c>
      <c r="N651" s="7" t="s">
        <v>4</v>
      </c>
      <c r="O651" s="152">
        <f t="shared" si="29"/>
        <v>43327</v>
      </c>
      <c r="P651" s="20">
        <f>_xll.mirGetDate(O651,P$17,"Following",P$12,"Normal")</f>
        <v>43328</v>
      </c>
      <c r="Q651" s="150">
        <f ca="1"/>
        <v>4.7702472053273697E-3</v>
      </c>
      <c r="R651" s="136" t="s">
        <v>4</v>
      </c>
    </row>
    <row r="652" spans="1:18" x14ac:dyDescent="0.25">
      <c r="A652" s="142">
        <v>630</v>
      </c>
      <c r="B652" s="135"/>
      <c r="C652" s="152">
        <f>_xll.mirGetDate(C651,"1D","FOLLOWING",D$12,"NORMAL")</f>
        <v>43328</v>
      </c>
      <c r="D652" s="20">
        <f>_xll.mirGetDate(C652,D$17,"Following",D$12,"Normal")</f>
        <v>43329</v>
      </c>
      <c r="E652" s="150">
        <f ca="1"/>
        <v>5.9692747699191737E-3</v>
      </c>
      <c r="F652" s="99"/>
      <c r="G652" s="152">
        <f t="shared" si="27"/>
        <v>43328</v>
      </c>
      <c r="H652" s="20">
        <f>_xll.mirGetDate(G652,H$17,"Following",H$12,"Normal")</f>
        <v>43420</v>
      </c>
      <c r="I652" s="150">
        <f ca="1"/>
        <v>8.4366947080579888E-3</v>
      </c>
      <c r="J652" s="7" t="s">
        <v>4</v>
      </c>
      <c r="K652" s="152">
        <f t="shared" si="28"/>
        <v>43328</v>
      </c>
      <c r="L652" s="20">
        <f>_xll.mirGetDate(K652,L$17,"Following",L$12,"Normal")</f>
        <v>43514</v>
      </c>
      <c r="M652" s="150">
        <f ca="1"/>
        <v>9.7202246290806239E-3</v>
      </c>
      <c r="N652" s="7" t="s">
        <v>4</v>
      </c>
      <c r="O652" s="152">
        <f t="shared" si="29"/>
        <v>43328</v>
      </c>
      <c r="P652" s="20">
        <f>_xll.mirGetDate(O652,P$17,"Following",P$12,"Normal")</f>
        <v>43329</v>
      </c>
      <c r="Q652" s="150">
        <f ca="1"/>
        <v>4.77342907699031E-3</v>
      </c>
      <c r="R652" s="136" t="s">
        <v>4</v>
      </c>
    </row>
    <row r="653" spans="1:18" x14ac:dyDescent="0.25">
      <c r="A653" s="142">
        <v>631</v>
      </c>
      <c r="B653" s="135"/>
      <c r="C653" s="152">
        <f>_xll.mirGetDate(C652,"1D","FOLLOWING",D$12,"NORMAL")</f>
        <v>43329</v>
      </c>
      <c r="D653" s="20">
        <f>_xll.mirGetDate(C653,D$17,"Following",D$12,"Normal")</f>
        <v>43332</v>
      </c>
      <c r="E653" s="150">
        <f ca="1"/>
        <v>5.9764115832461537E-3</v>
      </c>
      <c r="F653" s="99"/>
      <c r="G653" s="152">
        <f t="shared" si="27"/>
        <v>43329</v>
      </c>
      <c r="H653" s="20">
        <f>_xll.mirGetDate(G653,H$17,"Following",H$12,"Normal")</f>
        <v>43423</v>
      </c>
      <c r="I653" s="150">
        <f ca="1"/>
        <v>8.441458207554476E-3</v>
      </c>
      <c r="J653" s="7" t="s">
        <v>4</v>
      </c>
      <c r="K653" s="152">
        <f t="shared" si="28"/>
        <v>43329</v>
      </c>
      <c r="L653" s="20">
        <f>_xll.mirGetDate(K653,L$17,"Following",L$12,"Normal")</f>
        <v>43514</v>
      </c>
      <c r="M653" s="150">
        <f ca="1"/>
        <v>9.7202002324098483E-3</v>
      </c>
      <c r="N653" s="7" t="s">
        <v>4</v>
      </c>
      <c r="O653" s="152">
        <f t="shared" si="29"/>
        <v>43329</v>
      </c>
      <c r="P653" s="20">
        <f>_xll.mirGetDate(O653,P$17,"Following",P$12,"Normal")</f>
        <v>43332</v>
      </c>
      <c r="Q653" s="150">
        <f ca="1"/>
        <v>4.7766109486532511E-3</v>
      </c>
      <c r="R653" s="136" t="s">
        <v>4</v>
      </c>
    </row>
    <row r="654" spans="1:18" x14ac:dyDescent="0.25">
      <c r="A654" s="142">
        <v>632</v>
      </c>
      <c r="B654" s="135"/>
      <c r="C654" s="152">
        <f>_xll.mirGetDate(C653,"1D","FOLLOWING",D$12,"NORMAL")</f>
        <v>43332</v>
      </c>
      <c r="D654" s="20">
        <f>_xll.mirGetDate(C654,D$17,"Following",D$12,"Normal")</f>
        <v>43333</v>
      </c>
      <c r="E654" s="150">
        <f ca="1"/>
        <v>5.9833639116924292E-3</v>
      </c>
      <c r="F654" s="99"/>
      <c r="G654" s="152">
        <f t="shared" si="27"/>
        <v>43332</v>
      </c>
      <c r="H654" s="20">
        <f>_xll.mirGetDate(G654,H$17,"Following",H$12,"Normal")</f>
        <v>43424</v>
      </c>
      <c r="I654" s="150">
        <f ca="1"/>
        <v>8.456057594000992E-3</v>
      </c>
      <c r="J654" s="7" t="s">
        <v>4</v>
      </c>
      <c r="K654" s="152">
        <f t="shared" si="28"/>
        <v>43332</v>
      </c>
      <c r="L654" s="20">
        <f>_xll.mirGetDate(K654,L$17,"Following",L$12,"Normal")</f>
        <v>43516</v>
      </c>
      <c r="M654" s="150">
        <f ca="1"/>
        <v>9.7228941334786649E-3</v>
      </c>
      <c r="N654" s="7" t="s">
        <v>4</v>
      </c>
      <c r="O654" s="152">
        <f t="shared" si="29"/>
        <v>43332</v>
      </c>
      <c r="P654" s="20">
        <f>_xll.mirGetDate(O654,P$17,"Following",P$12,"Normal")</f>
        <v>43333</v>
      </c>
      <c r="Q654" s="150">
        <f ca="1"/>
        <v>4.7861565636420729E-3</v>
      </c>
      <c r="R654" s="136" t="s">
        <v>4</v>
      </c>
    </row>
    <row r="655" spans="1:18" x14ac:dyDescent="0.25">
      <c r="A655" s="142">
        <v>633</v>
      </c>
      <c r="B655" s="135"/>
      <c r="C655" s="152">
        <f>_xll.mirGetDate(C654,"1D","FOLLOWING",D$12,"NORMAL")</f>
        <v>43333</v>
      </c>
      <c r="D655" s="20">
        <f>_xll.mirGetDate(C655,D$17,"Following",D$12,"Normal")</f>
        <v>43334</v>
      </c>
      <c r="E655" s="150">
        <f ca="1"/>
        <v>5.9868966531517959E-3</v>
      </c>
      <c r="F655" s="99"/>
      <c r="G655" s="152">
        <f t="shared" si="27"/>
        <v>43333</v>
      </c>
      <c r="H655" s="20">
        <f>_xll.mirGetDate(G655,H$17,"Following",H$12,"Normal")</f>
        <v>43425</v>
      </c>
      <c r="I655" s="150">
        <f ca="1"/>
        <v>8.461045499580877E-3</v>
      </c>
      <c r="J655" s="7" t="s">
        <v>4</v>
      </c>
      <c r="K655" s="152">
        <f t="shared" si="28"/>
        <v>43333</v>
      </c>
      <c r="L655" s="20">
        <f>_xll.mirGetDate(K655,L$17,"Following",L$12,"Normal")</f>
        <v>43517</v>
      </c>
      <c r="M655" s="150">
        <f ca="1"/>
        <v>9.7270844716697454E-3</v>
      </c>
      <c r="N655" s="7" t="s">
        <v>4</v>
      </c>
      <c r="O655" s="152">
        <f t="shared" si="29"/>
        <v>43333</v>
      </c>
      <c r="P655" s="20">
        <f>_xll.mirGetDate(O655,P$17,"Following",P$12,"Normal")</f>
        <v>43334</v>
      </c>
      <c r="Q655" s="150">
        <f ca="1"/>
        <v>4.7893383239360583E-3</v>
      </c>
      <c r="R655" s="136" t="s">
        <v>4</v>
      </c>
    </row>
    <row r="656" spans="1:18" x14ac:dyDescent="0.25">
      <c r="A656" s="142">
        <v>634</v>
      </c>
      <c r="B656" s="135"/>
      <c r="C656" s="152">
        <f>_xll.mirGetDate(C655,"1D","FOLLOWING",D$12,"NORMAL")</f>
        <v>43334</v>
      </c>
      <c r="D656" s="20">
        <f>_xll.mirGetDate(C656,D$17,"Following",D$12,"Normal")</f>
        <v>43335</v>
      </c>
      <c r="E656" s="150">
        <f ca="1"/>
        <v>5.9904335777450019E-3</v>
      </c>
      <c r="F656" s="99"/>
      <c r="G656" s="152">
        <f t="shared" si="27"/>
        <v>43334</v>
      </c>
      <c r="H656" s="20">
        <f>_xll.mirGetDate(G656,H$17,"Following",H$12,"Normal")</f>
        <v>43426</v>
      </c>
      <c r="I656" s="150">
        <f ca="1"/>
        <v>8.4661192678881312E-3</v>
      </c>
      <c r="J656" s="7" t="s">
        <v>4</v>
      </c>
      <c r="K656" s="152">
        <f t="shared" si="28"/>
        <v>43334</v>
      </c>
      <c r="L656" s="20">
        <f>_xll.mirGetDate(K656,L$17,"Following",L$12,"Normal")</f>
        <v>43518</v>
      </c>
      <c r="M656" s="150">
        <f ca="1"/>
        <v>9.7314745859799802E-3</v>
      </c>
      <c r="N656" s="7" t="s">
        <v>4</v>
      </c>
      <c r="O656" s="152">
        <f t="shared" si="29"/>
        <v>43334</v>
      </c>
      <c r="P656" s="20">
        <f>_xll.mirGetDate(O656,P$17,"Following",P$12,"Normal")</f>
        <v>43335</v>
      </c>
      <c r="Q656" s="150">
        <f ca="1"/>
        <v>4.7925198623180384E-3</v>
      </c>
      <c r="R656" s="136" t="s">
        <v>4</v>
      </c>
    </row>
    <row r="657" spans="1:18" x14ac:dyDescent="0.25">
      <c r="A657" s="142">
        <v>635</v>
      </c>
      <c r="B657" s="135"/>
      <c r="C657" s="152">
        <f>_xll.mirGetDate(C656,"1D","FOLLOWING",D$12,"NORMAL")</f>
        <v>43335</v>
      </c>
      <c r="D657" s="20">
        <f>_xll.mirGetDate(C657,D$17,"Following",D$12,"Normal")</f>
        <v>43336</v>
      </c>
      <c r="E657" s="150">
        <f ca="1"/>
        <v>5.9939746859516635E-3</v>
      </c>
      <c r="F657" s="99"/>
      <c r="G657" s="152">
        <f t="shared" si="27"/>
        <v>43335</v>
      </c>
      <c r="H657" s="20">
        <f>_xll.mirGetDate(G657,H$17,"Following",H$12,"Normal")</f>
        <v>43427</v>
      </c>
      <c r="I657" s="150">
        <f ca="1"/>
        <v>8.4712772499774165E-3</v>
      </c>
      <c r="J657" s="7" t="s">
        <v>4</v>
      </c>
      <c r="K657" s="152">
        <f t="shared" si="28"/>
        <v>43335</v>
      </c>
      <c r="L657" s="20">
        <f>_xll.mirGetDate(K657,L$17,"Following",L$12,"Normal")</f>
        <v>43521</v>
      </c>
      <c r="M657" s="150">
        <f ca="1"/>
        <v>9.7360605550362318E-3</v>
      </c>
      <c r="N657" s="7" t="s">
        <v>4</v>
      </c>
      <c r="O657" s="152">
        <f t="shared" si="29"/>
        <v>43335</v>
      </c>
      <c r="P657" s="20">
        <f>_xll.mirGetDate(O657,P$17,"Following",P$12,"Normal")</f>
        <v>43336</v>
      </c>
      <c r="Q657" s="150">
        <f ca="1"/>
        <v>4.7957011800268791E-3</v>
      </c>
      <c r="R657" s="136" t="s">
        <v>4</v>
      </c>
    </row>
    <row r="658" spans="1:18" x14ac:dyDescent="0.25">
      <c r="A658" s="142">
        <v>636</v>
      </c>
      <c r="B658" s="135"/>
      <c r="C658" s="152">
        <f>_xll.mirGetDate(C657,"1D","FOLLOWING",D$12,"NORMAL")</f>
        <v>43336</v>
      </c>
      <c r="D658" s="20">
        <f>_xll.mirGetDate(C658,D$17,"Following",D$12,"Normal")</f>
        <v>43340</v>
      </c>
      <c r="E658" s="150">
        <f ca="1"/>
        <v>6.0029985214305132E-3</v>
      </c>
      <c r="F658" s="99"/>
      <c r="G658" s="152">
        <f t="shared" si="27"/>
        <v>43336</v>
      </c>
      <c r="H658" s="20">
        <f>_xll.mirGetDate(G658,H$17,"Following",H$12,"Normal")</f>
        <v>43430</v>
      </c>
      <c r="I658" s="150">
        <f ca="1"/>
        <v>8.476517796903402E-3</v>
      </c>
      <c r="J658" s="7" t="s">
        <v>4</v>
      </c>
      <c r="K658" s="152">
        <f t="shared" si="28"/>
        <v>43336</v>
      </c>
      <c r="L658" s="20">
        <f>_xll.mirGetDate(K658,L$17,"Following",L$12,"Normal")</f>
        <v>43521</v>
      </c>
      <c r="M658" s="150">
        <f ca="1"/>
        <v>9.7408384574653485E-3</v>
      </c>
      <c r="N658" s="7" t="s">
        <v>4</v>
      </c>
      <c r="O658" s="152">
        <f t="shared" si="29"/>
        <v>43336</v>
      </c>
      <c r="P658" s="20">
        <f>_xll.mirGetDate(O658,P$17,"Following",P$12,"Normal")</f>
        <v>43340</v>
      </c>
      <c r="Q658" s="150">
        <f ca="1"/>
        <v>4.7988822783014418E-3</v>
      </c>
      <c r="R658" s="136" t="s">
        <v>4</v>
      </c>
    </row>
    <row r="659" spans="1:18" x14ac:dyDescent="0.25">
      <c r="A659" s="142">
        <v>637</v>
      </c>
      <c r="B659" s="135"/>
      <c r="C659" s="152">
        <f>_xll.mirGetDate(C658,"1D","FOLLOWING",D$12,"NORMAL")</f>
        <v>43340</v>
      </c>
      <c r="D659" s="20">
        <f>_xll.mirGetDate(C659,D$17,"Following",D$12,"Normal")</f>
        <v>43341</v>
      </c>
      <c r="E659" s="150">
        <f ca="1"/>
        <v>6.0117429930173433E-3</v>
      </c>
      <c r="F659" s="99"/>
      <c r="G659" s="152">
        <f t="shared" si="27"/>
        <v>43340</v>
      </c>
      <c r="H659" s="20">
        <f>_xll.mirGetDate(G659,H$17,"Following",H$12,"Normal")</f>
        <v>43432</v>
      </c>
      <c r="I659" s="150">
        <f ca="1"/>
        <v>8.4982726540676796E-3</v>
      </c>
      <c r="J659" s="7" t="s">
        <v>4</v>
      </c>
      <c r="K659" s="152">
        <f t="shared" si="28"/>
        <v>43340</v>
      </c>
      <c r="L659" s="20">
        <f>_xll.mirGetDate(K659,L$17,"Following",L$12,"Normal")</f>
        <v>43524</v>
      </c>
      <c r="M659" s="150">
        <f ca="1"/>
        <v>9.761790973447584E-3</v>
      </c>
      <c r="N659" s="7" t="s">
        <v>4</v>
      </c>
      <c r="O659" s="152">
        <f t="shared" si="29"/>
        <v>43340</v>
      </c>
      <c r="P659" s="20">
        <f>_xll.mirGetDate(O659,P$17,"Following",P$12,"Normal")</f>
        <v>43341</v>
      </c>
      <c r="Q659" s="150">
        <f ca="1"/>
        <v>4.8116045018341781E-3</v>
      </c>
      <c r="R659" s="136" t="s">
        <v>4</v>
      </c>
    </row>
    <row r="660" spans="1:18" x14ac:dyDescent="0.25">
      <c r="A660" s="142">
        <v>638</v>
      </c>
      <c r="B660" s="135"/>
      <c r="C660" s="152">
        <f>_xll.mirGetDate(C659,"1D","FOLLOWING",D$12,"NORMAL")</f>
        <v>43341</v>
      </c>
      <c r="D660" s="20">
        <f>_xll.mirGetDate(C660,D$17,"Following",D$12,"Normal")</f>
        <v>43342</v>
      </c>
      <c r="E660" s="150">
        <f ca="1"/>
        <v>6.0153092104177665E-3</v>
      </c>
      <c r="F660" s="99"/>
      <c r="G660" s="152">
        <f t="shared" si="27"/>
        <v>43341</v>
      </c>
      <c r="H660" s="20">
        <f>_xll.mirGetDate(G660,H$17,"Following",H$12,"Normal")</f>
        <v>43433</v>
      </c>
      <c r="I660" s="150">
        <f ca="1"/>
        <v>8.5039012909971633E-3</v>
      </c>
      <c r="J660" s="7" t="s">
        <v>4</v>
      </c>
      <c r="K660" s="152">
        <f t="shared" si="28"/>
        <v>43341</v>
      </c>
      <c r="L660" s="20">
        <f>_xll.mirGetDate(K660,L$17,"Following",L$12,"Normal")</f>
        <v>43524</v>
      </c>
      <c r="M660" s="150">
        <f ca="1"/>
        <v>9.767469722143856E-3</v>
      </c>
      <c r="N660" s="7" t="s">
        <v>4</v>
      </c>
      <c r="O660" s="152">
        <f t="shared" si="29"/>
        <v>43341</v>
      </c>
      <c r="P660" s="20">
        <f>_xll.mirGetDate(O660,P$17,"Following",P$12,"Normal")</f>
        <v>43342</v>
      </c>
      <c r="Q660" s="150">
        <f ca="1"/>
        <v>4.8147845215202973E-3</v>
      </c>
      <c r="R660" s="136" t="s">
        <v>4</v>
      </c>
    </row>
    <row r="661" spans="1:18" x14ac:dyDescent="0.25">
      <c r="A661" s="142">
        <v>639</v>
      </c>
      <c r="B661" s="135"/>
      <c r="C661" s="152">
        <f>_xll.mirGetDate(C660,"1D","FOLLOWING",D$12,"NORMAL")</f>
        <v>43342</v>
      </c>
      <c r="D661" s="20">
        <f>_xll.mirGetDate(C661,D$17,"Following",D$12,"Normal")</f>
        <v>43343</v>
      </c>
      <c r="E661" s="150">
        <f ca="1"/>
        <v>6.0188796139115869E-3</v>
      </c>
      <c r="F661" s="99"/>
      <c r="G661" s="152">
        <f t="shared" si="27"/>
        <v>43342</v>
      </c>
      <c r="H661" s="20">
        <f>_xll.mirGetDate(G661,H$17,"Following",H$12,"Normal")</f>
        <v>43434</v>
      </c>
      <c r="I661" s="150">
        <f ca="1"/>
        <v>8.5096025990913492E-3</v>
      </c>
      <c r="J661" s="7" t="s">
        <v>4</v>
      </c>
      <c r="K661" s="152">
        <f t="shared" si="28"/>
        <v>43342</v>
      </c>
      <c r="L661" s="20">
        <f>_xll.mirGetDate(K661,L$17,"Following",L$12,"Normal")</f>
        <v>43524</v>
      </c>
      <c r="M661" s="150">
        <f ca="1"/>
        <v>9.7733168759741255E-3</v>
      </c>
      <c r="N661" s="7" t="s">
        <v>4</v>
      </c>
      <c r="O661" s="152">
        <f t="shared" si="29"/>
        <v>43342</v>
      </c>
      <c r="P661" s="20">
        <f>_xll.mirGetDate(O661,P$17,"Following",P$12,"Normal")</f>
        <v>43343</v>
      </c>
      <c r="Q661" s="150">
        <f ca="1"/>
        <v>4.8179643292053202E-3</v>
      </c>
      <c r="R661" s="136" t="s">
        <v>4</v>
      </c>
    </row>
    <row r="662" spans="1:18" x14ac:dyDescent="0.25">
      <c r="A662" s="142">
        <v>640</v>
      </c>
      <c r="B662" s="135"/>
      <c r="C662" s="152">
        <f>_xll.mirGetDate(C661,"1D","FOLLOWING",D$12,"NORMAL")</f>
        <v>43343</v>
      </c>
      <c r="D662" s="20">
        <f>_xll.mirGetDate(C662,D$17,"Following",D$12,"Normal")</f>
        <v>43346</v>
      </c>
      <c r="E662" s="150">
        <f ca="1"/>
        <v>6.0261352470725388E-3</v>
      </c>
      <c r="F662" s="99"/>
      <c r="G662" s="152">
        <f t="shared" si="27"/>
        <v>43343</v>
      </c>
      <c r="H662" s="20">
        <f>_xll.mirGetDate(G662,H$17,"Following",H$12,"Normal")</f>
        <v>43434</v>
      </c>
      <c r="I662" s="150">
        <f ca="1"/>
        <v>8.5153749294049012E-3</v>
      </c>
      <c r="J662" s="7" t="s">
        <v>4</v>
      </c>
      <c r="K662" s="152">
        <f t="shared" si="28"/>
        <v>43343</v>
      </c>
      <c r="L662" s="20">
        <f>_xll.mirGetDate(K662,L$17,"Following",L$12,"Normal")</f>
        <v>43524</v>
      </c>
      <c r="M662" s="150">
        <f ca="1"/>
        <v>9.7793285135652427E-3</v>
      </c>
      <c r="N662" s="7" t="s">
        <v>4</v>
      </c>
      <c r="O662" s="152">
        <f t="shared" si="29"/>
        <v>43343</v>
      </c>
      <c r="P662" s="20">
        <f>_xll.mirGetDate(O662,P$17,"Following",P$12,"Normal")</f>
        <v>43346</v>
      </c>
      <c r="Q662" s="150">
        <f ca="1"/>
        <v>4.8211439261281047E-3</v>
      </c>
      <c r="R662" s="136" t="s">
        <v>4</v>
      </c>
    </row>
    <row r="663" spans="1:18" x14ac:dyDescent="0.25">
      <c r="A663" s="142">
        <v>641</v>
      </c>
      <c r="B663" s="135"/>
      <c r="C663" s="152">
        <f>_xll.mirGetDate(C662,"1D","FOLLOWING",D$12,"NORMAL")</f>
        <v>43346</v>
      </c>
      <c r="D663" s="20">
        <f>_xll.mirGetDate(C663,D$17,"Following",D$12,"Normal")</f>
        <v>43347</v>
      </c>
      <c r="E663" s="150">
        <f ca="1"/>
        <v>6.0332030974308498E-3</v>
      </c>
      <c r="F663" s="99"/>
      <c r="G663" s="152">
        <f t="shared" si="27"/>
        <v>43346</v>
      </c>
      <c r="H663" s="20">
        <f>_xll.mirGetDate(G663,H$17,"Following",H$12,"Normal")</f>
        <v>43437</v>
      </c>
      <c r="I663" s="150">
        <f ca="1"/>
        <v>8.5331015642084208E-3</v>
      </c>
      <c r="J663" s="7" t="s">
        <v>4</v>
      </c>
      <c r="K663" s="152">
        <f t="shared" si="28"/>
        <v>43346</v>
      </c>
      <c r="L663" s="20">
        <f>_xll.mirGetDate(K663,L$17,"Following",L$12,"Normal")</f>
        <v>43528</v>
      </c>
      <c r="M663" s="150">
        <f ca="1"/>
        <v>9.7983111151722455E-3</v>
      </c>
      <c r="N663" s="7" t="s">
        <v>4</v>
      </c>
      <c r="O663" s="152">
        <f t="shared" si="29"/>
        <v>43346</v>
      </c>
      <c r="P663" s="20">
        <f>_xll.mirGetDate(O663,P$17,"Following",P$12,"Normal")</f>
        <v>43347</v>
      </c>
      <c r="Q663" s="150">
        <f ca="1"/>
        <v>4.8306814647116779E-3</v>
      </c>
      <c r="R663" s="136" t="s">
        <v>4</v>
      </c>
    </row>
    <row r="664" spans="1:18" x14ac:dyDescent="0.25">
      <c r="A664" s="142">
        <v>642</v>
      </c>
      <c r="B664" s="135"/>
      <c r="C664" s="152">
        <f>_xll.mirGetDate(C663,"1D","FOLLOWING",D$12,"NORMAL")</f>
        <v>43347</v>
      </c>
      <c r="D664" s="20">
        <f>_xll.mirGetDate(C664,D$17,"Following",D$12,"Normal")</f>
        <v>43348</v>
      </c>
      <c r="E664" s="150">
        <f ca="1"/>
        <v>6.0367944376960242E-3</v>
      </c>
      <c r="F664" s="99"/>
      <c r="G664" s="152">
        <f t="shared" ref="G664:G727" si="30">$C664</f>
        <v>43347</v>
      </c>
      <c r="H664" s="20">
        <f>_xll.mirGetDate(G664,H$17,"Following",H$12,"Normal")</f>
        <v>43438</v>
      </c>
      <c r="I664" s="150">
        <f ca="1"/>
        <v>8.5391414939461046E-3</v>
      </c>
      <c r="J664" s="7" t="s">
        <v>4</v>
      </c>
      <c r="K664" s="152">
        <f t="shared" ref="K664:K727" si="31">$C664</f>
        <v>43347</v>
      </c>
      <c r="L664" s="20">
        <f>_xll.mirGetDate(K664,L$17,"Following",L$12,"Normal")</f>
        <v>43528</v>
      </c>
      <c r="M664" s="150">
        <f ca="1"/>
        <v>9.8049414740753078E-3</v>
      </c>
      <c r="N664" s="7" t="s">
        <v>4</v>
      </c>
      <c r="O664" s="152">
        <f t="shared" ref="O664:O727" si="32">$C664</f>
        <v>43347</v>
      </c>
      <c r="P664" s="20">
        <f>_xll.mirGetDate(O664,P$17,"Following",P$12,"Normal")</f>
        <v>43348</v>
      </c>
      <c r="Q664" s="150">
        <f ca="1"/>
        <v>4.8338602309741492E-3</v>
      </c>
      <c r="R664" s="136" t="s">
        <v>4</v>
      </c>
    </row>
    <row r="665" spans="1:18" x14ac:dyDescent="0.25">
      <c r="A665" s="142">
        <v>643</v>
      </c>
      <c r="B665" s="135"/>
      <c r="C665" s="152">
        <f>_xll.mirGetDate(C664,"1D","FOLLOWING",D$12,"NORMAL")</f>
        <v>43348</v>
      </c>
      <c r="D665" s="20">
        <f>_xll.mirGetDate(C665,D$17,"Following",D$12,"Normal")</f>
        <v>43349</v>
      </c>
      <c r="E665" s="150">
        <f ca="1"/>
        <v>6.0403899662908817E-3</v>
      </c>
      <c r="F665" s="99"/>
      <c r="G665" s="152">
        <f t="shared" si="30"/>
        <v>43348</v>
      </c>
      <c r="H665" s="20">
        <f>_xll.mirGetDate(G665,H$17,"Following",H$12,"Normal")</f>
        <v>43439</v>
      </c>
      <c r="I665" s="150">
        <f ca="1"/>
        <v>8.5452442011764856E-3</v>
      </c>
      <c r="J665" s="7" t="s">
        <v>4</v>
      </c>
      <c r="K665" s="152">
        <f t="shared" si="31"/>
        <v>43348</v>
      </c>
      <c r="L665" s="20">
        <f>_xll.mirGetDate(K665,L$17,"Following",L$12,"Normal")</f>
        <v>43529</v>
      </c>
      <c r="M665" s="150">
        <f ca="1"/>
        <v>9.8117167098734949E-3</v>
      </c>
      <c r="N665" s="7" t="s">
        <v>4</v>
      </c>
      <c r="O665" s="152">
        <f t="shared" si="32"/>
        <v>43348</v>
      </c>
      <c r="P665" s="20">
        <f>_xll.mirGetDate(O665,P$17,"Following",P$12,"Normal")</f>
        <v>43349</v>
      </c>
      <c r="Q665" s="150">
        <f ca="1"/>
        <v>4.8370387926687007E-3</v>
      </c>
      <c r="R665" s="136" t="s">
        <v>4</v>
      </c>
    </row>
    <row r="666" spans="1:18" x14ac:dyDescent="0.25">
      <c r="A666" s="142">
        <v>644</v>
      </c>
      <c r="B666" s="135"/>
      <c r="C666" s="152">
        <f>_xll.mirGetDate(C665,"1D","FOLLOWING",D$12,"NORMAL")</f>
        <v>43349</v>
      </c>
      <c r="D666" s="20">
        <f>_xll.mirGetDate(C666,D$17,"Following",D$12,"Normal")</f>
        <v>43350</v>
      </c>
      <c r="E666" s="150">
        <f ca="1"/>
        <v>6.0439896838549107E-3</v>
      </c>
      <c r="F666" s="99"/>
      <c r="G666" s="152">
        <f t="shared" si="30"/>
        <v>43349</v>
      </c>
      <c r="H666" s="20">
        <f>_xll.mirGetDate(G666,H$17,"Following",H$12,"Normal")</f>
        <v>43440</v>
      </c>
      <c r="I666" s="150">
        <f ca="1"/>
        <v>8.5514080369542365E-3</v>
      </c>
      <c r="J666" s="7" t="s">
        <v>4</v>
      </c>
      <c r="K666" s="152">
        <f t="shared" si="31"/>
        <v>43349</v>
      </c>
      <c r="L666" s="20">
        <f>_xll.mirGetDate(K666,L$17,"Following",L$12,"Normal")</f>
        <v>43530</v>
      </c>
      <c r="M666" s="150">
        <f ca="1"/>
        <v>9.8186329011936586E-3</v>
      </c>
      <c r="N666" s="7" t="s">
        <v>4</v>
      </c>
      <c r="O666" s="152">
        <f t="shared" si="32"/>
        <v>43349</v>
      </c>
      <c r="P666" s="20">
        <f>_xll.mirGetDate(O666,P$17,"Following",P$12,"Normal")</f>
        <v>43350</v>
      </c>
      <c r="Q666" s="150">
        <f ca="1"/>
        <v>4.8402171510341955E-3</v>
      </c>
      <c r="R666" s="136" t="s">
        <v>4</v>
      </c>
    </row>
    <row r="667" spans="1:18" x14ac:dyDescent="0.25">
      <c r="A667" s="142">
        <v>645</v>
      </c>
      <c r="B667" s="135"/>
      <c r="C667" s="152">
        <f>_xll.mirGetDate(C666,"1D","FOLLOWING",D$12,"NORMAL")</f>
        <v>43350</v>
      </c>
      <c r="D667" s="20">
        <f>_xll.mirGetDate(C667,D$17,"Following",D$12,"Normal")</f>
        <v>43353</v>
      </c>
      <c r="E667" s="150">
        <f ca="1"/>
        <v>6.0513047982358121E-3</v>
      </c>
      <c r="F667" s="99"/>
      <c r="G667" s="152">
        <f t="shared" si="30"/>
        <v>43350</v>
      </c>
      <c r="H667" s="20">
        <f>_xll.mirGetDate(G667,H$17,"Following",H$12,"Normal")</f>
        <v>43441</v>
      </c>
      <c r="I667" s="150">
        <f ca="1"/>
        <v>8.5576313523340174E-3</v>
      </c>
      <c r="J667" s="7" t="s">
        <v>4</v>
      </c>
      <c r="K667" s="152">
        <f t="shared" si="31"/>
        <v>43350</v>
      </c>
      <c r="L667" s="20">
        <f>_xll.mirGetDate(K667,L$17,"Following",L$12,"Normal")</f>
        <v>43531</v>
      </c>
      <c r="M667" s="150">
        <f ca="1"/>
        <v>9.8256861266626545E-3</v>
      </c>
      <c r="N667" s="7" t="s">
        <v>4</v>
      </c>
      <c r="O667" s="152">
        <f t="shared" si="32"/>
        <v>43350</v>
      </c>
      <c r="P667" s="20">
        <f>_xll.mirGetDate(O667,P$17,"Following",P$12,"Normal")</f>
        <v>43353</v>
      </c>
      <c r="Q667" s="150">
        <f ca="1"/>
        <v>4.8433953073094942E-3</v>
      </c>
      <c r="R667" s="136" t="s">
        <v>4</v>
      </c>
    </row>
    <row r="668" spans="1:18" x14ac:dyDescent="0.25">
      <c r="A668" s="142">
        <v>646</v>
      </c>
      <c r="B668" s="135"/>
      <c r="C668" s="152">
        <f>_xll.mirGetDate(C667,"1D","FOLLOWING",D$12,"NORMAL")</f>
        <v>43353</v>
      </c>
      <c r="D668" s="20">
        <f>_xll.mirGetDate(C668,D$17,"Following",D$12,"Normal")</f>
        <v>43354</v>
      </c>
      <c r="E668" s="150">
        <f ca="1"/>
        <v>6.0584304501976266E-3</v>
      </c>
      <c r="F668" s="99"/>
      <c r="G668" s="152">
        <f t="shared" si="30"/>
        <v>43353</v>
      </c>
      <c r="H668" s="20">
        <f>_xll.mirGetDate(G668,H$17,"Following",H$12,"Normal")</f>
        <v>43444</v>
      </c>
      <c r="I668" s="150">
        <f ca="1"/>
        <v>8.5766416866322262E-3</v>
      </c>
      <c r="J668" s="7" t="s">
        <v>4</v>
      </c>
      <c r="K668" s="152">
        <f t="shared" si="31"/>
        <v>43353</v>
      </c>
      <c r="L668" s="20">
        <f>_xll.mirGetDate(K668,L$17,"Following",L$12,"Normal")</f>
        <v>43535</v>
      </c>
      <c r="M668" s="150">
        <f ca="1"/>
        <v>9.8476287942311849E-3</v>
      </c>
      <c r="N668" s="7" t="s">
        <v>4</v>
      </c>
      <c r="O668" s="152">
        <f t="shared" si="32"/>
        <v>43353</v>
      </c>
      <c r="P668" s="20">
        <f>_xll.mirGetDate(O668,P$17,"Following",P$12,"Normal")</f>
        <v>43354</v>
      </c>
      <c r="Q668" s="150">
        <f ca="1"/>
        <v>4.8529285759828572E-3</v>
      </c>
      <c r="R668" s="136" t="s">
        <v>4</v>
      </c>
    </row>
    <row r="669" spans="1:18" x14ac:dyDescent="0.25">
      <c r="A669" s="142">
        <v>647</v>
      </c>
      <c r="B669" s="135"/>
      <c r="C669" s="152">
        <f>_xll.mirGetDate(C668,"1D","FOLLOWING",D$12,"NORMAL")</f>
        <v>43354</v>
      </c>
      <c r="D669" s="20">
        <f>_xll.mirGetDate(C669,D$17,"Following",D$12,"Normal")</f>
        <v>43355</v>
      </c>
      <c r="E669" s="150">
        <f ca="1"/>
        <v>6.062051117723421E-3</v>
      </c>
      <c r="F669" s="99"/>
      <c r="G669" s="152">
        <f t="shared" si="30"/>
        <v>43354</v>
      </c>
      <c r="H669" s="20">
        <f>_xll.mirGetDate(G669,H$17,"Following",H$12,"Normal")</f>
        <v>43445</v>
      </c>
      <c r="I669" s="150">
        <f ca="1"/>
        <v>8.5830864309668058E-3</v>
      </c>
      <c r="J669" s="7" t="s">
        <v>4</v>
      </c>
      <c r="K669" s="152">
        <f t="shared" si="31"/>
        <v>43354</v>
      </c>
      <c r="L669" s="20">
        <f>_xll.mirGetDate(K669,L$17,"Following",L$12,"Normal")</f>
        <v>43535</v>
      </c>
      <c r="M669" s="150">
        <f ca="1"/>
        <v>9.8551909425640578E-3</v>
      </c>
      <c r="N669" s="7" t="s">
        <v>4</v>
      </c>
      <c r="O669" s="152">
        <f t="shared" si="32"/>
        <v>43354</v>
      </c>
      <c r="P669" s="20">
        <f>_xll.mirGetDate(O669,P$17,"Following",P$12,"Normal")</f>
        <v>43355</v>
      </c>
      <c r="Q669" s="150">
        <f ca="1"/>
        <v>4.85610593628601E-3</v>
      </c>
      <c r="R669" s="136" t="s">
        <v>4</v>
      </c>
    </row>
    <row r="670" spans="1:18" x14ac:dyDescent="0.25">
      <c r="A670" s="142">
        <v>648</v>
      </c>
      <c r="B670" s="135"/>
      <c r="C670" s="152">
        <f>_xll.mirGetDate(C669,"1D","FOLLOWING",D$12,"NORMAL")</f>
        <v>43355</v>
      </c>
      <c r="D670" s="20">
        <f>_xll.mirGetDate(C670,D$17,"Following",D$12,"Normal")</f>
        <v>43356</v>
      </c>
      <c r="E670" s="150">
        <f ca="1"/>
        <v>6.0656759764565965E-3</v>
      </c>
      <c r="F670" s="99"/>
      <c r="G670" s="152">
        <f t="shared" si="30"/>
        <v>43355</v>
      </c>
      <c r="H670" s="20">
        <f>_xll.mirGetDate(G670,H$17,"Following",H$12,"Normal")</f>
        <v>43446</v>
      </c>
      <c r="I670" s="150">
        <f ca="1"/>
        <v>8.5895824101767521E-3</v>
      </c>
      <c r="J670" s="7" t="s">
        <v>4</v>
      </c>
      <c r="K670" s="152">
        <f t="shared" si="31"/>
        <v>43355</v>
      </c>
      <c r="L670" s="20">
        <f>_xll.mirGetDate(K670,L$17,"Following",L$12,"Normal")</f>
        <v>43536</v>
      </c>
      <c r="M670" s="150">
        <f ca="1"/>
        <v>9.8628705181800363E-3</v>
      </c>
      <c r="N670" s="7" t="s">
        <v>4</v>
      </c>
      <c r="O670" s="152">
        <f t="shared" si="32"/>
        <v>43355</v>
      </c>
      <c r="P670" s="20">
        <f>_xll.mirGetDate(O670,P$17,"Following",P$12,"Normal")</f>
        <v>43356</v>
      </c>
      <c r="Q670" s="150">
        <f ca="1"/>
        <v>4.8592831006932825E-3</v>
      </c>
      <c r="R670" s="136" t="s">
        <v>4</v>
      </c>
    </row>
    <row r="671" spans="1:18" x14ac:dyDescent="0.25">
      <c r="A671" s="142">
        <v>649</v>
      </c>
      <c r="B671" s="135"/>
      <c r="C671" s="152">
        <f>_xll.mirGetDate(C670,"1D","FOLLOWING",D$12,"NORMAL")</f>
        <v>43356</v>
      </c>
      <c r="D671" s="20">
        <f>_xll.mirGetDate(C671,D$17,"Following",D$12,"Normal")</f>
        <v>43357</v>
      </c>
      <c r="E671" s="150">
        <f ca="1"/>
        <v>6.0693050267968335E-3</v>
      </c>
      <c r="F671" s="99"/>
      <c r="G671" s="152">
        <f t="shared" si="30"/>
        <v>43356</v>
      </c>
      <c r="H671" s="20">
        <f>_xll.mirGetDate(G671,H$17,"Following",H$12,"Normal")</f>
        <v>43447</v>
      </c>
      <c r="I671" s="150">
        <f ca="1"/>
        <v>8.5961279753167304E-3</v>
      </c>
      <c r="J671" s="7" t="s">
        <v>4</v>
      </c>
      <c r="K671" s="152">
        <f t="shared" si="31"/>
        <v>43356</v>
      </c>
      <c r="L671" s="20">
        <f>_xll.mirGetDate(K671,L$17,"Following",L$12,"Normal")</f>
        <v>43537</v>
      </c>
      <c r="M671" s="150">
        <f ca="1"/>
        <v>9.8706635997059724E-3</v>
      </c>
      <c r="N671" s="7" t="s">
        <v>4</v>
      </c>
      <c r="O671" s="152">
        <f t="shared" si="32"/>
        <v>43356</v>
      </c>
      <c r="P671" s="20">
        <f>_xll.mirGetDate(O671,P$17,"Following",P$12,"Normal")</f>
        <v>43357</v>
      </c>
      <c r="Q671" s="150">
        <f ca="1"/>
        <v>4.8624600704435406E-3</v>
      </c>
      <c r="R671" s="136" t="s">
        <v>4</v>
      </c>
    </row>
    <row r="672" spans="1:18" x14ac:dyDescent="0.25">
      <c r="A672" s="142">
        <v>650</v>
      </c>
      <c r="B672" s="135"/>
      <c r="C672" s="152">
        <f>_xll.mirGetDate(C671,"1D","FOLLOWING",D$12,"NORMAL")</f>
        <v>43357</v>
      </c>
      <c r="D672" s="20">
        <f>_xll.mirGetDate(C672,D$17,"Following",D$12,"Normal")</f>
        <v>43360</v>
      </c>
      <c r="E672" s="150">
        <f ca="1"/>
        <v>6.0766796705458365E-3</v>
      </c>
      <c r="F672" s="99"/>
      <c r="G672" s="152">
        <f t="shared" si="30"/>
        <v>43357</v>
      </c>
      <c r="H672" s="20">
        <f>_xll.mirGetDate(G672,H$17,"Following",H$12,"Normal")</f>
        <v>43448</v>
      </c>
      <c r="I672" s="150">
        <f ca="1"/>
        <v>8.6027214774414065E-3</v>
      </c>
      <c r="J672" s="7" t="s">
        <v>4</v>
      </c>
      <c r="K672" s="152">
        <f t="shared" si="31"/>
        <v>43357</v>
      </c>
      <c r="L672" s="20">
        <f>_xll.mirGetDate(K672,L$17,"Following",L$12,"Normal")</f>
        <v>43538</v>
      </c>
      <c r="M672" s="150">
        <f ca="1"/>
        <v>9.8785662657687231E-3</v>
      </c>
      <c r="N672" s="7" t="s">
        <v>4</v>
      </c>
      <c r="O672" s="152">
        <f t="shared" si="32"/>
        <v>43357</v>
      </c>
      <c r="P672" s="20">
        <f>_xll.mirGetDate(O672,P$17,"Following",P$12,"Normal")</f>
        <v>43360</v>
      </c>
      <c r="Q672" s="150">
        <f ca="1"/>
        <v>4.865636846775644E-3</v>
      </c>
      <c r="R672" s="136" t="s">
        <v>4</v>
      </c>
    </row>
    <row r="673" spans="1:18" x14ac:dyDescent="0.25">
      <c r="A673" s="142">
        <v>651</v>
      </c>
      <c r="B673" s="135"/>
      <c r="C673" s="152">
        <f>_xll.mirGetDate(C672,"1D","FOLLOWING",D$12,"NORMAL")</f>
        <v>43360</v>
      </c>
      <c r="D673" s="20">
        <f>_xll.mirGetDate(C673,D$17,"Following",D$12,"Normal")</f>
        <v>43361</v>
      </c>
      <c r="E673" s="150">
        <f ca="1"/>
        <v>6.0838631511828329E-3</v>
      </c>
      <c r="F673" s="99"/>
      <c r="G673" s="152">
        <f t="shared" si="30"/>
        <v>43360</v>
      </c>
      <c r="H673" s="20">
        <f>_xll.mirGetDate(G673,H$17,"Following",H$12,"Normal")</f>
        <v>43451</v>
      </c>
      <c r="I673" s="150">
        <f ca="1"/>
        <v>8.6227731162703009E-3</v>
      </c>
      <c r="J673" s="7" t="s">
        <v>4</v>
      </c>
      <c r="K673" s="152">
        <f t="shared" si="31"/>
        <v>43360</v>
      </c>
      <c r="L673" s="20">
        <f>_xll.mirGetDate(K673,L$17,"Following",L$12,"Normal")</f>
        <v>43542</v>
      </c>
      <c r="M673" s="150">
        <f ca="1"/>
        <v>9.9028925574464136E-3</v>
      </c>
      <c r="N673" s="7" t="s">
        <v>4</v>
      </c>
      <c r="O673" s="152">
        <f t="shared" si="32"/>
        <v>43360</v>
      </c>
      <c r="P673" s="20">
        <f>_xll.mirGetDate(O673,P$17,"Following",P$12,"Normal")</f>
        <v>43361</v>
      </c>
      <c r="Q673" s="150">
        <f ca="1"/>
        <v>4.8751660276516694E-3</v>
      </c>
      <c r="R673" s="136" t="s">
        <v>4</v>
      </c>
    </row>
    <row r="674" spans="1:18" x14ac:dyDescent="0.25">
      <c r="A674" s="142">
        <v>652</v>
      </c>
      <c r="B674" s="135"/>
      <c r="C674" s="152">
        <f>_xll.mirGetDate(C673,"1D","FOLLOWING",D$12,"NORMAL")</f>
        <v>43361</v>
      </c>
      <c r="D674" s="20">
        <f>_xll.mirGetDate(C674,D$17,"Following",D$12,"Normal")</f>
        <v>43362</v>
      </c>
      <c r="E674" s="150">
        <f ca="1"/>
        <v>6.087513164994029E-3</v>
      </c>
      <c r="F674" s="99"/>
      <c r="G674" s="152">
        <f t="shared" si="30"/>
        <v>43361</v>
      </c>
      <c r="H674" s="20">
        <f>_xll.mirGetDate(G674,H$17,"Following",H$12,"Normal")</f>
        <v>43452</v>
      </c>
      <c r="I674" s="150">
        <f ca="1"/>
        <v>8.6295418768804425E-3</v>
      </c>
      <c r="J674" s="7" t="s">
        <v>4</v>
      </c>
      <c r="K674" s="152">
        <f t="shared" si="31"/>
        <v>43361</v>
      </c>
      <c r="L674" s="20">
        <f>_xll.mirGetDate(K674,L$17,"Following",L$12,"Normal")</f>
        <v>43542</v>
      </c>
      <c r="M674" s="150">
        <f ca="1"/>
        <v>9.91119434792497E-3</v>
      </c>
      <c r="N674" s="7" t="s">
        <v>4</v>
      </c>
      <c r="O674" s="152">
        <f t="shared" si="32"/>
        <v>43361</v>
      </c>
      <c r="P674" s="20">
        <f>_xll.mirGetDate(O674,P$17,"Following",P$12,"Normal")</f>
        <v>43362</v>
      </c>
      <c r="Q674" s="150">
        <f ca="1"/>
        <v>4.8783420426997924E-3</v>
      </c>
      <c r="R674" s="136" t="s">
        <v>4</v>
      </c>
    </row>
    <row r="675" spans="1:18" x14ac:dyDescent="0.25">
      <c r="A675" s="142">
        <v>653</v>
      </c>
      <c r="B675" s="135"/>
      <c r="C675" s="152">
        <f>_xll.mirGetDate(C674,"1D","FOLLOWING",D$12,"NORMAL")</f>
        <v>43362</v>
      </c>
      <c r="D675" s="20">
        <f>_xll.mirGetDate(C675,D$17,"Following",D$12,"Normal")</f>
        <v>43363</v>
      </c>
      <c r="E675" s="150">
        <f ca="1"/>
        <v>6.0911673727304322E-3</v>
      </c>
      <c r="F675" s="99"/>
      <c r="G675" s="152">
        <f t="shared" si="30"/>
        <v>43362</v>
      </c>
      <c r="H675" s="20">
        <f>_xll.mirGetDate(G675,H$17,"Following",H$12,"Normal")</f>
        <v>43453</v>
      </c>
      <c r="I675" s="150">
        <f ca="1"/>
        <v>8.6363503297486148E-3</v>
      </c>
      <c r="J675" s="7" t="s">
        <v>4</v>
      </c>
      <c r="K675" s="152">
        <f t="shared" si="31"/>
        <v>43362</v>
      </c>
      <c r="L675" s="20">
        <f>_xll.mirGetDate(K675,L$17,"Following",L$12,"Normal")</f>
        <v>43543</v>
      </c>
      <c r="M675" s="150">
        <f ca="1"/>
        <v>9.9195861160746163E-3</v>
      </c>
      <c r="N675" s="7" t="s">
        <v>4</v>
      </c>
      <c r="O675" s="152">
        <f t="shared" si="32"/>
        <v>43362</v>
      </c>
      <c r="P675" s="20">
        <f>_xll.mirGetDate(O675,P$17,"Following",P$12,"Normal")</f>
        <v>43363</v>
      </c>
      <c r="Q675" s="150">
        <f ca="1"/>
        <v>4.8815178705240783E-3</v>
      </c>
      <c r="R675" s="136" t="s">
        <v>4</v>
      </c>
    </row>
    <row r="676" spans="1:18" x14ac:dyDescent="0.25">
      <c r="A676" s="142">
        <v>654</v>
      </c>
      <c r="B676" s="135"/>
      <c r="C676" s="152">
        <f>_xll.mirGetDate(C675,"1D","FOLLOWING",D$12,"NORMAL")</f>
        <v>43363</v>
      </c>
      <c r="D676" s="20">
        <f>_xll.mirGetDate(C676,D$17,"Following",D$12,"Normal")</f>
        <v>43364</v>
      </c>
      <c r="E676" s="150">
        <f ca="1"/>
        <v>6.0948257747117868E-3</v>
      </c>
      <c r="F676" s="99"/>
      <c r="G676" s="152">
        <f t="shared" si="30"/>
        <v>43363</v>
      </c>
      <c r="H676" s="20">
        <f>_xll.mirGetDate(G676,H$17,"Following",H$12,"Normal")</f>
        <v>43454</v>
      </c>
      <c r="I676" s="150">
        <f ca="1"/>
        <v>8.6431968259294868E-3</v>
      </c>
      <c r="J676" s="7" t="s">
        <v>4</v>
      </c>
      <c r="K676" s="152">
        <f t="shared" si="31"/>
        <v>43363</v>
      </c>
      <c r="L676" s="20">
        <f>_xll.mirGetDate(K676,L$17,"Following",L$12,"Normal")</f>
        <v>43544</v>
      </c>
      <c r="M676" s="150">
        <f ca="1"/>
        <v>9.9280639405222044E-3</v>
      </c>
      <c r="N676" s="7" t="s">
        <v>4</v>
      </c>
      <c r="O676" s="152">
        <f t="shared" si="32"/>
        <v>43363</v>
      </c>
      <c r="P676" s="20">
        <f>_xll.mirGetDate(O676,P$17,"Following",P$12,"Normal")</f>
        <v>43364</v>
      </c>
      <c r="Q676" s="150">
        <f ca="1"/>
        <v>4.8846935123633885E-3</v>
      </c>
      <c r="R676" s="136" t="s">
        <v>4</v>
      </c>
    </row>
    <row r="677" spans="1:18" x14ac:dyDescent="0.25">
      <c r="A677" s="142">
        <v>655</v>
      </c>
      <c r="B677" s="135"/>
      <c r="C677" s="152">
        <f>_xll.mirGetDate(C676,"1D","FOLLOWING",D$12,"NORMAL")</f>
        <v>43364</v>
      </c>
      <c r="D677" s="20">
        <f>_xll.mirGetDate(C677,D$17,"Following",D$12,"Normal")</f>
        <v>43367</v>
      </c>
      <c r="E677" s="150">
        <f ca="1"/>
        <v>6.1022599963500785E-3</v>
      </c>
      <c r="F677" s="99"/>
      <c r="G677" s="152">
        <f t="shared" si="30"/>
        <v>43364</v>
      </c>
      <c r="H677" s="20">
        <f>_xll.mirGetDate(G677,H$17,"Following",H$12,"Normal")</f>
        <v>43455</v>
      </c>
      <c r="I677" s="150">
        <f ca="1"/>
        <v>8.6500797164777241E-3</v>
      </c>
      <c r="J677" s="7" t="s">
        <v>4</v>
      </c>
      <c r="K677" s="152">
        <f t="shared" si="31"/>
        <v>43364</v>
      </c>
      <c r="L677" s="20">
        <f>_xll.mirGetDate(K677,L$17,"Following",L$12,"Normal")</f>
        <v>43545</v>
      </c>
      <c r="M677" s="150">
        <f ca="1"/>
        <v>9.936623899894588E-3</v>
      </c>
      <c r="N677" s="7" t="s">
        <v>4</v>
      </c>
      <c r="O677" s="152">
        <f t="shared" si="32"/>
        <v>43364</v>
      </c>
      <c r="P677" s="20">
        <f>_xll.mirGetDate(O677,P$17,"Following",P$12,"Normal")</f>
        <v>43367</v>
      </c>
      <c r="Q677" s="150">
        <f ca="1"/>
        <v>4.8878689694565889E-3</v>
      </c>
      <c r="R677" s="136" t="s">
        <v>4</v>
      </c>
    </row>
    <row r="678" spans="1:18" x14ac:dyDescent="0.25">
      <c r="A678" s="142">
        <v>656</v>
      </c>
      <c r="B678" s="135"/>
      <c r="C678" s="152">
        <f>_xll.mirGetDate(C677,"1D","FOLLOWING",D$12,"NORMAL")</f>
        <v>43367</v>
      </c>
      <c r="D678" s="20">
        <f>_xll.mirGetDate(C678,D$17,"Following",D$12,"Normal")</f>
        <v>43368</v>
      </c>
      <c r="E678" s="150">
        <f ca="1"/>
        <v>6.1095013330803244E-3</v>
      </c>
      <c r="F678" s="99"/>
      <c r="G678" s="152">
        <f t="shared" si="30"/>
        <v>43367</v>
      </c>
      <c r="H678" s="20">
        <f>_xll.mirGetDate(G678,H$17,"Following",H$12,"Normal")</f>
        <v>43458</v>
      </c>
      <c r="I678" s="150">
        <f ca="1"/>
        <v>8.6709302648732989E-3</v>
      </c>
      <c r="J678" s="7" t="s">
        <v>4</v>
      </c>
      <c r="K678" s="152">
        <f t="shared" si="31"/>
        <v>43367</v>
      </c>
      <c r="L678" s="20">
        <f>_xll.mirGetDate(K678,L$17,"Following",L$12,"Normal")</f>
        <v>43549</v>
      </c>
      <c r="M678" s="150">
        <f ca="1"/>
        <v>9.9627573738290693E-3</v>
      </c>
      <c r="N678" s="7" t="s">
        <v>4</v>
      </c>
      <c r="O678" s="152">
        <f t="shared" si="32"/>
        <v>43367</v>
      </c>
      <c r="P678" s="20">
        <f>_xll.mirGetDate(O678,P$17,"Following",P$12,"Normal")</f>
        <v>43368</v>
      </c>
      <c r="Q678" s="150">
        <f ca="1"/>
        <v>4.8973942446481501E-3</v>
      </c>
      <c r="R678" s="136" t="s">
        <v>4</v>
      </c>
    </row>
    <row r="679" spans="1:18" x14ac:dyDescent="0.25">
      <c r="A679" s="142">
        <v>657</v>
      </c>
      <c r="B679" s="135"/>
      <c r="C679" s="152">
        <f>_xll.mirGetDate(C678,"1D","FOLLOWING",D$12,"NORMAL")</f>
        <v>43368</v>
      </c>
      <c r="D679" s="20">
        <f>_xll.mirGetDate(C679,D$17,"Following",D$12,"Normal")</f>
        <v>43369</v>
      </c>
      <c r="E679" s="150">
        <f ca="1"/>
        <v>6.1131807123615762E-3</v>
      </c>
      <c r="F679" s="99"/>
      <c r="G679" s="152">
        <f t="shared" si="30"/>
        <v>43368</v>
      </c>
      <c r="H679" s="20">
        <f>_xll.mirGetDate(G679,H$17,"Following",H$12,"Normal")</f>
        <v>43461</v>
      </c>
      <c r="I679" s="150">
        <f ca="1"/>
        <v>8.6779422434376634E-3</v>
      </c>
      <c r="J679" s="7" t="s">
        <v>4</v>
      </c>
      <c r="K679" s="152">
        <f t="shared" si="31"/>
        <v>43368</v>
      </c>
      <c r="L679" s="20">
        <f>_xll.mirGetDate(K679,L$17,"Following",L$12,"Normal")</f>
        <v>43549</v>
      </c>
      <c r="M679" s="150">
        <f ca="1"/>
        <v>9.9716066591691872E-3</v>
      </c>
      <c r="N679" s="7" t="s">
        <v>4</v>
      </c>
      <c r="O679" s="152">
        <f t="shared" si="32"/>
        <v>43368</v>
      </c>
      <c r="P679" s="20">
        <f>_xll.mirGetDate(O679,P$17,"Following",P$12,"Normal")</f>
        <v>43369</v>
      </c>
      <c r="Q679" s="150">
        <f ca="1"/>
        <v>4.9005689751455339E-3</v>
      </c>
      <c r="R679" s="136" t="s">
        <v>4</v>
      </c>
    </row>
    <row r="680" spans="1:18" x14ac:dyDescent="0.25">
      <c r="A680" s="142">
        <v>658</v>
      </c>
      <c r="B680" s="135"/>
      <c r="C680" s="152">
        <f>_xll.mirGetDate(C679,"1D","FOLLOWING",D$12,"NORMAL")</f>
        <v>43369</v>
      </c>
      <c r="D680" s="20">
        <f>_xll.mirGetDate(C680,D$17,"Following",D$12,"Normal")</f>
        <v>43370</v>
      </c>
      <c r="E680" s="150">
        <f ca="1"/>
        <v>6.1168642880460528E-3</v>
      </c>
      <c r="F680" s="99"/>
      <c r="G680" s="152">
        <f t="shared" si="30"/>
        <v>43369</v>
      </c>
      <c r="H680" s="20">
        <f>_xll.mirGetDate(G680,H$17,"Following",H$12,"Normal")</f>
        <v>43461</v>
      </c>
      <c r="I680" s="150">
        <f ca="1"/>
        <v>8.6849823716427296E-3</v>
      </c>
      <c r="J680" s="7" t="s">
        <v>4</v>
      </c>
      <c r="K680" s="152">
        <f t="shared" si="31"/>
        <v>43369</v>
      </c>
      <c r="L680" s="20">
        <f>_xll.mirGetDate(K680,L$17,"Following",L$12,"Normal")</f>
        <v>43550</v>
      </c>
      <c r="M680" s="150">
        <f ca="1"/>
        <v>9.9805184725683775E-3</v>
      </c>
      <c r="N680" s="7" t="s">
        <v>4</v>
      </c>
      <c r="O680" s="152">
        <f t="shared" si="32"/>
        <v>43369</v>
      </c>
      <c r="P680" s="20">
        <f>_xll.mirGetDate(O680,P$17,"Following",P$12,"Normal")</f>
        <v>43370</v>
      </c>
      <c r="Q680" s="150">
        <f ca="1"/>
        <v>4.903743527091122E-3</v>
      </c>
      <c r="R680" s="136" t="s">
        <v>4</v>
      </c>
    </row>
    <row r="681" spans="1:18" x14ac:dyDescent="0.25">
      <c r="A681" s="142">
        <v>659</v>
      </c>
      <c r="B681" s="135"/>
      <c r="C681" s="152">
        <f>_xll.mirGetDate(C680,"1D","FOLLOWING",D$12,"NORMAL")</f>
        <v>43370</v>
      </c>
      <c r="D681" s="20">
        <f>_xll.mirGetDate(C681,D$17,"Following",D$12,"Normal")</f>
        <v>43371</v>
      </c>
      <c r="E681" s="150">
        <f ca="1"/>
        <v>6.1205520608531789E-3</v>
      </c>
      <c r="F681" s="99"/>
      <c r="G681" s="152">
        <f t="shared" si="30"/>
        <v>43370</v>
      </c>
      <c r="H681" s="20">
        <f>_xll.mirGetDate(G681,H$17,"Following",H$12,"Normal")</f>
        <v>43461</v>
      </c>
      <c r="I681" s="150">
        <f ca="1"/>
        <v>8.6920490005431596E-3</v>
      </c>
      <c r="J681" s="7" t="s">
        <v>4</v>
      </c>
      <c r="K681" s="152">
        <f t="shared" si="31"/>
        <v>43370</v>
      </c>
      <c r="L681" s="20">
        <f>_xll.mirGetDate(K681,L$17,"Following",L$12,"Normal")</f>
        <v>43551</v>
      </c>
      <c r="M681" s="150">
        <f ca="1"/>
        <v>9.9894888926534923E-3</v>
      </c>
      <c r="N681" s="7" t="s">
        <v>4</v>
      </c>
      <c r="O681" s="152">
        <f t="shared" si="32"/>
        <v>43370</v>
      </c>
      <c r="P681" s="20">
        <f>_xll.mirGetDate(O681,P$17,"Following",P$12,"Normal")</f>
        <v>43371</v>
      </c>
      <c r="Q681" s="150">
        <f ca="1"/>
        <v>4.9069179017237783E-3</v>
      </c>
      <c r="R681" s="136" t="s">
        <v>4</v>
      </c>
    </row>
    <row r="682" spans="1:18" x14ac:dyDescent="0.25">
      <c r="A682" s="142">
        <v>660</v>
      </c>
      <c r="B682" s="135"/>
      <c r="C682" s="152">
        <f>_xll.mirGetDate(C681,"1D","FOLLOWING",D$12,"NORMAL")</f>
        <v>43371</v>
      </c>
      <c r="D682" s="20">
        <f>_xll.mirGetDate(C682,D$17,"Following",D$12,"Normal")</f>
        <v>43374</v>
      </c>
      <c r="E682" s="150">
        <f ca="1"/>
        <v>6.1280459091417544E-3</v>
      </c>
      <c r="F682" s="99"/>
      <c r="G682" s="152">
        <f t="shared" si="30"/>
        <v>43371</v>
      </c>
      <c r="H682" s="20">
        <f>_xll.mirGetDate(G682,H$17,"Following",H$12,"Normal")</f>
        <v>43462</v>
      </c>
      <c r="I682" s="150">
        <f ca="1"/>
        <v>8.6991404811936224E-3</v>
      </c>
      <c r="J682" s="7" t="s">
        <v>4</v>
      </c>
      <c r="K682" s="152">
        <f t="shared" si="31"/>
        <v>43371</v>
      </c>
      <c r="L682" s="20">
        <f>_xll.mirGetDate(K682,L$17,"Following",L$12,"Normal")</f>
        <v>43552</v>
      </c>
      <c r="M682" s="150">
        <f ca="1"/>
        <v>9.9985139980513869E-3</v>
      </c>
      <c r="N682" s="7" t="s">
        <v>4</v>
      </c>
      <c r="O682" s="152">
        <f t="shared" si="32"/>
        <v>43371</v>
      </c>
      <c r="P682" s="20">
        <f>_xll.mirGetDate(O682,P$17,"Following",P$12,"Normal")</f>
        <v>43374</v>
      </c>
      <c r="Q682" s="150">
        <f ca="1"/>
        <v>4.9100921002823636E-3</v>
      </c>
      <c r="R682" s="136" t="s">
        <v>4</v>
      </c>
    </row>
    <row r="683" spans="1:18" x14ac:dyDescent="0.25">
      <c r="A683" s="142">
        <v>661</v>
      </c>
      <c r="B683" s="135"/>
      <c r="C683" s="152">
        <f>_xll.mirGetDate(C682,"1D","FOLLOWING",D$12,"NORMAL")</f>
        <v>43374</v>
      </c>
      <c r="D683" s="20">
        <f>_xll.mirGetDate(C683,D$17,"Following",D$12,"Normal")</f>
        <v>43375</v>
      </c>
      <c r="E683" s="150">
        <f ca="1"/>
        <v>6.1353451297829981E-3</v>
      </c>
      <c r="F683" s="99"/>
      <c r="G683" s="152">
        <f t="shared" si="30"/>
        <v>43374</v>
      </c>
      <c r="H683" s="20">
        <f>_xll.mirGetDate(G683,H$17,"Following",H$12,"Normal")</f>
        <v>43467</v>
      </c>
      <c r="I683" s="150">
        <f ca="1"/>
        <v>8.7205475441918708E-3</v>
      </c>
      <c r="J683" s="7" t="s">
        <v>4</v>
      </c>
      <c r="K683" s="152">
        <f t="shared" si="31"/>
        <v>43374</v>
      </c>
      <c r="L683" s="20">
        <f>_xll.mirGetDate(K683,L$17,"Following",L$12,"Normal")</f>
        <v>43556</v>
      </c>
      <c r="M683" s="150">
        <f ca="1"/>
        <v>1.0025878212390291E-2</v>
      </c>
      <c r="N683" s="7" t="s">
        <v>4</v>
      </c>
      <c r="O683" s="152">
        <f t="shared" si="32"/>
        <v>43374</v>
      </c>
      <c r="P683" s="20">
        <f>_xll.mirGetDate(O683,P$17,"Following",P$12,"Normal")</f>
        <v>43375</v>
      </c>
      <c r="Q683" s="150">
        <f ca="1"/>
        <v>4.9196136519023331E-3</v>
      </c>
      <c r="R683" s="136" t="s">
        <v>4</v>
      </c>
    </row>
    <row r="684" spans="1:18" x14ac:dyDescent="0.25">
      <c r="A684" s="142">
        <v>662</v>
      </c>
      <c r="B684" s="135"/>
      <c r="C684" s="152">
        <f>_xll.mirGetDate(C683,"1D","FOLLOWING",D$12,"NORMAL")</f>
        <v>43375</v>
      </c>
      <c r="D684" s="20">
        <f>_xll.mirGetDate(C684,D$17,"Following",D$12,"Normal")</f>
        <v>43376</v>
      </c>
      <c r="E684" s="150">
        <f ca="1"/>
        <v>6.1390538934791511E-3</v>
      </c>
      <c r="F684" s="99"/>
      <c r="G684" s="152">
        <f t="shared" si="30"/>
        <v>43375</v>
      </c>
      <c r="H684" s="20">
        <f>_xll.mirGetDate(G684,H$17,"Following",H$12,"Normal")</f>
        <v>43467</v>
      </c>
      <c r="I684" s="150">
        <f ca="1"/>
        <v>8.7277219423891276E-3</v>
      </c>
      <c r="J684" s="7" t="s">
        <v>4</v>
      </c>
      <c r="K684" s="152">
        <f t="shared" si="31"/>
        <v>43375</v>
      </c>
      <c r="L684" s="20">
        <f>_xll.mirGetDate(K684,L$17,"Following",L$12,"Normal")</f>
        <v>43557</v>
      </c>
      <c r="M684" s="150">
        <f ca="1"/>
        <v>1.0035082845307849E-2</v>
      </c>
      <c r="N684" s="7" t="s">
        <v>4</v>
      </c>
      <c r="O684" s="152">
        <f t="shared" si="32"/>
        <v>43375</v>
      </c>
      <c r="P684" s="20">
        <f>_xll.mirGetDate(O684,P$17,"Following",P$12,"Normal")</f>
        <v>43376</v>
      </c>
      <c r="Q684" s="150">
        <f ca="1"/>
        <v>4.92278715855327E-3</v>
      </c>
      <c r="R684" s="136" t="s">
        <v>4</v>
      </c>
    </row>
    <row r="685" spans="1:18" x14ac:dyDescent="0.25">
      <c r="A685" s="142">
        <v>663</v>
      </c>
      <c r="B685" s="135"/>
      <c r="C685" s="152">
        <f>_xll.mirGetDate(C684,"1D","FOLLOWING",D$12,"NORMAL")</f>
        <v>43376</v>
      </c>
      <c r="D685" s="20">
        <f>_xll.mirGetDate(C685,D$17,"Following",D$12,"Normal")</f>
        <v>43377</v>
      </c>
      <c r="E685" s="150">
        <f ca="1"/>
        <v>6.1427668565361632E-3</v>
      </c>
      <c r="F685" s="99"/>
      <c r="G685" s="152">
        <f t="shared" si="30"/>
        <v>43376</v>
      </c>
      <c r="H685" s="20">
        <f>_xll.mirGetDate(G685,H$17,"Following",H$12,"Normal")</f>
        <v>43468</v>
      </c>
      <c r="I685" s="150">
        <f ca="1"/>
        <v>8.7349129476097503E-3</v>
      </c>
      <c r="J685" s="7" t="s">
        <v>4</v>
      </c>
      <c r="K685" s="152">
        <f t="shared" si="31"/>
        <v>43376</v>
      </c>
      <c r="L685" s="20">
        <f>_xll.mirGetDate(K685,L$17,"Following",L$12,"Normal")</f>
        <v>43558</v>
      </c>
      <c r="M685" s="150">
        <f ca="1"/>
        <v>1.0044322556672461E-2</v>
      </c>
      <c r="N685" s="7" t="s">
        <v>4</v>
      </c>
      <c r="O685" s="152">
        <f t="shared" si="32"/>
        <v>43376</v>
      </c>
      <c r="P685" s="20">
        <f>_xll.mirGetDate(O685,P$17,"Following",P$12,"Normal")</f>
        <v>43377</v>
      </c>
      <c r="Q685" s="150">
        <f ca="1"/>
        <v>4.9259604953244517E-3</v>
      </c>
      <c r="R685" s="136" t="s">
        <v>4</v>
      </c>
    </row>
    <row r="686" spans="1:18" x14ac:dyDescent="0.25">
      <c r="A686" s="142">
        <v>664</v>
      </c>
      <c r="B686" s="135"/>
      <c r="C686" s="152">
        <f>_xll.mirGetDate(C685,"1D","FOLLOWING",D$12,"NORMAL")</f>
        <v>43377</v>
      </c>
      <c r="D686" s="20">
        <f>_xll.mirGetDate(C686,D$17,"Following",D$12,"Normal")</f>
        <v>43378</v>
      </c>
      <c r="E686" s="150">
        <f ca="1"/>
        <v>6.1464840192737786E-3</v>
      </c>
      <c r="F686" s="99"/>
      <c r="G686" s="152">
        <f t="shared" si="30"/>
        <v>43377</v>
      </c>
      <c r="H686" s="20">
        <f>_xll.mirGetDate(G686,H$17,"Following",H$12,"Normal")</f>
        <v>43469</v>
      </c>
      <c r="I686" s="150">
        <f ca="1"/>
        <v>8.7421189109084026E-3</v>
      </c>
      <c r="J686" s="7" t="s">
        <v>4</v>
      </c>
      <c r="K686" s="152">
        <f t="shared" si="31"/>
        <v>43377</v>
      </c>
      <c r="L686" s="20">
        <f>_xll.mirGetDate(K686,L$17,"Following",L$12,"Normal")</f>
        <v>43559</v>
      </c>
      <c r="M686" s="150">
        <f ca="1"/>
        <v>1.0053593425110979E-2</v>
      </c>
      <c r="N686" s="7" t="s">
        <v>4</v>
      </c>
      <c r="O686" s="152">
        <f t="shared" si="32"/>
        <v>43377</v>
      </c>
      <c r="P686" s="20">
        <f>_xll.mirGetDate(O686,P$17,"Following",P$12,"Normal")</f>
        <v>43378</v>
      </c>
      <c r="Q686" s="150">
        <f ca="1"/>
        <v>4.9291336634547421E-3</v>
      </c>
      <c r="R686" s="136" t="s">
        <v>4</v>
      </c>
    </row>
    <row r="687" spans="1:18" x14ac:dyDescent="0.25">
      <c r="A687" s="142">
        <v>665</v>
      </c>
      <c r="B687" s="135"/>
      <c r="C687" s="152">
        <f>_xll.mirGetDate(C686,"1D","FOLLOWING",D$12,"NORMAL")</f>
        <v>43378</v>
      </c>
      <c r="D687" s="20">
        <f>_xll.mirGetDate(C687,D$17,"Following",D$12,"Normal")</f>
        <v>43381</v>
      </c>
      <c r="E687" s="150">
        <f ca="1"/>
        <v>6.1540375435065403E-3</v>
      </c>
      <c r="F687" s="99"/>
      <c r="G687" s="152">
        <f t="shared" si="30"/>
        <v>43378</v>
      </c>
      <c r="H687" s="20">
        <f>_xll.mirGetDate(G687,H$17,"Following",H$12,"Normal")</f>
        <v>43472</v>
      </c>
      <c r="I687" s="150">
        <f ca="1"/>
        <v>8.7493381833397589E-3</v>
      </c>
      <c r="J687" s="7" t="s">
        <v>4</v>
      </c>
      <c r="K687" s="152">
        <f t="shared" si="31"/>
        <v>43378</v>
      </c>
      <c r="L687" s="20">
        <f>_xll.mirGetDate(K687,L$17,"Following",L$12,"Normal")</f>
        <v>43560</v>
      </c>
      <c r="M687" s="150">
        <f ca="1"/>
        <v>1.0062891529250261E-2</v>
      </c>
      <c r="N687" s="7" t="s">
        <v>4</v>
      </c>
      <c r="O687" s="152">
        <f t="shared" si="32"/>
        <v>43378</v>
      </c>
      <c r="P687" s="20">
        <f>_xll.mirGetDate(O687,P$17,"Following",P$12,"Normal")</f>
        <v>43381</v>
      </c>
      <c r="Q687" s="150">
        <f ca="1"/>
        <v>4.9323066641830055E-3</v>
      </c>
      <c r="R687" s="136" t="s">
        <v>4</v>
      </c>
    </row>
    <row r="688" spans="1:18" x14ac:dyDescent="0.25">
      <c r="A688" s="142">
        <v>666</v>
      </c>
      <c r="B688" s="135"/>
      <c r="C688" s="152">
        <f>_xll.mirGetDate(C687,"1D","FOLLOWING",D$12,"NORMAL")</f>
        <v>43381</v>
      </c>
      <c r="D688" s="20">
        <f>_xll.mirGetDate(C688,D$17,"Following",D$12,"Normal")</f>
        <v>43382</v>
      </c>
      <c r="E688" s="150">
        <f ca="1"/>
        <v>6.1613946759031752E-3</v>
      </c>
      <c r="F688" s="99"/>
      <c r="G688" s="152">
        <f t="shared" si="30"/>
        <v>43381</v>
      </c>
      <c r="H688" s="20">
        <f>_xll.mirGetDate(G688,H$17,"Following",H$12,"Normal")</f>
        <v>43473</v>
      </c>
      <c r="I688" s="150">
        <f ca="1"/>
        <v>8.7710593659766755E-3</v>
      </c>
      <c r="J688" s="7" t="s">
        <v>4</v>
      </c>
      <c r="K688" s="152">
        <f t="shared" si="31"/>
        <v>43381</v>
      </c>
      <c r="L688" s="20">
        <f>_xll.mirGetDate(K688,L$17,"Following",L$12,"Normal")</f>
        <v>43563</v>
      </c>
      <c r="M688" s="150">
        <f ca="1"/>
        <v>1.0090910042141221E-2</v>
      </c>
      <c r="N688" s="7" t="s">
        <v>4</v>
      </c>
      <c r="O688" s="152">
        <f t="shared" si="32"/>
        <v>43381</v>
      </c>
      <c r="P688" s="20">
        <f>_xll.mirGetDate(O688,P$17,"Following",P$12,"Normal")</f>
        <v>43382</v>
      </c>
      <c r="Q688" s="150">
        <f ca="1"/>
        <v>4.9418246743442541E-3</v>
      </c>
      <c r="R688" s="136" t="s">
        <v>4</v>
      </c>
    </row>
    <row r="689" spans="1:18" x14ac:dyDescent="0.25">
      <c r="A689" s="142">
        <v>667</v>
      </c>
      <c r="B689" s="135"/>
      <c r="C689" s="152">
        <f>_xll.mirGetDate(C688,"1D","FOLLOWING",D$12,"NORMAL")</f>
        <v>43382</v>
      </c>
      <c r="D689" s="20">
        <f>_xll.mirGetDate(C689,D$17,"Following",D$12,"Normal")</f>
        <v>43383</v>
      </c>
      <c r="E689" s="150">
        <f ca="1"/>
        <v>6.1651328433587555E-3</v>
      </c>
      <c r="F689" s="99"/>
      <c r="G689" s="152">
        <f t="shared" si="30"/>
        <v>43382</v>
      </c>
      <c r="H689" s="20">
        <f>_xll.mirGetDate(G689,H$17,"Following",H$12,"Normal")</f>
        <v>43474</v>
      </c>
      <c r="I689" s="150">
        <f ca="1"/>
        <v>8.7783153854854891E-3</v>
      </c>
      <c r="J689" s="7" t="s">
        <v>4</v>
      </c>
      <c r="K689" s="152">
        <f t="shared" si="31"/>
        <v>43382</v>
      </c>
      <c r="L689" s="20">
        <f>_xll.mirGetDate(K689,L$17,"Following",L$12,"Normal")</f>
        <v>43564</v>
      </c>
      <c r="M689" s="150">
        <f ca="1"/>
        <v>1.0100277875352096E-2</v>
      </c>
      <c r="N689" s="7" t="s">
        <v>4</v>
      </c>
      <c r="O689" s="152">
        <f t="shared" si="32"/>
        <v>43382</v>
      </c>
      <c r="P689" s="20">
        <f>_xll.mirGetDate(O689,P$17,"Following",P$12,"Normal")</f>
        <v>43383</v>
      </c>
      <c r="Q689" s="150">
        <f ca="1"/>
        <v>4.9449970178530346E-3</v>
      </c>
      <c r="R689" s="136" t="s">
        <v>4</v>
      </c>
    </row>
    <row r="690" spans="1:18" x14ac:dyDescent="0.25">
      <c r="A690" s="142">
        <v>668</v>
      </c>
      <c r="B690" s="135"/>
      <c r="C690" s="152">
        <f>_xll.mirGetDate(C689,"1D","FOLLOWING",D$12,"NORMAL")</f>
        <v>43383</v>
      </c>
      <c r="D690" s="20">
        <f>_xll.mirGetDate(C690,D$17,"Following",D$12,"Normal")</f>
        <v>43384</v>
      </c>
      <c r="E690" s="150">
        <f ca="1"/>
        <v>6.1688752130528929E-3</v>
      </c>
      <c r="F690" s="99"/>
      <c r="G690" s="152">
        <f t="shared" si="30"/>
        <v>43383</v>
      </c>
      <c r="H690" s="20">
        <f>_xll.mirGetDate(G690,H$17,"Following",H$12,"Normal")</f>
        <v>43475</v>
      </c>
      <c r="I690" s="150">
        <f ca="1"/>
        <v>8.7855764694003326E-3</v>
      </c>
      <c r="J690" s="7" t="s">
        <v>4</v>
      </c>
      <c r="K690" s="152">
        <f t="shared" si="31"/>
        <v>43383</v>
      </c>
      <c r="L690" s="20">
        <f>_xll.mirGetDate(K690,L$17,"Following",L$12,"Normal")</f>
        <v>43565</v>
      </c>
      <c r="M690" s="150">
        <f ca="1"/>
        <v>1.0109653337398005E-2</v>
      </c>
      <c r="N690" s="7" t="s">
        <v>4</v>
      </c>
      <c r="O690" s="152">
        <f t="shared" si="32"/>
        <v>43383</v>
      </c>
      <c r="P690" s="20">
        <f>_xll.mirGetDate(O690,P$17,"Following",P$12,"Normal")</f>
        <v>43384</v>
      </c>
      <c r="Q690" s="150">
        <f ca="1"/>
        <v>4.9481692001541013E-3</v>
      </c>
      <c r="R690" s="136" t="s">
        <v>4</v>
      </c>
    </row>
    <row r="691" spans="1:18" x14ac:dyDescent="0.25">
      <c r="A691" s="142">
        <v>669</v>
      </c>
      <c r="B691" s="135"/>
      <c r="C691" s="152">
        <f>_xll.mirGetDate(C690,"1D","FOLLOWING",D$12,"NORMAL")</f>
        <v>43384</v>
      </c>
      <c r="D691" s="20">
        <f>_xll.mirGetDate(C691,D$17,"Following",D$12,"Normal")</f>
        <v>43385</v>
      </c>
      <c r="E691" s="150">
        <f ca="1"/>
        <v>6.1726217852253957E-3</v>
      </c>
      <c r="F691" s="99"/>
      <c r="G691" s="152">
        <f t="shared" si="30"/>
        <v>43384</v>
      </c>
      <c r="H691" s="20">
        <f>_xll.mirGetDate(G691,H$17,"Following",H$12,"Normal")</f>
        <v>43476</v>
      </c>
      <c r="I691" s="150">
        <f ca="1"/>
        <v>8.7928409687758752E-3</v>
      </c>
      <c r="J691" s="7" t="s">
        <v>4</v>
      </c>
      <c r="K691" s="152">
        <f t="shared" si="31"/>
        <v>43384</v>
      </c>
      <c r="L691" s="20">
        <f>_xll.mirGetDate(K691,L$17,"Following",L$12,"Normal")</f>
        <v>43566</v>
      </c>
      <c r="M691" s="150">
        <f ca="1"/>
        <v>1.0119032507003063E-2</v>
      </c>
      <c r="N691" s="7" t="s">
        <v>4</v>
      </c>
      <c r="O691" s="152">
        <f t="shared" si="32"/>
        <v>43384</v>
      </c>
      <c r="P691" s="20">
        <f>_xll.mirGetDate(O691,P$17,"Following",P$12,"Normal")</f>
        <v>43385</v>
      </c>
      <c r="Q691" s="150">
        <f ca="1"/>
        <v>4.9513412224863182E-3</v>
      </c>
      <c r="R691" s="136" t="s">
        <v>4</v>
      </c>
    </row>
    <row r="692" spans="1:18" x14ac:dyDescent="0.25">
      <c r="A692" s="142">
        <v>670</v>
      </c>
      <c r="B692" s="135"/>
      <c r="C692" s="152">
        <f>_xll.mirGetDate(C691,"1D","FOLLOWING",D$12,"NORMAL")</f>
        <v>43385</v>
      </c>
      <c r="D692" s="20">
        <f>_xll.mirGetDate(C692,D$17,"Following",D$12,"Normal")</f>
        <v>43388</v>
      </c>
      <c r="E692" s="150">
        <f ca="1"/>
        <v>6.1802350350423068E-3</v>
      </c>
      <c r="F692" s="99"/>
      <c r="G692" s="152">
        <f t="shared" si="30"/>
        <v>43385</v>
      </c>
      <c r="H692" s="20">
        <f>_xll.mirGetDate(G692,H$17,"Following",H$12,"Normal")</f>
        <v>43479</v>
      </c>
      <c r="I692" s="150">
        <f ca="1"/>
        <v>8.800107234666784E-3</v>
      </c>
      <c r="J692" s="7" t="s">
        <v>4</v>
      </c>
      <c r="K692" s="152">
        <f t="shared" si="31"/>
        <v>43385</v>
      </c>
      <c r="L692" s="20">
        <f>_xll.mirGetDate(K692,L$17,"Following",L$12,"Normal")</f>
        <v>43567</v>
      </c>
      <c r="M692" s="150">
        <f ca="1"/>
        <v>1.0128412165161848E-2</v>
      </c>
      <c r="N692" s="7" t="s">
        <v>4</v>
      </c>
      <c r="O692" s="152">
        <f t="shared" si="32"/>
        <v>43385</v>
      </c>
      <c r="P692" s="20">
        <f>_xll.mirGetDate(O692,P$17,"Following",P$12,"Normal")</f>
        <v>43388</v>
      </c>
      <c r="Q692" s="150">
        <f ca="1"/>
        <v>4.9545130860885484E-3</v>
      </c>
      <c r="R692" s="136" t="s">
        <v>4</v>
      </c>
    </row>
    <row r="693" spans="1:18" x14ac:dyDescent="0.25">
      <c r="A693" s="142">
        <v>671</v>
      </c>
      <c r="B693" s="135"/>
      <c r="C693" s="152">
        <f>_xll.mirGetDate(C692,"1D","FOLLOWING",D$12,"NORMAL")</f>
        <v>43388</v>
      </c>
      <c r="D693" s="20">
        <f>_xll.mirGetDate(C693,D$17,"Following",D$12,"Normal")</f>
        <v>43389</v>
      </c>
      <c r="E693" s="150">
        <f ca="1"/>
        <v>6.1876501072522178E-3</v>
      </c>
      <c r="F693" s="99"/>
      <c r="G693" s="152">
        <f t="shared" si="30"/>
        <v>43388</v>
      </c>
      <c r="H693" s="20">
        <f>_xll.mirGetDate(G693,H$17,"Following",H$12,"Normal")</f>
        <v>43480</v>
      </c>
      <c r="I693" s="150">
        <f ca="1"/>
        <v>8.821907045641746E-3</v>
      </c>
      <c r="J693" s="7" t="s">
        <v>4</v>
      </c>
      <c r="K693" s="152">
        <f t="shared" si="31"/>
        <v>43388</v>
      </c>
      <c r="L693" s="20">
        <f>_xll.mirGetDate(K693,L$17,"Following",L$12,"Normal")</f>
        <v>43570</v>
      </c>
      <c r="M693" s="150">
        <f ca="1"/>
        <v>1.0156547768711865E-2</v>
      </c>
      <c r="N693" s="7" t="s">
        <v>4</v>
      </c>
      <c r="O693" s="152">
        <f t="shared" si="32"/>
        <v>43388</v>
      </c>
      <c r="P693" s="20">
        <f>_xll.mirGetDate(O693,P$17,"Following",P$12,"Normal")</f>
        <v>43389</v>
      </c>
      <c r="Q693" s="150">
        <f ca="1"/>
        <v>4.9640277369039495E-3</v>
      </c>
      <c r="R693" s="136" t="s">
        <v>4</v>
      </c>
    </row>
    <row r="694" spans="1:18" x14ac:dyDescent="0.25">
      <c r="A694" s="142">
        <v>672</v>
      </c>
      <c r="B694" s="135"/>
      <c r="C694" s="152">
        <f>_xll.mirGetDate(C693,"1D","FOLLOWING",D$12,"NORMAL")</f>
        <v>43389</v>
      </c>
      <c r="D694" s="20">
        <f>_xll.mirGetDate(C694,D$17,"Following",D$12,"Normal")</f>
        <v>43390</v>
      </c>
      <c r="E694" s="150">
        <f ca="1"/>
        <v>6.1914176980515595E-3</v>
      </c>
      <c r="F694" s="99"/>
      <c r="G694" s="152">
        <f t="shared" si="30"/>
        <v>43389</v>
      </c>
      <c r="H694" s="20">
        <f>_xll.mirGetDate(G694,H$17,"Following",H$12,"Normal")</f>
        <v>43481</v>
      </c>
      <c r="I694" s="150">
        <f ca="1"/>
        <v>8.8291736493332721E-3</v>
      </c>
      <c r="J694" s="7" t="s">
        <v>4</v>
      </c>
      <c r="K694" s="152">
        <f t="shared" si="31"/>
        <v>43389</v>
      </c>
      <c r="L694" s="20">
        <f>_xll.mirGetDate(K694,L$17,"Following",L$12,"Normal")</f>
        <v>43571</v>
      </c>
      <c r="M694" s="150">
        <f ca="1"/>
        <v>1.0165924091555621E-2</v>
      </c>
      <c r="N694" s="7" t="s">
        <v>4</v>
      </c>
      <c r="O694" s="152">
        <f t="shared" si="32"/>
        <v>43389</v>
      </c>
      <c r="P694" s="20">
        <f>_xll.mirGetDate(O694,P$17,"Following",P$12,"Normal")</f>
        <v>43390</v>
      </c>
      <c r="Q694" s="150">
        <f ca="1"/>
        <v>4.9671989779748625E-3</v>
      </c>
      <c r="R694" s="136" t="s">
        <v>4</v>
      </c>
    </row>
    <row r="695" spans="1:18" x14ac:dyDescent="0.25">
      <c r="A695" s="142">
        <v>673</v>
      </c>
      <c r="B695" s="135"/>
      <c r="C695" s="152">
        <f>_xll.mirGetDate(C694,"1D","FOLLOWING",D$12,"NORMAL")</f>
        <v>43390</v>
      </c>
      <c r="D695" s="20">
        <f>_xll.mirGetDate(C695,D$17,"Following",D$12,"Normal")</f>
        <v>43391</v>
      </c>
      <c r="E695" s="150">
        <f ca="1"/>
        <v>6.1951894938072844E-3</v>
      </c>
      <c r="F695" s="99"/>
      <c r="G695" s="152">
        <f t="shared" si="30"/>
        <v>43390</v>
      </c>
      <c r="H695" s="20">
        <f>_xll.mirGetDate(G695,H$17,"Following",H$12,"Normal")</f>
        <v>43482</v>
      </c>
      <c r="I695" s="150">
        <f ca="1"/>
        <v>8.8364402530247983E-3</v>
      </c>
      <c r="J695" s="7" t="s">
        <v>4</v>
      </c>
      <c r="K695" s="152">
        <f t="shared" si="31"/>
        <v>43390</v>
      </c>
      <c r="L695" s="20">
        <f>_xll.mirGetDate(K695,L$17,"Following",L$12,"Normal")</f>
        <v>43572</v>
      </c>
      <c r="M695" s="150">
        <f ca="1"/>
        <v>1.0175298764547513E-2</v>
      </c>
      <c r="N695" s="7" t="s">
        <v>4</v>
      </c>
      <c r="O695" s="152">
        <f t="shared" si="32"/>
        <v>43390</v>
      </c>
      <c r="P695" s="20">
        <f>_xll.mirGetDate(O695,P$17,"Following",P$12,"Normal")</f>
        <v>43391</v>
      </c>
      <c r="Q695" s="150">
        <f ca="1"/>
        <v>4.9703700665101056E-3</v>
      </c>
      <c r="R695" s="136" t="s">
        <v>4</v>
      </c>
    </row>
    <row r="696" spans="1:18" x14ac:dyDescent="0.25">
      <c r="A696" s="142">
        <v>674</v>
      </c>
      <c r="B696" s="135"/>
      <c r="C696" s="152">
        <f>_xll.mirGetDate(C695,"1D","FOLLOWING",D$12,"NORMAL")</f>
        <v>43391</v>
      </c>
      <c r="D696" s="20">
        <f>_xll.mirGetDate(C696,D$17,"Following",D$12,"Normal")</f>
        <v>43392</v>
      </c>
      <c r="E696" s="150">
        <f ca="1"/>
        <v>6.1989654949190726E-3</v>
      </c>
      <c r="F696" s="99"/>
      <c r="G696" s="152">
        <f t="shared" si="30"/>
        <v>43391</v>
      </c>
      <c r="H696" s="20">
        <f>_xll.mirGetDate(G696,H$17,"Following",H$12,"Normal")</f>
        <v>43483</v>
      </c>
      <c r="I696" s="150">
        <f ca="1"/>
        <v>8.8437068567163244E-3</v>
      </c>
      <c r="J696" s="7" t="s">
        <v>4</v>
      </c>
      <c r="K696" s="152">
        <f t="shared" si="31"/>
        <v>43391</v>
      </c>
      <c r="L696" s="20">
        <f>_xll.mirGetDate(K696,L$17,"Following",L$12,"Normal")</f>
        <v>43573</v>
      </c>
      <c r="M696" s="150">
        <f ca="1"/>
        <v>1.0184671461278303E-2</v>
      </c>
      <c r="N696" s="7" t="s">
        <v>4</v>
      </c>
      <c r="O696" s="152">
        <f t="shared" si="32"/>
        <v>43391</v>
      </c>
      <c r="P696" s="20">
        <f>_xll.mirGetDate(O696,P$17,"Following",P$12,"Normal")</f>
        <v>43392</v>
      </c>
      <c r="Q696" s="150">
        <f ca="1"/>
        <v>4.9735410037485394E-3</v>
      </c>
      <c r="R696" s="136" t="s">
        <v>4</v>
      </c>
    </row>
    <row r="697" spans="1:18" x14ac:dyDescent="0.25">
      <c r="A697" s="142">
        <v>675</v>
      </c>
      <c r="B697" s="135"/>
      <c r="C697" s="152">
        <f>_xll.mirGetDate(C696,"1D","FOLLOWING",D$12,"NORMAL")</f>
        <v>43392</v>
      </c>
      <c r="D697" s="20">
        <f>_xll.mirGetDate(C697,D$17,"Following",D$12,"Normal")</f>
        <v>43395</v>
      </c>
      <c r="E697" s="150">
        <f ca="1"/>
        <v>6.2066385204406988E-3</v>
      </c>
      <c r="F697" s="99"/>
      <c r="G697" s="152">
        <f t="shared" si="30"/>
        <v>43392</v>
      </c>
      <c r="H697" s="20">
        <f>_xll.mirGetDate(G697,H$17,"Following",H$12,"Normal")</f>
        <v>43486</v>
      </c>
      <c r="I697" s="150">
        <f ca="1"/>
        <v>8.8509734604078506E-3</v>
      </c>
      <c r="J697" s="7" t="s">
        <v>4</v>
      </c>
      <c r="K697" s="152">
        <f t="shared" si="31"/>
        <v>43392</v>
      </c>
      <c r="L697" s="20">
        <f>_xll.mirGetDate(K697,L$17,"Following",L$12,"Normal")</f>
        <v>43578</v>
      </c>
      <c r="M697" s="150">
        <f ca="1"/>
        <v>1.0194041855338747E-2</v>
      </c>
      <c r="N697" s="7" t="s">
        <v>4</v>
      </c>
      <c r="O697" s="152">
        <f t="shared" si="32"/>
        <v>43392</v>
      </c>
      <c r="P697" s="20">
        <f>_xll.mirGetDate(O697,P$17,"Following",P$12,"Normal")</f>
        <v>43395</v>
      </c>
      <c r="Q697" s="150">
        <f ca="1"/>
        <v>4.976711790929028E-3</v>
      </c>
      <c r="R697" s="136" t="s">
        <v>4</v>
      </c>
    </row>
    <row r="698" spans="1:18" x14ac:dyDescent="0.25">
      <c r="A698" s="142">
        <v>676</v>
      </c>
      <c r="B698" s="135"/>
      <c r="C698" s="152">
        <f>_xll.mirGetDate(C697,"1D","FOLLOWING",D$12,"NORMAL")</f>
        <v>43395</v>
      </c>
      <c r="D698" s="20">
        <f>_xll.mirGetDate(C698,D$17,"Following",D$12,"Normal")</f>
        <v>43396</v>
      </c>
      <c r="E698" s="150">
        <f ca="1"/>
        <v>6.2141115607605929E-3</v>
      </c>
      <c r="F698" s="99"/>
      <c r="G698" s="152">
        <f t="shared" si="30"/>
        <v>43395</v>
      </c>
      <c r="H698" s="20">
        <f>_xll.mirGetDate(G698,H$17,"Following",H$12,"Normal")</f>
        <v>43487</v>
      </c>
      <c r="I698" s="150">
        <f ca="1"/>
        <v>8.8727732714824255E-3</v>
      </c>
      <c r="J698" s="7" t="s">
        <v>4</v>
      </c>
      <c r="K698" s="152">
        <f t="shared" si="31"/>
        <v>43395</v>
      </c>
      <c r="L698" s="20">
        <f>_xll.mirGetDate(K698,L$17,"Following",L$12,"Normal")</f>
        <v>43578</v>
      </c>
      <c r="M698" s="150">
        <f ca="1"/>
        <v>1.0222135957405587E-2</v>
      </c>
      <c r="N698" s="7" t="s">
        <v>4</v>
      </c>
      <c r="O698" s="152">
        <f t="shared" si="32"/>
        <v>43395</v>
      </c>
      <c r="P698" s="20">
        <f>_xll.mirGetDate(O698,P$17,"Following",P$12,"Normal")</f>
        <v>43396</v>
      </c>
      <c r="Q698" s="150">
        <f ca="1"/>
        <v>4.9862232645114524E-3</v>
      </c>
      <c r="R698" s="136" t="s">
        <v>4</v>
      </c>
    </row>
    <row r="699" spans="1:18" x14ac:dyDescent="0.25">
      <c r="A699" s="142">
        <v>677</v>
      </c>
      <c r="B699" s="135"/>
      <c r="C699" s="152">
        <f>_xll.mirGetDate(C698,"1D","FOLLOWING",D$12,"NORMAL")</f>
        <v>43396</v>
      </c>
      <c r="D699" s="20">
        <f>_xll.mirGetDate(C699,D$17,"Following",D$12,"Normal")</f>
        <v>43397</v>
      </c>
      <c r="E699" s="150">
        <f ca="1"/>
        <v>6.2179085945679663E-3</v>
      </c>
      <c r="F699" s="99"/>
      <c r="G699" s="152">
        <f t="shared" si="30"/>
        <v>43396</v>
      </c>
      <c r="H699" s="20">
        <f>_xll.mirGetDate(G699,H$17,"Following",H$12,"Normal")</f>
        <v>43488</v>
      </c>
      <c r="I699" s="150">
        <f ca="1"/>
        <v>8.8800398751739534E-3</v>
      </c>
      <c r="J699" s="7" t="s">
        <v>4</v>
      </c>
      <c r="K699" s="152">
        <f t="shared" si="31"/>
        <v>43396</v>
      </c>
      <c r="L699" s="20">
        <f>_xll.mirGetDate(K699,L$17,"Following",L$12,"Normal")</f>
        <v>43578</v>
      </c>
      <c r="M699" s="150">
        <f ca="1"/>
        <v>1.0231493876692234E-2</v>
      </c>
      <c r="N699" s="7" t="s">
        <v>4</v>
      </c>
      <c r="O699" s="152">
        <f t="shared" si="32"/>
        <v>43396</v>
      </c>
      <c r="P699" s="20">
        <f>_xll.mirGetDate(O699,P$17,"Following",P$12,"Normal")</f>
        <v>43397</v>
      </c>
      <c r="Q699" s="150">
        <f ca="1"/>
        <v>4.9893934638487909E-3</v>
      </c>
      <c r="R699" s="136" t="s">
        <v>4</v>
      </c>
    </row>
    <row r="700" spans="1:18" x14ac:dyDescent="0.25">
      <c r="A700" s="142">
        <v>678</v>
      </c>
      <c r="B700" s="135"/>
      <c r="C700" s="152">
        <f>_xll.mirGetDate(C699,"1D","FOLLOWING",D$12,"NORMAL")</f>
        <v>43397</v>
      </c>
      <c r="D700" s="20">
        <f>_xll.mirGetDate(C700,D$17,"Following",D$12,"Normal")</f>
        <v>43398</v>
      </c>
      <c r="E700" s="150">
        <f ca="1"/>
        <v>6.2217098361294848E-3</v>
      </c>
      <c r="F700" s="99"/>
      <c r="G700" s="152">
        <f t="shared" si="30"/>
        <v>43397</v>
      </c>
      <c r="H700" s="20">
        <f>_xll.mirGetDate(G700,H$17,"Following",H$12,"Normal")</f>
        <v>43489</v>
      </c>
      <c r="I700" s="150">
        <f ca="1"/>
        <v>8.8873064788654796E-3</v>
      </c>
      <c r="J700" s="7" t="s">
        <v>4</v>
      </c>
      <c r="K700" s="152">
        <f t="shared" si="31"/>
        <v>43397</v>
      </c>
      <c r="L700" s="20">
        <f>_xll.mirGetDate(K700,L$17,"Following",L$12,"Normal")</f>
        <v>43579</v>
      </c>
      <c r="M700" s="150">
        <f ca="1"/>
        <v>1.0240847861262326E-2</v>
      </c>
      <c r="N700" s="7" t="s">
        <v>4</v>
      </c>
      <c r="O700" s="152">
        <f t="shared" si="32"/>
        <v>43397</v>
      </c>
      <c r="P700" s="20">
        <f>_xll.mirGetDate(O700,P$17,"Following",P$12,"Normal")</f>
        <v>43398</v>
      </c>
      <c r="Q700" s="150">
        <f ca="1"/>
        <v>4.9925635193224993E-3</v>
      </c>
      <c r="R700" s="136" t="s">
        <v>4</v>
      </c>
    </row>
    <row r="701" spans="1:18" x14ac:dyDescent="0.25">
      <c r="A701" s="142">
        <v>679</v>
      </c>
      <c r="B701" s="135"/>
      <c r="C701" s="152">
        <f>_xll.mirGetDate(C700,"1D","FOLLOWING",D$12,"NORMAL")</f>
        <v>43398</v>
      </c>
      <c r="D701" s="20">
        <f>_xll.mirGetDate(C701,D$17,"Following",D$12,"Normal")</f>
        <v>43399</v>
      </c>
      <c r="E701" s="150">
        <f ca="1"/>
        <v>6.2255152858448288E-3</v>
      </c>
      <c r="F701" s="99"/>
      <c r="G701" s="152">
        <f t="shared" si="30"/>
        <v>43398</v>
      </c>
      <c r="H701" s="20">
        <f>_xll.mirGetDate(G701,H$17,"Following",H$12,"Normal")</f>
        <v>43490</v>
      </c>
      <c r="I701" s="150">
        <f ca="1"/>
        <v>8.8945730825570057E-3</v>
      </c>
      <c r="J701" s="7" t="s">
        <v>4</v>
      </c>
      <c r="K701" s="152">
        <f t="shared" si="31"/>
        <v>43398</v>
      </c>
      <c r="L701" s="20">
        <f>_xll.mirGetDate(K701,L$17,"Following",L$12,"Normal")</f>
        <v>43580</v>
      </c>
      <c r="M701" s="150">
        <f ca="1"/>
        <v>1.0250197584706622E-2</v>
      </c>
      <c r="N701" s="7" t="s">
        <v>4</v>
      </c>
      <c r="O701" s="152">
        <f t="shared" si="32"/>
        <v>43398</v>
      </c>
      <c r="P701" s="20">
        <f>_xll.mirGetDate(O701,P$17,"Following",P$12,"Normal")</f>
        <v>43399</v>
      </c>
      <c r="Q701" s="150">
        <f ca="1"/>
        <v>4.9957334321714406E-3</v>
      </c>
      <c r="R701" s="136" t="s">
        <v>4</v>
      </c>
    </row>
    <row r="702" spans="1:18" x14ac:dyDescent="0.25">
      <c r="A702" s="142">
        <v>680</v>
      </c>
      <c r="B702" s="135"/>
      <c r="C702" s="152">
        <f>_xll.mirGetDate(C701,"1D","FOLLOWING",D$12,"NORMAL")</f>
        <v>43399</v>
      </c>
      <c r="D702" s="20">
        <f>_xll.mirGetDate(C702,D$17,"Following",D$12,"Normal")</f>
        <v>43402</v>
      </c>
      <c r="E702" s="150">
        <f ca="1"/>
        <v>6.2332481374572039E-3</v>
      </c>
      <c r="F702" s="99"/>
      <c r="G702" s="152">
        <f t="shared" si="30"/>
        <v>43399</v>
      </c>
      <c r="H702" s="20">
        <f>_xll.mirGetDate(G702,H$17,"Following",H$12,"Normal")</f>
        <v>43493</v>
      </c>
      <c r="I702" s="150">
        <f ca="1"/>
        <v>8.9018396862485319E-3</v>
      </c>
      <c r="J702" s="7" t="s">
        <v>4</v>
      </c>
      <c r="K702" s="152">
        <f t="shared" si="31"/>
        <v>43399</v>
      </c>
      <c r="L702" s="20">
        <f>_xll.mirGetDate(K702,L$17,"Following",L$12,"Normal")</f>
        <v>43581</v>
      </c>
      <c r="M702" s="150">
        <f ca="1"/>
        <v>1.0259542720615883E-2</v>
      </c>
      <c r="N702" s="7" t="s">
        <v>4</v>
      </c>
      <c r="O702" s="152">
        <f t="shared" si="32"/>
        <v>43399</v>
      </c>
      <c r="P702" s="20">
        <f>_xll.mirGetDate(O702,P$17,"Following",P$12,"Normal")</f>
        <v>43402</v>
      </c>
      <c r="Q702" s="150">
        <f ca="1"/>
        <v>4.9989032036344789E-3</v>
      </c>
      <c r="R702" s="136" t="s">
        <v>4</v>
      </c>
    </row>
    <row r="703" spans="1:18" x14ac:dyDescent="0.25">
      <c r="A703" s="142">
        <v>681</v>
      </c>
      <c r="B703" s="135"/>
      <c r="C703" s="152">
        <f>_xll.mirGetDate(C702,"1D","FOLLOWING",D$12,"NORMAL")</f>
        <v>43402</v>
      </c>
      <c r="D703" s="20">
        <f>_xll.mirGetDate(C703,D$17,"Following",D$12,"Normal")</f>
        <v>43403</v>
      </c>
      <c r="E703" s="150">
        <f ca="1"/>
        <v>6.2407791744778732E-3</v>
      </c>
      <c r="F703" s="99"/>
      <c r="G703" s="152">
        <f t="shared" si="30"/>
        <v>43402</v>
      </c>
      <c r="H703" s="20">
        <f>_xll.mirGetDate(G703,H$17,"Following",H$12,"Normal")</f>
        <v>43494</v>
      </c>
      <c r="I703" s="150">
        <f ca="1"/>
        <v>8.9236394973231086E-3</v>
      </c>
      <c r="J703" s="7" t="s">
        <v>4</v>
      </c>
      <c r="K703" s="152">
        <f t="shared" si="31"/>
        <v>43402</v>
      </c>
      <c r="L703" s="20">
        <f>_xll.mirGetDate(K703,L$17,"Following",L$12,"Normal")</f>
        <v>43584</v>
      </c>
      <c r="M703" s="150">
        <f ca="1"/>
        <v>1.0287547339041019E-2</v>
      </c>
      <c r="N703" s="7" t="s">
        <v>4</v>
      </c>
      <c r="O703" s="152">
        <f t="shared" si="32"/>
        <v>43402</v>
      </c>
      <c r="P703" s="20">
        <f>_xll.mirGetDate(O703,P$17,"Following",P$12,"Normal")</f>
        <v>43403</v>
      </c>
      <c r="Q703" s="150">
        <f ca="1"/>
        <v>5.0084116820968009E-3</v>
      </c>
      <c r="R703" s="136" t="s">
        <v>4</v>
      </c>
    </row>
    <row r="704" spans="1:18" x14ac:dyDescent="0.25">
      <c r="A704" s="142">
        <v>682</v>
      </c>
      <c r="B704" s="135"/>
      <c r="C704" s="152">
        <f>_xll.mirGetDate(C703,"1D","FOLLOWING",D$12,"NORMAL")</f>
        <v>43403</v>
      </c>
      <c r="D704" s="20">
        <f>_xll.mirGetDate(C704,D$17,"Following",D$12,"Normal")</f>
        <v>43404</v>
      </c>
      <c r="E704" s="150">
        <f ca="1"/>
        <v>6.2446056709575485E-3</v>
      </c>
      <c r="F704" s="99"/>
      <c r="G704" s="152">
        <f t="shared" si="30"/>
        <v>43403</v>
      </c>
      <c r="H704" s="20">
        <f>_xll.mirGetDate(G704,H$17,"Following",H$12,"Normal")</f>
        <v>43495</v>
      </c>
      <c r="I704" s="150">
        <f ca="1"/>
        <v>8.9309061010146348E-3</v>
      </c>
      <c r="J704" s="7" t="s">
        <v>4</v>
      </c>
      <c r="K704" s="152">
        <f t="shared" si="31"/>
        <v>43403</v>
      </c>
      <c r="L704" s="20">
        <f>_xll.mirGetDate(K704,L$17,"Following",L$12,"Normal")</f>
        <v>43585</v>
      </c>
      <c r="M704" s="150">
        <f ca="1"/>
        <v>1.0296870860717712E-2</v>
      </c>
      <c r="N704" s="7" t="s">
        <v>4</v>
      </c>
      <c r="O704" s="152">
        <f t="shared" si="32"/>
        <v>43403</v>
      </c>
      <c r="P704" s="20">
        <f>_xll.mirGetDate(O704,P$17,"Following",P$12,"Normal")</f>
        <v>43404</v>
      </c>
      <c r="Q704" s="150">
        <f ca="1"/>
        <v>5.0115809004048547E-3</v>
      </c>
      <c r="R704" s="136" t="s">
        <v>4</v>
      </c>
    </row>
    <row r="705" spans="1:18" x14ac:dyDescent="0.25">
      <c r="A705" s="142">
        <v>683</v>
      </c>
      <c r="B705" s="135"/>
      <c r="C705" s="152">
        <f>_xll.mirGetDate(C704,"1D","FOLLOWING",D$12,"NORMAL")</f>
        <v>43404</v>
      </c>
      <c r="D705" s="20">
        <f>_xll.mirGetDate(C705,D$17,"Following",D$12,"Normal")</f>
        <v>43405</v>
      </c>
      <c r="E705" s="150">
        <f ca="1"/>
        <v>6.2484363782289391E-3</v>
      </c>
      <c r="F705" s="99"/>
      <c r="G705" s="152">
        <f t="shared" si="30"/>
        <v>43404</v>
      </c>
      <c r="H705" s="20">
        <f>_xll.mirGetDate(G705,H$17,"Following",H$12,"Normal")</f>
        <v>43496</v>
      </c>
      <c r="I705" s="150">
        <f ca="1"/>
        <v>8.9381727047061609E-3</v>
      </c>
      <c r="J705" s="7" t="s">
        <v>4</v>
      </c>
      <c r="K705" s="152">
        <f t="shared" si="31"/>
        <v>43404</v>
      </c>
      <c r="L705" s="20">
        <f>_xll.mirGetDate(K705,L$17,"Following",L$12,"Normal")</f>
        <v>43585</v>
      </c>
      <c r="M705" s="150">
        <f ca="1"/>
        <v>1.0306188162813158E-2</v>
      </c>
      <c r="N705" s="7" t="s">
        <v>4</v>
      </c>
      <c r="O705" s="152">
        <f t="shared" si="32"/>
        <v>43404</v>
      </c>
      <c r="P705" s="20">
        <f>_xll.mirGetDate(O705,P$17,"Following",P$12,"Normal")</f>
        <v>43405</v>
      </c>
      <c r="Q705" s="150">
        <f ca="1"/>
        <v>5.0147499835213197E-3</v>
      </c>
      <c r="R705" s="136" t="s">
        <v>4</v>
      </c>
    </row>
    <row r="706" spans="1:18" x14ac:dyDescent="0.25">
      <c r="A706" s="142">
        <v>684</v>
      </c>
      <c r="B706" s="135"/>
      <c r="C706" s="152">
        <f>_xll.mirGetDate(C705,"1D","FOLLOWING",D$12,"NORMAL")</f>
        <v>43405</v>
      </c>
      <c r="D706" s="20">
        <f>_xll.mirGetDate(C706,D$17,"Following",D$12,"Normal")</f>
        <v>43406</v>
      </c>
      <c r="E706" s="150">
        <f ca="1"/>
        <v>6.252271296371981E-3</v>
      </c>
      <c r="F706" s="99"/>
      <c r="G706" s="152">
        <f t="shared" si="30"/>
        <v>43405</v>
      </c>
      <c r="H706" s="20">
        <f>_xll.mirGetDate(G706,H$17,"Following",H$12,"Normal")</f>
        <v>43497</v>
      </c>
      <c r="I706" s="150">
        <f ca="1"/>
        <v>8.9454393083976871E-3</v>
      </c>
      <c r="J706" s="7" t="s">
        <v>4</v>
      </c>
      <c r="K706" s="152">
        <f t="shared" si="31"/>
        <v>43405</v>
      </c>
      <c r="L706" s="20">
        <f>_xll.mirGetDate(K706,L$17,"Following",L$12,"Normal")</f>
        <v>43586</v>
      </c>
      <c r="M706" s="150">
        <f ca="1"/>
        <v>1.031549891891812E-2</v>
      </c>
      <c r="N706" s="7" t="s">
        <v>4</v>
      </c>
      <c r="O706" s="152">
        <f t="shared" si="32"/>
        <v>43405</v>
      </c>
      <c r="P706" s="20">
        <f>_xll.mirGetDate(O706,P$17,"Following",P$12,"Normal")</f>
        <v>43406</v>
      </c>
      <c r="Q706" s="150">
        <f ca="1"/>
        <v>5.0179189326850599E-3</v>
      </c>
      <c r="R706" s="136" t="s">
        <v>4</v>
      </c>
    </row>
    <row r="707" spans="1:18" x14ac:dyDescent="0.25">
      <c r="A707" s="142">
        <v>685</v>
      </c>
      <c r="B707" s="135"/>
      <c r="C707" s="152">
        <f>_xll.mirGetDate(C706,"1D","FOLLOWING",D$12,"NORMAL")</f>
        <v>43406</v>
      </c>
      <c r="D707" s="20">
        <f>_xll.mirGetDate(C707,D$17,"Following",D$12,"Normal")</f>
        <v>43409</v>
      </c>
      <c r="E707" s="150">
        <f ca="1"/>
        <v>6.2600640249943721E-3</v>
      </c>
      <c r="F707" s="99"/>
      <c r="G707" s="152">
        <f t="shared" si="30"/>
        <v>43406</v>
      </c>
      <c r="H707" s="20">
        <f>_xll.mirGetDate(G707,H$17,"Following",H$12,"Normal")</f>
        <v>43500</v>
      </c>
      <c r="I707" s="150">
        <f ca="1"/>
        <v>8.9527059120892115E-3</v>
      </c>
      <c r="J707" s="7" t="s">
        <v>4</v>
      </c>
      <c r="K707" s="152">
        <f t="shared" si="31"/>
        <v>43406</v>
      </c>
      <c r="L707" s="20">
        <f>_xll.mirGetDate(K707,L$17,"Following",L$12,"Normal")</f>
        <v>43587</v>
      </c>
      <c r="M707" s="150">
        <f ca="1"/>
        <v>1.0324802802623349E-2</v>
      </c>
      <c r="N707" s="7" t="s">
        <v>4</v>
      </c>
      <c r="O707" s="152">
        <f t="shared" si="32"/>
        <v>43406</v>
      </c>
      <c r="P707" s="20">
        <f>_xll.mirGetDate(O707,P$17,"Following",P$12,"Normal")</f>
        <v>43409</v>
      </c>
      <c r="Q707" s="150">
        <f ca="1"/>
        <v>5.0210877491349377E-3</v>
      </c>
      <c r="R707" s="136" t="s">
        <v>4</v>
      </c>
    </row>
    <row r="708" spans="1:18" x14ac:dyDescent="0.25">
      <c r="A708" s="142">
        <v>686</v>
      </c>
      <c r="B708" s="135"/>
      <c r="C708" s="152">
        <f>_xll.mirGetDate(C707,"1D","FOLLOWING",D$12,"NORMAL")</f>
        <v>43409</v>
      </c>
      <c r="D708" s="20">
        <f>_xll.mirGetDate(C708,D$17,"Following",D$12,"Normal")</f>
        <v>43410</v>
      </c>
      <c r="E708" s="150">
        <f ca="1"/>
        <v>6.2676530873329254E-3</v>
      </c>
      <c r="F708" s="99"/>
      <c r="G708" s="152">
        <f t="shared" si="30"/>
        <v>43409</v>
      </c>
      <c r="H708" s="20">
        <f>_xll.mirGetDate(G708,H$17,"Following",H$12,"Normal")</f>
        <v>43501</v>
      </c>
      <c r="I708" s="150">
        <f ca="1"/>
        <v>8.9745057231637899E-3</v>
      </c>
      <c r="J708" s="7" t="s">
        <v>4</v>
      </c>
      <c r="K708" s="152">
        <f t="shared" si="31"/>
        <v>43409</v>
      </c>
      <c r="L708" s="20">
        <f>_xll.mirGetDate(K708,L$17,"Following",L$12,"Normal")</f>
        <v>43592</v>
      </c>
      <c r="M708" s="150">
        <f ca="1"/>
        <v>1.035266995524825E-2</v>
      </c>
      <c r="N708" s="7" t="s">
        <v>4</v>
      </c>
      <c r="O708" s="152">
        <f t="shared" si="32"/>
        <v>43409</v>
      </c>
      <c r="P708" s="20">
        <f>_xll.mirGetDate(O708,P$17,"Following",P$12,"Normal")</f>
        <v>43410</v>
      </c>
      <c r="Q708" s="150">
        <f ca="1"/>
        <v>5.0305934145900288E-3</v>
      </c>
      <c r="R708" s="136" t="s">
        <v>4</v>
      </c>
    </row>
    <row r="709" spans="1:18" x14ac:dyDescent="0.25">
      <c r="A709" s="142">
        <v>687</v>
      </c>
      <c r="B709" s="135"/>
      <c r="C709" s="152">
        <f>_xll.mirGetDate(C708,"1D","FOLLOWING",D$12,"NORMAL")</f>
        <v>43410</v>
      </c>
      <c r="D709" s="20">
        <f>_xll.mirGetDate(C709,D$17,"Following",D$12,"Normal")</f>
        <v>43411</v>
      </c>
      <c r="E709" s="150">
        <f ca="1"/>
        <v>6.2715090666287891E-3</v>
      </c>
      <c r="F709" s="99"/>
      <c r="G709" s="152">
        <f t="shared" si="30"/>
        <v>43410</v>
      </c>
      <c r="H709" s="20">
        <f>_xll.mirGetDate(G709,H$17,"Following",H$12,"Normal")</f>
        <v>43502</v>
      </c>
      <c r="I709" s="150">
        <f ca="1"/>
        <v>8.9817723268553161E-3</v>
      </c>
      <c r="J709" s="7" t="s">
        <v>4</v>
      </c>
      <c r="K709" s="152">
        <f t="shared" si="31"/>
        <v>43410</v>
      </c>
      <c r="L709" s="20">
        <f>_xll.mirGetDate(K709,L$17,"Following",L$12,"Normal")</f>
        <v>43592</v>
      </c>
      <c r="M709" s="150">
        <f ca="1"/>
        <v>1.0361943085262146E-2</v>
      </c>
      <c r="N709" s="7" t="s">
        <v>4</v>
      </c>
      <c r="O709" s="152">
        <f t="shared" si="32"/>
        <v>43410</v>
      </c>
      <c r="P709" s="20">
        <f>_xll.mirGetDate(O709,P$17,"Following",P$12,"Normal")</f>
        <v>43411</v>
      </c>
      <c r="Q709" s="150">
        <f ca="1"/>
        <v>5.0337617125730885E-3</v>
      </c>
      <c r="R709" s="136" t="s">
        <v>4</v>
      </c>
    </row>
    <row r="710" spans="1:18" x14ac:dyDescent="0.25">
      <c r="A710" s="142">
        <v>688</v>
      </c>
      <c r="B710" s="135"/>
      <c r="C710" s="152">
        <f>_xll.mirGetDate(C709,"1D","FOLLOWING",D$12,"NORMAL")</f>
        <v>43411</v>
      </c>
      <c r="D710" s="20">
        <f>_xll.mirGetDate(C710,D$17,"Following",D$12,"Normal")</f>
        <v>43412</v>
      </c>
      <c r="E710" s="150">
        <f ca="1"/>
        <v>6.275369259434194E-3</v>
      </c>
      <c r="F710" s="99"/>
      <c r="G710" s="152">
        <f t="shared" si="30"/>
        <v>43411</v>
      </c>
      <c r="H710" s="20">
        <f>_xll.mirGetDate(G710,H$17,"Following",H$12,"Normal")</f>
        <v>43503</v>
      </c>
      <c r="I710" s="150">
        <f ca="1"/>
        <v>8.9890389305468422E-3</v>
      </c>
      <c r="J710" s="7" t="s">
        <v>4</v>
      </c>
      <c r="K710" s="152">
        <f t="shared" si="31"/>
        <v>43411</v>
      </c>
      <c r="L710" s="20">
        <f>_xll.mirGetDate(K710,L$17,"Following",L$12,"Normal")</f>
        <v>43592</v>
      </c>
      <c r="M710" s="150">
        <f ca="1"/>
        <v>1.0371207710830105E-2</v>
      </c>
      <c r="N710" s="7" t="s">
        <v>4</v>
      </c>
      <c r="O710" s="152">
        <f t="shared" si="32"/>
        <v>43411</v>
      </c>
      <c r="P710" s="20">
        <f>_xll.mirGetDate(O710,P$17,"Following",P$12,"Normal")</f>
        <v>43412</v>
      </c>
      <c r="Q710" s="150">
        <f ca="1"/>
        <v>5.0369298840366016E-3</v>
      </c>
      <c r="R710" s="136" t="s">
        <v>4</v>
      </c>
    </row>
    <row r="711" spans="1:18" x14ac:dyDescent="0.25">
      <c r="A711" s="142">
        <v>689</v>
      </c>
      <c r="B711" s="135"/>
      <c r="C711" s="152">
        <f>_xll.mirGetDate(C710,"1D","FOLLOWING",D$12,"NORMAL")</f>
        <v>43412</v>
      </c>
      <c r="D711" s="20">
        <f>_xll.mirGetDate(C711,D$17,"Following",D$12,"Normal")</f>
        <v>43413</v>
      </c>
      <c r="E711" s="150">
        <f ca="1"/>
        <v>6.2792336660688845E-3</v>
      </c>
      <c r="F711" s="99"/>
      <c r="G711" s="152">
        <f t="shared" si="30"/>
        <v>43412</v>
      </c>
      <c r="H711" s="20">
        <f>_xll.mirGetDate(G711,H$17,"Following",H$12,"Normal")</f>
        <v>43504</v>
      </c>
      <c r="I711" s="150">
        <f ca="1"/>
        <v>8.9963055342383667E-3</v>
      </c>
      <c r="J711" s="7" t="s">
        <v>4</v>
      </c>
      <c r="K711" s="152">
        <f t="shared" si="31"/>
        <v>43412</v>
      </c>
      <c r="L711" s="20">
        <f>_xll.mirGetDate(K711,L$17,"Following",L$12,"Normal")</f>
        <v>43593</v>
      </c>
      <c r="M711" s="150">
        <f ca="1"/>
        <v>1.0380463505542883E-2</v>
      </c>
      <c r="N711" s="7" t="s">
        <v>4</v>
      </c>
      <c r="O711" s="152">
        <f t="shared" si="32"/>
        <v>43412</v>
      </c>
      <c r="P711" s="20">
        <f>_xll.mirGetDate(O711,P$17,"Following",P$12,"Normal")</f>
        <v>43413</v>
      </c>
      <c r="Q711" s="150">
        <f ca="1"/>
        <v>5.0400979302194305E-3</v>
      </c>
      <c r="R711" s="136" t="s">
        <v>4</v>
      </c>
    </row>
    <row r="712" spans="1:18" x14ac:dyDescent="0.25">
      <c r="A712" s="142">
        <v>690</v>
      </c>
      <c r="B712" s="135"/>
      <c r="C712" s="152">
        <f>_xll.mirGetDate(C711,"1D","FOLLOWING",D$12,"NORMAL")</f>
        <v>43413</v>
      </c>
      <c r="D712" s="20">
        <f>_xll.mirGetDate(C712,D$17,"Following",D$12,"Normal")</f>
        <v>43416</v>
      </c>
      <c r="E712" s="150">
        <f ca="1"/>
        <v>6.2870863229935962E-3</v>
      </c>
      <c r="F712" s="99"/>
      <c r="G712" s="152">
        <f t="shared" si="30"/>
        <v>43413</v>
      </c>
      <c r="H712" s="20">
        <f>_xll.mirGetDate(G712,H$17,"Following",H$12,"Normal")</f>
        <v>43507</v>
      </c>
      <c r="I712" s="150">
        <f ca="1"/>
        <v>9.0035721379298928E-3</v>
      </c>
      <c r="J712" s="7" t="s">
        <v>4</v>
      </c>
      <c r="K712" s="152">
        <f t="shared" si="31"/>
        <v>43413</v>
      </c>
      <c r="L712" s="20">
        <f>_xll.mirGetDate(K712,L$17,"Following",L$12,"Normal")</f>
        <v>43594</v>
      </c>
      <c r="M712" s="150">
        <f ca="1"/>
        <v>1.0389710142991242E-2</v>
      </c>
      <c r="N712" s="7" t="s">
        <v>4</v>
      </c>
      <c r="O712" s="152">
        <f t="shared" si="32"/>
        <v>43413</v>
      </c>
      <c r="P712" s="20">
        <f>_xll.mirGetDate(O712,P$17,"Following",P$12,"Normal")</f>
        <v>43416</v>
      </c>
      <c r="Q712" s="150">
        <f ca="1"/>
        <v>5.0432658523604391E-3</v>
      </c>
      <c r="R712" s="136" t="s">
        <v>4</v>
      </c>
    </row>
    <row r="713" spans="1:18" x14ac:dyDescent="0.25">
      <c r="A713" s="142">
        <v>691</v>
      </c>
      <c r="B713" s="135"/>
      <c r="C713" s="152">
        <f>_xll.mirGetDate(C712,"1D","FOLLOWING",D$12,"NORMAL")</f>
        <v>43416</v>
      </c>
      <c r="D713" s="20">
        <f>_xll.mirGetDate(C713,D$17,"Following",D$12,"Normal")</f>
        <v>43417</v>
      </c>
      <c r="E713" s="150">
        <f ca="1"/>
        <v>6.2947334396934677E-3</v>
      </c>
      <c r="F713" s="99"/>
      <c r="G713" s="152">
        <f t="shared" si="30"/>
        <v>43416</v>
      </c>
      <c r="H713" s="20">
        <f>_xll.mirGetDate(G713,H$17,"Following",H$12,"Normal")</f>
        <v>43508</v>
      </c>
      <c r="I713" s="150">
        <f ca="1"/>
        <v>9.025371949004473E-3</v>
      </c>
      <c r="J713" s="7" t="s">
        <v>4</v>
      </c>
      <c r="K713" s="152">
        <f t="shared" si="31"/>
        <v>43416</v>
      </c>
      <c r="L713" s="20">
        <f>_xll.mirGetDate(K713,L$17,"Following",L$12,"Normal")</f>
        <v>43598</v>
      </c>
      <c r="M713" s="150">
        <f ca="1"/>
        <v>1.0417391847657375E-2</v>
      </c>
      <c r="N713" s="7" t="s">
        <v>4</v>
      </c>
      <c r="O713" s="152">
        <f t="shared" si="32"/>
        <v>43416</v>
      </c>
      <c r="P713" s="20">
        <f>_xll.mirGetDate(O713,P$17,"Following",P$12,"Normal")</f>
        <v>43417</v>
      </c>
      <c r="Q713" s="150">
        <f ca="1"/>
        <v>5.0527688869211711E-3</v>
      </c>
      <c r="R713" s="136" t="s">
        <v>4</v>
      </c>
    </row>
    <row r="714" spans="1:18" x14ac:dyDescent="0.25">
      <c r="A714" s="142">
        <v>692</v>
      </c>
      <c r="B714" s="135"/>
      <c r="C714" s="152">
        <f>_xll.mirGetDate(C713,"1D","FOLLOWING",D$12,"NORMAL")</f>
        <v>43417</v>
      </c>
      <c r="D714" s="20">
        <f>_xll.mirGetDate(C714,D$17,"Following",D$12,"Normal")</f>
        <v>43418</v>
      </c>
      <c r="E714" s="150">
        <f ca="1"/>
        <v>6.2986189218694703E-3</v>
      </c>
      <c r="F714" s="99"/>
      <c r="G714" s="152">
        <f t="shared" si="30"/>
        <v>43417</v>
      </c>
      <c r="H714" s="20">
        <f>_xll.mirGetDate(G714,H$17,"Following",H$12,"Normal")</f>
        <v>43509</v>
      </c>
      <c r="I714" s="150">
        <f ca="1"/>
        <v>9.0326385526959992E-3</v>
      </c>
      <c r="J714" s="7" t="s">
        <v>4</v>
      </c>
      <c r="K714" s="152">
        <f t="shared" si="31"/>
        <v>43417</v>
      </c>
      <c r="L714" s="20">
        <f>_xll.mirGetDate(K714,L$17,"Following",L$12,"Normal")</f>
        <v>43598</v>
      </c>
      <c r="M714" s="150">
        <f ca="1"/>
        <v>1.0426598591955633E-2</v>
      </c>
      <c r="N714" s="7" t="s">
        <v>4</v>
      </c>
      <c r="O714" s="152">
        <f t="shared" si="32"/>
        <v>43417</v>
      </c>
      <c r="P714" s="20">
        <f>_xll.mirGetDate(O714,P$17,"Following",P$12,"Normal")</f>
        <v>43418</v>
      </c>
      <c r="Q714" s="150">
        <f ca="1"/>
        <v>5.0559363252835289E-3</v>
      </c>
      <c r="R714" s="136" t="s">
        <v>4</v>
      </c>
    </row>
    <row r="715" spans="1:18" x14ac:dyDescent="0.25">
      <c r="A715" s="142">
        <v>693</v>
      </c>
      <c r="B715" s="135"/>
      <c r="C715" s="152">
        <f>_xll.mirGetDate(C714,"1D","FOLLOWING",D$12,"NORMAL")</f>
        <v>43418</v>
      </c>
      <c r="D715" s="20">
        <f>_xll.mirGetDate(C715,D$17,"Following",D$12,"Normal")</f>
        <v>43419</v>
      </c>
      <c r="E715" s="150">
        <f ca="1"/>
        <v>6.3025086203527762E-3</v>
      </c>
      <c r="F715" s="99"/>
      <c r="G715" s="152">
        <f t="shared" si="30"/>
        <v>43418</v>
      </c>
      <c r="H715" s="20">
        <f>_xll.mirGetDate(G715,H$17,"Following",H$12,"Normal")</f>
        <v>43510</v>
      </c>
      <c r="I715" s="150">
        <f ca="1"/>
        <v>9.0399051563875236E-3</v>
      </c>
      <c r="J715" s="7" t="s">
        <v>4</v>
      </c>
      <c r="K715" s="152">
        <f t="shared" si="31"/>
        <v>43418</v>
      </c>
      <c r="L715" s="20">
        <f>_xll.mirGetDate(K715,L$17,"Following",L$12,"Normal")</f>
        <v>43599</v>
      </c>
      <c r="M715" s="150">
        <f ca="1"/>
        <v>1.043579454694326E-2</v>
      </c>
      <c r="N715" s="7" t="s">
        <v>4</v>
      </c>
      <c r="O715" s="152">
        <f t="shared" si="32"/>
        <v>43418</v>
      </c>
      <c r="P715" s="20">
        <f>_xll.mirGetDate(O715,P$17,"Following",P$12,"Normal")</f>
        <v>43419</v>
      </c>
      <c r="Q715" s="150">
        <f ca="1"/>
        <v>5.0591036457983797E-3</v>
      </c>
      <c r="R715" s="136" t="s">
        <v>4</v>
      </c>
    </row>
    <row r="716" spans="1:18" x14ac:dyDescent="0.25">
      <c r="A716" s="142">
        <v>694</v>
      </c>
      <c r="B716" s="135"/>
      <c r="C716" s="152">
        <f>_xll.mirGetDate(C715,"1D","FOLLOWING",D$12,"NORMAL")</f>
        <v>43419</v>
      </c>
      <c r="D716" s="20">
        <f>_xll.mirGetDate(C716,D$17,"Following",D$12,"Normal")</f>
        <v>43420</v>
      </c>
      <c r="E716" s="150">
        <f ca="1"/>
        <v>6.3064025357029378E-3</v>
      </c>
      <c r="F716" s="99"/>
      <c r="G716" s="152">
        <f t="shared" si="30"/>
        <v>43419</v>
      </c>
      <c r="H716" s="20">
        <f>_xll.mirGetDate(G716,H$17,"Following",H$12,"Normal")</f>
        <v>43511</v>
      </c>
      <c r="I716" s="150">
        <f ca="1"/>
        <v>9.047171760079048E-3</v>
      </c>
      <c r="J716" s="7" t="s">
        <v>4</v>
      </c>
      <c r="K716" s="152">
        <f t="shared" si="31"/>
        <v>43419</v>
      </c>
      <c r="L716" s="20">
        <f>_xll.mirGetDate(K716,L$17,"Following",L$12,"Normal")</f>
        <v>43600</v>
      </c>
      <c r="M716" s="150">
        <f ca="1"/>
        <v>1.0444979386211013E-2</v>
      </c>
      <c r="N716" s="7" t="s">
        <v>4</v>
      </c>
      <c r="O716" s="152">
        <f t="shared" si="32"/>
        <v>43419</v>
      </c>
      <c r="P716" s="20">
        <f>_xll.mirGetDate(O716,P$17,"Following",P$12,"Normal")</f>
        <v>43420</v>
      </c>
      <c r="Q716" s="150">
        <f ca="1"/>
        <v>5.0622708497045886E-3</v>
      </c>
      <c r="R716" s="136" t="s">
        <v>4</v>
      </c>
    </row>
    <row r="717" spans="1:18" x14ac:dyDescent="0.25">
      <c r="A717" s="142">
        <v>695</v>
      </c>
      <c r="B717" s="135"/>
      <c r="C717" s="152">
        <f>_xll.mirGetDate(C716,"1D","FOLLOWING",D$12,"NORMAL")</f>
        <v>43420</v>
      </c>
      <c r="D717" s="20">
        <f>_xll.mirGetDate(C717,D$17,"Following",D$12,"Normal")</f>
        <v>43423</v>
      </c>
      <c r="E717" s="150">
        <f ca="1"/>
        <v>6.314315172542018E-3</v>
      </c>
      <c r="F717" s="99"/>
      <c r="G717" s="152">
        <f t="shared" si="30"/>
        <v>43420</v>
      </c>
      <c r="H717" s="20">
        <f>_xll.mirGetDate(G717,H$17,"Following",H$12,"Normal")</f>
        <v>43514</v>
      </c>
      <c r="I717" s="150">
        <f ca="1"/>
        <v>9.0544383637705741E-3</v>
      </c>
      <c r="J717" s="7" t="s">
        <v>4</v>
      </c>
      <c r="K717" s="152">
        <f t="shared" si="31"/>
        <v>43420</v>
      </c>
      <c r="L717" s="20">
        <f>_xll.mirGetDate(K717,L$17,"Following",L$12,"Normal")</f>
        <v>43601</v>
      </c>
      <c r="M717" s="150">
        <f ca="1"/>
        <v>1.0454152783349657E-2</v>
      </c>
      <c r="N717" s="7" t="s">
        <v>4</v>
      </c>
      <c r="O717" s="152">
        <f t="shared" si="32"/>
        <v>43420</v>
      </c>
      <c r="P717" s="20">
        <f>_xll.mirGetDate(O717,P$17,"Following",P$12,"Normal")</f>
        <v>43423</v>
      </c>
      <c r="Q717" s="150">
        <f ca="1"/>
        <v>5.0654379382410186E-3</v>
      </c>
      <c r="R717" s="136" t="s">
        <v>4</v>
      </c>
    </row>
    <row r="718" spans="1:18" x14ac:dyDescent="0.25">
      <c r="A718" s="142">
        <v>696</v>
      </c>
      <c r="B718" s="135"/>
      <c r="C718" s="152">
        <f>_xll.mirGetDate(C717,"1D","FOLLOWING",D$12,"NORMAL")</f>
        <v>43423</v>
      </c>
      <c r="D718" s="20">
        <f>_xll.mirGetDate(C718,D$17,"Following",D$12,"Normal")</f>
        <v>43424</v>
      </c>
      <c r="E718" s="150">
        <f ca="1"/>
        <v>6.3220203727265781E-3</v>
      </c>
      <c r="F718" s="99"/>
      <c r="G718" s="152">
        <f t="shared" si="30"/>
        <v>43423</v>
      </c>
      <c r="H718" s="20">
        <f>_xll.mirGetDate(G718,H$17,"Following",H$12,"Normal")</f>
        <v>43515</v>
      </c>
      <c r="I718" s="150">
        <f ca="1"/>
        <v>9.0762381748451526E-3</v>
      </c>
      <c r="J718" s="7" t="s">
        <v>4</v>
      </c>
      <c r="K718" s="152">
        <f t="shared" si="31"/>
        <v>43423</v>
      </c>
      <c r="L718" s="20">
        <f>_xll.mirGetDate(K718,L$17,"Following",L$12,"Normal")</f>
        <v>43605</v>
      </c>
      <c r="M718" s="150">
        <f ca="1"/>
        <v>1.0481601057898488E-2</v>
      </c>
      <c r="N718" s="7" t="s">
        <v>4</v>
      </c>
      <c r="O718" s="152">
        <f t="shared" si="32"/>
        <v>43423</v>
      </c>
      <c r="P718" s="20">
        <f>_xll.mirGetDate(O718,P$17,"Following",P$12,"Normal")</f>
        <v>43424</v>
      </c>
      <c r="Q718" s="150">
        <f ca="1"/>
        <v>5.0749385240202649E-3</v>
      </c>
      <c r="R718" s="136" t="s">
        <v>4</v>
      </c>
    </row>
    <row r="719" spans="1:18" x14ac:dyDescent="0.25">
      <c r="A719" s="142">
        <v>697</v>
      </c>
      <c r="B719" s="135"/>
      <c r="C719" s="152">
        <f>_xll.mirGetDate(C718,"1D","FOLLOWING",D$12,"NORMAL")</f>
        <v>43424</v>
      </c>
      <c r="D719" s="20">
        <f>_xll.mirGetDate(C719,D$17,"Following",D$12,"Normal")</f>
        <v>43425</v>
      </c>
      <c r="E719" s="150">
        <f ca="1"/>
        <v>6.3259353780065423E-3</v>
      </c>
      <c r="F719" s="99"/>
      <c r="G719" s="152">
        <f t="shared" si="30"/>
        <v>43424</v>
      </c>
      <c r="H719" s="20">
        <f>_xll.mirGetDate(G719,H$17,"Following",H$12,"Normal")</f>
        <v>43516</v>
      </c>
      <c r="I719" s="150">
        <f ca="1"/>
        <v>9.0835171454361763E-3</v>
      </c>
      <c r="J719" s="7" t="s">
        <v>4</v>
      </c>
      <c r="K719" s="152">
        <f t="shared" si="31"/>
        <v>43424</v>
      </c>
      <c r="L719" s="20">
        <f>_xll.mirGetDate(K719,L$17,"Following",L$12,"Normal")</f>
        <v>43605</v>
      </c>
      <c r="M719" s="150">
        <f ca="1"/>
        <v>1.0490725422428262E-2</v>
      </c>
      <c r="N719" s="7" t="s">
        <v>4</v>
      </c>
      <c r="O719" s="152">
        <f t="shared" si="32"/>
        <v>43424</v>
      </c>
      <c r="P719" s="20">
        <f>_xll.mirGetDate(O719,P$17,"Following",P$12,"Normal")</f>
        <v>43425</v>
      </c>
      <c r="Q719" s="150">
        <f ca="1"/>
        <v>5.0781051634662087E-3</v>
      </c>
      <c r="R719" s="136" t="s">
        <v>4</v>
      </c>
    </row>
    <row r="720" spans="1:18" x14ac:dyDescent="0.25">
      <c r="A720" s="142">
        <v>698</v>
      </c>
      <c r="B720" s="135"/>
      <c r="C720" s="152">
        <f>_xll.mirGetDate(C719,"1D","FOLLOWING",D$12,"NORMAL")</f>
        <v>43425</v>
      </c>
      <c r="D720" s="20">
        <f>_xll.mirGetDate(C720,D$17,"Following",D$12,"Normal")</f>
        <v>43426</v>
      </c>
      <c r="E720" s="150">
        <f ca="1"/>
        <v>6.3298546025514438E-3</v>
      </c>
      <c r="F720" s="99"/>
      <c r="G720" s="152">
        <f t="shared" si="30"/>
        <v>43425</v>
      </c>
      <c r="H720" s="20">
        <f>_xll.mirGetDate(G720,H$17,"Following",H$12,"Normal")</f>
        <v>43517</v>
      </c>
      <c r="I720" s="150">
        <f ca="1"/>
        <v>9.0908205783138858E-3</v>
      </c>
      <c r="J720" s="7" t="s">
        <v>4</v>
      </c>
      <c r="K720" s="152">
        <f t="shared" si="31"/>
        <v>43425</v>
      </c>
      <c r="L720" s="20">
        <f>_xll.mirGetDate(K720,L$17,"Following",L$12,"Normal")</f>
        <v>43606</v>
      </c>
      <c r="M720" s="150">
        <f ca="1"/>
        <v>1.0499836712782713E-2</v>
      </c>
      <c r="N720" s="7" t="s">
        <v>4</v>
      </c>
      <c r="O720" s="152">
        <f t="shared" si="32"/>
        <v>43425</v>
      </c>
      <c r="P720" s="20">
        <f>_xll.mirGetDate(O720,P$17,"Following",P$12,"Normal")</f>
        <v>43426</v>
      </c>
      <c r="Q720" s="150">
        <f ca="1"/>
        <v>5.0812716937366897E-3</v>
      </c>
      <c r="R720" s="136" t="s">
        <v>4</v>
      </c>
    </row>
    <row r="721" spans="1:18" x14ac:dyDescent="0.25">
      <c r="A721" s="142">
        <v>699</v>
      </c>
      <c r="B721" s="135"/>
      <c r="C721" s="152">
        <f>_xll.mirGetDate(C720,"1D","FOLLOWING",D$12,"NORMAL")</f>
        <v>43426</v>
      </c>
      <c r="D721" s="20">
        <f>_xll.mirGetDate(C721,D$17,"Following",D$12,"Normal")</f>
        <v>43427</v>
      </c>
      <c r="E721" s="150">
        <f ca="1"/>
        <v>6.3337780468408992E-3</v>
      </c>
      <c r="F721" s="99"/>
      <c r="G721" s="152">
        <f t="shared" si="30"/>
        <v>43426</v>
      </c>
      <c r="H721" s="20">
        <f>_xll.mirGetDate(G721,H$17,"Following",H$12,"Normal")</f>
        <v>43518</v>
      </c>
      <c r="I721" s="150">
        <f ca="1"/>
        <v>9.098148066209814E-3</v>
      </c>
      <c r="J721" s="7" t="s">
        <v>4</v>
      </c>
      <c r="K721" s="152">
        <f t="shared" si="31"/>
        <v>43426</v>
      </c>
      <c r="L721" s="20">
        <f>_xll.mirGetDate(K721,L$17,"Following",L$12,"Normal")</f>
        <v>43607</v>
      </c>
      <c r="M721" s="150">
        <f ca="1"/>
        <v>1.0508934602552603E-2</v>
      </c>
      <c r="N721" s="7" t="s">
        <v>4</v>
      </c>
      <c r="O721" s="152">
        <f t="shared" si="32"/>
        <v>43426</v>
      </c>
      <c r="P721" s="20">
        <f>_xll.mirGetDate(O721,P$17,"Following",P$12,"Normal")</f>
        <v>43427</v>
      </c>
      <c r="Q721" s="150">
        <f ca="1"/>
        <v>5.0844381160705691E-3</v>
      </c>
      <c r="R721" s="136" t="s">
        <v>4</v>
      </c>
    </row>
    <row r="722" spans="1:18" x14ac:dyDescent="0.25">
      <c r="A722" s="142">
        <v>700</v>
      </c>
      <c r="B722" s="135"/>
      <c r="C722" s="152">
        <f>_xll.mirGetDate(C721,"1D","FOLLOWING",D$12,"NORMAL")</f>
        <v>43427</v>
      </c>
      <c r="D722" s="20">
        <f>_xll.mirGetDate(C722,D$17,"Following",D$12,"Normal")</f>
        <v>43430</v>
      </c>
      <c r="E722" s="150">
        <f ca="1"/>
        <v>6.3417507157925938E-3</v>
      </c>
      <c r="F722" s="99"/>
      <c r="G722" s="152">
        <f t="shared" si="30"/>
        <v>43427</v>
      </c>
      <c r="H722" s="20">
        <f>_xll.mirGetDate(G722,H$17,"Following",H$12,"Normal")</f>
        <v>43521</v>
      </c>
      <c r="I722" s="150">
        <f ca="1"/>
        <v>9.1054992018554989E-3</v>
      </c>
      <c r="J722" s="7" t="s">
        <v>4</v>
      </c>
      <c r="K722" s="152">
        <f t="shared" si="31"/>
        <v>43427</v>
      </c>
      <c r="L722" s="20">
        <f>_xll.mirGetDate(K722,L$17,"Following",L$12,"Normal")</f>
        <v>43608</v>
      </c>
      <c r="M722" s="150">
        <f ca="1"/>
        <v>1.0518018765328686E-2</v>
      </c>
      <c r="N722" s="7" t="s">
        <v>4</v>
      </c>
      <c r="O722" s="152">
        <f t="shared" si="32"/>
        <v>43427</v>
      </c>
      <c r="P722" s="20">
        <f>_xll.mirGetDate(O722,P$17,"Following",P$12,"Normal")</f>
        <v>43430</v>
      </c>
      <c r="Q722" s="150">
        <f ca="1"/>
        <v>5.087604431706712E-3</v>
      </c>
      <c r="R722" s="136" t="s">
        <v>4</v>
      </c>
    </row>
    <row r="723" spans="1:18" x14ac:dyDescent="0.25">
      <c r="A723" s="142">
        <v>701</v>
      </c>
      <c r="B723" s="135"/>
      <c r="C723" s="152">
        <f>_xll.mirGetDate(C722,"1D","FOLLOWING",D$12,"NORMAL")</f>
        <v>43430</v>
      </c>
      <c r="D723" s="20">
        <f>_xll.mirGetDate(C723,D$17,"Following",D$12,"Normal")</f>
        <v>43431</v>
      </c>
      <c r="E723" s="150">
        <f ca="1"/>
        <v>6.3495140289582478E-3</v>
      </c>
      <c r="F723" s="99"/>
      <c r="G723" s="152">
        <f t="shared" si="30"/>
        <v>43430</v>
      </c>
      <c r="H723" s="20">
        <f>_xll.mirGetDate(G723,H$17,"Following",H$12,"Normal")</f>
        <v>43522</v>
      </c>
      <c r="I723" s="150">
        <f ca="1"/>
        <v>9.1276904226064107E-3</v>
      </c>
      <c r="J723" s="7" t="s">
        <v>4</v>
      </c>
      <c r="K723" s="152">
        <f t="shared" si="31"/>
        <v>43430</v>
      </c>
      <c r="L723" s="20">
        <f>_xll.mirGetDate(K723,L$17,"Following",L$12,"Normal")</f>
        <v>43613</v>
      </c>
      <c r="M723" s="150">
        <f ca="1"/>
        <v>1.0545185627601684E-2</v>
      </c>
      <c r="N723" s="7" t="s">
        <v>4</v>
      </c>
      <c r="O723" s="152">
        <f t="shared" si="32"/>
        <v>43430</v>
      </c>
      <c r="P723" s="20">
        <f>_xll.mirGetDate(O723,P$17,"Following",P$12,"Normal")</f>
        <v>43431</v>
      </c>
      <c r="Q723" s="150">
        <f ca="1"/>
        <v>5.0971027508173424E-3</v>
      </c>
      <c r="R723" s="136" t="s">
        <v>4</v>
      </c>
    </row>
    <row r="724" spans="1:18" x14ac:dyDescent="0.25">
      <c r="A724" s="142">
        <v>702</v>
      </c>
      <c r="B724" s="135"/>
      <c r="C724" s="152">
        <f>_xll.mirGetDate(C723,"1D","FOLLOWING",D$12,"NORMAL")</f>
        <v>43431</v>
      </c>
      <c r="D724" s="20">
        <f>_xll.mirGetDate(C724,D$17,"Following",D$12,"Normal")</f>
        <v>43432</v>
      </c>
      <c r="E724" s="150">
        <f ca="1"/>
        <v>6.3534585777248525E-3</v>
      </c>
      <c r="F724" s="99"/>
      <c r="G724" s="152">
        <f t="shared" si="30"/>
        <v>43431</v>
      </c>
      <c r="H724" s="20">
        <f>_xll.mirGetDate(G724,H$17,"Following",H$12,"Normal")</f>
        <v>43523</v>
      </c>
      <c r="I724" s="150">
        <f ca="1"/>
        <v>9.1351320765664552E-3</v>
      </c>
      <c r="J724" s="7" t="s">
        <v>4</v>
      </c>
      <c r="K724" s="152">
        <f t="shared" si="31"/>
        <v>43431</v>
      </c>
      <c r="L724" s="20">
        <f>_xll.mirGetDate(K724,L$17,"Following",L$12,"Normal")</f>
        <v>43613</v>
      </c>
      <c r="M724" s="150">
        <f ca="1"/>
        <v>1.055421161831013E-2</v>
      </c>
      <c r="N724" s="7" t="s">
        <v>4</v>
      </c>
      <c r="O724" s="152">
        <f t="shared" si="32"/>
        <v>43431</v>
      </c>
      <c r="P724" s="20">
        <f>_xll.mirGetDate(O724,P$17,"Following",P$12,"Normal")</f>
        <v>43432</v>
      </c>
      <c r="Q724" s="150">
        <f ca="1"/>
        <v>5.1002686520511655E-3</v>
      </c>
      <c r="R724" s="136" t="s">
        <v>4</v>
      </c>
    </row>
    <row r="725" spans="1:18" x14ac:dyDescent="0.25">
      <c r="A725" s="142">
        <v>703</v>
      </c>
      <c r="B725" s="135"/>
      <c r="C725" s="152">
        <f>_xll.mirGetDate(C724,"1D","FOLLOWING",D$12,"NORMAL")</f>
        <v>43432</v>
      </c>
      <c r="D725" s="20">
        <f>_xll.mirGetDate(C725,D$17,"Following",D$12,"Normal")</f>
        <v>43433</v>
      </c>
      <c r="E725" s="150">
        <f ca="1"/>
        <v>6.3574073488759323E-3</v>
      </c>
      <c r="F725" s="99"/>
      <c r="G725" s="152">
        <f t="shared" si="30"/>
        <v>43432</v>
      </c>
      <c r="H725" s="20">
        <f>_xll.mirGetDate(G725,H$17,"Following",H$12,"Normal")</f>
        <v>43524</v>
      </c>
      <c r="I725" s="150">
        <f ca="1"/>
        <v>9.142595341933922E-3</v>
      </c>
      <c r="J725" s="7" t="s">
        <v>4</v>
      </c>
      <c r="K725" s="152">
        <f t="shared" si="31"/>
        <v>43432</v>
      </c>
      <c r="L725" s="20">
        <f>_xll.mirGetDate(K725,L$17,"Following",L$12,"Normal")</f>
        <v>43613</v>
      </c>
      <c r="M725" s="150">
        <f ca="1"/>
        <v>1.0563222249978563E-2</v>
      </c>
      <c r="N725" s="7" t="s">
        <v>4</v>
      </c>
      <c r="O725" s="152">
        <f t="shared" si="32"/>
        <v>43432</v>
      </c>
      <c r="P725" s="20">
        <f>_xll.mirGetDate(O725,P$17,"Following",P$12,"Normal")</f>
        <v>43433</v>
      </c>
      <c r="Q725" s="150">
        <f ca="1"/>
        <v>5.1034344527815653E-3</v>
      </c>
      <c r="R725" s="136" t="s">
        <v>4</v>
      </c>
    </row>
    <row r="726" spans="1:18" x14ac:dyDescent="0.25">
      <c r="A726" s="142">
        <v>704</v>
      </c>
      <c r="B726" s="135"/>
      <c r="C726" s="152">
        <f>_xll.mirGetDate(C725,"1D","FOLLOWING",D$12,"NORMAL")</f>
        <v>43433</v>
      </c>
      <c r="D726" s="20">
        <f>_xll.mirGetDate(C726,D$17,"Following",D$12,"Normal")</f>
        <v>43434</v>
      </c>
      <c r="E726" s="150">
        <f ca="1"/>
        <v>6.3613603424883761E-3</v>
      </c>
      <c r="F726" s="99"/>
      <c r="G726" s="152">
        <f t="shared" si="30"/>
        <v>43433</v>
      </c>
      <c r="H726" s="20">
        <f>_xll.mirGetDate(G726,H$17,"Following",H$12,"Normal")</f>
        <v>43524</v>
      </c>
      <c r="I726" s="150">
        <f ca="1"/>
        <v>9.1500798114403526E-3</v>
      </c>
      <c r="J726" s="7" t="s">
        <v>4</v>
      </c>
      <c r="K726" s="152">
        <f t="shared" si="31"/>
        <v>43433</v>
      </c>
      <c r="L726" s="20">
        <f>_xll.mirGetDate(K726,L$17,"Following",L$12,"Normal")</f>
        <v>43614</v>
      </c>
      <c r="M726" s="150">
        <f ca="1"/>
        <v>1.0572217196197739E-2</v>
      </c>
      <c r="N726" s="7" t="s">
        <v>4</v>
      </c>
      <c r="O726" s="152">
        <f t="shared" si="32"/>
        <v>43433</v>
      </c>
      <c r="P726" s="20">
        <f>_xll.mirGetDate(O726,P$17,"Following",P$12,"Normal")</f>
        <v>43434</v>
      </c>
      <c r="Q726" s="150">
        <f ca="1"/>
        <v>5.1066001542474076E-3</v>
      </c>
      <c r="R726" s="136" t="s">
        <v>4</v>
      </c>
    </row>
    <row r="727" spans="1:18" x14ac:dyDescent="0.25">
      <c r="A727" s="142">
        <v>705</v>
      </c>
      <c r="B727" s="135"/>
      <c r="C727" s="152">
        <f>_xll.mirGetDate(C726,"1D","FOLLOWING",D$12,"NORMAL")</f>
        <v>43434</v>
      </c>
      <c r="D727" s="20">
        <f>_xll.mirGetDate(C727,D$17,"Following",D$12,"Normal")</f>
        <v>43437</v>
      </c>
      <c r="E727" s="150">
        <f ca="1"/>
        <v>6.3693930961772564E-3</v>
      </c>
      <c r="F727" s="99"/>
      <c r="G727" s="152">
        <f t="shared" si="30"/>
        <v>43434</v>
      </c>
      <c r="H727" s="20">
        <f>_xll.mirGetDate(G727,H$17,"Following",H$12,"Normal")</f>
        <v>43524</v>
      </c>
      <c r="I727" s="150">
        <f ca="1"/>
        <v>9.1575850778172745E-3</v>
      </c>
      <c r="J727" s="7" t="s">
        <v>4</v>
      </c>
      <c r="K727" s="152">
        <f t="shared" si="31"/>
        <v>43434</v>
      </c>
      <c r="L727" s="20">
        <f>_xll.mirGetDate(K727,L$17,"Following",L$12,"Normal")</f>
        <v>43615</v>
      </c>
      <c r="M727" s="150">
        <f ca="1"/>
        <v>1.0581196130558419E-2</v>
      </c>
      <c r="N727" s="7" t="s">
        <v>4</v>
      </c>
      <c r="O727" s="152">
        <f t="shared" si="32"/>
        <v>43434</v>
      </c>
      <c r="P727" s="20">
        <f>_xll.mirGetDate(O727,P$17,"Following",P$12,"Normal")</f>
        <v>43437</v>
      </c>
      <c r="Q727" s="150">
        <f ca="1"/>
        <v>5.1097657576875521E-3</v>
      </c>
      <c r="R727" s="136" t="s">
        <v>4</v>
      </c>
    </row>
    <row r="728" spans="1:18" x14ac:dyDescent="0.25">
      <c r="A728" s="142">
        <v>706</v>
      </c>
      <c r="B728" s="135"/>
      <c r="C728" s="152">
        <f>_xll.mirGetDate(C727,"1D","FOLLOWING",D$12,"NORMAL")</f>
        <v>43437</v>
      </c>
      <c r="D728" s="20">
        <f>_xll.mirGetDate(C728,D$17,"Following",D$12,"Normal")</f>
        <v>43438</v>
      </c>
      <c r="E728" s="150">
        <f ca="1"/>
        <v>6.3772145517937643E-3</v>
      </c>
      <c r="F728" s="99"/>
      <c r="G728" s="152">
        <f t="shared" ref="G728:G791" si="33">$C728</f>
        <v>43437</v>
      </c>
      <c r="H728" s="20">
        <f>_xll.mirGetDate(G728,H$17,"Following",H$12,"Normal")</f>
        <v>43528</v>
      </c>
      <c r="I728" s="150">
        <f ca="1"/>
        <v>9.1802215854863544E-3</v>
      </c>
      <c r="J728" s="7" t="s">
        <v>4</v>
      </c>
      <c r="K728" s="152">
        <f t="shared" ref="K728:K791" si="34">$C728</f>
        <v>43437</v>
      </c>
      <c r="L728" s="20">
        <f>_xll.mirGetDate(K728,L$17,"Following",L$12,"Normal")</f>
        <v>43619</v>
      </c>
      <c r="M728" s="150">
        <f ca="1"/>
        <v>1.0608033598397057E-2</v>
      </c>
      <c r="N728" s="7" t="s">
        <v>4</v>
      </c>
      <c r="O728" s="152">
        <f t="shared" ref="O728:O791" si="35">$C728</f>
        <v>43437</v>
      </c>
      <c r="P728" s="20">
        <f>_xll.mirGetDate(O728,P$17,"Following",P$12,"Normal")</f>
        <v>43438</v>
      </c>
      <c r="Q728" s="150">
        <f ca="1"/>
        <v>5.1192619922424418E-3</v>
      </c>
      <c r="R728" s="136" t="s">
        <v>4</v>
      </c>
    </row>
    <row r="729" spans="1:18" x14ac:dyDescent="0.25">
      <c r="A729" s="142">
        <v>707</v>
      </c>
      <c r="B729" s="135"/>
      <c r="C729" s="152">
        <f>_xll.mirGetDate(C728,"1D","FOLLOWING",D$12,"NORMAL")</f>
        <v>43438</v>
      </c>
      <c r="D729" s="20">
        <f>_xll.mirGetDate(C729,D$17,"Following",D$12,"Normal")</f>
        <v>43439</v>
      </c>
      <c r="E729" s="150">
        <f ca="1"/>
        <v>6.381188664832416E-3</v>
      </c>
      <c r="F729" s="99"/>
      <c r="G729" s="152">
        <f t="shared" si="33"/>
        <v>43438</v>
      </c>
      <c r="H729" s="20">
        <f>_xll.mirGetDate(G729,H$17,"Following",H$12,"Normal")</f>
        <v>43528</v>
      </c>
      <c r="I729" s="150">
        <f ca="1"/>
        <v>9.1878059666605973E-3</v>
      </c>
      <c r="J729" s="7" t="s">
        <v>4</v>
      </c>
      <c r="K729" s="152">
        <f t="shared" si="34"/>
        <v>43438</v>
      </c>
      <c r="L729" s="20">
        <f>_xll.mirGetDate(K729,L$17,"Following",L$12,"Normal")</f>
        <v>43620</v>
      </c>
      <c r="M729" s="150">
        <f ca="1"/>
        <v>1.0616945221231331E-2</v>
      </c>
      <c r="N729" s="7" t="s">
        <v>4</v>
      </c>
      <c r="O729" s="152">
        <f t="shared" si="35"/>
        <v>43438</v>
      </c>
      <c r="P729" s="20">
        <f>_xll.mirGetDate(O729,P$17,"Following",P$12,"Normal")</f>
        <v>43439</v>
      </c>
      <c r="Q729" s="150">
        <f ca="1"/>
        <v>5.1224272159684338E-3</v>
      </c>
      <c r="R729" s="136" t="s">
        <v>4</v>
      </c>
    </row>
    <row r="730" spans="1:18" x14ac:dyDescent="0.25">
      <c r="A730" s="142">
        <v>708</v>
      </c>
      <c r="B730" s="135"/>
      <c r="C730" s="152">
        <f>_xll.mirGetDate(C729,"1D","FOLLOWING",D$12,"NORMAL")</f>
        <v>43439</v>
      </c>
      <c r="D730" s="20">
        <f>_xll.mirGetDate(C730,D$17,"Following",D$12,"Normal")</f>
        <v>43440</v>
      </c>
      <c r="E730" s="150">
        <f ca="1"/>
        <v>6.3851670030512734E-3</v>
      </c>
      <c r="F730" s="99"/>
      <c r="G730" s="152">
        <f t="shared" si="33"/>
        <v>43439</v>
      </c>
      <c r="H730" s="20">
        <f>_xll.mirGetDate(G730,H$17,"Following",H$12,"Normal")</f>
        <v>43529</v>
      </c>
      <c r="I730" s="150">
        <f ca="1"/>
        <v>9.1954091083630077E-3</v>
      </c>
      <c r="J730" s="7" t="s">
        <v>4</v>
      </c>
      <c r="K730" s="152">
        <f t="shared" si="34"/>
        <v>43439</v>
      </c>
      <c r="L730" s="20">
        <f>_xll.mirGetDate(K730,L$17,"Following",L$12,"Normal")</f>
        <v>43621</v>
      </c>
      <c r="M730" s="150">
        <f ca="1"/>
        <v>1.06258392001609E-2</v>
      </c>
      <c r="N730" s="7" t="s">
        <v>4</v>
      </c>
      <c r="O730" s="152">
        <f t="shared" si="35"/>
        <v>43439</v>
      </c>
      <c r="P730" s="20">
        <f>_xll.mirGetDate(O730,P$17,"Following",P$12,"Normal")</f>
        <v>43440</v>
      </c>
      <c r="Q730" s="150">
        <f ca="1"/>
        <v>5.1255923478630448E-3</v>
      </c>
      <c r="R730" s="136" t="s">
        <v>4</v>
      </c>
    </row>
    <row r="731" spans="1:18" x14ac:dyDescent="0.25">
      <c r="A731" s="142">
        <v>709</v>
      </c>
      <c r="B731" s="135"/>
      <c r="C731" s="152">
        <f>_xll.mirGetDate(C730,"1D","FOLLOWING",D$12,"NORMAL")</f>
        <v>43440</v>
      </c>
      <c r="D731" s="20">
        <f>_xll.mirGetDate(C731,D$17,"Following",D$12,"Normal")</f>
        <v>43441</v>
      </c>
      <c r="E731" s="150">
        <f ca="1"/>
        <v>6.3891495667700807E-3</v>
      </c>
      <c r="F731" s="99"/>
      <c r="G731" s="152">
        <f t="shared" si="33"/>
        <v>43440</v>
      </c>
      <c r="H731" s="20">
        <f>_xll.mirGetDate(G731,H$17,"Following",H$12,"Normal")</f>
        <v>43530</v>
      </c>
      <c r="I731" s="150">
        <f ca="1"/>
        <v>9.2030306033251182E-3</v>
      </c>
      <c r="J731" s="7" t="s">
        <v>4</v>
      </c>
      <c r="K731" s="152">
        <f t="shared" si="34"/>
        <v>43440</v>
      </c>
      <c r="L731" s="20">
        <f>_xll.mirGetDate(K731,L$17,"Following",L$12,"Normal")</f>
        <v>43622</v>
      </c>
      <c r="M731" s="150">
        <f ca="1"/>
        <v>1.0634715208776522E-2</v>
      </c>
      <c r="N731" s="7" t="s">
        <v>4</v>
      </c>
      <c r="O731" s="152">
        <f t="shared" si="35"/>
        <v>43440</v>
      </c>
      <c r="P731" s="20">
        <f>_xll.mirGetDate(O731,P$17,"Following",P$12,"Normal")</f>
        <v>43441</v>
      </c>
      <c r="Q731" s="150">
        <f ca="1"/>
        <v>5.1287573891651379E-3</v>
      </c>
      <c r="R731" s="136" t="s">
        <v>4</v>
      </c>
    </row>
    <row r="732" spans="1:18" x14ac:dyDescent="0.25">
      <c r="A732" s="142">
        <v>710</v>
      </c>
      <c r="B732" s="135"/>
      <c r="C732" s="152">
        <f>_xll.mirGetDate(C731,"1D","FOLLOWING",D$12,"NORMAL")</f>
        <v>43441</v>
      </c>
      <c r="D732" s="20">
        <f>_xll.mirGetDate(C732,D$17,"Following",D$12,"Normal")</f>
        <v>43444</v>
      </c>
      <c r="E732" s="150">
        <f ca="1"/>
        <v>6.3972424580338808E-3</v>
      </c>
      <c r="F732" s="99"/>
      <c r="G732" s="152">
        <f t="shared" si="33"/>
        <v>43441</v>
      </c>
      <c r="H732" s="20">
        <f>_xll.mirGetDate(G732,H$17,"Following",H$12,"Normal")</f>
        <v>43531</v>
      </c>
      <c r="I732" s="150">
        <f ca="1"/>
        <v>9.2106700442784635E-3</v>
      </c>
      <c r="J732" s="7" t="s">
        <v>4</v>
      </c>
      <c r="K732" s="152">
        <f t="shared" si="34"/>
        <v>43441</v>
      </c>
      <c r="L732" s="20">
        <f>_xll.mirGetDate(K732,L$17,"Following",L$12,"Normal")</f>
        <v>43623</v>
      </c>
      <c r="M732" s="150">
        <f ca="1"/>
        <v>1.0643572920668955E-2</v>
      </c>
      <c r="N732" s="7" t="s">
        <v>4</v>
      </c>
      <c r="O732" s="152">
        <f t="shared" si="35"/>
        <v>43441</v>
      </c>
      <c r="P732" s="20">
        <f>_xll.mirGetDate(O732,P$17,"Following",P$12,"Normal")</f>
        <v>43444</v>
      </c>
      <c r="Q732" s="150">
        <f ca="1"/>
        <v>5.1319223411135772E-3</v>
      </c>
      <c r="R732" s="136" t="s">
        <v>4</v>
      </c>
    </row>
    <row r="733" spans="1:18" x14ac:dyDescent="0.25">
      <c r="A733" s="142">
        <v>711</v>
      </c>
      <c r="B733" s="135"/>
      <c r="C733" s="152">
        <f>_xll.mirGetDate(C732,"1D","FOLLOWING",D$12,"NORMAL")</f>
        <v>43444</v>
      </c>
      <c r="D733" s="20">
        <f>_xll.mirGetDate(C733,D$17,"Following",D$12,"Normal")</f>
        <v>43445</v>
      </c>
      <c r="E733" s="150">
        <f ca="1"/>
        <v>6.4051220860772643E-3</v>
      </c>
      <c r="F733" s="99"/>
      <c r="G733" s="152">
        <f t="shared" si="33"/>
        <v>43444</v>
      </c>
      <c r="H733" s="20">
        <f>_xll.mirGetDate(G733,H$17,"Following",H$12,"Normal")</f>
        <v>43535</v>
      </c>
      <c r="I733" s="150">
        <f ca="1"/>
        <v>9.2336919704012563E-3</v>
      </c>
      <c r="J733" s="7" t="s">
        <v>4</v>
      </c>
      <c r="K733" s="152">
        <f t="shared" si="34"/>
        <v>43444</v>
      </c>
      <c r="L733" s="20">
        <f>_xll.mirGetDate(K733,L$17,"Following",L$12,"Normal")</f>
        <v>43626</v>
      </c>
      <c r="M733" s="150">
        <f ca="1"/>
        <v>1.0670033011914701E-2</v>
      </c>
      <c r="N733" s="7" t="s">
        <v>4</v>
      </c>
      <c r="O733" s="152">
        <f t="shared" si="35"/>
        <v>43444</v>
      </c>
      <c r="P733" s="20">
        <f>_xll.mirGetDate(O733,P$17,"Following",P$12,"Normal")</f>
        <v>43445</v>
      </c>
      <c r="Q733" s="150">
        <f ca="1"/>
        <v>5.1414166732255979E-3</v>
      </c>
      <c r="R733" s="136" t="s">
        <v>4</v>
      </c>
    </row>
    <row r="734" spans="1:18" x14ac:dyDescent="0.25">
      <c r="A734" s="142">
        <v>712</v>
      </c>
      <c r="B734" s="135"/>
      <c r="C734" s="152">
        <f>_xll.mirGetDate(C733,"1D","FOLLOWING",D$12,"NORMAL")</f>
        <v>43445</v>
      </c>
      <c r="D734" s="20">
        <f>_xll.mirGetDate(C734,D$17,"Following",D$12,"Normal")</f>
        <v>43446</v>
      </c>
      <c r="E734" s="150">
        <f ca="1"/>
        <v>6.4091257840104502E-3</v>
      </c>
      <c r="F734" s="99"/>
      <c r="G734" s="152">
        <f t="shared" si="33"/>
        <v>43445</v>
      </c>
      <c r="H734" s="20">
        <f>_xll.mirGetDate(G734,H$17,"Following",H$12,"Normal")</f>
        <v>43535</v>
      </c>
      <c r="I734" s="150">
        <f ca="1"/>
        <v>9.2413991226348857E-3</v>
      </c>
      <c r="J734" s="7" t="s">
        <v>4</v>
      </c>
      <c r="K734" s="152">
        <f t="shared" si="34"/>
        <v>43445</v>
      </c>
      <c r="L734" s="20">
        <f>_xll.mirGetDate(K734,L$17,"Following",L$12,"Normal")</f>
        <v>43627</v>
      </c>
      <c r="M734" s="150">
        <f ca="1"/>
        <v>1.0678814272821961E-2</v>
      </c>
      <c r="N734" s="7" t="s">
        <v>4</v>
      </c>
      <c r="O734" s="152">
        <f t="shared" si="35"/>
        <v>43445</v>
      </c>
      <c r="P734" s="20">
        <f>_xll.mirGetDate(O734,P$17,"Following",P$12,"Normal")</f>
        <v>43446</v>
      </c>
      <c r="Q734" s="150">
        <f ca="1"/>
        <v>5.1445812801480494E-3</v>
      </c>
      <c r="R734" s="136" t="s">
        <v>4</v>
      </c>
    </row>
    <row r="735" spans="1:18" x14ac:dyDescent="0.25">
      <c r="A735" s="142">
        <v>713</v>
      </c>
      <c r="B735" s="135"/>
      <c r="C735" s="152">
        <f>_xll.mirGetDate(C734,"1D","FOLLOWING",D$12,"NORMAL")</f>
        <v>43446</v>
      </c>
      <c r="D735" s="20">
        <f>_xll.mirGetDate(C735,D$17,"Following",D$12,"Normal")</f>
        <v>43447</v>
      </c>
      <c r="E735" s="150">
        <f ca="1"/>
        <v>6.413133710161412E-3</v>
      </c>
      <c r="F735" s="99"/>
      <c r="G735" s="152">
        <f t="shared" si="33"/>
        <v>43446</v>
      </c>
      <c r="H735" s="20">
        <f>_xll.mirGetDate(G735,H$17,"Following",H$12,"Normal")</f>
        <v>43536</v>
      </c>
      <c r="I735" s="150">
        <f ca="1"/>
        <v>9.2491221845174207E-3</v>
      </c>
      <c r="J735" s="7" t="s">
        <v>4</v>
      </c>
      <c r="K735" s="152">
        <f t="shared" si="34"/>
        <v>43446</v>
      </c>
      <c r="L735" s="20">
        <f>_xll.mirGetDate(K735,L$17,"Following",L$12,"Normal")</f>
        <v>43628</v>
      </c>
      <c r="M735" s="150">
        <f ca="1"/>
        <v>1.0687575604959823E-2</v>
      </c>
      <c r="N735" s="7" t="s">
        <v>4</v>
      </c>
      <c r="O735" s="152">
        <f t="shared" si="35"/>
        <v>43446</v>
      </c>
      <c r="P735" s="20">
        <f>_xll.mirGetDate(O735,P$17,"Following",P$12,"Normal")</f>
        <v>43447</v>
      </c>
      <c r="Q735" s="150">
        <f ca="1"/>
        <v>5.147745803911162E-3</v>
      </c>
      <c r="R735" s="136" t="s">
        <v>4</v>
      </c>
    </row>
    <row r="736" spans="1:18" x14ac:dyDescent="0.25">
      <c r="A736" s="142">
        <v>714</v>
      </c>
      <c r="B736" s="135"/>
      <c r="C736" s="152">
        <f>_xll.mirGetDate(C735,"1D","FOLLOWING",D$12,"NORMAL")</f>
        <v>43447</v>
      </c>
      <c r="D736" s="20">
        <f>_xll.mirGetDate(C736,D$17,"Following",D$12,"Normal")</f>
        <v>43448</v>
      </c>
      <c r="E736" s="150">
        <f ca="1"/>
        <v>6.4171458648498939E-3</v>
      </c>
      <c r="F736" s="99"/>
      <c r="G736" s="152">
        <f t="shared" si="33"/>
        <v>43447</v>
      </c>
      <c r="H736" s="20">
        <f>_xll.mirGetDate(G736,H$17,"Following",H$12,"Normal")</f>
        <v>43537</v>
      </c>
      <c r="I736" s="150">
        <f ca="1"/>
        <v>9.2568607487803975E-3</v>
      </c>
      <c r="J736" s="7" t="s">
        <v>4</v>
      </c>
      <c r="K736" s="152">
        <f t="shared" si="34"/>
        <v>43447</v>
      </c>
      <c r="L736" s="20">
        <f>_xll.mirGetDate(K736,L$17,"Following",L$12,"Normal")</f>
        <v>43629</v>
      </c>
      <c r="M736" s="150">
        <f ca="1"/>
        <v>1.0696316681919045E-2</v>
      </c>
      <c r="N736" s="7" t="s">
        <v>4</v>
      </c>
      <c r="O736" s="152">
        <f t="shared" si="35"/>
        <v>43447</v>
      </c>
      <c r="P736" s="20">
        <f>_xll.mirGetDate(O736,P$17,"Following",P$12,"Normal")</f>
        <v>43448</v>
      </c>
      <c r="Q736" s="150">
        <f ca="1"/>
        <v>5.1509102457537983E-3</v>
      </c>
      <c r="R736" s="136" t="s">
        <v>4</v>
      </c>
    </row>
    <row r="737" spans="1:18" x14ac:dyDescent="0.25">
      <c r="A737" s="142">
        <v>715</v>
      </c>
      <c r="B737" s="135"/>
      <c r="C737" s="152">
        <f>_xll.mirGetDate(C736,"1D","FOLLOWING",D$12,"NORMAL")</f>
        <v>43448</v>
      </c>
      <c r="D737" s="20">
        <f>_xll.mirGetDate(C737,D$17,"Following",D$12,"Normal")</f>
        <v>43451</v>
      </c>
      <c r="E737" s="150">
        <f ca="1"/>
        <v>6.4252989471125458E-3</v>
      </c>
      <c r="F737" s="99"/>
      <c r="G737" s="152">
        <f t="shared" si="33"/>
        <v>43448</v>
      </c>
      <c r="H737" s="20">
        <f>_xll.mirGetDate(G737,H$17,"Following",H$12,"Normal")</f>
        <v>43538</v>
      </c>
      <c r="I737" s="150">
        <f ca="1"/>
        <v>9.2646144081553507E-3</v>
      </c>
      <c r="J737" s="7" t="s">
        <v>4</v>
      </c>
      <c r="K737" s="152">
        <f t="shared" si="34"/>
        <v>43448</v>
      </c>
      <c r="L737" s="20">
        <f>_xll.mirGetDate(K737,L$17,"Following",L$12,"Normal")</f>
        <v>43630</v>
      </c>
      <c r="M737" s="150">
        <f ca="1"/>
        <v>1.0705037177290384E-2</v>
      </c>
      <c r="N737" s="7" t="s">
        <v>4</v>
      </c>
      <c r="O737" s="152">
        <f t="shared" si="35"/>
        <v>43448</v>
      </c>
      <c r="P737" s="20">
        <f>_xll.mirGetDate(O737,P$17,"Following",P$12,"Normal")</f>
        <v>43451</v>
      </c>
      <c r="Q737" s="150">
        <f ca="1"/>
        <v>5.1540746069148212E-3</v>
      </c>
      <c r="R737" s="136" t="s">
        <v>4</v>
      </c>
    </row>
    <row r="738" spans="1:18" x14ac:dyDescent="0.25">
      <c r="A738" s="142">
        <v>716</v>
      </c>
      <c r="B738" s="135"/>
      <c r="C738" s="152">
        <f>_xll.mirGetDate(C737,"1D","FOLLOWING",D$12,"NORMAL")</f>
        <v>43451</v>
      </c>
      <c r="D738" s="20">
        <f>_xll.mirGetDate(C738,D$17,"Following",D$12,"Normal")</f>
        <v>43452</v>
      </c>
      <c r="E738" s="150">
        <f ca="1"/>
        <v>6.4332367775321812E-3</v>
      </c>
      <c r="F738" s="99"/>
      <c r="G738" s="152">
        <f t="shared" si="33"/>
        <v>43451</v>
      </c>
      <c r="H738" s="20">
        <f>_xll.mirGetDate(G738,H$17,"Following",H$12,"Normal")</f>
        <v>43542</v>
      </c>
      <c r="I738" s="150">
        <f ca="1"/>
        <v>9.2879618842674049E-3</v>
      </c>
      <c r="J738" s="7" t="s">
        <v>4</v>
      </c>
      <c r="K738" s="152">
        <f t="shared" si="34"/>
        <v>43451</v>
      </c>
      <c r="L738" s="20">
        <f>_xll.mirGetDate(K738,L$17,"Following",L$12,"Normal")</f>
        <v>43633</v>
      </c>
      <c r="M738" s="150">
        <f ca="1"/>
        <v>1.0731071909784708E-2</v>
      </c>
      <c r="N738" s="7" t="s">
        <v>4</v>
      </c>
      <c r="O738" s="152">
        <f t="shared" si="35"/>
        <v>43451</v>
      </c>
      <c r="P738" s="20">
        <f>_xll.mirGetDate(O738,P$17,"Following",P$12,"Normal")</f>
        <v>43452</v>
      </c>
      <c r="Q738" s="150">
        <f ca="1"/>
        <v>5.1635672186968445E-3</v>
      </c>
      <c r="R738" s="136" t="s">
        <v>4</v>
      </c>
    </row>
    <row r="739" spans="1:18" x14ac:dyDescent="0.25">
      <c r="A739" s="142">
        <v>717</v>
      </c>
      <c r="B739" s="135"/>
      <c r="C739" s="152">
        <f>_xll.mirGetDate(C738,"1D","FOLLOWING",D$12,"NORMAL")</f>
        <v>43452</v>
      </c>
      <c r="D739" s="20">
        <f>_xll.mirGetDate(C739,D$17,"Following",D$12,"Normal")</f>
        <v>43453</v>
      </c>
      <c r="E739" s="150">
        <f ca="1"/>
        <v>6.4372700813830844E-3</v>
      </c>
      <c r="F739" s="99"/>
      <c r="G739" s="152">
        <f t="shared" si="33"/>
        <v>43452</v>
      </c>
      <c r="H739" s="20">
        <f>_xll.mirGetDate(G739,H$17,"Following",H$12,"Normal")</f>
        <v>43542</v>
      </c>
      <c r="I739" s="150">
        <f ca="1"/>
        <v>9.2957718514056018E-3</v>
      </c>
      <c r="J739" s="7" t="s">
        <v>4</v>
      </c>
      <c r="K739" s="152">
        <f t="shared" si="34"/>
        <v>43452</v>
      </c>
      <c r="L739" s="20">
        <f>_xll.mirGetDate(K739,L$17,"Following",L$12,"Normal")</f>
        <v>43634</v>
      </c>
      <c r="M739" s="150">
        <f ca="1"/>
        <v>1.0739706814712108E-2</v>
      </c>
      <c r="N739" s="7" t="s">
        <v>4</v>
      </c>
      <c r="O739" s="152">
        <f t="shared" si="35"/>
        <v>43452</v>
      </c>
      <c r="P739" s="20">
        <f>_xll.mirGetDate(O739,P$17,"Following",P$12,"Normal")</f>
        <v>43453</v>
      </c>
      <c r="Q739" s="150">
        <f ca="1"/>
        <v>5.1667312695200468E-3</v>
      </c>
      <c r="R739" s="136" t="s">
        <v>4</v>
      </c>
    </row>
    <row r="740" spans="1:18" x14ac:dyDescent="0.25">
      <c r="A740" s="142">
        <v>718</v>
      </c>
      <c r="B740" s="135"/>
      <c r="C740" s="152">
        <f>_xll.mirGetDate(C739,"1D","FOLLOWING",D$12,"NORMAL")</f>
        <v>43453</v>
      </c>
      <c r="D740" s="20">
        <f>_xll.mirGetDate(C740,D$17,"Following",D$12,"Normal")</f>
        <v>43454</v>
      </c>
      <c r="E740" s="150">
        <f ca="1"/>
        <v>6.4413076164093978E-3</v>
      </c>
      <c r="F740" s="99"/>
      <c r="G740" s="152">
        <f t="shared" si="33"/>
        <v>43453</v>
      </c>
      <c r="H740" s="20">
        <f>_xll.mirGetDate(G740,H$17,"Following",H$12,"Normal")</f>
        <v>43543</v>
      </c>
      <c r="I740" s="150">
        <f ca="1"/>
        <v>9.3035948773134477E-3</v>
      </c>
      <c r="J740" s="7" t="s">
        <v>4</v>
      </c>
      <c r="K740" s="152">
        <f t="shared" si="34"/>
        <v>43453</v>
      </c>
      <c r="L740" s="20">
        <f>_xll.mirGetDate(K740,L$17,"Following",L$12,"Normal")</f>
        <v>43635</v>
      </c>
      <c r="M740" s="150">
        <f ca="1"/>
        <v>1.0748319506005421E-2</v>
      </c>
      <c r="N740" s="7" t="s">
        <v>4</v>
      </c>
      <c r="O740" s="152">
        <f t="shared" si="35"/>
        <v>43453</v>
      </c>
      <c r="P740" s="20">
        <f>_xll.mirGetDate(O740,P$17,"Following",P$12,"Normal")</f>
        <v>43454</v>
      </c>
      <c r="Q740" s="150">
        <f ca="1"/>
        <v>5.1698952458559518E-3</v>
      </c>
      <c r="R740" s="136" t="s">
        <v>4</v>
      </c>
    </row>
    <row r="741" spans="1:18" x14ac:dyDescent="0.25">
      <c r="A741" s="142">
        <v>719</v>
      </c>
      <c r="B741" s="135"/>
      <c r="C741" s="152">
        <f>_xll.mirGetDate(C740,"1D","FOLLOWING",D$12,"NORMAL")</f>
        <v>43454</v>
      </c>
      <c r="D741" s="20">
        <f>_xll.mirGetDate(C741,D$17,"Following",D$12,"Normal")</f>
        <v>43455</v>
      </c>
      <c r="E741" s="150">
        <f ca="1"/>
        <v>6.4453493829308654E-3</v>
      </c>
      <c r="F741" s="99"/>
      <c r="G741" s="152">
        <f t="shared" si="33"/>
        <v>43454</v>
      </c>
      <c r="H741" s="20">
        <f>_xll.mirGetDate(G741,H$17,"Following",H$12,"Normal")</f>
        <v>43544</v>
      </c>
      <c r="I741" s="150">
        <f ca="1"/>
        <v>9.3114305547224736E-3</v>
      </c>
      <c r="J741" s="7" t="s">
        <v>4</v>
      </c>
      <c r="K741" s="152">
        <f t="shared" si="34"/>
        <v>43454</v>
      </c>
      <c r="L741" s="20">
        <f>_xll.mirGetDate(K741,L$17,"Following",L$12,"Normal")</f>
        <v>43636</v>
      </c>
      <c r="M741" s="150">
        <f ca="1"/>
        <v>1.07569096572554E-2</v>
      </c>
      <c r="N741" s="7" t="s">
        <v>4</v>
      </c>
      <c r="O741" s="152">
        <f t="shared" si="35"/>
        <v>43454</v>
      </c>
      <c r="P741" s="20">
        <f>_xll.mirGetDate(O741,P$17,"Following",P$12,"Normal")</f>
        <v>43455</v>
      </c>
      <c r="Q741" s="150">
        <f ca="1"/>
        <v>5.1730591489434216E-3</v>
      </c>
      <c r="R741" s="136" t="s">
        <v>4</v>
      </c>
    </row>
    <row r="742" spans="1:18" x14ac:dyDescent="0.25">
      <c r="A742" s="142">
        <v>720</v>
      </c>
      <c r="B742" s="135"/>
      <c r="C742" s="152">
        <f>_xll.mirGetDate(C741,"1D","FOLLOWING",D$12,"NORMAL")</f>
        <v>43455</v>
      </c>
      <c r="D742" s="20">
        <f>_xll.mirGetDate(C742,D$17,"Following",D$12,"Normal")</f>
        <v>43458</v>
      </c>
      <c r="E742" s="150">
        <f ca="1"/>
        <v>6.453562710069272E-3</v>
      </c>
      <c r="F742" s="99"/>
      <c r="G742" s="152">
        <f t="shared" si="33"/>
        <v>43455</v>
      </c>
      <c r="H742" s="20">
        <f>_xll.mirGetDate(G742,H$17,"Following",H$12,"Normal")</f>
        <v>43545</v>
      </c>
      <c r="I742" s="150">
        <f ca="1"/>
        <v>9.3192784763642157E-3</v>
      </c>
      <c r="J742" s="7" t="s">
        <v>4</v>
      </c>
      <c r="K742" s="152">
        <f t="shared" si="34"/>
        <v>43455</v>
      </c>
      <c r="L742" s="20">
        <f>_xll.mirGetDate(K742,L$17,"Following",L$12,"Normal")</f>
        <v>43637</v>
      </c>
      <c r="M742" s="150">
        <f ca="1"/>
        <v>1.0765476942052805E-2</v>
      </c>
      <c r="N742" s="7" t="s">
        <v>4</v>
      </c>
      <c r="O742" s="152">
        <f t="shared" si="35"/>
        <v>43455</v>
      </c>
      <c r="P742" s="20">
        <f>_xll.mirGetDate(O742,P$17,"Following",P$12,"Normal")</f>
        <v>43458</v>
      </c>
      <c r="Q742" s="150">
        <f ca="1"/>
        <v>5.1762229800213196E-3</v>
      </c>
      <c r="R742" s="136" t="s">
        <v>4</v>
      </c>
    </row>
    <row r="743" spans="1:18" x14ac:dyDescent="0.25">
      <c r="A743" s="142">
        <v>721</v>
      </c>
      <c r="B743" s="135"/>
      <c r="C743" s="152">
        <f>_xll.mirGetDate(C742,"1D","FOLLOWING",D$12,"NORMAL")</f>
        <v>43458</v>
      </c>
      <c r="D743" s="20">
        <f>_xll.mirGetDate(C743,D$17,"Following",D$12,"Normal")</f>
        <v>43461</v>
      </c>
      <c r="E743" s="150">
        <f ca="1"/>
        <v>6.4657392391609617E-3</v>
      </c>
      <c r="F743" s="99"/>
      <c r="G743" s="152">
        <f t="shared" si="33"/>
        <v>43458</v>
      </c>
      <c r="H743" s="20">
        <f>_xll.mirGetDate(G743,H$17,"Following",H$12,"Normal")</f>
        <v>43549</v>
      </c>
      <c r="I743" s="150">
        <f ca="1"/>
        <v>9.3428916340010815E-3</v>
      </c>
      <c r="J743" s="7" t="s">
        <v>4</v>
      </c>
      <c r="K743" s="152">
        <f t="shared" si="34"/>
        <v>43458</v>
      </c>
      <c r="L743" s="20">
        <f>_xll.mirGetDate(K743,L$17,"Following",L$12,"Normal")</f>
        <v>43640</v>
      </c>
      <c r="M743" s="150">
        <f ca="1"/>
        <v>1.0791038333637173E-2</v>
      </c>
      <c r="N743" s="7" t="s">
        <v>4</v>
      </c>
      <c r="O743" s="152">
        <f t="shared" si="35"/>
        <v>43458</v>
      </c>
      <c r="P743" s="20">
        <f>_xll.mirGetDate(O743,P$17,"Following",P$12,"Normal")</f>
        <v>43461</v>
      </c>
      <c r="Q743" s="150">
        <f ca="1"/>
        <v>5.1857140535862181E-3</v>
      </c>
      <c r="R743" s="136" t="s">
        <v>4</v>
      </c>
    </row>
    <row r="744" spans="1:18" x14ac:dyDescent="0.25">
      <c r="A744" s="142">
        <v>722</v>
      </c>
      <c r="B744" s="135"/>
      <c r="C744" s="152">
        <f>_xll.mirGetDate(C743,"1D","FOLLOWING",D$12,"NORMAL")</f>
        <v>43461</v>
      </c>
      <c r="D744" s="20">
        <f>_xll.mirGetDate(C744,D$17,"Following",D$12,"Normal")</f>
        <v>43462</v>
      </c>
      <c r="E744" s="150">
        <f ca="1"/>
        <v>6.4737602685749586E-3</v>
      </c>
      <c r="F744" s="99"/>
      <c r="G744" s="152">
        <f t="shared" si="33"/>
        <v>43461</v>
      </c>
      <c r="H744" s="20">
        <f>_xll.mirGetDate(G744,H$17,"Following",H$12,"Normal")</f>
        <v>43551</v>
      </c>
      <c r="I744" s="150">
        <f ca="1"/>
        <v>9.3666003280676296E-3</v>
      </c>
      <c r="J744" s="7" t="s">
        <v>4</v>
      </c>
      <c r="K744" s="152">
        <f t="shared" si="34"/>
        <v>43461</v>
      </c>
      <c r="L744" s="20">
        <f>_xll.mirGetDate(K744,L$17,"Following",L$12,"Normal")</f>
        <v>43643</v>
      </c>
      <c r="M744" s="150">
        <f ca="1"/>
        <v>1.0816382176415682E-2</v>
      </c>
      <c r="N744" s="7" t="s">
        <v>4</v>
      </c>
      <c r="O744" s="152">
        <f t="shared" si="35"/>
        <v>43461</v>
      </c>
      <c r="P744" s="20">
        <f>_xll.mirGetDate(O744,P$17,"Following",P$12,"Normal")</f>
        <v>43462</v>
      </c>
      <c r="Q744" s="150">
        <f ca="1"/>
        <v>5.1952045236640437E-3</v>
      </c>
      <c r="R744" s="136" t="s">
        <v>4</v>
      </c>
    </row>
    <row r="745" spans="1:18" x14ac:dyDescent="0.25">
      <c r="A745" s="142">
        <v>723</v>
      </c>
      <c r="B745" s="135"/>
      <c r="C745" s="152">
        <f>_xll.mirGetDate(C744,"1D","FOLLOWING",D$12,"NORMAL")</f>
        <v>43462</v>
      </c>
      <c r="D745" s="20">
        <f>_xll.mirGetDate(C745,D$17,"Following",D$12,"Normal")</f>
        <v>43465</v>
      </c>
      <c r="E745" s="150">
        <f ca="1"/>
        <v>6.4820338949189938E-3</v>
      </c>
      <c r="F745" s="99"/>
      <c r="G745" s="152">
        <f t="shared" si="33"/>
        <v>43462</v>
      </c>
      <c r="H745" s="20">
        <f>_xll.mirGetDate(G745,H$17,"Following",H$12,"Normal")</f>
        <v>43552</v>
      </c>
      <c r="I745" s="150">
        <f ca="1"/>
        <v>9.3745225558213435E-3</v>
      </c>
      <c r="J745" s="7" t="s">
        <v>4</v>
      </c>
      <c r="K745" s="152">
        <f t="shared" si="34"/>
        <v>43462</v>
      </c>
      <c r="L745" s="20">
        <f>_xll.mirGetDate(K745,L$17,"Following",L$12,"Normal")</f>
        <v>43644</v>
      </c>
      <c r="M745" s="150">
        <f ca="1"/>
        <v>1.082478025658631E-2</v>
      </c>
      <c r="N745" s="7" t="s">
        <v>4</v>
      </c>
      <c r="O745" s="152">
        <f t="shared" si="35"/>
        <v>43462</v>
      </c>
      <c r="P745" s="20">
        <f>_xll.mirGetDate(O745,P$17,"Following",P$12,"Normal")</f>
        <v>43465</v>
      </c>
      <c r="Q745" s="150">
        <f ca="1"/>
        <v>5.198367885363109E-3</v>
      </c>
      <c r="R745" s="136" t="s">
        <v>4</v>
      </c>
    </row>
    <row r="746" spans="1:18" x14ac:dyDescent="0.25">
      <c r="A746" s="142">
        <v>724</v>
      </c>
      <c r="B746" s="135"/>
      <c r="C746" s="152">
        <f>_xll.mirGetDate(C745,"1D","FOLLOWING",D$12,"NORMAL")</f>
        <v>43465</v>
      </c>
      <c r="D746" s="20">
        <f>_xll.mirGetDate(C746,D$17,"Following",D$12,"Normal")</f>
        <v>43467</v>
      </c>
      <c r="E746" s="150">
        <f ca="1"/>
        <v>6.4921930495565284E-3</v>
      </c>
      <c r="F746" s="99"/>
      <c r="G746" s="152">
        <f t="shared" si="33"/>
        <v>43465</v>
      </c>
      <c r="H746" s="20">
        <f>_xll.mirGetDate(G746,H$17,"Following",H$12,"Normal")</f>
        <v>43556</v>
      </c>
      <c r="I746" s="150">
        <f ca="1"/>
        <v>9.3983415265185728E-3</v>
      </c>
      <c r="J746" s="7" t="s">
        <v>4</v>
      </c>
      <c r="K746" s="152">
        <f t="shared" si="34"/>
        <v>43465</v>
      </c>
      <c r="L746" s="20">
        <f>_xll.mirGetDate(K746,L$17,"Following",L$12,"Normal")</f>
        <v>43647</v>
      </c>
      <c r="M746" s="150">
        <f ca="1"/>
        <v>1.084982032510219E-2</v>
      </c>
      <c r="N746" s="7" t="s">
        <v>4</v>
      </c>
      <c r="O746" s="152">
        <f t="shared" si="35"/>
        <v>43465</v>
      </c>
      <c r="P746" s="20">
        <f>_xll.mirGetDate(O746,P$17,"Following",P$12,"Normal")</f>
        <v>43467</v>
      </c>
      <c r="Q746" s="150">
        <f ca="1"/>
        <v>5.2078576028237542E-3</v>
      </c>
      <c r="R746" s="136" t="s">
        <v>4</v>
      </c>
    </row>
    <row r="747" spans="1:18" x14ac:dyDescent="0.25">
      <c r="A747" s="142">
        <v>725</v>
      </c>
      <c r="B747" s="135"/>
      <c r="C747" s="152">
        <f>_xll.mirGetDate(C746,"1D","FOLLOWING",D$12,"NORMAL")</f>
        <v>43467</v>
      </c>
      <c r="D747" s="20">
        <f>_xll.mirGetDate(C747,D$17,"Following",D$12,"Normal")</f>
        <v>43468</v>
      </c>
      <c r="E747" s="150">
        <f ca="1"/>
        <v>6.4982776167266344E-3</v>
      </c>
      <c r="F747" s="99"/>
      <c r="G747" s="152">
        <f t="shared" si="33"/>
        <v>43467</v>
      </c>
      <c r="H747" s="20">
        <f>_xll.mirGetDate(G747,H$17,"Following",H$12,"Normal")</f>
        <v>43557</v>
      </c>
      <c r="I747" s="150">
        <f ca="1"/>
        <v>9.4142603404954693E-3</v>
      </c>
      <c r="J747" s="7" t="s">
        <v>4</v>
      </c>
      <c r="K747" s="152">
        <f t="shared" si="34"/>
        <v>43467</v>
      </c>
      <c r="L747" s="20">
        <f>_xll.mirGetDate(K747,L$17,"Following",L$12,"Normal")</f>
        <v>43648</v>
      </c>
      <c r="M747" s="150">
        <f ca="1"/>
        <v>1.0866381963357021E-2</v>
      </c>
      <c r="N747" s="7" t="s">
        <v>4</v>
      </c>
      <c r="O747" s="152">
        <f t="shared" si="35"/>
        <v>43467</v>
      </c>
      <c r="P747" s="20">
        <f>_xll.mirGetDate(O747,P$17,"Following",P$12,"Normal")</f>
        <v>43468</v>
      </c>
      <c r="Q747" s="150">
        <f ca="1"/>
        <v>5.2141837871556903E-3</v>
      </c>
      <c r="R747" s="136" t="s">
        <v>4</v>
      </c>
    </row>
    <row r="748" spans="1:18" x14ac:dyDescent="0.25">
      <c r="A748" s="142">
        <v>726</v>
      </c>
      <c r="B748" s="135"/>
      <c r="C748" s="152">
        <f>_xll.mirGetDate(C747,"1D","FOLLOWING",D$12,"NORMAL")</f>
        <v>43468</v>
      </c>
      <c r="D748" s="20">
        <f>_xll.mirGetDate(C748,D$17,"Following",D$12,"Normal")</f>
        <v>43469</v>
      </c>
      <c r="E748" s="150">
        <f ca="1"/>
        <v>6.5023786705431753E-3</v>
      </c>
      <c r="F748" s="99"/>
      <c r="G748" s="152">
        <f t="shared" si="33"/>
        <v>43468</v>
      </c>
      <c r="H748" s="20">
        <f>_xll.mirGetDate(G748,H$17,"Following",H$12,"Normal")</f>
        <v>43558</v>
      </c>
      <c r="I748" s="150">
        <f ca="1"/>
        <v>9.4222303757321452E-3</v>
      </c>
      <c r="J748" s="7" t="s">
        <v>4</v>
      </c>
      <c r="K748" s="152">
        <f t="shared" si="34"/>
        <v>43468</v>
      </c>
      <c r="L748" s="20">
        <f>_xll.mirGetDate(K748,L$17,"Following",L$12,"Normal")</f>
        <v>43649</v>
      </c>
      <c r="M748" s="150">
        <f ca="1"/>
        <v>1.0874622281029984E-2</v>
      </c>
      <c r="N748" s="7" t="s">
        <v>4</v>
      </c>
      <c r="O748" s="152">
        <f t="shared" si="35"/>
        <v>43468</v>
      </c>
      <c r="P748" s="20">
        <f>_xll.mirGetDate(O748,P$17,"Following",P$12,"Normal")</f>
        <v>43469</v>
      </c>
      <c r="Q748" s="150">
        <f ca="1"/>
        <v>5.2173467948457009E-3</v>
      </c>
      <c r="R748" s="136" t="s">
        <v>4</v>
      </c>
    </row>
    <row r="749" spans="1:18" x14ac:dyDescent="0.25">
      <c r="A749" s="142">
        <v>727</v>
      </c>
      <c r="B749" s="135"/>
      <c r="C749" s="152">
        <f>_xll.mirGetDate(C748,"1D","FOLLOWING",D$12,"NORMAL")</f>
        <v>43469</v>
      </c>
      <c r="D749" s="20">
        <f>_xll.mirGetDate(C749,D$17,"Following",D$12,"Normal")</f>
        <v>43472</v>
      </c>
      <c r="E749" s="150">
        <f ca="1"/>
        <v>6.5107126507158121E-3</v>
      </c>
      <c r="F749" s="99"/>
      <c r="G749" s="152">
        <f t="shared" si="33"/>
        <v>43469</v>
      </c>
      <c r="H749" s="20">
        <f>_xll.mirGetDate(G749,H$17,"Following",H$12,"Normal")</f>
        <v>43559</v>
      </c>
      <c r="I749" s="150">
        <f ca="1"/>
        <v>9.4302069534430173E-3</v>
      </c>
      <c r="J749" s="7" t="s">
        <v>4</v>
      </c>
      <c r="K749" s="152">
        <f t="shared" si="34"/>
        <v>43469</v>
      </c>
      <c r="L749" s="20">
        <f>_xll.mirGetDate(K749,L$17,"Following",L$12,"Normal")</f>
        <v>43650</v>
      </c>
      <c r="M749" s="150">
        <f ca="1"/>
        <v>1.088283516252099E-2</v>
      </c>
      <c r="N749" s="7" t="s">
        <v>4</v>
      </c>
      <c r="O749" s="152">
        <f t="shared" si="35"/>
        <v>43469</v>
      </c>
      <c r="P749" s="20">
        <f>_xll.mirGetDate(O749,P$17,"Following",P$12,"Normal")</f>
        <v>43472</v>
      </c>
      <c r="Q749" s="150">
        <f ca="1"/>
        <v>5.2205097478702214E-3</v>
      </c>
      <c r="R749" s="136" t="s">
        <v>4</v>
      </c>
    </row>
    <row r="750" spans="1:18" x14ac:dyDescent="0.25">
      <c r="A750" s="142">
        <v>728</v>
      </c>
      <c r="B750" s="135"/>
      <c r="C750" s="152">
        <f>_xll.mirGetDate(C749,"1D","FOLLOWING",D$12,"NORMAL")</f>
        <v>43472</v>
      </c>
      <c r="D750" s="20">
        <f>_xll.mirGetDate(C750,D$17,"Following",D$12,"Normal")</f>
        <v>43473</v>
      </c>
      <c r="E750" s="150">
        <f ca="1"/>
        <v>6.5188252712644846E-3</v>
      </c>
      <c r="F750" s="99"/>
      <c r="G750" s="152">
        <f t="shared" si="33"/>
        <v>43472</v>
      </c>
      <c r="H750" s="20">
        <f>_xll.mirGetDate(G750,H$17,"Following",H$12,"Normal")</f>
        <v>43563</v>
      </c>
      <c r="I750" s="150">
        <f ca="1"/>
        <v>9.4541718687361567E-3</v>
      </c>
      <c r="J750" s="7" t="s">
        <v>4</v>
      </c>
      <c r="K750" s="152">
        <f t="shared" si="34"/>
        <v>43472</v>
      </c>
      <c r="L750" s="20">
        <f>_xll.mirGetDate(K750,L$17,"Following",L$12,"Normal")</f>
        <v>43654</v>
      </c>
      <c r="M750" s="150">
        <f ca="1"/>
        <v>1.0907305925809853E-2</v>
      </c>
      <c r="N750" s="7" t="s">
        <v>4</v>
      </c>
      <c r="O750" s="152">
        <f t="shared" si="35"/>
        <v>43472</v>
      </c>
      <c r="P750" s="20">
        <f>_xll.mirGetDate(O750,P$17,"Following",P$12,"Normal")</f>
        <v>43473</v>
      </c>
      <c r="Q750" s="150">
        <f ca="1"/>
        <v>5.229998291339486E-3</v>
      </c>
      <c r="R750" s="136" t="s">
        <v>4</v>
      </c>
    </row>
    <row r="751" spans="1:18" x14ac:dyDescent="0.25">
      <c r="A751" s="142">
        <v>729</v>
      </c>
      <c r="B751" s="135"/>
      <c r="C751" s="152">
        <f>_xll.mirGetDate(C750,"1D","FOLLOWING",D$12,"NORMAL")</f>
        <v>43473</v>
      </c>
      <c r="D751" s="20">
        <f>_xll.mirGetDate(C751,D$17,"Following",D$12,"Normal")</f>
        <v>43474</v>
      </c>
      <c r="E751" s="150">
        <f ca="1"/>
        <v>6.522947520046808E-3</v>
      </c>
      <c r="F751" s="99"/>
      <c r="G751" s="152">
        <f t="shared" si="33"/>
        <v>43473</v>
      </c>
      <c r="H751" s="20">
        <f>_xll.mirGetDate(G751,H$17,"Following",H$12,"Normal")</f>
        <v>43563</v>
      </c>
      <c r="I751" s="150">
        <f ca="1"/>
        <v>9.46217054365916E-3</v>
      </c>
      <c r="J751" s="7" t="s">
        <v>4</v>
      </c>
      <c r="K751" s="152">
        <f t="shared" si="34"/>
        <v>43473</v>
      </c>
      <c r="L751" s="20">
        <f>_xll.mirGetDate(K751,L$17,"Following",L$12,"Normal")</f>
        <v>43654</v>
      </c>
      <c r="M751" s="150">
        <f ca="1"/>
        <v>1.0915405798480615E-2</v>
      </c>
      <c r="N751" s="7" t="s">
        <v>4</v>
      </c>
      <c r="O751" s="152">
        <f t="shared" si="35"/>
        <v>43473</v>
      </c>
      <c r="P751" s="20">
        <f>_xll.mirGetDate(O751,P$17,"Following",P$12,"Normal")</f>
        <v>43474</v>
      </c>
      <c r="Q751" s="150">
        <f ca="1"/>
        <v>5.2331610380906852E-3</v>
      </c>
      <c r="R751" s="136" t="s">
        <v>4</v>
      </c>
    </row>
    <row r="752" spans="1:18" x14ac:dyDescent="0.25">
      <c r="A752" s="142">
        <v>730</v>
      </c>
      <c r="B752" s="135"/>
      <c r="C752" s="152">
        <f>_xll.mirGetDate(C751,"1D","FOLLOWING",D$12,"NORMAL")</f>
        <v>43474</v>
      </c>
      <c r="D752" s="20">
        <f>_xll.mirGetDate(C752,D$17,"Following",D$12,"Normal")</f>
        <v>43475</v>
      </c>
      <c r="E752" s="150">
        <f ca="1"/>
        <v>6.5270740089573799E-3</v>
      </c>
      <c r="F752" s="99"/>
      <c r="G752" s="152">
        <f t="shared" si="33"/>
        <v>43474</v>
      </c>
      <c r="H752" s="20">
        <f>_xll.mirGetDate(G752,H$17,"Following",H$12,"Normal")</f>
        <v>43564</v>
      </c>
      <c r="I752" s="150">
        <f ca="1"/>
        <v>9.470173724714032E-3</v>
      </c>
      <c r="J752" s="7" t="s">
        <v>4</v>
      </c>
      <c r="K752" s="152">
        <f t="shared" si="34"/>
        <v>43474</v>
      </c>
      <c r="L752" s="20">
        <f>_xll.mirGetDate(K752,L$17,"Following",L$12,"Normal")</f>
        <v>43655</v>
      </c>
      <c r="M752" s="150">
        <f ca="1"/>
        <v>1.0923476602923211E-2</v>
      </c>
      <c r="N752" s="7" t="s">
        <v>4</v>
      </c>
      <c r="O752" s="152">
        <f t="shared" si="35"/>
        <v>43474</v>
      </c>
      <c r="P752" s="20">
        <f>_xll.mirGetDate(O752,P$17,"Following",P$12,"Normal")</f>
        <v>43475</v>
      </c>
      <c r="Q752" s="150">
        <f ca="1"/>
        <v>5.2363237363707111E-3</v>
      </c>
      <c r="R752" s="136" t="s">
        <v>4</v>
      </c>
    </row>
    <row r="753" spans="1:18" x14ac:dyDescent="0.25">
      <c r="A753" s="142">
        <v>731</v>
      </c>
      <c r="B753" s="135"/>
      <c r="C753" s="152">
        <f>_xll.mirGetDate(C752,"1D","FOLLOWING",D$12,"NORMAL")</f>
        <v>43475</v>
      </c>
      <c r="D753" s="20">
        <f>_xll.mirGetDate(C753,D$17,"Following",D$12,"Normal")</f>
        <v>43476</v>
      </c>
      <c r="E753" s="150">
        <f ca="1"/>
        <v>6.5312047387156248E-3</v>
      </c>
      <c r="F753" s="99"/>
      <c r="G753" s="152">
        <f t="shared" si="33"/>
        <v>43475</v>
      </c>
      <c r="H753" s="20">
        <f>_xll.mirGetDate(G753,H$17,"Following",H$12,"Normal")</f>
        <v>43565</v>
      </c>
      <c r="I753" s="150">
        <f ca="1"/>
        <v>9.4781810046323054E-3</v>
      </c>
      <c r="J753" s="7" t="s">
        <v>4</v>
      </c>
      <c r="K753" s="152">
        <f t="shared" si="34"/>
        <v>43475</v>
      </c>
      <c r="L753" s="20">
        <f>_xll.mirGetDate(K753,L$17,"Following",L$12,"Normal")</f>
        <v>43656</v>
      </c>
      <c r="M753" s="150">
        <f ca="1"/>
        <v>1.0931518012728399E-2</v>
      </c>
      <c r="N753" s="7" t="s">
        <v>4</v>
      </c>
      <c r="O753" s="152">
        <f t="shared" si="35"/>
        <v>43475</v>
      </c>
      <c r="P753" s="20">
        <f>_xll.mirGetDate(O753,P$17,"Following",P$12,"Normal")</f>
        <v>43476</v>
      </c>
      <c r="Q753" s="150">
        <f ca="1"/>
        <v>5.2394863874184261E-3</v>
      </c>
      <c r="R753" s="136" t="s">
        <v>4</v>
      </c>
    </row>
    <row r="754" spans="1:18" x14ac:dyDescent="0.25">
      <c r="A754" s="142">
        <v>732</v>
      </c>
      <c r="B754" s="135"/>
      <c r="C754" s="152">
        <f>_xll.mirGetDate(C753,"1D","FOLLOWING",D$12,"NORMAL")</f>
        <v>43476</v>
      </c>
      <c r="D754" s="20">
        <f>_xll.mirGetDate(C754,D$17,"Following",D$12,"Normal")</f>
        <v>43479</v>
      </c>
      <c r="E754" s="150">
        <f ca="1"/>
        <v>6.5395991278191035E-3</v>
      </c>
      <c r="F754" s="99"/>
      <c r="G754" s="152">
        <f t="shared" si="33"/>
        <v>43476</v>
      </c>
      <c r="H754" s="20">
        <f>_xll.mirGetDate(G754,H$17,"Following",H$12,"Normal")</f>
        <v>43566</v>
      </c>
      <c r="I754" s="150">
        <f ca="1"/>
        <v>9.4861919761455183E-3</v>
      </c>
      <c r="J754" s="7" t="s">
        <v>4</v>
      </c>
      <c r="K754" s="152">
        <f t="shared" si="34"/>
        <v>43476</v>
      </c>
      <c r="L754" s="20">
        <f>_xll.mirGetDate(K754,L$17,"Following",L$12,"Normal")</f>
        <v>43657</v>
      </c>
      <c r="M754" s="150">
        <f ca="1"/>
        <v>1.0939529701486941E-2</v>
      </c>
      <c r="N754" s="7" t="s">
        <v>4</v>
      </c>
      <c r="O754" s="152">
        <f t="shared" si="35"/>
        <v>43476</v>
      </c>
      <c r="P754" s="20">
        <f>_xll.mirGetDate(O754,P$17,"Following",P$12,"Normal")</f>
        <v>43479</v>
      </c>
      <c r="Q754" s="150">
        <f ca="1"/>
        <v>5.242648992472696E-3</v>
      </c>
      <c r="R754" s="136" t="s">
        <v>4</v>
      </c>
    </row>
    <row r="755" spans="1:18" x14ac:dyDescent="0.25">
      <c r="A755" s="142">
        <v>733</v>
      </c>
      <c r="B755" s="135"/>
      <c r="C755" s="152">
        <f>_xll.mirGetDate(C754,"1D","FOLLOWING",D$12,"NORMAL")</f>
        <v>43479</v>
      </c>
      <c r="D755" s="20">
        <f>_xll.mirGetDate(C755,D$17,"Following",D$12,"Normal")</f>
        <v>43480</v>
      </c>
      <c r="E755" s="150">
        <f ca="1"/>
        <v>6.547770073499516E-3</v>
      </c>
      <c r="F755" s="99"/>
      <c r="G755" s="152">
        <f t="shared" si="33"/>
        <v>43479</v>
      </c>
      <c r="H755" s="20">
        <f>_xll.mirGetDate(G755,H$17,"Following",H$12,"Normal")</f>
        <v>43570</v>
      </c>
      <c r="I755" s="150">
        <f ca="1"/>
        <v>9.5102429675701216E-3</v>
      </c>
      <c r="J755" s="7" t="s">
        <v>4</v>
      </c>
      <c r="K755" s="152">
        <f t="shared" si="34"/>
        <v>43479</v>
      </c>
      <c r="L755" s="20">
        <f>_xll.mirGetDate(K755,L$17,"Following",L$12,"Normal")</f>
        <v>43661</v>
      </c>
      <c r="M755" s="150">
        <f ca="1"/>
        <v>1.0963383177390255E-2</v>
      </c>
      <c r="N755" s="7" t="s">
        <v>4</v>
      </c>
      <c r="O755" s="152">
        <f t="shared" si="35"/>
        <v>43479</v>
      </c>
      <c r="P755" s="20">
        <f>_xll.mirGetDate(O755,P$17,"Following",P$12,"Normal")</f>
        <v>43480</v>
      </c>
      <c r="Q755" s="150">
        <f ca="1"/>
        <v>5.2521365440634524E-3</v>
      </c>
      <c r="R755" s="136" t="s">
        <v>4</v>
      </c>
    </row>
    <row r="756" spans="1:18" x14ac:dyDescent="0.25">
      <c r="A756" s="142">
        <v>734</v>
      </c>
      <c r="B756" s="135"/>
      <c r="C756" s="152">
        <f>_xll.mirGetDate(C755,"1D","FOLLOWING",D$12,"NORMAL")</f>
        <v>43480</v>
      </c>
      <c r="D756" s="20">
        <f>_xll.mirGetDate(C756,D$17,"Following",D$12,"Normal")</f>
        <v>43481</v>
      </c>
      <c r="E756" s="150">
        <f ca="1"/>
        <v>6.5519220134913304E-3</v>
      </c>
      <c r="F756" s="99"/>
      <c r="G756" s="152">
        <f t="shared" si="33"/>
        <v>43480</v>
      </c>
      <c r="H756" s="20">
        <f>_xll.mirGetDate(G756,H$17,"Following",H$12,"Normal")</f>
        <v>43570</v>
      </c>
      <c r="I756" s="150">
        <f ca="1"/>
        <v>9.5182646327784271E-3</v>
      </c>
      <c r="J756" s="7" t="s">
        <v>4</v>
      </c>
      <c r="K756" s="152">
        <f t="shared" si="34"/>
        <v>43480</v>
      </c>
      <c r="L756" s="20">
        <f>_xll.mirGetDate(K756,L$17,"Following",L$12,"Normal")</f>
        <v>43661</v>
      </c>
      <c r="M756" s="150">
        <f ca="1"/>
        <v>1.0971272717869785E-2</v>
      </c>
      <c r="N756" s="7" t="s">
        <v>4</v>
      </c>
      <c r="O756" s="152">
        <f t="shared" si="35"/>
        <v>43480</v>
      </c>
      <c r="P756" s="20">
        <f>_xll.mirGetDate(O756,P$17,"Following",P$12,"Normal")</f>
        <v>43481</v>
      </c>
      <c r="Q756" s="150">
        <f ca="1"/>
        <v>5.2552989775325656E-3</v>
      </c>
      <c r="R756" s="136" t="s">
        <v>4</v>
      </c>
    </row>
    <row r="757" spans="1:18" x14ac:dyDescent="0.25">
      <c r="A757" s="142">
        <v>735</v>
      </c>
      <c r="B757" s="135"/>
      <c r="C757" s="152">
        <f>_xll.mirGetDate(C756,"1D","FOLLOWING",D$12,"NORMAL")</f>
        <v>43481</v>
      </c>
      <c r="D757" s="20">
        <f>_xll.mirGetDate(C757,D$17,"Following",D$12,"Normal")</f>
        <v>43482</v>
      </c>
      <c r="E757" s="150">
        <f ca="1"/>
        <v>6.5560781968088356E-3</v>
      </c>
      <c r="F757" s="99"/>
      <c r="G757" s="152">
        <f t="shared" si="33"/>
        <v>43481</v>
      </c>
      <c r="H757" s="20">
        <f>_xll.mirGetDate(G757,H$17,"Following",H$12,"Normal")</f>
        <v>43571</v>
      </c>
      <c r="I757" s="150">
        <f ca="1"/>
        <v>9.5262879532393378E-3</v>
      </c>
      <c r="J757" s="7" t="s">
        <v>4</v>
      </c>
      <c r="K757" s="152">
        <f t="shared" si="34"/>
        <v>43481</v>
      </c>
      <c r="L757" s="20">
        <f>_xll.mirGetDate(K757,L$17,"Following",L$12,"Normal")</f>
        <v>43662</v>
      </c>
      <c r="M757" s="150">
        <f ca="1"/>
        <v>1.0979130905256455E-2</v>
      </c>
      <c r="N757" s="7" t="s">
        <v>4</v>
      </c>
      <c r="O757" s="152">
        <f t="shared" si="35"/>
        <v>43481</v>
      </c>
      <c r="P757" s="20">
        <f>_xll.mirGetDate(O757,P$17,"Following",P$12,"Normal")</f>
        <v>43482</v>
      </c>
      <c r="Q757" s="150">
        <f ca="1"/>
        <v>5.258461371202546E-3</v>
      </c>
      <c r="R757" s="136" t="s">
        <v>4</v>
      </c>
    </row>
    <row r="758" spans="1:18" x14ac:dyDescent="0.25">
      <c r="A758" s="142">
        <v>736</v>
      </c>
      <c r="B758" s="135"/>
      <c r="C758" s="152">
        <f>_xll.mirGetDate(C757,"1D","FOLLOWING",D$12,"NORMAL")</f>
        <v>43482</v>
      </c>
      <c r="D758" s="20">
        <f>_xll.mirGetDate(C758,D$17,"Following",D$12,"Normal")</f>
        <v>43483</v>
      </c>
      <c r="E758" s="150">
        <f ca="1"/>
        <v>6.560238623931648E-3</v>
      </c>
      <c r="F758" s="99"/>
      <c r="G758" s="152">
        <f t="shared" si="33"/>
        <v>43482</v>
      </c>
      <c r="H758" s="20">
        <f>_xll.mirGetDate(G758,H$17,"Following",H$12,"Normal")</f>
        <v>43572</v>
      </c>
      <c r="I758" s="150">
        <f ca="1"/>
        <v>9.5343125216843967E-3</v>
      </c>
      <c r="J758" s="7" t="s">
        <v>4</v>
      </c>
      <c r="K758" s="152">
        <f t="shared" si="34"/>
        <v>43482</v>
      </c>
      <c r="L758" s="20">
        <f>_xll.mirGetDate(K758,L$17,"Following",L$12,"Normal")</f>
        <v>43663</v>
      </c>
      <c r="M758" s="150">
        <f ca="1"/>
        <v>1.0986957413141029E-2</v>
      </c>
      <c r="N758" s="7" t="s">
        <v>4</v>
      </c>
      <c r="O758" s="152">
        <f t="shared" si="35"/>
        <v>43482</v>
      </c>
      <c r="P758" s="20">
        <f>_xll.mirGetDate(O758,P$17,"Following",P$12,"Normal")</f>
        <v>43483</v>
      </c>
      <c r="Q758" s="150">
        <f ca="1"/>
        <v>5.2616237263122586E-3</v>
      </c>
      <c r="R758" s="136" t="s">
        <v>4</v>
      </c>
    </row>
    <row r="759" spans="1:18" x14ac:dyDescent="0.25">
      <c r="A759" s="142">
        <v>737</v>
      </c>
      <c r="B759" s="135"/>
      <c r="C759" s="152">
        <f>_xll.mirGetDate(C758,"1D","FOLLOWING",D$12,"NORMAL")</f>
        <v>43483</v>
      </c>
      <c r="D759" s="20">
        <f>_xll.mirGetDate(C759,D$17,"Following",D$12,"Normal")</f>
        <v>43486</v>
      </c>
      <c r="E759" s="150">
        <f ca="1"/>
        <v>6.568693477735389E-3</v>
      </c>
      <c r="F759" s="99"/>
      <c r="G759" s="152">
        <f t="shared" si="33"/>
        <v>43483</v>
      </c>
      <c r="H759" s="20">
        <f>_xll.mirGetDate(G759,H$17,"Following",H$12,"Normal")</f>
        <v>43573</v>
      </c>
      <c r="I759" s="150">
        <f ca="1"/>
        <v>9.5423379308451316E-3</v>
      </c>
      <c r="J759" s="7" t="s">
        <v>4</v>
      </c>
      <c r="K759" s="152">
        <f t="shared" si="34"/>
        <v>43483</v>
      </c>
      <c r="L759" s="20">
        <f>_xll.mirGetDate(K759,L$17,"Following",L$12,"Normal")</f>
        <v>43664</v>
      </c>
      <c r="M759" s="150">
        <f ca="1"/>
        <v>1.0994751915114257E-2</v>
      </c>
      <c r="N759" s="7" t="s">
        <v>4</v>
      </c>
      <c r="O759" s="152">
        <f t="shared" si="35"/>
        <v>43483</v>
      </c>
      <c r="P759" s="20">
        <f>_xll.mirGetDate(O759,P$17,"Following",P$12,"Normal")</f>
        <v>43486</v>
      </c>
      <c r="Q759" s="150">
        <f ca="1"/>
        <v>5.2647860441005657E-3</v>
      </c>
      <c r="R759" s="136" t="s">
        <v>4</v>
      </c>
    </row>
    <row r="760" spans="1:18" x14ac:dyDescent="0.25">
      <c r="A760" s="142">
        <v>738</v>
      </c>
      <c r="B760" s="135"/>
      <c r="C760" s="152">
        <f>_xll.mirGetDate(C759,"1D","FOLLOWING",D$12,"NORMAL")</f>
        <v>43486</v>
      </c>
      <c r="D760" s="20">
        <f>_xll.mirGetDate(C760,D$17,"Following",D$12,"Normal")</f>
        <v>43487</v>
      </c>
      <c r="E760" s="150">
        <f ca="1"/>
        <v>6.576922779748552E-3</v>
      </c>
      <c r="F760" s="99"/>
      <c r="G760" s="152">
        <f t="shared" si="33"/>
        <v>43486</v>
      </c>
      <c r="H760" s="20">
        <f>_xll.mirGetDate(G760,H$17,"Following",H$12,"Normal")</f>
        <v>43578</v>
      </c>
      <c r="I760" s="150">
        <f ca="1"/>
        <v>9.5664125810815456E-3</v>
      </c>
      <c r="J760" s="7" t="s">
        <v>4</v>
      </c>
      <c r="K760" s="152">
        <f t="shared" si="34"/>
        <v>43486</v>
      </c>
      <c r="L760" s="20">
        <f>_xll.mirGetDate(K760,L$17,"Following",L$12,"Normal")</f>
        <v>43668</v>
      </c>
      <c r="M760" s="150">
        <f ca="1"/>
        <v>1.1017940121473491E-2</v>
      </c>
      <c r="N760" s="7" t="s">
        <v>4</v>
      </c>
      <c r="O760" s="152">
        <f t="shared" si="35"/>
        <v>43486</v>
      </c>
      <c r="P760" s="20">
        <f>_xll.mirGetDate(O760,P$17,"Following",P$12,"Normal")</f>
        <v>43487</v>
      </c>
      <c r="Q760" s="150">
        <f ca="1"/>
        <v>5.2742727859256865E-3</v>
      </c>
      <c r="R760" s="136" t="s">
        <v>4</v>
      </c>
    </row>
    <row r="761" spans="1:18" x14ac:dyDescent="0.25">
      <c r="A761" s="142">
        <v>739</v>
      </c>
      <c r="B761" s="135"/>
      <c r="C761" s="152">
        <f>_xll.mirGetDate(C760,"1D","FOLLOWING",D$12,"NORMAL")</f>
        <v>43487</v>
      </c>
      <c r="D761" s="20">
        <f>_xll.mirGetDate(C761,D$17,"Following",D$12,"Normal")</f>
        <v>43488</v>
      </c>
      <c r="E761" s="150">
        <f ca="1"/>
        <v>6.5811044326924651E-3</v>
      </c>
      <c r="F761" s="99"/>
      <c r="G761" s="152">
        <f t="shared" si="33"/>
        <v>43487</v>
      </c>
      <c r="H761" s="20">
        <f>_xll.mirGetDate(G761,H$17,"Following",H$12,"Normal")</f>
        <v>43578</v>
      </c>
      <c r="I761" s="150">
        <f ca="1"/>
        <v>9.5744309380591062E-3</v>
      </c>
      <c r="J761" s="7" t="s">
        <v>4</v>
      </c>
      <c r="K761" s="152">
        <f t="shared" si="34"/>
        <v>43487</v>
      </c>
      <c r="L761" s="20">
        <f>_xll.mirGetDate(K761,L$17,"Following",L$12,"Normal")</f>
        <v>43668</v>
      </c>
      <c r="M761" s="150">
        <f ca="1"/>
        <v>1.1025603335708942E-2</v>
      </c>
      <c r="N761" s="7" t="s">
        <v>4</v>
      </c>
      <c r="O761" s="152">
        <f t="shared" si="35"/>
        <v>43487</v>
      </c>
      <c r="P761" s="20">
        <f>_xll.mirGetDate(O761,P$17,"Following",P$12,"Normal")</f>
        <v>43488</v>
      </c>
      <c r="Q761" s="150">
        <f ca="1"/>
        <v>5.2774349668170033E-3</v>
      </c>
      <c r="R761" s="136" t="s">
        <v>4</v>
      </c>
    </row>
    <row r="762" spans="1:18" x14ac:dyDescent="0.25">
      <c r="A762" s="142">
        <v>740</v>
      </c>
      <c r="B762" s="135"/>
      <c r="C762" s="152">
        <f>_xll.mirGetDate(C761,"1D","FOLLOWING",D$12,"NORMAL")</f>
        <v>43488</v>
      </c>
      <c r="D762" s="20">
        <f>_xll.mirGetDate(C762,D$17,"Following",D$12,"Normal")</f>
        <v>43489</v>
      </c>
      <c r="E762" s="150">
        <f ca="1"/>
        <v>6.5852903321595114E-3</v>
      </c>
      <c r="F762" s="99"/>
      <c r="G762" s="152">
        <f t="shared" si="33"/>
        <v>43488</v>
      </c>
      <c r="H762" s="20">
        <f>_xll.mirGetDate(G762,H$17,"Following",H$12,"Normal")</f>
        <v>43578</v>
      </c>
      <c r="I762" s="150">
        <f ca="1"/>
        <v>9.5824419095214951E-3</v>
      </c>
      <c r="J762" s="7" t="s">
        <v>4</v>
      </c>
      <c r="K762" s="152">
        <f t="shared" si="34"/>
        <v>43488</v>
      </c>
      <c r="L762" s="20">
        <f>_xll.mirGetDate(K762,L$17,"Following",L$12,"Normal")</f>
        <v>43669</v>
      </c>
      <c r="M762" s="150">
        <f ca="1"/>
        <v>1.1033232911986844E-2</v>
      </c>
      <c r="N762" s="7" t="s">
        <v>4</v>
      </c>
      <c r="O762" s="152">
        <f t="shared" si="35"/>
        <v>43488</v>
      </c>
      <c r="P762" s="20">
        <f>_xll.mirGetDate(O762,P$17,"Following",P$12,"Normal")</f>
        <v>43489</v>
      </c>
      <c r="Q762" s="150">
        <f ca="1"/>
        <v>5.2805971165812305E-3</v>
      </c>
      <c r="R762" s="136" t="s">
        <v>4</v>
      </c>
    </row>
    <row r="763" spans="1:18" x14ac:dyDescent="0.25">
      <c r="A763" s="142">
        <v>741</v>
      </c>
      <c r="B763" s="135"/>
      <c r="C763" s="152">
        <f>_xll.mirGetDate(C762,"1D","FOLLOWING",D$12,"NORMAL")</f>
        <v>43489</v>
      </c>
      <c r="D763" s="20">
        <f>_xll.mirGetDate(C763,D$17,"Following",D$12,"Normal")</f>
        <v>43490</v>
      </c>
      <c r="E763" s="150">
        <f ca="1"/>
        <v>6.5894804786293072E-3</v>
      </c>
      <c r="F763" s="99"/>
      <c r="G763" s="152">
        <f t="shared" si="33"/>
        <v>43489</v>
      </c>
      <c r="H763" s="20">
        <f>_xll.mirGetDate(G763,H$17,"Following",H$12,"Normal")</f>
        <v>43579</v>
      </c>
      <c r="I763" s="150">
        <f ca="1"/>
        <v>9.590442979727342E-3</v>
      </c>
      <c r="J763" s="7" t="s">
        <v>4</v>
      </c>
      <c r="K763" s="152">
        <f t="shared" si="34"/>
        <v>43489</v>
      </c>
      <c r="L763" s="20">
        <f>_xll.mirGetDate(K763,L$17,"Following",L$12,"Normal")</f>
        <v>43670</v>
      </c>
      <c r="M763" s="150">
        <f ca="1"/>
        <v>1.1040828523897957E-2</v>
      </c>
      <c r="N763" s="7" t="s">
        <v>4</v>
      </c>
      <c r="O763" s="152">
        <f t="shared" si="35"/>
        <v>43489</v>
      </c>
      <c r="P763" s="20">
        <f>_xll.mirGetDate(O763,P$17,"Following",P$12,"Normal")</f>
        <v>43490</v>
      </c>
      <c r="Q763" s="150">
        <f ca="1"/>
        <v>5.2837592364572304E-3</v>
      </c>
      <c r="R763" s="136" t="s">
        <v>4</v>
      </c>
    </row>
    <row r="764" spans="1:18" x14ac:dyDescent="0.25">
      <c r="A764" s="142">
        <v>742</v>
      </c>
      <c r="B764" s="135"/>
      <c r="C764" s="152">
        <f>_xll.mirGetDate(C763,"1D","FOLLOWING",D$12,"NORMAL")</f>
        <v>43490</v>
      </c>
      <c r="D764" s="20">
        <f>_xll.mirGetDate(C764,D$17,"Following",D$12,"Normal")</f>
        <v>43493</v>
      </c>
      <c r="E764" s="150">
        <f ca="1"/>
        <v>6.5979958531148476E-3</v>
      </c>
      <c r="F764" s="99"/>
      <c r="G764" s="152">
        <f t="shared" si="33"/>
        <v>43490</v>
      </c>
      <c r="H764" s="20">
        <f>_xll.mirGetDate(G764,H$17,"Following",H$12,"Normal")</f>
        <v>43580</v>
      </c>
      <c r="I764" s="150">
        <f ca="1"/>
        <v>9.5984316329352677E-3</v>
      </c>
      <c r="J764" s="7" t="s">
        <v>4</v>
      </c>
      <c r="K764" s="152">
        <f t="shared" si="34"/>
        <v>43490</v>
      </c>
      <c r="L764" s="20">
        <f>_xll.mirGetDate(K764,L$17,"Following",L$12,"Normal")</f>
        <v>43671</v>
      </c>
      <c r="M764" s="150">
        <f ca="1"/>
        <v>1.1048389845033034E-2</v>
      </c>
      <c r="N764" s="7" t="s">
        <v>4</v>
      </c>
      <c r="O764" s="152">
        <f t="shared" si="35"/>
        <v>43490</v>
      </c>
      <c r="P764" s="20">
        <f>_xll.mirGetDate(O764,P$17,"Following",P$12,"Normal")</f>
        <v>43493</v>
      </c>
      <c r="Q764" s="150">
        <f ca="1"/>
        <v>5.2869213276838661E-3</v>
      </c>
      <c r="R764" s="136" t="s">
        <v>4</v>
      </c>
    </row>
    <row r="765" spans="1:18" x14ac:dyDescent="0.25">
      <c r="A765" s="142">
        <v>743</v>
      </c>
      <c r="B765" s="135"/>
      <c r="C765" s="152">
        <f>_xll.mirGetDate(C764,"1D","FOLLOWING",D$12,"NORMAL")</f>
        <v>43493</v>
      </c>
      <c r="D765" s="20">
        <f>_xll.mirGetDate(C765,D$17,"Following",D$12,"Normal")</f>
        <v>43494</v>
      </c>
      <c r="E765" s="150">
        <f ca="1"/>
        <v>6.6062835430092072E-3</v>
      </c>
      <c r="F765" s="99"/>
      <c r="G765" s="152">
        <f t="shared" si="33"/>
        <v>43493</v>
      </c>
      <c r="H765" s="20">
        <f>_xll.mirGetDate(G765,H$17,"Following",H$12,"Normal")</f>
        <v>43584</v>
      </c>
      <c r="I765" s="150">
        <f ca="1"/>
        <v>9.6222979331578168E-3</v>
      </c>
      <c r="J765" s="7" t="s">
        <v>4</v>
      </c>
      <c r="K765" s="152">
        <f t="shared" si="34"/>
        <v>43493</v>
      </c>
      <c r="L765" s="20">
        <f>_xll.mirGetDate(K765,L$17,"Following",L$12,"Normal")</f>
        <v>43675</v>
      </c>
      <c r="M765" s="150">
        <f ca="1"/>
        <v>1.1070864799689654E-2</v>
      </c>
      <c r="N765" s="7" t="s">
        <v>4</v>
      </c>
      <c r="O765" s="152">
        <f t="shared" si="35"/>
        <v>43493</v>
      </c>
      <c r="P765" s="20">
        <f>_xll.mirGetDate(O765,P$17,"Following",P$12,"Normal")</f>
        <v>43494</v>
      </c>
      <c r="Q765" s="150">
        <f ca="1"/>
        <v>5.296407441856223E-3</v>
      </c>
      <c r="R765" s="136" t="s">
        <v>4</v>
      </c>
    </row>
    <row r="766" spans="1:18" x14ac:dyDescent="0.25">
      <c r="A766" s="142">
        <v>744</v>
      </c>
      <c r="B766" s="135"/>
      <c r="C766" s="152">
        <f>_xll.mirGetDate(C765,"1D","FOLLOWING",D$12,"NORMAL")</f>
        <v>43494</v>
      </c>
      <c r="D766" s="20">
        <f>_xll.mirGetDate(C766,D$17,"Following",D$12,"Normal")</f>
        <v>43495</v>
      </c>
      <c r="E766" s="150">
        <f ca="1"/>
        <v>6.6104949308876349E-3</v>
      </c>
      <c r="F766" s="99"/>
      <c r="G766" s="152">
        <f t="shared" si="33"/>
        <v>43494</v>
      </c>
      <c r="H766" s="20">
        <f>_xll.mirGetDate(G766,H$17,"Following",H$12,"Normal")</f>
        <v>43584</v>
      </c>
      <c r="I766" s="150">
        <f ca="1"/>
        <v>9.6302117609603447E-3</v>
      </c>
      <c r="J766" s="7" t="s">
        <v>4</v>
      </c>
      <c r="K766" s="152">
        <f t="shared" si="34"/>
        <v>43494</v>
      </c>
      <c r="L766" s="20">
        <f>_xll.mirGetDate(K766,L$17,"Following",L$12,"Normal")</f>
        <v>43675</v>
      </c>
      <c r="M766" s="150">
        <f ca="1"/>
        <v>1.1078285693628185E-2</v>
      </c>
      <c r="N766" s="7" t="s">
        <v>4</v>
      </c>
      <c r="O766" s="152">
        <f t="shared" si="35"/>
        <v>43494</v>
      </c>
      <c r="P766" s="20">
        <f>_xll.mirGetDate(O766,P$17,"Following",P$12,"Normal")</f>
        <v>43495</v>
      </c>
      <c r="Q766" s="150">
        <f ca="1"/>
        <v>5.2995694308740357E-3</v>
      </c>
      <c r="R766" s="136" t="s">
        <v>4</v>
      </c>
    </row>
    <row r="767" spans="1:18" x14ac:dyDescent="0.25">
      <c r="A767" s="142">
        <v>745</v>
      </c>
      <c r="B767" s="135"/>
      <c r="C767" s="152">
        <f>_xll.mirGetDate(C766,"1D","FOLLOWING",D$12,"NORMAL")</f>
        <v>43495</v>
      </c>
      <c r="D767" s="20">
        <f>_xll.mirGetDate(C767,D$17,"Following",D$12,"Normal")</f>
        <v>43496</v>
      </c>
      <c r="E767" s="150">
        <f ca="1"/>
        <v>6.6147105685665742E-3</v>
      </c>
      <c r="F767" s="99"/>
      <c r="G767" s="152">
        <f t="shared" si="33"/>
        <v>43495</v>
      </c>
      <c r="H767" s="20">
        <f>_xll.mirGetDate(G767,H$17,"Following",H$12,"Normal")</f>
        <v>43585</v>
      </c>
      <c r="I767" s="150">
        <f ca="1"/>
        <v>9.6381005930580889E-3</v>
      </c>
      <c r="J767" s="7" t="s">
        <v>4</v>
      </c>
      <c r="K767" s="152">
        <f t="shared" si="34"/>
        <v>43495</v>
      </c>
      <c r="L767" s="20">
        <f>_xll.mirGetDate(K767,L$17,"Following",L$12,"Normal")</f>
        <v>43676</v>
      </c>
      <c r="M767" s="150">
        <f ca="1"/>
        <v>1.1085670664744475E-2</v>
      </c>
      <c r="N767" s="7" t="s">
        <v>4</v>
      </c>
      <c r="O767" s="152">
        <f t="shared" si="35"/>
        <v>43495</v>
      </c>
      <c r="P767" s="20">
        <f>_xll.mirGetDate(O767,P$17,"Following",P$12,"Normal")</f>
        <v>43496</v>
      </c>
      <c r="Q767" s="150">
        <f ca="1"/>
        <v>5.3027313974367994E-3</v>
      </c>
      <c r="R767" s="136" t="s">
        <v>4</v>
      </c>
    </row>
    <row r="768" spans="1:18" x14ac:dyDescent="0.25">
      <c r="A768" s="142">
        <v>746</v>
      </c>
      <c r="B768" s="135"/>
      <c r="C768" s="152">
        <f>_xll.mirGetDate(C767,"1D","FOLLOWING",D$12,"NORMAL")</f>
        <v>43496</v>
      </c>
      <c r="D768" s="20">
        <f>_xll.mirGetDate(C768,D$17,"Following",D$12,"Normal")</f>
        <v>43497</v>
      </c>
      <c r="E768" s="150">
        <f ca="1"/>
        <v>6.6189304562858332E-3</v>
      </c>
      <c r="F768" s="99"/>
      <c r="G768" s="152">
        <f t="shared" si="33"/>
        <v>43496</v>
      </c>
      <c r="H768" s="20">
        <f>_xll.mirGetDate(G768,H$17,"Following",H$12,"Normal")</f>
        <v>43585</v>
      </c>
      <c r="I768" s="150">
        <f ca="1"/>
        <v>9.6459619137096754E-3</v>
      </c>
      <c r="J768" s="7" t="s">
        <v>4</v>
      </c>
      <c r="K768" s="152">
        <f t="shared" si="34"/>
        <v>43496</v>
      </c>
      <c r="L768" s="20">
        <f>_xll.mirGetDate(K768,L$17,"Following",L$12,"Normal")</f>
        <v>43677</v>
      </c>
      <c r="M768" s="150">
        <f ca="1"/>
        <v>1.109301938662928E-2</v>
      </c>
      <c r="N768" s="7" t="s">
        <v>4</v>
      </c>
      <c r="O768" s="152">
        <f t="shared" si="35"/>
        <v>43496</v>
      </c>
      <c r="P768" s="20">
        <f>_xll.mirGetDate(O768,P$17,"Following",P$12,"Normal")</f>
        <v>43497</v>
      </c>
      <c r="Q768" s="150">
        <f ca="1"/>
        <v>5.305893342783378E-3</v>
      </c>
      <c r="R768" s="136" t="s">
        <v>4</v>
      </c>
    </row>
    <row r="769" spans="1:18" x14ac:dyDescent="0.25">
      <c r="A769" s="142">
        <v>747</v>
      </c>
      <c r="B769" s="135"/>
      <c r="C769" s="152">
        <f>_xll.mirGetDate(C768,"1D","FOLLOWING",D$12,"NORMAL")</f>
        <v>43497</v>
      </c>
      <c r="D769" s="20">
        <f>_xll.mirGetDate(C769,D$17,"Following",D$12,"Normal")</f>
        <v>43500</v>
      </c>
      <c r="E769" s="150">
        <f ca="1"/>
        <v>6.6275064079146752E-3</v>
      </c>
      <c r="F769" s="99"/>
      <c r="G769" s="152">
        <f t="shared" si="33"/>
        <v>43497</v>
      </c>
      <c r="H769" s="20">
        <f>_xll.mirGetDate(G769,H$17,"Following",H$12,"Normal")</f>
        <v>43586</v>
      </c>
      <c r="I769" s="150">
        <f ca="1"/>
        <v>9.6537932071737321E-3</v>
      </c>
      <c r="J769" s="7" t="s">
        <v>4</v>
      </c>
      <c r="K769" s="152">
        <f t="shared" si="34"/>
        <v>43497</v>
      </c>
      <c r="L769" s="20">
        <f>_xll.mirGetDate(K769,L$17,"Following",L$12,"Normal")</f>
        <v>43678</v>
      </c>
      <c r="M769" s="150">
        <f ca="1"/>
        <v>1.1100331532873361E-2</v>
      </c>
      <c r="N769" s="7" t="s">
        <v>4</v>
      </c>
      <c r="O769" s="152">
        <f t="shared" si="35"/>
        <v>43497</v>
      </c>
      <c r="P769" s="20">
        <f>_xll.mirGetDate(O769,P$17,"Following",P$12,"Normal")</f>
        <v>43500</v>
      </c>
      <c r="Q769" s="150">
        <f ca="1"/>
        <v>5.3090552681526338E-3</v>
      </c>
      <c r="R769" s="136" t="s">
        <v>4</v>
      </c>
    </row>
    <row r="770" spans="1:18" x14ac:dyDescent="0.25">
      <c r="A770" s="142">
        <v>748</v>
      </c>
      <c r="B770" s="135"/>
      <c r="C770" s="152">
        <f>_xll.mirGetDate(C769,"1D","FOLLOWING",D$12,"NORMAL")</f>
        <v>43500</v>
      </c>
      <c r="D770" s="20">
        <f>_xll.mirGetDate(C770,D$17,"Following",D$12,"Normal")</f>
        <v>43501</v>
      </c>
      <c r="E770" s="150">
        <f ca="1"/>
        <v>6.6358525173182649E-3</v>
      </c>
      <c r="F770" s="99"/>
      <c r="G770" s="152">
        <f t="shared" si="33"/>
        <v>43500</v>
      </c>
      <c r="H770" s="20">
        <f>_xll.mirGetDate(G770,H$17,"Following",H$12,"Normal")</f>
        <v>43592</v>
      </c>
      <c r="I770" s="150">
        <f ca="1"/>
        <v>9.6770817670269876E-3</v>
      </c>
      <c r="J770" s="7" t="s">
        <v>4</v>
      </c>
      <c r="K770" s="152">
        <f t="shared" si="34"/>
        <v>43500</v>
      </c>
      <c r="L770" s="20">
        <f>_xll.mirGetDate(K770,L$17,"Following",L$12,"Normal")</f>
        <v>43682</v>
      </c>
      <c r="M770" s="150">
        <f ca="1"/>
        <v>1.112204525366884E-2</v>
      </c>
      <c r="N770" s="7" t="s">
        <v>4</v>
      </c>
      <c r="O770" s="152">
        <f t="shared" si="35"/>
        <v>43500</v>
      </c>
      <c r="P770" s="20">
        <f>_xll.mirGetDate(O770,P$17,"Following",P$12,"Normal")</f>
        <v>43501</v>
      </c>
      <c r="Q770" s="150">
        <f ca="1"/>
        <v>5.3185409367850992E-3</v>
      </c>
      <c r="R770" s="136" t="s">
        <v>4</v>
      </c>
    </row>
    <row r="771" spans="1:18" x14ac:dyDescent="0.25">
      <c r="A771" s="142">
        <v>749</v>
      </c>
      <c r="B771" s="135"/>
      <c r="C771" s="152">
        <f>_xll.mirGetDate(C770,"1D","FOLLOWING",D$12,"NORMAL")</f>
        <v>43501</v>
      </c>
      <c r="D771" s="20">
        <f>_xll.mirGetDate(C771,D$17,"Following",D$12,"Normal")</f>
        <v>43502</v>
      </c>
      <c r="E771" s="150">
        <f ca="1"/>
        <v>6.6400936623534313E-3</v>
      </c>
      <c r="F771" s="99"/>
      <c r="G771" s="152">
        <f t="shared" si="33"/>
        <v>43501</v>
      </c>
      <c r="H771" s="20">
        <f>_xll.mirGetDate(G771,H$17,"Following",H$12,"Normal")</f>
        <v>43592</v>
      </c>
      <c r="I771" s="150">
        <f ca="1"/>
        <v>9.6847677943271895E-3</v>
      </c>
      <c r="J771" s="7" t="s">
        <v>4</v>
      </c>
      <c r="K771" s="152">
        <f t="shared" si="34"/>
        <v>43501</v>
      </c>
      <c r="L771" s="20">
        <f>_xll.mirGetDate(K771,L$17,"Following",L$12,"Normal")</f>
        <v>43682</v>
      </c>
      <c r="M771" s="150">
        <f ca="1"/>
        <v>1.1129207833257606E-2</v>
      </c>
      <c r="N771" s="7" t="s">
        <v>4</v>
      </c>
      <c r="O771" s="152">
        <f t="shared" si="35"/>
        <v>43501</v>
      </c>
      <c r="P771" s="20">
        <f>_xll.mirGetDate(O771,P$17,"Following",P$12,"Normal")</f>
        <v>43502</v>
      </c>
      <c r="Q771" s="150">
        <f ca="1"/>
        <v>5.3217027946336985E-3</v>
      </c>
      <c r="R771" s="136" t="s">
        <v>4</v>
      </c>
    </row>
    <row r="772" spans="1:18" x14ac:dyDescent="0.25">
      <c r="A772" s="142">
        <v>750</v>
      </c>
      <c r="B772" s="135"/>
      <c r="C772" s="152">
        <f>_xll.mirGetDate(C771,"1D","FOLLOWING",D$12,"NORMAL")</f>
        <v>43502</v>
      </c>
      <c r="D772" s="20">
        <f>_xll.mirGetDate(C772,D$17,"Following",D$12,"Normal")</f>
        <v>43503</v>
      </c>
      <c r="E772" s="150">
        <f ca="1"/>
        <v>6.6443390603066156E-3</v>
      </c>
      <c r="F772" s="99"/>
      <c r="G772" s="152">
        <f t="shared" si="33"/>
        <v>43502</v>
      </c>
      <c r="H772" s="20">
        <f>_xll.mirGetDate(G772,H$17,"Following",H$12,"Normal")</f>
        <v>43592</v>
      </c>
      <c r="I772" s="150">
        <f ca="1"/>
        <v>9.6924112157329954E-3</v>
      </c>
      <c r="J772" s="7" t="s">
        <v>4</v>
      </c>
      <c r="K772" s="152">
        <f t="shared" si="34"/>
        <v>43502</v>
      </c>
      <c r="L772" s="20">
        <f>_xll.mirGetDate(K772,L$17,"Following",L$12,"Normal")</f>
        <v>43683</v>
      </c>
      <c r="M772" s="150">
        <f ca="1"/>
        <v>1.1136332205159437E-2</v>
      </c>
      <c r="N772" s="7" t="s">
        <v>4</v>
      </c>
      <c r="O772" s="152">
        <f t="shared" si="35"/>
        <v>43502</v>
      </c>
      <c r="P772" s="20">
        <f>_xll.mirGetDate(O772,P$17,"Following",P$12,"Normal")</f>
        <v>43503</v>
      </c>
      <c r="Q772" s="150">
        <f ca="1"/>
        <v>5.3248646386992891E-3</v>
      </c>
      <c r="R772" s="136" t="s">
        <v>4</v>
      </c>
    </row>
    <row r="773" spans="1:18" x14ac:dyDescent="0.25">
      <c r="A773" s="142">
        <v>751</v>
      </c>
      <c r="B773" s="135"/>
      <c r="C773" s="152">
        <f>_xll.mirGetDate(C772,"1D","FOLLOWING",D$12,"NORMAL")</f>
        <v>43503</v>
      </c>
      <c r="D773" s="20">
        <f>_xll.mirGetDate(C773,D$17,"Following",D$12,"Normal")</f>
        <v>43504</v>
      </c>
      <c r="E773" s="150">
        <f ca="1"/>
        <v>6.6485887114176257E-3</v>
      </c>
      <c r="F773" s="99"/>
      <c r="G773" s="152">
        <f t="shared" si="33"/>
        <v>43503</v>
      </c>
      <c r="H773" s="20">
        <f>_xll.mirGetDate(G773,H$17,"Following",H$12,"Normal")</f>
        <v>43592</v>
      </c>
      <c r="I773" s="150">
        <f ca="1"/>
        <v>9.7000095155030351E-3</v>
      </c>
      <c r="J773" s="7" t="s">
        <v>4</v>
      </c>
      <c r="K773" s="152">
        <f t="shared" si="34"/>
        <v>43503</v>
      </c>
      <c r="L773" s="20">
        <f>_xll.mirGetDate(K773,L$17,"Following",L$12,"Normal")</f>
        <v>43684</v>
      </c>
      <c r="M773" s="150">
        <f ca="1"/>
        <v>1.1143418042965095E-2</v>
      </c>
      <c r="N773" s="7" t="s">
        <v>4</v>
      </c>
      <c r="O773" s="152">
        <f t="shared" si="35"/>
        <v>43503</v>
      </c>
      <c r="P773" s="20">
        <f>_xll.mirGetDate(O773,P$17,"Following",P$12,"Normal")</f>
        <v>43504</v>
      </c>
      <c r="Q773" s="150">
        <f ca="1"/>
        <v>5.3280264702207361E-3</v>
      </c>
      <c r="R773" s="136" t="s">
        <v>4</v>
      </c>
    </row>
    <row r="774" spans="1:18" x14ac:dyDescent="0.25">
      <c r="A774" s="142">
        <v>752</v>
      </c>
      <c r="B774" s="135"/>
      <c r="C774" s="152">
        <f>_xll.mirGetDate(C773,"1D","FOLLOWING",D$12,"NORMAL")</f>
        <v>43504</v>
      </c>
      <c r="D774" s="20">
        <f>_xll.mirGetDate(C774,D$17,"Following",D$12,"Normal")</f>
        <v>43507</v>
      </c>
      <c r="E774" s="150">
        <f ca="1"/>
        <v>6.6572252972907598E-3</v>
      </c>
      <c r="F774" s="99"/>
      <c r="G774" s="152">
        <f t="shared" si="33"/>
        <v>43504</v>
      </c>
      <c r="H774" s="20">
        <f>_xll.mirGetDate(G774,H$17,"Following",H$12,"Normal")</f>
        <v>43593</v>
      </c>
      <c r="I774" s="150">
        <f ca="1"/>
        <v>9.7075601778959276E-3</v>
      </c>
      <c r="J774" s="7" t="s">
        <v>4</v>
      </c>
      <c r="K774" s="152">
        <f t="shared" si="34"/>
        <v>43504</v>
      </c>
      <c r="L774" s="20">
        <f>_xll.mirGetDate(K774,L$17,"Following",L$12,"Normal")</f>
        <v>43685</v>
      </c>
      <c r="M774" s="150">
        <f ca="1"/>
        <v>1.1150465020265336E-2</v>
      </c>
      <c r="N774" s="7" t="s">
        <v>4</v>
      </c>
      <c r="O774" s="152">
        <f t="shared" si="35"/>
        <v>43504</v>
      </c>
      <c r="P774" s="20">
        <f>_xll.mirGetDate(O774,P$17,"Following",P$12,"Normal")</f>
        <v>43507</v>
      </c>
      <c r="Q774" s="150">
        <f ca="1"/>
        <v>5.3311882904369026E-3</v>
      </c>
      <c r="R774" s="136" t="s">
        <v>4</v>
      </c>
    </row>
    <row r="775" spans="1:18" x14ac:dyDescent="0.25">
      <c r="A775" s="142">
        <v>753</v>
      </c>
      <c r="B775" s="135"/>
      <c r="C775" s="152">
        <f>_xll.mirGetDate(C774,"1D","FOLLOWING",D$12,"NORMAL")</f>
        <v>43507</v>
      </c>
      <c r="D775" s="20">
        <f>_xll.mirGetDate(C775,D$17,"Following",D$12,"Normal")</f>
        <v>43508</v>
      </c>
      <c r="E775" s="150">
        <f ca="1"/>
        <v>6.6656298581513574E-3</v>
      </c>
      <c r="F775" s="99"/>
      <c r="G775" s="152">
        <f t="shared" si="33"/>
        <v>43507</v>
      </c>
      <c r="H775" s="20">
        <f>_xll.mirGetDate(G775,H$17,"Following",H$12,"Normal")</f>
        <v>43598</v>
      </c>
      <c r="I775" s="150">
        <f ca="1"/>
        <v>9.7299011833980181E-3</v>
      </c>
      <c r="J775" s="7" t="s">
        <v>4</v>
      </c>
      <c r="K775" s="152">
        <f t="shared" si="34"/>
        <v>43507</v>
      </c>
      <c r="L775" s="20">
        <f>_xll.mirGetDate(K775,L$17,"Following",L$12,"Normal")</f>
        <v>43689</v>
      </c>
      <c r="M775" s="150">
        <f ca="1"/>
        <v>1.1171369525041141E-2</v>
      </c>
      <c r="N775" s="7" t="s">
        <v>4</v>
      </c>
      <c r="O775" s="152">
        <f t="shared" si="35"/>
        <v>43507</v>
      </c>
      <c r="P775" s="20">
        <f>_xll.mirGetDate(O775,P$17,"Following",P$12,"Normal")</f>
        <v>43508</v>
      </c>
      <c r="Q775" s="150">
        <f ca="1"/>
        <v>5.3406736956423499E-3</v>
      </c>
      <c r="R775" s="136" t="s">
        <v>4</v>
      </c>
    </row>
    <row r="776" spans="1:18" x14ac:dyDescent="0.25">
      <c r="A776" s="142">
        <v>754</v>
      </c>
      <c r="B776" s="135"/>
      <c r="C776" s="152">
        <f>_xll.mirGetDate(C775,"1D","FOLLOWING",D$12,"NORMAL")</f>
        <v>43508</v>
      </c>
      <c r="D776" s="20">
        <f>_xll.mirGetDate(C776,D$17,"Following",D$12,"Normal")</f>
        <v>43509</v>
      </c>
      <c r="E776" s="150">
        <f ca="1"/>
        <v>6.6699007826454227E-3</v>
      </c>
      <c r="F776" s="99"/>
      <c r="G776" s="152">
        <f t="shared" si="33"/>
        <v>43508</v>
      </c>
      <c r="H776" s="20">
        <f>_xll.mirGetDate(G776,H$17,"Following",H$12,"Normal")</f>
        <v>43598</v>
      </c>
      <c r="I776" s="150">
        <f ca="1"/>
        <v>9.7372361388686074E-3</v>
      </c>
      <c r="J776" s="7" t="s">
        <v>4</v>
      </c>
      <c r="K776" s="152">
        <f t="shared" si="34"/>
        <v>43508</v>
      </c>
      <c r="L776" s="20">
        <f>_xll.mirGetDate(K776,L$17,"Following",L$12,"Normal")</f>
        <v>43689</v>
      </c>
      <c r="M776" s="150">
        <f ca="1"/>
        <v>1.1178257796227298E-2</v>
      </c>
      <c r="N776" s="7" t="s">
        <v>4</v>
      </c>
      <c r="O776" s="152">
        <f t="shared" si="35"/>
        <v>43508</v>
      </c>
      <c r="P776" s="20">
        <f>_xll.mirGetDate(O776,P$17,"Following",P$12,"Normal")</f>
        <v>43509</v>
      </c>
      <c r="Q776" s="150">
        <f ca="1"/>
        <v>5.3438354830260245E-3</v>
      </c>
      <c r="R776" s="136" t="s">
        <v>4</v>
      </c>
    </row>
    <row r="777" spans="1:18" x14ac:dyDescent="0.25">
      <c r="A777" s="142">
        <v>755</v>
      </c>
      <c r="B777" s="135"/>
      <c r="C777" s="152">
        <f>_xll.mirGetDate(C776,"1D","FOLLOWING",D$12,"NORMAL")</f>
        <v>43509</v>
      </c>
      <c r="D777" s="20">
        <f>_xll.mirGetDate(C777,D$17,"Following",D$12,"Normal")</f>
        <v>43510</v>
      </c>
      <c r="E777" s="150">
        <f ca="1"/>
        <v>6.674175963175012E-3</v>
      </c>
      <c r="F777" s="99"/>
      <c r="G777" s="152">
        <f t="shared" si="33"/>
        <v>43509</v>
      </c>
      <c r="H777" s="20">
        <f>_xll.mirGetDate(G777,H$17,"Following",H$12,"Normal")</f>
        <v>43598</v>
      </c>
      <c r="I777" s="150">
        <f ca="1"/>
        <v>9.744510878255187E-3</v>
      </c>
      <c r="J777" s="7" t="s">
        <v>4</v>
      </c>
      <c r="K777" s="152">
        <f t="shared" si="34"/>
        <v>43509</v>
      </c>
      <c r="L777" s="20">
        <f>_xll.mirGetDate(K777,L$17,"Following",L$12,"Normal")</f>
        <v>43690</v>
      </c>
      <c r="M777" s="150">
        <f ca="1"/>
        <v>1.1185105574861829E-2</v>
      </c>
      <c r="N777" s="7" t="s">
        <v>4</v>
      </c>
      <c r="O777" s="152">
        <f t="shared" si="35"/>
        <v>43509</v>
      </c>
      <c r="P777" s="20">
        <f>_xll.mirGetDate(O777,P$17,"Following",P$12,"Normal")</f>
        <v>43510</v>
      </c>
      <c r="Q777" s="150">
        <f ca="1"/>
        <v>5.3469972652987335E-3</v>
      </c>
      <c r="R777" s="136" t="s">
        <v>4</v>
      </c>
    </row>
    <row r="778" spans="1:18" x14ac:dyDescent="0.25">
      <c r="A778" s="142">
        <v>756</v>
      </c>
      <c r="B778" s="135"/>
      <c r="C778" s="152">
        <f>_xll.mirGetDate(C777,"1D","FOLLOWING",D$12,"NORMAL")</f>
        <v>43510</v>
      </c>
      <c r="D778" s="20">
        <f>_xll.mirGetDate(C778,D$17,"Following",D$12,"Normal")</f>
        <v>43511</v>
      </c>
      <c r="E778" s="150">
        <f ca="1"/>
        <v>6.6784554001398056E-3</v>
      </c>
      <c r="F778" s="99"/>
      <c r="G778" s="152">
        <f t="shared" si="33"/>
        <v>43510</v>
      </c>
      <c r="H778" s="20">
        <f>_xll.mirGetDate(G778,H$17,"Following",H$12,"Normal")</f>
        <v>43599</v>
      </c>
      <c r="I778" s="150">
        <f ca="1"/>
        <v>9.7517228858163846E-3</v>
      </c>
      <c r="J778" s="7" t="s">
        <v>4</v>
      </c>
      <c r="K778" s="152">
        <f t="shared" si="34"/>
        <v>43510</v>
      </c>
      <c r="L778" s="20">
        <f>_xll.mirGetDate(K778,L$17,"Following",L$12,"Normal")</f>
        <v>43691</v>
      </c>
      <c r="M778" s="150">
        <f ca="1"/>
        <v>1.1191912534535494E-2</v>
      </c>
      <c r="N778" s="7" t="s">
        <v>4</v>
      </c>
      <c r="O778" s="152">
        <f t="shared" si="35"/>
        <v>43510</v>
      </c>
      <c r="P778" s="20">
        <f>_xll.mirGetDate(O778,P$17,"Following",P$12,"Normal")</f>
        <v>43511</v>
      </c>
      <c r="Q778" s="150">
        <f ca="1"/>
        <v>5.3501590436993412E-3</v>
      </c>
      <c r="R778" s="136" t="s">
        <v>4</v>
      </c>
    </row>
    <row r="779" spans="1:18" x14ac:dyDescent="0.25">
      <c r="A779" s="142">
        <v>757</v>
      </c>
      <c r="B779" s="135"/>
      <c r="C779" s="152">
        <f>_xll.mirGetDate(C778,"1D","FOLLOWING",D$12,"NORMAL")</f>
        <v>43511</v>
      </c>
      <c r="D779" s="20">
        <f>_xll.mirGetDate(C779,D$17,"Following",D$12,"Normal")</f>
        <v>43514</v>
      </c>
      <c r="E779" s="150">
        <f ca="1"/>
        <v>6.6871526775713853E-3</v>
      </c>
      <c r="F779" s="99"/>
      <c r="G779" s="152">
        <f t="shared" si="33"/>
        <v>43511</v>
      </c>
      <c r="H779" s="20">
        <f>_xll.mirGetDate(G779,H$17,"Following",H$12,"Normal")</f>
        <v>43600</v>
      </c>
      <c r="I779" s="150">
        <f ca="1"/>
        <v>9.7588696458108231E-3</v>
      </c>
      <c r="J779" s="7" t="s">
        <v>4</v>
      </c>
      <c r="K779" s="152">
        <f t="shared" si="34"/>
        <v>43511</v>
      </c>
      <c r="L779" s="20">
        <f>_xll.mirGetDate(K779,L$17,"Following",L$12,"Normal")</f>
        <v>43692</v>
      </c>
      <c r="M779" s="150">
        <f ca="1"/>
        <v>1.119867834883905E-2</v>
      </c>
      <c r="N779" s="7" t="s">
        <v>4</v>
      </c>
      <c r="O779" s="152">
        <f t="shared" si="35"/>
        <v>43511</v>
      </c>
      <c r="P779" s="20">
        <f>_xll.mirGetDate(O779,P$17,"Following",P$12,"Normal")</f>
        <v>43514</v>
      </c>
      <c r="Q779" s="150">
        <f ca="1"/>
        <v>5.3533208194667089E-3</v>
      </c>
      <c r="R779" s="136" t="s">
        <v>4</v>
      </c>
    </row>
    <row r="780" spans="1:18" x14ac:dyDescent="0.25">
      <c r="A780" s="142">
        <v>758</v>
      </c>
      <c r="B780" s="135"/>
      <c r="C780" s="152">
        <f>_xll.mirGetDate(C779,"1D","FOLLOWING",D$12,"NORMAL")</f>
        <v>43514</v>
      </c>
      <c r="D780" s="20">
        <f>_xll.mirGetDate(C780,D$17,"Following",D$12,"Normal")</f>
        <v>43515</v>
      </c>
      <c r="E780" s="150">
        <f ca="1"/>
        <v>6.6956157221831581E-3</v>
      </c>
      <c r="F780" s="99"/>
      <c r="G780" s="152">
        <f t="shared" si="33"/>
        <v>43514</v>
      </c>
      <c r="H780" s="20">
        <f>_xll.mirGetDate(G780,H$17,"Following",H$12,"Normal")</f>
        <v>43605</v>
      </c>
      <c r="I780" s="150">
        <f ca="1"/>
        <v>9.7798932829798787E-3</v>
      </c>
      <c r="J780" s="7" t="s">
        <v>4</v>
      </c>
      <c r="K780" s="152">
        <f t="shared" si="34"/>
        <v>43514</v>
      </c>
      <c r="L780" s="20">
        <f>_xll.mirGetDate(K780,L$17,"Following",L$12,"Normal")</f>
        <v>43696</v>
      </c>
      <c r="M780" s="150">
        <f ca="1"/>
        <v>1.121872565543665E-2</v>
      </c>
      <c r="N780" s="7" t="s">
        <v>4</v>
      </c>
      <c r="O780" s="152">
        <f t="shared" si="35"/>
        <v>43514</v>
      </c>
      <c r="P780" s="20">
        <f>_xll.mirGetDate(O780,P$17,"Following",P$12,"Normal")</f>
        <v>43515</v>
      </c>
      <c r="Q780" s="150">
        <f ca="1"/>
        <v>5.3629774285473015E-3</v>
      </c>
      <c r="R780" s="136" t="s">
        <v>4</v>
      </c>
    </row>
    <row r="781" spans="1:18" x14ac:dyDescent="0.25">
      <c r="A781" s="142">
        <v>759</v>
      </c>
      <c r="B781" s="135"/>
      <c r="C781" s="152">
        <f>_xll.mirGetDate(C780,"1D","FOLLOWING",D$12,"NORMAL")</f>
        <v>43515</v>
      </c>
      <c r="D781" s="20">
        <f>_xll.mirGetDate(C781,D$17,"Following",D$12,"Normal")</f>
        <v>43516</v>
      </c>
      <c r="E781" s="150">
        <f ca="1"/>
        <v>6.6999164485981545E-3</v>
      </c>
      <c r="F781" s="99"/>
      <c r="G781" s="152">
        <f t="shared" si="33"/>
        <v>43515</v>
      </c>
      <c r="H781" s="20">
        <f>_xll.mirGetDate(G781,H$17,"Following",H$12,"Normal")</f>
        <v>43605</v>
      </c>
      <c r="I781" s="150">
        <f ca="1"/>
        <v>9.786753895293562E-3</v>
      </c>
      <c r="J781" s="7" t="s">
        <v>4</v>
      </c>
      <c r="K781" s="152">
        <f t="shared" si="34"/>
        <v>43515</v>
      </c>
      <c r="L781" s="20">
        <f>_xll.mirGetDate(K781,L$17,"Following",L$12,"Normal")</f>
        <v>43696</v>
      </c>
      <c r="M781" s="150">
        <f ca="1"/>
        <v>1.1225323624167356E-2</v>
      </c>
      <c r="N781" s="7" t="s">
        <v>4</v>
      </c>
      <c r="O781" s="152">
        <f t="shared" si="35"/>
        <v>43515</v>
      </c>
      <c r="P781" s="20">
        <f>_xll.mirGetDate(O781,P$17,"Following",P$12,"Normal")</f>
        <v>43516</v>
      </c>
      <c r="Q781" s="150">
        <f ca="1"/>
        <v>5.3665855922224136E-3</v>
      </c>
      <c r="R781" s="136" t="s">
        <v>4</v>
      </c>
    </row>
    <row r="782" spans="1:18" x14ac:dyDescent="0.25">
      <c r="A782" s="142">
        <v>760</v>
      </c>
      <c r="B782" s="135"/>
      <c r="C782" s="152">
        <f>_xll.mirGetDate(C781,"1D","FOLLOWING",D$12,"NORMAL")</f>
        <v>43516</v>
      </c>
      <c r="D782" s="20">
        <f>_xll.mirGetDate(C782,D$17,"Following",D$12,"Normal")</f>
        <v>43517</v>
      </c>
      <c r="E782" s="150">
        <f ca="1"/>
        <v>6.7042214341661811E-3</v>
      </c>
      <c r="F782" s="99"/>
      <c r="G782" s="152">
        <f t="shared" si="33"/>
        <v>43516</v>
      </c>
      <c r="H782" s="20">
        <f>_xll.mirGetDate(G782,H$17,"Following",H$12,"Normal")</f>
        <v>43605</v>
      </c>
      <c r="I782" s="150">
        <f ca="1"/>
        <v>9.7935594902619806E-3</v>
      </c>
      <c r="J782" s="7" t="s">
        <v>4</v>
      </c>
      <c r="K782" s="152">
        <f t="shared" si="34"/>
        <v>43516</v>
      </c>
      <c r="L782" s="20">
        <f>_xll.mirGetDate(K782,L$17,"Following",L$12,"Normal")</f>
        <v>43697</v>
      </c>
      <c r="M782" s="150">
        <f ca="1"/>
        <v>1.1231884576265266E-2</v>
      </c>
      <c r="N782" s="7" t="s">
        <v>4</v>
      </c>
      <c r="O782" s="152">
        <f t="shared" si="35"/>
        <v>43516</v>
      </c>
      <c r="P782" s="20">
        <f>_xll.mirGetDate(O782,P$17,"Following",P$12,"Normal")</f>
        <v>43517</v>
      </c>
      <c r="Q782" s="150">
        <f ca="1"/>
        <v>5.3703968798047216E-3</v>
      </c>
      <c r="R782" s="136" t="s">
        <v>4</v>
      </c>
    </row>
    <row r="783" spans="1:18" x14ac:dyDescent="0.25">
      <c r="A783" s="142">
        <v>761</v>
      </c>
      <c r="B783" s="135"/>
      <c r="C783" s="152">
        <f>_xll.mirGetDate(C782,"1D","FOLLOWING",D$12,"NORMAL")</f>
        <v>43517</v>
      </c>
      <c r="D783" s="20">
        <f>_xll.mirGetDate(C783,D$17,"Following",D$12,"Normal")</f>
        <v>43518</v>
      </c>
      <c r="E783" s="150">
        <f ca="1"/>
        <v>6.7085306795267264E-3</v>
      </c>
      <c r="F783" s="99"/>
      <c r="G783" s="152">
        <f t="shared" si="33"/>
        <v>43517</v>
      </c>
      <c r="H783" s="20">
        <f>_xll.mirGetDate(G783,H$17,"Following",H$12,"Normal")</f>
        <v>43606</v>
      </c>
      <c r="I783" s="150">
        <f ca="1"/>
        <v>9.8003323429819451E-3</v>
      </c>
      <c r="J783" s="7" t="s">
        <v>4</v>
      </c>
      <c r="K783" s="152">
        <f t="shared" si="34"/>
        <v>43517</v>
      </c>
      <c r="L783" s="20">
        <f>_xll.mirGetDate(K783,L$17,"Following",L$12,"Normal")</f>
        <v>43698</v>
      </c>
      <c r="M783" s="150">
        <f ca="1"/>
        <v>1.1238414315963462E-2</v>
      </c>
      <c r="N783" s="7" t="s">
        <v>4</v>
      </c>
      <c r="O783" s="152">
        <f t="shared" si="35"/>
        <v>43517</v>
      </c>
      <c r="P783" s="20">
        <f>_xll.mirGetDate(O783,P$17,"Following",P$12,"Normal")</f>
        <v>43518</v>
      </c>
      <c r="Q783" s="150">
        <f ca="1"/>
        <v>5.374217862989015E-3</v>
      </c>
      <c r="R783" s="136" t="s">
        <v>4</v>
      </c>
    </row>
    <row r="784" spans="1:18" x14ac:dyDescent="0.25">
      <c r="A784" s="142">
        <v>762</v>
      </c>
      <c r="B784" s="135"/>
      <c r="C784" s="152">
        <f>_xll.mirGetDate(C783,"1D","FOLLOWING",D$12,"NORMAL")</f>
        <v>43518</v>
      </c>
      <c r="D784" s="20">
        <f>_xll.mirGetDate(C784,D$17,"Following",D$12,"Normal")</f>
        <v>43521</v>
      </c>
      <c r="E784" s="150">
        <f ca="1"/>
        <v>6.7142052252933369E-3</v>
      </c>
      <c r="F784" s="99"/>
      <c r="G784" s="152">
        <f t="shared" si="33"/>
        <v>43518</v>
      </c>
      <c r="H784" s="20">
        <f>_xll.mirGetDate(G784,H$17,"Following",H$12,"Normal")</f>
        <v>43607</v>
      </c>
      <c r="I784" s="150">
        <f ca="1"/>
        <v>9.807072910576831E-3</v>
      </c>
      <c r="J784" s="7" t="s">
        <v>4</v>
      </c>
      <c r="K784" s="152">
        <f t="shared" si="34"/>
        <v>43518</v>
      </c>
      <c r="L784" s="20">
        <f>_xll.mirGetDate(K784,L$17,"Following",L$12,"Normal")</f>
        <v>43699</v>
      </c>
      <c r="M784" s="150">
        <f ca="1"/>
        <v>1.1244913071640893E-2</v>
      </c>
      <c r="N784" s="7" t="s">
        <v>4</v>
      </c>
      <c r="O784" s="152">
        <f t="shared" si="35"/>
        <v>43518</v>
      </c>
      <c r="P784" s="20">
        <f>_xll.mirGetDate(O784,P$17,"Following",P$12,"Normal")</f>
        <v>43521</v>
      </c>
      <c r="Q784" s="150">
        <f ca="1"/>
        <v>5.3780484952719587E-3</v>
      </c>
      <c r="R784" s="136" t="s">
        <v>4</v>
      </c>
    </row>
    <row r="785" spans="1:18" x14ac:dyDescent="0.25">
      <c r="A785" s="142">
        <v>763</v>
      </c>
      <c r="B785" s="135"/>
      <c r="C785" s="152">
        <f>_xll.mirGetDate(C784,"1D","FOLLOWING",D$12,"NORMAL")</f>
        <v>43521</v>
      </c>
      <c r="D785" s="20">
        <f>_xll.mirGetDate(C785,D$17,"Following",D$12,"Normal")</f>
        <v>43522</v>
      </c>
      <c r="E785" s="150">
        <f ca="1"/>
        <v>6.7186390643748138E-3</v>
      </c>
      <c r="F785" s="99"/>
      <c r="G785" s="152">
        <f t="shared" si="33"/>
        <v>43521</v>
      </c>
      <c r="H785" s="20">
        <f>_xll.mirGetDate(G785,H$17,"Following",H$12,"Normal")</f>
        <v>43613</v>
      </c>
      <c r="I785" s="150">
        <f ca="1"/>
        <v>9.8271054738447178E-3</v>
      </c>
      <c r="J785" s="7" t="s">
        <v>4</v>
      </c>
      <c r="K785" s="152">
        <f t="shared" si="34"/>
        <v>43521</v>
      </c>
      <c r="L785" s="20">
        <f>_xll.mirGetDate(K785,L$17,"Following",L$12,"Normal")</f>
        <v>43704</v>
      </c>
      <c r="M785" s="150">
        <f ca="1"/>
        <v>1.1264225718338162E-2</v>
      </c>
      <c r="N785" s="7" t="s">
        <v>4</v>
      </c>
      <c r="O785" s="152">
        <f t="shared" si="35"/>
        <v>43521</v>
      </c>
      <c r="P785" s="20">
        <f>_xll.mirGetDate(O785,P$17,"Following",P$12,"Normal")</f>
        <v>43522</v>
      </c>
      <c r="Q785" s="150">
        <f ca="1"/>
        <v>5.3895978216792874E-3</v>
      </c>
      <c r="R785" s="136" t="s">
        <v>4</v>
      </c>
    </row>
    <row r="786" spans="1:18" x14ac:dyDescent="0.25">
      <c r="A786" s="142">
        <v>764</v>
      </c>
      <c r="B786" s="135"/>
      <c r="C786" s="152">
        <f>_xll.mirGetDate(C785,"1D","FOLLOWING",D$12,"NORMAL")</f>
        <v>43522</v>
      </c>
      <c r="D786" s="20">
        <f>_xll.mirGetDate(C786,D$17,"Following",D$12,"Normal")</f>
        <v>43523</v>
      </c>
      <c r="E786" s="150">
        <f ca="1"/>
        <v>6.7209402718404719E-3</v>
      </c>
      <c r="F786" s="99"/>
      <c r="G786" s="152">
        <f t="shared" si="33"/>
        <v>43522</v>
      </c>
      <c r="H786" s="20">
        <f>_xll.mirGetDate(G786,H$17,"Following",H$12,"Normal")</f>
        <v>43613</v>
      </c>
      <c r="I786" s="150">
        <f ca="1"/>
        <v>9.8337214721729953E-3</v>
      </c>
      <c r="J786" s="7" t="s">
        <v>4</v>
      </c>
      <c r="K786" s="152">
        <f t="shared" si="34"/>
        <v>43522</v>
      </c>
      <c r="L786" s="20">
        <f>_xll.mirGetDate(K786,L$17,"Following",L$12,"Normal")</f>
        <v>43704</v>
      </c>
      <c r="M786" s="150">
        <f ca="1"/>
        <v>1.1270602821722089E-2</v>
      </c>
      <c r="N786" s="7" t="s">
        <v>4</v>
      </c>
      <c r="O786" s="152">
        <f t="shared" si="35"/>
        <v>43522</v>
      </c>
      <c r="P786" s="20">
        <f>_xll.mirGetDate(O786,P$17,"Following",P$12,"Normal")</f>
        <v>43523</v>
      </c>
      <c r="Q786" s="150">
        <f ca="1"/>
        <v>5.3934665853234351E-3</v>
      </c>
      <c r="R786" s="136" t="s">
        <v>4</v>
      </c>
    </row>
    <row r="787" spans="1:18" x14ac:dyDescent="0.25">
      <c r="A787" s="142">
        <v>765</v>
      </c>
      <c r="B787" s="135"/>
      <c r="C787" s="152">
        <f>_xll.mirGetDate(C786,"1D","FOLLOWING",D$12,"NORMAL")</f>
        <v>43523</v>
      </c>
      <c r="D787" s="20">
        <f>_xll.mirGetDate(C787,D$17,"Following",D$12,"Normal")</f>
        <v>43524</v>
      </c>
      <c r="E787" s="150">
        <f ca="1"/>
        <v>6.7232544875395449E-3</v>
      </c>
      <c r="F787" s="99"/>
      <c r="G787" s="152">
        <f t="shared" si="33"/>
        <v>43523</v>
      </c>
      <c r="H787" s="20">
        <f>_xll.mirGetDate(G787,H$17,"Following",H$12,"Normal")</f>
        <v>43613</v>
      </c>
      <c r="I787" s="150">
        <f ca="1"/>
        <v>9.8403074709930479E-3</v>
      </c>
      <c r="J787" s="7" t="s">
        <v>4</v>
      </c>
      <c r="K787" s="152">
        <f t="shared" si="34"/>
        <v>43523</v>
      </c>
      <c r="L787" s="20">
        <f>_xll.mirGetDate(K787,L$17,"Following",L$12,"Normal")</f>
        <v>43704</v>
      </c>
      <c r="M787" s="150">
        <f ca="1"/>
        <v>1.1276950082980023E-2</v>
      </c>
      <c r="N787" s="7" t="s">
        <v>4</v>
      </c>
      <c r="O787" s="152">
        <f t="shared" si="35"/>
        <v>43523</v>
      </c>
      <c r="P787" s="20">
        <f>_xll.mirGetDate(O787,P$17,"Following",P$12,"Normal")</f>
        <v>43524</v>
      </c>
      <c r="Q787" s="150">
        <f ca="1"/>
        <v>5.3973447655495353E-3</v>
      </c>
      <c r="R787" s="136" t="s">
        <v>4</v>
      </c>
    </row>
    <row r="788" spans="1:18" x14ac:dyDescent="0.25">
      <c r="A788" s="142">
        <v>766</v>
      </c>
      <c r="B788" s="135"/>
      <c r="C788" s="152">
        <f>_xll.mirGetDate(C787,"1D","FOLLOWING",D$12,"NORMAL")</f>
        <v>43524</v>
      </c>
      <c r="D788" s="20">
        <f>_xll.mirGetDate(C788,D$17,"Following",D$12,"Normal")</f>
        <v>43525</v>
      </c>
      <c r="E788" s="150">
        <f ca="1"/>
        <v>6.7255817125122762E-3</v>
      </c>
      <c r="F788" s="99"/>
      <c r="G788" s="152">
        <f t="shared" si="33"/>
        <v>43524</v>
      </c>
      <c r="H788" s="20">
        <f>_xll.mirGetDate(G788,H$17,"Following",H$12,"Normal")</f>
        <v>43613</v>
      </c>
      <c r="I788" s="150">
        <f ca="1"/>
        <v>9.8468639274282479E-3</v>
      </c>
      <c r="J788" s="7" t="s">
        <v>4</v>
      </c>
      <c r="K788" s="152">
        <f t="shared" si="34"/>
        <v>43524</v>
      </c>
      <c r="L788" s="20">
        <f>_xll.mirGetDate(K788,L$17,"Following",L$12,"Normal")</f>
        <v>43705</v>
      </c>
      <c r="M788" s="150">
        <f ca="1"/>
        <v>1.1283267730490919E-2</v>
      </c>
      <c r="N788" s="7" t="s">
        <v>4</v>
      </c>
      <c r="O788" s="152">
        <f t="shared" si="35"/>
        <v>43524</v>
      </c>
      <c r="P788" s="20">
        <f>_xll.mirGetDate(O788,P$17,"Following",P$12,"Normal")</f>
        <v>43525</v>
      </c>
      <c r="Q788" s="150">
        <f ca="1"/>
        <v>5.4012323158542505E-3</v>
      </c>
      <c r="R788" s="136" t="s">
        <v>4</v>
      </c>
    </row>
    <row r="789" spans="1:18" x14ac:dyDescent="0.25">
      <c r="A789" s="142">
        <v>767</v>
      </c>
      <c r="B789" s="135"/>
      <c r="C789" s="152">
        <f>_xll.mirGetDate(C788,"1D","FOLLOWING",D$12,"NORMAL")</f>
        <v>43525</v>
      </c>
      <c r="D789" s="20">
        <f>_xll.mirGetDate(C789,D$17,"Following",D$12,"Normal")</f>
        <v>43528</v>
      </c>
      <c r="E789" s="150">
        <f ca="1"/>
        <v>6.7304053567163423E-3</v>
      </c>
      <c r="F789" s="99"/>
      <c r="G789" s="152">
        <f t="shared" si="33"/>
        <v>43525</v>
      </c>
      <c r="H789" s="20">
        <f>_xll.mirGetDate(G789,H$17,"Following",H$12,"Normal")</f>
        <v>43619</v>
      </c>
      <c r="I789" s="150">
        <f ca="1"/>
        <v>9.8533912986019691E-3</v>
      </c>
      <c r="J789" s="7" t="s">
        <v>4</v>
      </c>
      <c r="K789" s="152">
        <f t="shared" si="34"/>
        <v>43525</v>
      </c>
      <c r="L789" s="20">
        <f>_xll.mirGetDate(K789,L$17,"Following",L$12,"Normal")</f>
        <v>43710</v>
      </c>
      <c r="M789" s="150">
        <f ca="1"/>
        <v>1.1289555992633732E-2</v>
      </c>
      <c r="N789" s="7" t="s">
        <v>4</v>
      </c>
      <c r="O789" s="152">
        <f t="shared" si="35"/>
        <v>43525</v>
      </c>
      <c r="P789" s="20">
        <f>_xll.mirGetDate(O789,P$17,"Following",P$12,"Normal")</f>
        <v>43528</v>
      </c>
      <c r="Q789" s="150">
        <f ca="1"/>
        <v>5.4051291897342412E-3</v>
      </c>
      <c r="R789" s="136" t="s">
        <v>4</v>
      </c>
    </row>
    <row r="790" spans="1:18" x14ac:dyDescent="0.25">
      <c r="A790" s="142">
        <v>768</v>
      </c>
      <c r="B790" s="135"/>
      <c r="C790" s="152">
        <f>_xll.mirGetDate(C789,"1D","FOLLOWING",D$12,"NORMAL")</f>
        <v>43528</v>
      </c>
      <c r="D790" s="20">
        <f>_xll.mirGetDate(C790,D$17,"Following",D$12,"Normal")</f>
        <v>43529</v>
      </c>
      <c r="E790" s="150">
        <f ca="1"/>
        <v>6.7350207256034154E-3</v>
      </c>
      <c r="F790" s="99"/>
      <c r="G790" s="152">
        <f t="shared" si="33"/>
        <v>43528</v>
      </c>
      <c r="H790" s="20">
        <f>_xll.mirGetDate(G790,H$17,"Following",H$12,"Normal")</f>
        <v>43620</v>
      </c>
      <c r="I790" s="150">
        <f ca="1"/>
        <v>9.8728034717879606E-3</v>
      </c>
      <c r="J790" s="7" t="s">
        <v>4</v>
      </c>
      <c r="K790" s="152">
        <f t="shared" si="34"/>
        <v>43528</v>
      </c>
      <c r="L790" s="20">
        <f>_xll.mirGetDate(K790,L$17,"Following",L$12,"Normal")</f>
        <v>43712</v>
      </c>
      <c r="M790" s="150">
        <f ca="1"/>
        <v>1.13082467506432E-2</v>
      </c>
      <c r="N790" s="7" t="s">
        <v>4</v>
      </c>
      <c r="O790" s="152">
        <f t="shared" si="35"/>
        <v>43528</v>
      </c>
      <c r="P790" s="20">
        <f>_xll.mirGetDate(O790,P$17,"Following",P$12,"Normal")</f>
        <v>43529</v>
      </c>
      <c r="Q790" s="150">
        <f ca="1"/>
        <v>5.416875287792478E-3</v>
      </c>
      <c r="R790" s="136" t="s">
        <v>4</v>
      </c>
    </row>
    <row r="791" spans="1:18" x14ac:dyDescent="0.25">
      <c r="A791" s="142">
        <v>769</v>
      </c>
      <c r="B791" s="135"/>
      <c r="C791" s="152">
        <f>_xll.mirGetDate(C790,"1D","FOLLOWING",D$12,"NORMAL")</f>
        <v>43529</v>
      </c>
      <c r="D791" s="20">
        <f>_xll.mirGetDate(C791,D$17,"Following",D$12,"Normal")</f>
        <v>43530</v>
      </c>
      <c r="E791" s="150">
        <f ca="1"/>
        <v>6.7374130122921615E-3</v>
      </c>
      <c r="F791" s="99"/>
      <c r="G791" s="152">
        <f t="shared" si="33"/>
        <v>43529</v>
      </c>
      <c r="H791" s="20">
        <f>_xll.mirGetDate(G791,H$17,"Following",H$12,"Normal")</f>
        <v>43621</v>
      </c>
      <c r="I791" s="150">
        <f ca="1"/>
        <v>9.8792190731494724E-3</v>
      </c>
      <c r="J791" s="7" t="s">
        <v>4</v>
      </c>
      <c r="K791" s="152">
        <f t="shared" si="34"/>
        <v>43529</v>
      </c>
      <c r="L791" s="20">
        <f>_xll.mirGetDate(K791,L$17,"Following",L$12,"Normal")</f>
        <v>43713</v>
      </c>
      <c r="M791" s="150">
        <f ca="1"/>
        <v>1.1314419755103214E-2</v>
      </c>
      <c r="N791" s="7" t="s">
        <v>4</v>
      </c>
      <c r="O791" s="152">
        <f t="shared" si="35"/>
        <v>43529</v>
      </c>
      <c r="P791" s="20">
        <f>_xll.mirGetDate(O791,P$17,"Following",P$12,"Normal")</f>
        <v>43530</v>
      </c>
      <c r="Q791" s="150">
        <f ca="1"/>
        <v>5.4208089909401824E-3</v>
      </c>
      <c r="R791" s="136" t="s">
        <v>4</v>
      </c>
    </row>
    <row r="792" spans="1:18" x14ac:dyDescent="0.25">
      <c r="A792" s="142">
        <v>770</v>
      </c>
      <c r="B792" s="135"/>
      <c r="C792" s="152">
        <f>_xll.mirGetDate(C791,"1D","FOLLOWING",D$12,"NORMAL")</f>
        <v>43530</v>
      </c>
      <c r="D792" s="20">
        <f>_xll.mirGetDate(C792,D$17,"Following",D$12,"Normal")</f>
        <v>43531</v>
      </c>
      <c r="E792" s="150">
        <f ca="1"/>
        <v>6.7398183143297062E-3</v>
      </c>
      <c r="F792" s="99"/>
      <c r="G792" s="152">
        <f t="shared" ref="G792:G855" si="36">$C792</f>
        <v>43530</v>
      </c>
      <c r="H792" s="20">
        <f>_xll.mirGetDate(G792,H$17,"Following",H$12,"Normal")</f>
        <v>43622</v>
      </c>
      <c r="I792" s="150">
        <f ca="1"/>
        <v>9.8856078748663593E-3</v>
      </c>
      <c r="J792" s="7" t="s">
        <v>4</v>
      </c>
      <c r="K792" s="152">
        <f t="shared" ref="K792:K855" si="37">$C792</f>
        <v>43530</v>
      </c>
      <c r="L792" s="20">
        <f>_xll.mirGetDate(K792,L$17,"Following",L$12,"Normal")</f>
        <v>43714</v>
      </c>
      <c r="M792" s="150">
        <f ca="1"/>
        <v>1.1320564516089914E-2</v>
      </c>
      <c r="N792" s="7" t="s">
        <v>4</v>
      </c>
      <c r="O792" s="152">
        <f t="shared" ref="O792:O855" si="38">$C792</f>
        <v>43530</v>
      </c>
      <c r="P792" s="20">
        <f>_xll.mirGetDate(O792,P$17,"Following",P$12,"Normal")</f>
        <v>43531</v>
      </c>
      <c r="Q792" s="150">
        <f ca="1"/>
        <v>5.4247517851464672E-3</v>
      </c>
      <c r="R792" s="136" t="s">
        <v>4</v>
      </c>
    </row>
    <row r="793" spans="1:18" x14ac:dyDescent="0.25">
      <c r="A793" s="142">
        <v>771</v>
      </c>
      <c r="B793" s="135"/>
      <c r="C793" s="152">
        <f>_xll.mirGetDate(C792,"1D","FOLLOWING",D$12,"NORMAL")</f>
        <v>43531</v>
      </c>
      <c r="D793" s="20">
        <f>_xll.mirGetDate(C793,D$17,"Following",D$12,"Normal")</f>
        <v>43532</v>
      </c>
      <c r="E793" s="150">
        <f ca="1"/>
        <v>6.7422366326752824E-3</v>
      </c>
      <c r="F793" s="99"/>
      <c r="G793" s="152">
        <f t="shared" si="36"/>
        <v>43531</v>
      </c>
      <c r="H793" s="20">
        <f>_xll.mirGetDate(G793,H$17,"Following",H$12,"Normal")</f>
        <v>43623</v>
      </c>
      <c r="I793" s="150">
        <f ca="1"/>
        <v>9.891970334061995E-3</v>
      </c>
      <c r="J793" s="7" t="s">
        <v>4</v>
      </c>
      <c r="K793" s="152">
        <f t="shared" si="37"/>
        <v>43531</v>
      </c>
      <c r="L793" s="20">
        <f>_xll.mirGetDate(K793,L$17,"Following",L$12,"Normal")</f>
        <v>43717</v>
      </c>
      <c r="M793" s="150">
        <f ca="1"/>
        <v>1.1326681261982252E-2</v>
      </c>
      <c r="N793" s="7" t="s">
        <v>4</v>
      </c>
      <c r="O793" s="152">
        <f t="shared" si="38"/>
        <v>43531</v>
      </c>
      <c r="P793" s="20">
        <f>_xll.mirGetDate(O793,P$17,"Following",P$12,"Normal")</f>
        <v>43532</v>
      </c>
      <c r="Q793" s="150">
        <f ca="1"/>
        <v>5.4287036239079947E-3</v>
      </c>
      <c r="R793" s="136" t="s">
        <v>4</v>
      </c>
    </row>
    <row r="794" spans="1:18" x14ac:dyDescent="0.25">
      <c r="A794" s="142">
        <v>772</v>
      </c>
      <c r="B794" s="135"/>
      <c r="C794" s="152">
        <f>_xll.mirGetDate(C793,"1D","FOLLOWING",D$12,"NORMAL")</f>
        <v>43532</v>
      </c>
      <c r="D794" s="20">
        <f>_xll.mirGetDate(C794,D$17,"Following",D$12,"Normal")</f>
        <v>43535</v>
      </c>
      <c r="E794" s="150">
        <f ca="1"/>
        <v>6.7472431177684443E-3</v>
      </c>
      <c r="F794" s="99"/>
      <c r="G794" s="152">
        <f t="shared" si="36"/>
        <v>43532</v>
      </c>
      <c r="H794" s="20">
        <f>_xll.mirGetDate(G794,H$17,"Following",H$12,"Normal")</f>
        <v>43626</v>
      </c>
      <c r="I794" s="150">
        <f ca="1"/>
        <v>9.8983069078597517E-3</v>
      </c>
      <c r="J794" s="7" t="s">
        <v>4</v>
      </c>
      <c r="K794" s="152">
        <f t="shared" si="37"/>
        <v>43532</v>
      </c>
      <c r="L794" s="20">
        <f>_xll.mirGetDate(K794,L$17,"Following",L$12,"Normal")</f>
        <v>43717</v>
      </c>
      <c r="M794" s="150">
        <f ca="1"/>
        <v>1.1332770221159185E-2</v>
      </c>
      <c r="N794" s="7" t="s">
        <v>4</v>
      </c>
      <c r="O794" s="152">
        <f t="shared" si="38"/>
        <v>43532</v>
      </c>
      <c r="P794" s="20">
        <f>_xll.mirGetDate(O794,P$17,"Following",P$12,"Normal")</f>
        <v>43535</v>
      </c>
      <c r="Q794" s="150">
        <f ca="1"/>
        <v>5.4326644607214239E-3</v>
      </c>
      <c r="R794" s="136" t="s">
        <v>4</v>
      </c>
    </row>
    <row r="795" spans="1:18" x14ac:dyDescent="0.25">
      <c r="A795" s="142">
        <v>773</v>
      </c>
      <c r="B795" s="135"/>
      <c r="C795" s="152">
        <f>_xll.mirGetDate(C794,"1D","FOLLOWING",D$12,"NORMAL")</f>
        <v>43535</v>
      </c>
      <c r="D795" s="20">
        <f>_xll.mirGetDate(C795,D$17,"Following",D$12,"Normal")</f>
        <v>43536</v>
      </c>
      <c r="E795" s="150">
        <f ca="1"/>
        <v>6.7520400906407006E-3</v>
      </c>
      <c r="F795" s="99"/>
      <c r="G795" s="152">
        <f t="shared" si="36"/>
        <v>43535</v>
      </c>
      <c r="H795" s="20">
        <f>_xll.mirGetDate(G795,H$17,"Following",H$12,"Normal")</f>
        <v>43627</v>
      </c>
      <c r="I795" s="150">
        <f ca="1"/>
        <v>9.9171658880994485E-3</v>
      </c>
      <c r="J795" s="7" t="s">
        <v>4</v>
      </c>
      <c r="K795" s="152">
        <f t="shared" si="37"/>
        <v>43535</v>
      </c>
      <c r="L795" s="20">
        <f>_xll.mirGetDate(K795,L$17,"Following",L$12,"Normal")</f>
        <v>43719</v>
      </c>
      <c r="M795" s="150">
        <f ca="1"/>
        <v>1.1350872662187079E-2</v>
      </c>
      <c r="N795" s="7" t="s">
        <v>4</v>
      </c>
      <c r="O795" s="152">
        <f t="shared" si="38"/>
        <v>43535</v>
      </c>
      <c r="P795" s="20">
        <f>_xll.mirGetDate(O795,P$17,"Following",P$12,"Normal")</f>
        <v>43536</v>
      </c>
      <c r="Q795" s="150">
        <f ca="1"/>
        <v>5.4446004944397417E-3</v>
      </c>
      <c r="R795" s="136" t="s">
        <v>4</v>
      </c>
    </row>
    <row r="796" spans="1:18" x14ac:dyDescent="0.25">
      <c r="A796" s="142">
        <v>774</v>
      </c>
      <c r="B796" s="135"/>
      <c r="C796" s="152">
        <f>_xll.mirGetDate(C795,"1D","FOLLOWING",D$12,"NORMAL")</f>
        <v>43536</v>
      </c>
      <c r="D796" s="20">
        <f>_xll.mirGetDate(C796,D$17,"Following",D$12,"Normal")</f>
        <v>43537</v>
      </c>
      <c r="E796" s="150">
        <f ca="1"/>
        <v>6.7545235063537733E-3</v>
      </c>
      <c r="F796" s="99"/>
      <c r="G796" s="152">
        <f t="shared" si="36"/>
        <v>43536</v>
      </c>
      <c r="H796" s="20">
        <f>_xll.mirGetDate(G796,H$17,"Following",H$12,"Normal")</f>
        <v>43628</v>
      </c>
      <c r="I796" s="150">
        <f ca="1"/>
        <v>9.923403491539395E-3</v>
      </c>
      <c r="J796" s="7" t="s">
        <v>4</v>
      </c>
      <c r="K796" s="152">
        <f t="shared" si="37"/>
        <v>43536</v>
      </c>
      <c r="L796" s="20">
        <f>_xll.mirGetDate(K796,L$17,"Following",L$12,"Normal")</f>
        <v>43720</v>
      </c>
      <c r="M796" s="150">
        <f ca="1"/>
        <v>1.1356852758291925E-2</v>
      </c>
      <c r="N796" s="7" t="s">
        <v>4</v>
      </c>
      <c r="O796" s="152">
        <f t="shared" si="38"/>
        <v>43536</v>
      </c>
      <c r="P796" s="20">
        <f>_xll.mirGetDate(O796,P$17,"Following",P$12,"Normal")</f>
        <v>43537</v>
      </c>
      <c r="Q796" s="150">
        <f ca="1"/>
        <v>5.4485968584273934E-3</v>
      </c>
      <c r="R796" s="136" t="s">
        <v>4</v>
      </c>
    </row>
    <row r="797" spans="1:18" x14ac:dyDescent="0.25">
      <c r="A797" s="142">
        <v>775</v>
      </c>
      <c r="B797" s="135"/>
      <c r="C797" s="152">
        <f>_xll.mirGetDate(C796,"1D","FOLLOWING",D$12,"NORMAL")</f>
        <v>43537</v>
      </c>
      <c r="D797" s="20">
        <f>_xll.mirGetDate(C797,D$17,"Following",D$12,"Normal")</f>
        <v>43538</v>
      </c>
      <c r="E797" s="150">
        <f ca="1"/>
        <v>6.7570199445299538E-3</v>
      </c>
      <c r="F797" s="99"/>
      <c r="G797" s="152">
        <f t="shared" si="36"/>
        <v>43537</v>
      </c>
      <c r="H797" s="20">
        <f>_xll.mirGetDate(G797,H$17,"Following",H$12,"Normal")</f>
        <v>43629</v>
      </c>
      <c r="I797" s="150">
        <f ca="1"/>
        <v>9.9296174951983181E-3</v>
      </c>
      <c r="J797" s="7" t="s">
        <v>4</v>
      </c>
      <c r="K797" s="152">
        <f t="shared" si="37"/>
        <v>43537</v>
      </c>
      <c r="L797" s="20">
        <f>_xll.mirGetDate(K797,L$17,"Following",L$12,"Normal")</f>
        <v>43721</v>
      </c>
      <c r="M797" s="150">
        <f ca="1"/>
        <v>1.1362806209576132E-2</v>
      </c>
      <c r="N797" s="7" t="s">
        <v>4</v>
      </c>
      <c r="O797" s="152">
        <f t="shared" si="38"/>
        <v>43537</v>
      </c>
      <c r="P797" s="20">
        <f>_xll.mirGetDate(O797,P$17,"Following",P$12,"Normal")</f>
        <v>43538</v>
      </c>
      <c r="Q797" s="150">
        <f ca="1"/>
        <v>5.4526019879502525E-3</v>
      </c>
      <c r="R797" s="136" t="s">
        <v>4</v>
      </c>
    </row>
    <row r="798" spans="1:18" x14ac:dyDescent="0.25">
      <c r="A798" s="142">
        <v>776</v>
      </c>
      <c r="B798" s="135"/>
      <c r="C798" s="152">
        <f>_xll.mirGetDate(C797,"1D","FOLLOWING",D$12,"NORMAL")</f>
        <v>43538</v>
      </c>
      <c r="D798" s="20">
        <f>_xll.mirGetDate(C798,D$17,"Following",D$12,"Normal")</f>
        <v>43539</v>
      </c>
      <c r="E798" s="150">
        <f ca="1"/>
        <v>6.7595294062883469E-3</v>
      </c>
      <c r="F798" s="99"/>
      <c r="G798" s="152">
        <f t="shared" si="36"/>
        <v>43538</v>
      </c>
      <c r="H798" s="20">
        <f>_xll.mirGetDate(G798,H$17,"Following",H$12,"Normal")</f>
        <v>43630</v>
      </c>
      <c r="I798" s="150">
        <f ca="1"/>
        <v>9.9358083561995898E-3</v>
      </c>
      <c r="J798" s="7" t="s">
        <v>4</v>
      </c>
      <c r="K798" s="152">
        <f t="shared" si="37"/>
        <v>43538</v>
      </c>
      <c r="L798" s="20">
        <f>_xll.mirGetDate(K798,L$17,"Following",L$12,"Normal")</f>
        <v>43724</v>
      </c>
      <c r="M798" s="150">
        <f ca="1"/>
        <v>1.1368733244418656E-2</v>
      </c>
      <c r="N798" s="7" t="s">
        <v>4</v>
      </c>
      <c r="O798" s="152">
        <f t="shared" si="38"/>
        <v>43538</v>
      </c>
      <c r="P798" s="20">
        <f>_xll.mirGetDate(O798,P$17,"Following",P$12,"Normal")</f>
        <v>43539</v>
      </c>
      <c r="Q798" s="150">
        <f ca="1"/>
        <v>5.4566158365049831E-3</v>
      </c>
      <c r="R798" s="136" t="s">
        <v>4</v>
      </c>
    </row>
    <row r="799" spans="1:18" x14ac:dyDescent="0.25">
      <c r="A799" s="142">
        <v>777</v>
      </c>
      <c r="B799" s="135"/>
      <c r="C799" s="152">
        <f>_xll.mirGetDate(C798,"1D","FOLLOWING",D$12,"NORMAL")</f>
        <v>43539</v>
      </c>
      <c r="D799" s="20">
        <f>_xll.mirGetDate(C799,D$17,"Following",D$12,"Normal")</f>
        <v>43542</v>
      </c>
      <c r="E799" s="150">
        <f ca="1"/>
        <v>6.7647188578501515E-3</v>
      </c>
      <c r="F799" s="99"/>
      <c r="G799" s="152">
        <f t="shared" si="36"/>
        <v>43539</v>
      </c>
      <c r="H799" s="20">
        <f>_xll.mirGetDate(G799,H$17,"Following",H$12,"Normal")</f>
        <v>43633</v>
      </c>
      <c r="I799" s="150">
        <f ca="1"/>
        <v>9.9419765316665805E-3</v>
      </c>
      <c r="J799" s="7" t="s">
        <v>4</v>
      </c>
      <c r="K799" s="152">
        <f t="shared" si="37"/>
        <v>43539</v>
      </c>
      <c r="L799" s="20">
        <f>_xll.mirGetDate(K799,L$17,"Following",L$12,"Normal")</f>
        <v>43724</v>
      </c>
      <c r="M799" s="150">
        <f ca="1"/>
        <v>1.1374634091198451E-2</v>
      </c>
      <c r="N799" s="7" t="s">
        <v>4</v>
      </c>
      <c r="O799" s="152">
        <f t="shared" si="38"/>
        <v>43539</v>
      </c>
      <c r="P799" s="20">
        <f>_xll.mirGetDate(O799,P$17,"Following",P$12,"Normal")</f>
        <v>43542</v>
      </c>
      <c r="Q799" s="150">
        <f ca="1"/>
        <v>5.4606383575882423E-3</v>
      </c>
      <c r="R799" s="136" t="s">
        <v>4</v>
      </c>
    </row>
    <row r="800" spans="1:18" x14ac:dyDescent="0.25">
      <c r="A800" s="142">
        <v>778</v>
      </c>
      <c r="B800" s="135"/>
      <c r="C800" s="152">
        <f>_xll.mirGetDate(C799,"1D","FOLLOWING",D$12,"NORMAL")</f>
        <v>43542</v>
      </c>
      <c r="D800" s="20">
        <f>_xll.mirGetDate(C800,D$17,"Following",D$12,"Normal")</f>
        <v>43543</v>
      </c>
      <c r="E800" s="150">
        <f ca="1"/>
        <v>6.7696975093678689E-3</v>
      </c>
      <c r="F800" s="99"/>
      <c r="G800" s="152">
        <f t="shared" si="36"/>
        <v>43542</v>
      </c>
      <c r="H800" s="20">
        <f>_xll.mirGetDate(G800,H$17,"Following",H$12,"Normal")</f>
        <v>43634</v>
      </c>
      <c r="I800" s="150">
        <f ca="1"/>
        <v>9.9603495160955832E-3</v>
      </c>
      <c r="J800" s="7" t="s">
        <v>4</v>
      </c>
      <c r="K800" s="152">
        <f t="shared" si="37"/>
        <v>43542</v>
      </c>
      <c r="L800" s="20">
        <f>_xll.mirGetDate(K800,L$17,"Following",L$12,"Normal")</f>
        <v>43726</v>
      </c>
      <c r="M800" s="150">
        <f ca="1"/>
        <v>1.1392181786951002E-2</v>
      </c>
      <c r="N800" s="7" t="s">
        <v>4</v>
      </c>
      <c r="O800" s="152">
        <f t="shared" si="38"/>
        <v>43542</v>
      </c>
      <c r="P800" s="20">
        <f>_xll.mirGetDate(O800,P$17,"Following",P$12,"Normal")</f>
        <v>43543</v>
      </c>
      <c r="Q800" s="150">
        <f ca="1"/>
        <v>5.4727574909758129E-3</v>
      </c>
      <c r="R800" s="136" t="s">
        <v>4</v>
      </c>
    </row>
    <row r="801" spans="1:18" x14ac:dyDescent="0.25">
      <c r="A801" s="142">
        <v>779</v>
      </c>
      <c r="B801" s="135"/>
      <c r="C801" s="152">
        <f>_xll.mirGetDate(C800,"1D","FOLLOWING",D$12,"NORMAL")</f>
        <v>43543</v>
      </c>
      <c r="D801" s="20">
        <f>_xll.mirGetDate(C801,D$17,"Following",D$12,"Normal")</f>
        <v>43544</v>
      </c>
      <c r="E801" s="150">
        <f ca="1"/>
        <v>6.7722721042251764E-3</v>
      </c>
      <c r="F801" s="99"/>
      <c r="G801" s="152">
        <f t="shared" si="36"/>
        <v>43543</v>
      </c>
      <c r="H801" s="20">
        <f>_xll.mirGetDate(G801,H$17,"Following",H$12,"Normal")</f>
        <v>43635</v>
      </c>
      <c r="I801" s="150">
        <f ca="1"/>
        <v>9.9664315206591646E-3</v>
      </c>
      <c r="J801" s="7" t="s">
        <v>4</v>
      </c>
      <c r="K801" s="152">
        <f t="shared" si="37"/>
        <v>43543</v>
      </c>
      <c r="L801" s="20">
        <f>_xll.mirGetDate(K801,L$17,"Following",L$12,"Normal")</f>
        <v>43727</v>
      </c>
      <c r="M801" s="150">
        <f ca="1"/>
        <v>1.139798016526942E-2</v>
      </c>
      <c r="N801" s="7" t="s">
        <v>4</v>
      </c>
      <c r="O801" s="152">
        <f t="shared" si="38"/>
        <v>43543</v>
      </c>
      <c r="P801" s="20">
        <f>_xll.mirGetDate(O801,P$17,"Following",P$12,"Normal")</f>
        <v>43544</v>
      </c>
      <c r="Q801" s="150">
        <f ca="1"/>
        <v>5.4768142371398034E-3</v>
      </c>
      <c r="R801" s="136" t="s">
        <v>4</v>
      </c>
    </row>
    <row r="802" spans="1:18" x14ac:dyDescent="0.25">
      <c r="A802" s="142">
        <v>780</v>
      </c>
      <c r="B802" s="135"/>
      <c r="C802" s="152">
        <f>_xll.mirGetDate(C801,"1D","FOLLOWING",D$12,"NORMAL")</f>
        <v>43544</v>
      </c>
      <c r="D802" s="20">
        <f>_xll.mirGetDate(C802,D$17,"Following",D$12,"Normal")</f>
        <v>43545</v>
      </c>
      <c r="E802" s="150">
        <f ca="1"/>
        <v>6.774859728819773E-3</v>
      </c>
      <c r="F802" s="99"/>
      <c r="G802" s="152">
        <f t="shared" si="36"/>
        <v>43544</v>
      </c>
      <c r="H802" s="20">
        <f>_xll.mirGetDate(G802,H$17,"Following",H$12,"Normal")</f>
        <v>43636</v>
      </c>
      <c r="I802" s="150">
        <f ca="1"/>
        <v>9.9724931253053241E-3</v>
      </c>
      <c r="J802" s="7" t="s">
        <v>4</v>
      </c>
      <c r="K802" s="152">
        <f t="shared" si="37"/>
        <v>43544</v>
      </c>
      <c r="L802" s="20">
        <f>_xll.mirGetDate(K802,L$17,"Following",L$12,"Normal")</f>
        <v>43728</v>
      </c>
      <c r="M802" s="150">
        <f ca="1"/>
        <v>1.1403753497419875E-2</v>
      </c>
      <c r="N802" s="7" t="s">
        <v>4</v>
      </c>
      <c r="O802" s="152">
        <f t="shared" si="38"/>
        <v>43544</v>
      </c>
      <c r="P802" s="20">
        <f>_xll.mirGetDate(O802,P$17,"Following",P$12,"Normal")</f>
        <v>43545</v>
      </c>
      <c r="Q802" s="150">
        <f ca="1"/>
        <v>5.4808794233156292E-3</v>
      </c>
      <c r="R802" s="136" t="s">
        <v>4</v>
      </c>
    </row>
    <row r="803" spans="1:18" x14ac:dyDescent="0.25">
      <c r="A803" s="142">
        <v>781</v>
      </c>
      <c r="B803" s="135"/>
      <c r="C803" s="152">
        <f>_xll.mirGetDate(C802,"1D","FOLLOWING",D$12,"NORMAL")</f>
        <v>43545</v>
      </c>
      <c r="D803" s="20">
        <f>_xll.mirGetDate(C803,D$17,"Following",D$12,"Normal")</f>
        <v>43546</v>
      </c>
      <c r="E803" s="150">
        <f ca="1"/>
        <v>6.7774603841108914E-3</v>
      </c>
      <c r="F803" s="99"/>
      <c r="G803" s="152">
        <f t="shared" si="36"/>
        <v>43545</v>
      </c>
      <c r="H803" s="20">
        <f>_xll.mirGetDate(G803,H$17,"Following",H$12,"Normal")</f>
        <v>43637</v>
      </c>
      <c r="I803" s="150">
        <f ca="1"/>
        <v>9.9785347871574302E-3</v>
      </c>
      <c r="J803" s="7" t="s">
        <v>4</v>
      </c>
      <c r="K803" s="152">
        <f t="shared" si="37"/>
        <v>43545</v>
      </c>
      <c r="L803" s="20">
        <f>_xll.mirGetDate(K803,L$17,"Following",L$12,"Normal")</f>
        <v>43731</v>
      </c>
      <c r="M803" s="150">
        <f ca="1"/>
        <v>1.1409502011781328E-2</v>
      </c>
      <c r="N803" s="7" t="s">
        <v>4</v>
      </c>
      <c r="O803" s="152">
        <f t="shared" si="38"/>
        <v>43545</v>
      </c>
      <c r="P803" s="20">
        <f>_xll.mirGetDate(O803,P$17,"Following",P$12,"Normal")</f>
        <v>43546</v>
      </c>
      <c r="Q803" s="150">
        <f ca="1"/>
        <v>5.4849530029999517E-3</v>
      </c>
      <c r="R803" s="136" t="s">
        <v>4</v>
      </c>
    </row>
    <row r="804" spans="1:18" x14ac:dyDescent="0.25">
      <c r="A804" s="142">
        <v>782</v>
      </c>
      <c r="B804" s="135"/>
      <c r="C804" s="152">
        <f>_xll.mirGetDate(C803,"1D","FOLLOWING",D$12,"NORMAL")</f>
        <v>43546</v>
      </c>
      <c r="D804" s="20">
        <f>_xll.mirGetDate(C804,D$17,"Following",D$12,"Normal")</f>
        <v>43549</v>
      </c>
      <c r="E804" s="150">
        <f ca="1"/>
        <v>6.7828329285735366E-3</v>
      </c>
      <c r="F804" s="99"/>
      <c r="G804" s="152">
        <f t="shared" si="36"/>
        <v>43546</v>
      </c>
      <c r="H804" s="20">
        <f>_xll.mirGetDate(G804,H$17,"Following",H$12,"Normal")</f>
        <v>43640</v>
      </c>
      <c r="I804" s="150">
        <f ca="1"/>
        <v>9.9845569633388569E-3</v>
      </c>
      <c r="J804" s="7" t="s">
        <v>4</v>
      </c>
      <c r="K804" s="152">
        <f t="shared" si="37"/>
        <v>43546</v>
      </c>
      <c r="L804" s="20">
        <f>_xll.mirGetDate(K804,L$17,"Following",L$12,"Normal")</f>
        <v>43731</v>
      </c>
      <c r="M804" s="150">
        <f ca="1"/>
        <v>1.1415225936732729E-2</v>
      </c>
      <c r="N804" s="7" t="s">
        <v>4</v>
      </c>
      <c r="O804" s="152">
        <f t="shared" si="38"/>
        <v>43546</v>
      </c>
      <c r="P804" s="20">
        <f>_xll.mirGetDate(O804,P$17,"Following",P$12,"Normal")</f>
        <v>43549</v>
      </c>
      <c r="Q804" s="150">
        <f ca="1"/>
        <v>5.4890349296894316E-3</v>
      </c>
      <c r="R804" s="136" t="s">
        <v>4</v>
      </c>
    </row>
    <row r="805" spans="1:18" x14ac:dyDescent="0.25">
      <c r="A805" s="142">
        <v>783</v>
      </c>
      <c r="B805" s="135"/>
      <c r="C805" s="152">
        <f>_xll.mirGetDate(C804,"1D","FOLLOWING",D$12,"NORMAL")</f>
        <v>43549</v>
      </c>
      <c r="D805" s="20">
        <f>_xll.mirGetDate(C805,D$17,"Following",D$12,"Normal")</f>
        <v>43550</v>
      </c>
      <c r="E805" s="150">
        <f ca="1"/>
        <v>6.7879933336634467E-3</v>
      </c>
      <c r="F805" s="99"/>
      <c r="G805" s="152">
        <f t="shared" si="36"/>
        <v>43549</v>
      </c>
      <c r="H805" s="20">
        <f>_xll.mirGetDate(G805,H$17,"Following",H$12,"Normal")</f>
        <v>43641</v>
      </c>
      <c r="I805" s="150">
        <f ca="1"/>
        <v>1.0002511149092765E-2</v>
      </c>
      <c r="J805" s="7" t="s">
        <v>4</v>
      </c>
      <c r="K805" s="152">
        <f t="shared" si="37"/>
        <v>43549</v>
      </c>
      <c r="L805" s="20">
        <f>_xll.mirGetDate(K805,L$17,"Following",L$12,"Normal")</f>
        <v>43733</v>
      </c>
      <c r="M805" s="150">
        <f ca="1"/>
        <v>1.1432252458916161E-2</v>
      </c>
      <c r="N805" s="7" t="s">
        <v>4</v>
      </c>
      <c r="O805" s="152">
        <f t="shared" si="38"/>
        <v>43549</v>
      </c>
      <c r="P805" s="20">
        <f>_xll.mirGetDate(O805,P$17,"Following",P$12,"Normal")</f>
        <v>43550</v>
      </c>
      <c r="Q805" s="150">
        <f ca="1"/>
        <v>5.5013303267554279E-3</v>
      </c>
      <c r="R805" s="136" t="s">
        <v>4</v>
      </c>
    </row>
    <row r="806" spans="1:18" x14ac:dyDescent="0.25">
      <c r="A806" s="142">
        <v>784</v>
      </c>
      <c r="B806" s="135"/>
      <c r="C806" s="152">
        <f>_xll.mirGetDate(C805,"1D","FOLLOWING",D$12,"NORMAL")</f>
        <v>43550</v>
      </c>
      <c r="D806" s="20">
        <f>_xll.mirGetDate(C806,D$17,"Following",D$12,"Normal")</f>
        <v>43551</v>
      </c>
      <c r="E806" s="150">
        <f ca="1"/>
        <v>6.7906591582645136E-3</v>
      </c>
      <c r="F806" s="99"/>
      <c r="G806" s="152">
        <f t="shared" si="36"/>
        <v>43550</v>
      </c>
      <c r="H806" s="20">
        <f>_xll.mirGetDate(G806,H$17,"Following",H$12,"Normal")</f>
        <v>43642</v>
      </c>
      <c r="I806" s="150">
        <f ca="1"/>
        <v>1.0008459953825183E-2</v>
      </c>
      <c r="J806" s="7" t="s">
        <v>4</v>
      </c>
      <c r="K806" s="152">
        <f t="shared" si="37"/>
        <v>43550</v>
      </c>
      <c r="L806" s="20">
        <f>_xll.mirGetDate(K806,L$17,"Following",L$12,"Normal")</f>
        <v>43734</v>
      </c>
      <c r="M806" s="150">
        <f ca="1"/>
        <v>1.1437880310016893E-2</v>
      </c>
      <c r="N806" s="7" t="s">
        <v>4</v>
      </c>
      <c r="O806" s="152">
        <f t="shared" si="38"/>
        <v>43550</v>
      </c>
      <c r="P806" s="20">
        <f>_xll.mirGetDate(O806,P$17,"Following",P$12,"Normal")</f>
        <v>43551</v>
      </c>
      <c r="Q806" s="150">
        <f ca="1"/>
        <v>5.5054451764321487E-3</v>
      </c>
      <c r="R806" s="136" t="s">
        <v>4</v>
      </c>
    </row>
    <row r="807" spans="1:18" x14ac:dyDescent="0.25">
      <c r="A807" s="142">
        <v>785</v>
      </c>
      <c r="B807" s="135"/>
      <c r="C807" s="152">
        <f>_xll.mirGetDate(C806,"1D","FOLLOWING",D$12,"NORMAL")</f>
        <v>43551</v>
      </c>
      <c r="D807" s="20">
        <f>_xll.mirGetDate(C807,D$17,"Following",D$12,"Normal")</f>
        <v>43552</v>
      </c>
      <c r="E807" s="150">
        <f ca="1"/>
        <v>6.7933380197971148E-3</v>
      </c>
      <c r="F807" s="99"/>
      <c r="G807" s="152">
        <f t="shared" si="36"/>
        <v>43551</v>
      </c>
      <c r="H807" s="20">
        <f>_xll.mirGetDate(G807,H$17,"Following",H$12,"Normal")</f>
        <v>43643</v>
      </c>
      <c r="I807" s="150">
        <f ca="1"/>
        <v>1.0014391558503777E-2</v>
      </c>
      <c r="J807" s="7" t="s">
        <v>4</v>
      </c>
      <c r="K807" s="152">
        <f t="shared" si="37"/>
        <v>43551</v>
      </c>
      <c r="L807" s="20">
        <f>_xll.mirGetDate(K807,L$17,"Following",L$12,"Normal")</f>
        <v>43735</v>
      </c>
      <c r="M807" s="150">
        <f ca="1"/>
        <v>1.1443484713602344E-2</v>
      </c>
      <c r="N807" s="7" t="s">
        <v>4</v>
      </c>
      <c r="O807" s="152">
        <f t="shared" si="38"/>
        <v>43551</v>
      </c>
      <c r="P807" s="20">
        <f>_xll.mirGetDate(O807,P$17,"Following",P$12,"Normal")</f>
        <v>43552</v>
      </c>
      <c r="Q807" s="150">
        <f ca="1"/>
        <v>5.5095681405973318E-3</v>
      </c>
      <c r="R807" s="136" t="s">
        <v>4</v>
      </c>
    </row>
    <row r="808" spans="1:18" x14ac:dyDescent="0.25">
      <c r="A808" s="142">
        <v>786</v>
      </c>
      <c r="B808" s="135"/>
      <c r="C808" s="152">
        <f>_xll.mirGetDate(C807,"1D","FOLLOWING",D$12,"NORMAL")</f>
        <v>43552</v>
      </c>
      <c r="D808" s="20">
        <f>_xll.mirGetDate(C808,D$17,"Following",D$12,"Normal")</f>
        <v>43553</v>
      </c>
      <c r="E808" s="150">
        <f ca="1"/>
        <v>6.7960299193004191E-3</v>
      </c>
      <c r="F808" s="99"/>
      <c r="G808" s="152">
        <f t="shared" si="36"/>
        <v>43552</v>
      </c>
      <c r="H808" s="20">
        <f>_xll.mirGetDate(G808,H$17,"Following",H$12,"Normal")</f>
        <v>43644</v>
      </c>
      <c r="I808" s="150">
        <f ca="1"/>
        <v>1.0020306420251921E-2</v>
      </c>
      <c r="J808" s="7" t="s">
        <v>4</v>
      </c>
      <c r="K808" s="152">
        <f t="shared" si="37"/>
        <v>43552</v>
      </c>
      <c r="L808" s="20">
        <f>_xll.mirGetDate(K808,L$17,"Following",L$12,"Normal")</f>
        <v>43738</v>
      </c>
      <c r="M808" s="150">
        <f ca="1"/>
        <v>1.1449065898051468E-2</v>
      </c>
      <c r="N808" s="7" t="s">
        <v>4</v>
      </c>
      <c r="O808" s="152">
        <f t="shared" si="38"/>
        <v>43552</v>
      </c>
      <c r="P808" s="20">
        <f>_xll.mirGetDate(O808,P$17,"Following",P$12,"Normal")</f>
        <v>43553</v>
      </c>
      <c r="Q808" s="150">
        <f ca="1"/>
        <v>5.5136991727476395E-3</v>
      </c>
      <c r="R808" s="136" t="s">
        <v>4</v>
      </c>
    </row>
    <row r="809" spans="1:18" x14ac:dyDescent="0.25">
      <c r="A809" s="142">
        <v>787</v>
      </c>
      <c r="B809" s="135"/>
      <c r="C809" s="152">
        <f>_xll.mirGetDate(C808,"1D","FOLLOWING",D$12,"NORMAL")</f>
        <v>43553</v>
      </c>
      <c r="D809" s="20">
        <f>_xll.mirGetDate(C809,D$17,"Following",D$12,"Normal")</f>
        <v>43556</v>
      </c>
      <c r="E809" s="150">
        <f ca="1"/>
        <v>6.8015856838688181E-3</v>
      </c>
      <c r="F809" s="99"/>
      <c r="G809" s="152">
        <f t="shared" si="36"/>
        <v>43553</v>
      </c>
      <c r="H809" s="20">
        <f>_xll.mirGetDate(G809,H$17,"Following",H$12,"Normal")</f>
        <v>43647</v>
      </c>
      <c r="I809" s="150">
        <f ca="1"/>
        <v>1.0026204996192981E-2</v>
      </c>
      <c r="J809" s="7" t="s">
        <v>4</v>
      </c>
      <c r="K809" s="152">
        <f t="shared" si="37"/>
        <v>43553</v>
      </c>
      <c r="L809" s="20">
        <f>_xll.mirGetDate(K809,L$17,"Following",L$12,"Normal")</f>
        <v>43738</v>
      </c>
      <c r="M809" s="150">
        <f ca="1"/>
        <v>1.1454624091743214E-2</v>
      </c>
      <c r="N809" s="7" t="s">
        <v>4</v>
      </c>
      <c r="O809" s="152">
        <f t="shared" si="38"/>
        <v>43553</v>
      </c>
      <c r="P809" s="20">
        <f>_xll.mirGetDate(O809,P$17,"Following",P$12,"Normal")</f>
        <v>43556</v>
      </c>
      <c r="Q809" s="150">
        <f ca="1"/>
        <v>5.5178382263797315E-3</v>
      </c>
      <c r="R809" s="136" t="s">
        <v>4</v>
      </c>
    </row>
    <row r="810" spans="1:18" x14ac:dyDescent="0.25">
      <c r="A810" s="142">
        <v>788</v>
      </c>
      <c r="B810" s="135"/>
      <c r="C810" s="152">
        <f>_xll.mirGetDate(C809,"1D","FOLLOWING",D$12,"NORMAL")</f>
        <v>43556</v>
      </c>
      <c r="D810" s="20">
        <f>_xll.mirGetDate(C810,D$17,"Following",D$12,"Normal")</f>
        <v>43557</v>
      </c>
      <c r="E810" s="150">
        <f ca="1"/>
        <v>6.8069279182037222E-3</v>
      </c>
      <c r="F810" s="99"/>
      <c r="G810" s="152">
        <f t="shared" si="36"/>
        <v>43556</v>
      </c>
      <c r="H810" s="20">
        <f>_xll.mirGetDate(G810,H$17,"Following",H$12,"Normal")</f>
        <v>43647</v>
      </c>
      <c r="I810" s="150">
        <f ca="1"/>
        <v>1.0043807580407396E-2</v>
      </c>
      <c r="J810" s="7" t="s">
        <v>4</v>
      </c>
      <c r="K810" s="152">
        <f t="shared" si="37"/>
        <v>43556</v>
      </c>
      <c r="L810" s="20">
        <f>_xll.mirGetDate(K810,L$17,"Following",L$12,"Normal")</f>
        <v>43739</v>
      </c>
      <c r="M810" s="150">
        <f ca="1"/>
        <v>1.1471163012063754E-2</v>
      </c>
      <c r="N810" s="7" t="s">
        <v>4</v>
      </c>
      <c r="O810" s="152">
        <f t="shared" si="38"/>
        <v>43556</v>
      </c>
      <c r="P810" s="20">
        <f>_xll.mirGetDate(O810,P$17,"Following",P$12,"Normal")</f>
        <v>43557</v>
      </c>
      <c r="Q810" s="150">
        <f ca="1"/>
        <v>5.5303030511333244E-3</v>
      </c>
      <c r="R810" s="136" t="s">
        <v>4</v>
      </c>
    </row>
    <row r="811" spans="1:18" x14ac:dyDescent="0.25">
      <c r="A811" s="142">
        <v>789</v>
      </c>
      <c r="B811" s="135"/>
      <c r="C811" s="152">
        <f>_xll.mirGetDate(C810,"1D","FOLLOWING",D$12,"NORMAL")</f>
        <v>43557</v>
      </c>
      <c r="D811" s="20">
        <f>_xll.mirGetDate(C811,D$17,"Following",D$12,"Normal")</f>
        <v>43558</v>
      </c>
      <c r="E811" s="150">
        <f ca="1"/>
        <v>6.8096850232280091E-3</v>
      </c>
      <c r="F811" s="99"/>
      <c r="G811" s="152">
        <f t="shared" si="36"/>
        <v>43557</v>
      </c>
      <c r="H811" s="20">
        <f>_xll.mirGetDate(G811,H$17,"Following",H$12,"Normal")</f>
        <v>43648</v>
      </c>
      <c r="I811" s="150">
        <f ca="1"/>
        <v>1.0049645584353851E-2</v>
      </c>
      <c r="J811" s="7" t="s">
        <v>4</v>
      </c>
      <c r="K811" s="152">
        <f t="shared" si="37"/>
        <v>43557</v>
      </c>
      <c r="L811" s="20">
        <f>_xll.mirGetDate(K811,L$17,"Following",L$12,"Normal")</f>
        <v>43740</v>
      </c>
      <c r="M811" s="150">
        <f ca="1"/>
        <v>1.1476631526515544E-2</v>
      </c>
      <c r="N811" s="7" t="s">
        <v>4</v>
      </c>
      <c r="O811" s="152">
        <f t="shared" si="38"/>
        <v>43557</v>
      </c>
      <c r="P811" s="20">
        <f>_xll.mirGetDate(O811,P$17,"Following",P$12,"Normal")</f>
        <v>43558</v>
      </c>
      <c r="Q811" s="150">
        <f ca="1"/>
        <v>5.5344737256591663E-3</v>
      </c>
      <c r="R811" s="136" t="s">
        <v>4</v>
      </c>
    </row>
    <row r="812" spans="1:18" x14ac:dyDescent="0.25">
      <c r="A812" s="142">
        <v>790</v>
      </c>
      <c r="B812" s="135"/>
      <c r="C812" s="152">
        <f>_xll.mirGetDate(C811,"1D","FOLLOWING",D$12,"NORMAL")</f>
        <v>43558</v>
      </c>
      <c r="D812" s="20">
        <f>_xll.mirGetDate(C812,D$17,"Following",D$12,"Normal")</f>
        <v>43559</v>
      </c>
      <c r="E812" s="150">
        <f ca="1"/>
        <v>6.8124551726178838E-3</v>
      </c>
      <c r="F812" s="99"/>
      <c r="G812" s="152">
        <f t="shared" si="36"/>
        <v>43558</v>
      </c>
      <c r="H812" s="20">
        <f>_xll.mirGetDate(G812,H$17,"Following",H$12,"Normal")</f>
        <v>43649</v>
      </c>
      <c r="I812" s="150">
        <f ca="1"/>
        <v>1.0055469588110081E-2</v>
      </c>
      <c r="J812" s="7" t="s">
        <v>4</v>
      </c>
      <c r="K812" s="152">
        <f t="shared" si="37"/>
        <v>43558</v>
      </c>
      <c r="L812" s="20">
        <f>_xll.mirGetDate(K812,L$17,"Following",L$12,"Normal")</f>
        <v>43741</v>
      </c>
      <c r="M812" s="150">
        <f ca="1"/>
        <v>1.1482078192104731E-2</v>
      </c>
      <c r="N812" s="7" t="s">
        <v>4</v>
      </c>
      <c r="O812" s="152">
        <f t="shared" si="38"/>
        <v>43558</v>
      </c>
      <c r="P812" s="20">
        <f>_xll.mirGetDate(O812,P$17,"Following",P$12,"Normal")</f>
        <v>43559</v>
      </c>
      <c r="Q812" s="150">
        <f ca="1"/>
        <v>5.5386521891500973E-3</v>
      </c>
      <c r="R812" s="136" t="s">
        <v>4</v>
      </c>
    </row>
    <row r="813" spans="1:18" x14ac:dyDescent="0.25">
      <c r="A813" s="142">
        <v>791</v>
      </c>
      <c r="B813" s="135"/>
      <c r="C813" s="152">
        <f>_xll.mirGetDate(C812,"1D","FOLLOWING",D$12,"NORMAL")</f>
        <v>43559</v>
      </c>
      <c r="D813" s="20">
        <f>_xll.mirGetDate(C813,D$17,"Following",D$12,"Normal")</f>
        <v>43560</v>
      </c>
      <c r="E813" s="150">
        <f ca="1"/>
        <v>6.8152383672526427E-3</v>
      </c>
      <c r="F813" s="99"/>
      <c r="G813" s="152">
        <f t="shared" si="36"/>
        <v>43559</v>
      </c>
      <c r="H813" s="20">
        <f>_xll.mirGetDate(G813,H$17,"Following",H$12,"Normal")</f>
        <v>43650</v>
      </c>
      <c r="I813" s="150">
        <f ca="1"/>
        <v>1.006128004879946E-2</v>
      </c>
      <c r="J813" s="7" t="s">
        <v>4</v>
      </c>
      <c r="K813" s="152">
        <f t="shared" si="37"/>
        <v>43559</v>
      </c>
      <c r="L813" s="20">
        <f>_xll.mirGetDate(K813,L$17,"Following",L$12,"Normal")</f>
        <v>43742</v>
      </c>
      <c r="M813" s="150">
        <f ca="1"/>
        <v>1.1487503237210267E-2</v>
      </c>
      <c r="N813" s="7" t="s">
        <v>4</v>
      </c>
      <c r="O813" s="152">
        <f t="shared" si="38"/>
        <v>43559</v>
      </c>
      <c r="P813" s="20">
        <f>_xll.mirGetDate(O813,P$17,"Following",P$12,"Normal")</f>
        <v>43560</v>
      </c>
      <c r="Q813" s="150">
        <f ca="1"/>
        <v>5.5428383951027799E-3</v>
      </c>
      <c r="R813" s="136" t="s">
        <v>4</v>
      </c>
    </row>
    <row r="814" spans="1:18" x14ac:dyDescent="0.25">
      <c r="A814" s="142">
        <v>792</v>
      </c>
      <c r="B814" s="135"/>
      <c r="C814" s="152">
        <f>_xll.mirGetDate(C813,"1D","FOLLOWING",D$12,"NORMAL")</f>
        <v>43560</v>
      </c>
      <c r="D814" s="20">
        <f>_xll.mirGetDate(C814,D$17,"Following",D$12,"Normal")</f>
        <v>43563</v>
      </c>
      <c r="E814" s="150">
        <f ca="1"/>
        <v>6.8209774801442323E-3</v>
      </c>
      <c r="F814" s="99"/>
      <c r="G814" s="152">
        <f t="shared" si="36"/>
        <v>43560</v>
      </c>
      <c r="H814" s="20">
        <f>_xll.mirGetDate(G814,H$17,"Following",H$12,"Normal")</f>
        <v>43651</v>
      </c>
      <c r="I814" s="150">
        <f ca="1"/>
        <v>1.0067077423545356E-2</v>
      </c>
      <c r="J814" s="7" t="s">
        <v>4</v>
      </c>
      <c r="K814" s="152">
        <f t="shared" si="37"/>
        <v>43560</v>
      </c>
      <c r="L814" s="20">
        <f>_xll.mirGetDate(K814,L$17,"Following",L$12,"Normal")</f>
        <v>43745</v>
      </c>
      <c r="M814" s="150">
        <f ca="1"/>
        <v>1.1492906890211105E-2</v>
      </c>
      <c r="N814" s="7" t="s">
        <v>4</v>
      </c>
      <c r="O814" s="152">
        <f t="shared" si="38"/>
        <v>43560</v>
      </c>
      <c r="P814" s="20">
        <f>_xll.mirGetDate(O814,P$17,"Following",P$12,"Normal")</f>
        <v>43563</v>
      </c>
      <c r="Q814" s="150">
        <f ca="1"/>
        <v>5.5470322970138739E-3</v>
      </c>
      <c r="R814" s="136" t="s">
        <v>4</v>
      </c>
    </row>
    <row r="815" spans="1:18" x14ac:dyDescent="0.25">
      <c r="A815" s="142">
        <v>793</v>
      </c>
      <c r="B815" s="135"/>
      <c r="C815" s="152">
        <f>_xll.mirGetDate(C814,"1D","FOLLOWING",D$12,"NORMAL")</f>
        <v>43563</v>
      </c>
      <c r="D815" s="20">
        <f>_xll.mirGetDate(C815,D$17,"Following",D$12,"Normal")</f>
        <v>43564</v>
      </c>
      <c r="E815" s="150">
        <f ca="1"/>
        <v>6.8265016196633853E-3</v>
      </c>
      <c r="F815" s="99"/>
      <c r="G815" s="152">
        <f t="shared" si="36"/>
        <v>43563</v>
      </c>
      <c r="H815" s="20">
        <f>_xll.mirGetDate(G815,H$17,"Following",H$12,"Normal")</f>
        <v>43654</v>
      </c>
      <c r="I815" s="150">
        <f ca="1"/>
        <v>1.0084395603355879E-2</v>
      </c>
      <c r="J815" s="7" t="s">
        <v>4</v>
      </c>
      <c r="K815" s="152">
        <f t="shared" si="37"/>
        <v>43563</v>
      </c>
      <c r="L815" s="20">
        <f>_xll.mirGetDate(K815,L$17,"Following",L$12,"Normal")</f>
        <v>43746</v>
      </c>
      <c r="M815" s="150">
        <f ca="1"/>
        <v>1.150899178037498E-2</v>
      </c>
      <c r="N815" s="7" t="s">
        <v>4</v>
      </c>
      <c r="O815" s="152">
        <f t="shared" si="38"/>
        <v>43563</v>
      </c>
      <c r="P815" s="20">
        <f>_xll.mirGetDate(O815,P$17,"Following",P$12,"Normal")</f>
        <v>43564</v>
      </c>
      <c r="Q815" s="150">
        <f ca="1"/>
        <v>5.5596597134642397E-3</v>
      </c>
      <c r="R815" s="136" t="s">
        <v>4</v>
      </c>
    </row>
    <row r="816" spans="1:18" x14ac:dyDescent="0.25">
      <c r="A816" s="142">
        <v>794</v>
      </c>
      <c r="B816" s="135"/>
      <c r="C816" s="152">
        <f>_xll.mirGetDate(C815,"1D","FOLLOWING",D$12,"NORMAL")</f>
        <v>43564</v>
      </c>
      <c r="D816" s="20">
        <f>_xll.mirGetDate(C816,D$17,"Following",D$12,"Normal")</f>
        <v>43565</v>
      </c>
      <c r="E816" s="150">
        <f ca="1"/>
        <v>6.8293500564298414E-3</v>
      </c>
      <c r="F816" s="99"/>
      <c r="G816" s="152">
        <f t="shared" si="36"/>
        <v>43564</v>
      </c>
      <c r="H816" s="20">
        <f>_xll.mirGetDate(G816,H$17,"Following",H$12,"Normal")</f>
        <v>43655</v>
      </c>
      <c r="I816" s="150">
        <f ca="1"/>
        <v>1.0090145205561568E-2</v>
      </c>
      <c r="J816" s="7" t="s">
        <v>4</v>
      </c>
      <c r="K816" s="152">
        <f t="shared" si="37"/>
        <v>43564</v>
      </c>
      <c r="L816" s="20">
        <f>_xll.mirGetDate(K816,L$17,"Following",L$12,"Normal")</f>
        <v>43747</v>
      </c>
      <c r="M816" s="150">
        <f ca="1"/>
        <v>1.1514312148746569E-2</v>
      </c>
      <c r="N816" s="7" t="s">
        <v>4</v>
      </c>
      <c r="O816" s="152">
        <f t="shared" si="38"/>
        <v>43564</v>
      </c>
      <c r="P816" s="20">
        <f>_xll.mirGetDate(O816,P$17,"Following",P$12,"Normal")</f>
        <v>43565</v>
      </c>
      <c r="Q816" s="150">
        <f ca="1"/>
        <v>5.5638839341755923E-3</v>
      </c>
      <c r="R816" s="136" t="s">
        <v>4</v>
      </c>
    </row>
    <row r="817" spans="1:18" x14ac:dyDescent="0.25">
      <c r="A817" s="142">
        <v>795</v>
      </c>
      <c r="B817" s="135"/>
      <c r="C817" s="152">
        <f>_xll.mirGetDate(C816,"1D","FOLLOWING",D$12,"NORMAL")</f>
        <v>43565</v>
      </c>
      <c r="D817" s="20">
        <f>_xll.mirGetDate(C817,D$17,"Following",D$12,"Normal")</f>
        <v>43566</v>
      </c>
      <c r="E817" s="150">
        <f ca="1"/>
        <v>6.8322115448360664E-3</v>
      </c>
      <c r="F817" s="99"/>
      <c r="G817" s="152">
        <f t="shared" si="36"/>
        <v>43565</v>
      </c>
      <c r="H817" s="20">
        <f>_xll.mirGetDate(G817,H$17,"Following",H$12,"Normal")</f>
        <v>43656</v>
      </c>
      <c r="I817" s="150">
        <f ca="1"/>
        <v>1.0095884007440634E-2</v>
      </c>
      <c r="J817" s="7" t="s">
        <v>4</v>
      </c>
      <c r="K817" s="152">
        <f t="shared" si="37"/>
        <v>43565</v>
      </c>
      <c r="L817" s="20">
        <f>_xll.mirGetDate(K817,L$17,"Following",L$12,"Normal")</f>
        <v>43748</v>
      </c>
      <c r="M817" s="150">
        <f ca="1"/>
        <v>1.1519612266908234E-2</v>
      </c>
      <c r="N817" s="7" t="s">
        <v>4</v>
      </c>
      <c r="O817" s="152">
        <f t="shared" si="38"/>
        <v>43565</v>
      </c>
      <c r="P817" s="20">
        <f>_xll.mirGetDate(O817,P$17,"Following",P$12,"Normal")</f>
        <v>43566</v>
      </c>
      <c r="Q817" s="150">
        <f ca="1"/>
        <v>5.5681156183286619E-3</v>
      </c>
      <c r="R817" s="136" t="s">
        <v>4</v>
      </c>
    </row>
    <row r="818" spans="1:18" x14ac:dyDescent="0.25">
      <c r="A818" s="142">
        <v>796</v>
      </c>
      <c r="B818" s="135"/>
      <c r="C818" s="152">
        <f>_xll.mirGetDate(C817,"1D","FOLLOWING",D$12,"NORMAL")</f>
        <v>43566</v>
      </c>
      <c r="D818" s="20">
        <f>_xll.mirGetDate(C818,D$17,"Following",D$12,"Normal")</f>
        <v>43567</v>
      </c>
      <c r="E818" s="150">
        <f ca="1"/>
        <v>6.8350860859201362E-3</v>
      </c>
      <c r="F818" s="99"/>
      <c r="G818" s="152">
        <f t="shared" si="36"/>
        <v>43566</v>
      </c>
      <c r="H818" s="20">
        <f>_xll.mirGetDate(G818,H$17,"Following",H$12,"Normal")</f>
        <v>43657</v>
      </c>
      <c r="I818" s="150">
        <f ca="1"/>
        <v>1.0101612466116447E-2</v>
      </c>
      <c r="J818" s="7" t="s">
        <v>4</v>
      </c>
      <c r="K818" s="152">
        <f t="shared" si="37"/>
        <v>43566</v>
      </c>
      <c r="L818" s="20">
        <f>_xll.mirGetDate(K818,L$17,"Following",L$12,"Normal")</f>
        <v>43749</v>
      </c>
      <c r="M818" s="150">
        <f ca="1"/>
        <v>1.1524892363238925E-2</v>
      </c>
      <c r="N818" s="7" t="s">
        <v>4</v>
      </c>
      <c r="O818" s="152">
        <f t="shared" si="38"/>
        <v>43566</v>
      </c>
      <c r="P818" s="20">
        <f>_xll.mirGetDate(O818,P$17,"Following",P$12,"Normal")</f>
        <v>43567</v>
      </c>
      <c r="Q818" s="150">
        <f ca="1"/>
        <v>5.572354719420111E-3</v>
      </c>
      <c r="R818" s="136" t="s">
        <v>4</v>
      </c>
    </row>
    <row r="819" spans="1:18" x14ac:dyDescent="0.25">
      <c r="A819" s="142">
        <v>797</v>
      </c>
      <c r="B819" s="135"/>
      <c r="C819" s="152">
        <f>_xll.mirGetDate(C818,"1D","FOLLOWING",D$12,"NORMAL")</f>
        <v>43567</v>
      </c>
      <c r="D819" s="20">
        <f>_xll.mirGetDate(C819,D$17,"Following",D$12,"Normal")</f>
        <v>43570</v>
      </c>
      <c r="E819" s="150">
        <f ca="1"/>
        <v>6.8410086761794518E-3</v>
      </c>
      <c r="F819" s="99"/>
      <c r="G819" s="152">
        <f t="shared" si="36"/>
        <v>43567</v>
      </c>
      <c r="H819" s="20">
        <f>_xll.mirGetDate(G819,H$17,"Following",H$12,"Normal")</f>
        <v>43658</v>
      </c>
      <c r="I819" s="150">
        <f ca="1"/>
        <v>1.0107331038712381E-2</v>
      </c>
      <c r="J819" s="7" t="s">
        <v>4</v>
      </c>
      <c r="K819" s="152">
        <f t="shared" si="37"/>
        <v>43567</v>
      </c>
      <c r="L819" s="20">
        <f>_xll.mirGetDate(K819,L$17,"Following",L$12,"Normal")</f>
        <v>43752</v>
      </c>
      <c r="M819" s="150">
        <f ca="1"/>
        <v>1.1530152666117595E-2</v>
      </c>
      <c r="N819" s="7" t="s">
        <v>4</v>
      </c>
      <c r="O819" s="152">
        <f t="shared" si="38"/>
        <v>43567</v>
      </c>
      <c r="P819" s="20">
        <f>_xll.mirGetDate(O819,P$17,"Following",P$12,"Normal")</f>
        <v>43570</v>
      </c>
      <c r="Q819" s="150">
        <f ca="1"/>
        <v>5.5766011909465984E-3</v>
      </c>
      <c r="R819" s="136" t="s">
        <v>4</v>
      </c>
    </row>
    <row r="820" spans="1:18" x14ac:dyDescent="0.25">
      <c r="A820" s="142">
        <v>798</v>
      </c>
      <c r="B820" s="135"/>
      <c r="C820" s="152">
        <f>_xll.mirGetDate(C819,"1D","FOLLOWING",D$12,"NORMAL")</f>
        <v>43570</v>
      </c>
      <c r="D820" s="20">
        <f>_xll.mirGetDate(C820,D$17,"Following",D$12,"Normal")</f>
        <v>43571</v>
      </c>
      <c r="E820" s="150">
        <f ca="1"/>
        <v>6.8467147975148877E-3</v>
      </c>
      <c r="F820" s="99"/>
      <c r="G820" s="152">
        <f t="shared" si="36"/>
        <v>43570</v>
      </c>
      <c r="H820" s="20">
        <f>_xll.mirGetDate(G820,H$17,"Following",H$12,"Normal")</f>
        <v>43661</v>
      </c>
      <c r="I820" s="150">
        <f ca="1"/>
        <v>1.0124432011254613E-2</v>
      </c>
      <c r="J820" s="7" t="s">
        <v>4</v>
      </c>
      <c r="K820" s="152">
        <f t="shared" si="37"/>
        <v>43570</v>
      </c>
      <c r="L820" s="20">
        <f>_xll.mirGetDate(K820,L$17,"Following",L$12,"Normal")</f>
        <v>43753</v>
      </c>
      <c r="M820" s="150">
        <f ca="1"/>
        <v>1.1545817097831033E-2</v>
      </c>
      <c r="N820" s="7" t="s">
        <v>4</v>
      </c>
      <c r="O820" s="152">
        <f t="shared" si="38"/>
        <v>43570</v>
      </c>
      <c r="P820" s="20">
        <f>_xll.mirGetDate(O820,P$17,"Following",P$12,"Normal")</f>
        <v>43571</v>
      </c>
      <c r="Q820" s="150">
        <f ca="1"/>
        <v>5.589384363102909E-3</v>
      </c>
      <c r="R820" s="136" t="s">
        <v>4</v>
      </c>
    </row>
    <row r="821" spans="1:18" x14ac:dyDescent="0.25">
      <c r="A821" s="142">
        <v>799</v>
      </c>
      <c r="B821" s="135"/>
      <c r="C821" s="152">
        <f>_xll.mirGetDate(C820,"1D","FOLLOWING",D$12,"NORMAL")</f>
        <v>43571</v>
      </c>
      <c r="D821" s="20">
        <f>_xll.mirGetDate(C821,D$17,"Following",D$12,"Normal")</f>
        <v>43572</v>
      </c>
      <c r="E821" s="150">
        <f ca="1"/>
        <v>6.8496546175023341E-3</v>
      </c>
      <c r="F821" s="99"/>
      <c r="G821" s="152">
        <f t="shared" si="36"/>
        <v>43571</v>
      </c>
      <c r="H821" s="20">
        <f>_xll.mirGetDate(G821,H$17,"Following",H$12,"Normal")</f>
        <v>43662</v>
      </c>
      <c r="I821" s="150">
        <f ca="1"/>
        <v>1.0130115610764738E-2</v>
      </c>
      <c r="J821" s="7" t="s">
        <v>4</v>
      </c>
      <c r="K821" s="152">
        <f t="shared" si="37"/>
        <v>43571</v>
      </c>
      <c r="L821" s="20">
        <f>_xll.mirGetDate(K821,L$17,"Following",L$12,"Normal")</f>
        <v>43754</v>
      </c>
      <c r="M821" s="150">
        <f ca="1"/>
        <v>1.1551000510691165E-2</v>
      </c>
      <c r="N821" s="7" t="s">
        <v>4</v>
      </c>
      <c r="O821" s="152">
        <f t="shared" si="38"/>
        <v>43571</v>
      </c>
      <c r="P821" s="20">
        <f>_xll.mirGetDate(O821,P$17,"Following",P$12,"Normal")</f>
        <v>43572</v>
      </c>
      <c r="Q821" s="150">
        <f ca="1"/>
        <v>5.593659851336163E-3</v>
      </c>
      <c r="R821" s="136" t="s">
        <v>4</v>
      </c>
    </row>
    <row r="822" spans="1:18" x14ac:dyDescent="0.25">
      <c r="A822" s="142">
        <v>800</v>
      </c>
      <c r="B822" s="135"/>
      <c r="C822" s="152">
        <f>_xll.mirGetDate(C821,"1D","FOLLOWING",D$12,"NORMAL")</f>
        <v>43572</v>
      </c>
      <c r="D822" s="20">
        <f>_xll.mirGetDate(C822,D$17,"Following",D$12,"Normal")</f>
        <v>43573</v>
      </c>
      <c r="E822" s="150">
        <f ca="1"/>
        <v>6.8526074965636029E-3</v>
      </c>
      <c r="F822" s="99"/>
      <c r="G822" s="152">
        <f t="shared" si="36"/>
        <v>43572</v>
      </c>
      <c r="H822" s="20">
        <f>_xll.mirGetDate(G822,H$17,"Following",H$12,"Normal")</f>
        <v>43663</v>
      </c>
      <c r="I822" s="150">
        <f ca="1"/>
        <v>1.013579160981184E-2</v>
      </c>
      <c r="J822" s="7" t="s">
        <v>4</v>
      </c>
      <c r="K822" s="152">
        <f t="shared" si="37"/>
        <v>43572</v>
      </c>
      <c r="L822" s="20">
        <f>_xll.mirGetDate(K822,L$17,"Following",L$12,"Normal")</f>
        <v>43755</v>
      </c>
      <c r="M822" s="150">
        <f ca="1"/>
        <v>1.1556165271994049E-2</v>
      </c>
      <c r="N822" s="7" t="s">
        <v>4</v>
      </c>
      <c r="O822" s="152">
        <f t="shared" si="38"/>
        <v>43572</v>
      </c>
      <c r="P822" s="20">
        <f>_xll.mirGetDate(O822,P$17,"Following",P$12,"Normal")</f>
        <v>43573</v>
      </c>
      <c r="Q822" s="150">
        <f ca="1"/>
        <v>5.5979424774877636E-3</v>
      </c>
      <c r="R822" s="136" t="s">
        <v>4</v>
      </c>
    </row>
    <row r="823" spans="1:18" x14ac:dyDescent="0.25">
      <c r="A823" s="142">
        <v>801</v>
      </c>
      <c r="B823" s="135"/>
      <c r="C823" s="152">
        <f>_xll.mirGetDate(C822,"1D","FOLLOWING",D$12,"NORMAL")</f>
        <v>43573</v>
      </c>
      <c r="D823" s="20">
        <f>_xll.mirGetDate(C823,D$17,"Following",D$12,"Normal")</f>
        <v>43578</v>
      </c>
      <c r="E823" s="150">
        <f ca="1"/>
        <v>6.8618191272378469E-3</v>
      </c>
      <c r="F823" s="99"/>
      <c r="G823" s="152">
        <f t="shared" si="36"/>
        <v>43573</v>
      </c>
      <c r="H823" s="20">
        <f>_xll.mirGetDate(G823,H$17,"Following",H$12,"Normal")</f>
        <v>43664</v>
      </c>
      <c r="I823" s="150">
        <f ca="1"/>
        <v>1.0141460465519288E-2</v>
      </c>
      <c r="J823" s="7" t="s">
        <v>4</v>
      </c>
      <c r="K823" s="152">
        <f t="shared" si="37"/>
        <v>43573</v>
      </c>
      <c r="L823" s="20">
        <f>_xll.mirGetDate(K823,L$17,"Following",L$12,"Normal")</f>
        <v>43756</v>
      </c>
      <c r="M823" s="150">
        <f ca="1"/>
        <v>1.1561311610118637E-2</v>
      </c>
      <c r="N823" s="7" t="s">
        <v>4</v>
      </c>
      <c r="O823" s="152">
        <f t="shared" si="38"/>
        <v>43573</v>
      </c>
      <c r="P823" s="20">
        <f>_xll.mirGetDate(O823,P$17,"Following",P$12,"Normal")</f>
        <v>43578</v>
      </c>
      <c r="Q823" s="150">
        <f ca="1"/>
        <v>5.6022321950543689E-3</v>
      </c>
      <c r="R823" s="136" t="s">
        <v>4</v>
      </c>
    </row>
    <row r="824" spans="1:18" x14ac:dyDescent="0.25">
      <c r="A824" s="142">
        <v>802</v>
      </c>
      <c r="B824" s="135"/>
      <c r="C824" s="152">
        <f>_xll.mirGetDate(C823,"1D","FOLLOWING",D$12,"NORMAL")</f>
        <v>43578</v>
      </c>
      <c r="D824" s="20">
        <f>_xll.mirGetDate(C824,D$17,"Following",D$12,"Normal")</f>
        <v>43579</v>
      </c>
      <c r="E824" s="150">
        <f ca="1"/>
        <v>6.8705990687956374E-3</v>
      </c>
      <c r="F824" s="99"/>
      <c r="G824" s="152">
        <f t="shared" si="36"/>
        <v>43578</v>
      </c>
      <c r="H824" s="20">
        <f>_xll.mirGetDate(G824,H$17,"Following",H$12,"Normal")</f>
        <v>43669</v>
      </c>
      <c r="I824" s="150">
        <f ca="1"/>
        <v>1.0169713593279759E-2</v>
      </c>
      <c r="J824" s="7" t="s">
        <v>4</v>
      </c>
      <c r="K824" s="152">
        <f t="shared" si="37"/>
        <v>43578</v>
      </c>
      <c r="L824" s="20">
        <f>_xll.mirGetDate(K824,L$17,"Following",L$12,"Normal")</f>
        <v>43761</v>
      </c>
      <c r="M824" s="150">
        <f ca="1"/>
        <v>1.1586774946330529E-2</v>
      </c>
      <c r="N824" s="7" t="s">
        <v>4</v>
      </c>
      <c r="O824" s="152">
        <f t="shared" si="38"/>
        <v>43578</v>
      </c>
      <c r="P824" s="20">
        <f>_xll.mirGetDate(O824,P$17,"Following",P$12,"Normal")</f>
        <v>43579</v>
      </c>
      <c r="Q824" s="150">
        <f ca="1"/>
        <v>5.6237855264956154E-3</v>
      </c>
      <c r="R824" s="136" t="s">
        <v>4</v>
      </c>
    </row>
    <row r="825" spans="1:18" x14ac:dyDescent="0.25">
      <c r="A825" s="142">
        <v>803</v>
      </c>
      <c r="B825" s="135"/>
      <c r="C825" s="152">
        <f>_xll.mirGetDate(C824,"1D","FOLLOWING",D$12,"NORMAL")</f>
        <v>43579</v>
      </c>
      <c r="D825" s="20">
        <f>_xll.mirGetDate(C825,D$17,"Following",D$12,"Normal")</f>
        <v>43580</v>
      </c>
      <c r="E825" s="150">
        <f ca="1"/>
        <v>6.8736433903904513E-3</v>
      </c>
      <c r="F825" s="99"/>
      <c r="G825" s="152">
        <f t="shared" si="36"/>
        <v>43579</v>
      </c>
      <c r="H825" s="20">
        <f>_xll.mirGetDate(G825,H$17,"Following",H$12,"Normal")</f>
        <v>43670</v>
      </c>
      <c r="I825" s="150">
        <f ca="1"/>
        <v>1.0175349188540097E-2</v>
      </c>
      <c r="J825" s="7" t="s">
        <v>4</v>
      </c>
      <c r="K825" s="152">
        <f t="shared" si="37"/>
        <v>43579</v>
      </c>
      <c r="L825" s="20">
        <f>_xll.mirGetDate(K825,L$17,"Following",L$12,"Normal")</f>
        <v>43762</v>
      </c>
      <c r="M825" s="150">
        <f ca="1"/>
        <v>1.1591815541343375E-2</v>
      </c>
      <c r="N825" s="7" t="s">
        <v>4</v>
      </c>
      <c r="O825" s="152">
        <f t="shared" si="38"/>
        <v>43579</v>
      </c>
      <c r="P825" s="20">
        <f>_xll.mirGetDate(O825,P$17,"Following",P$12,"Normal")</f>
        <v>43580</v>
      </c>
      <c r="Q825" s="150">
        <f ca="1"/>
        <v>5.6281168159821359E-3</v>
      </c>
      <c r="R825" s="136" t="s">
        <v>4</v>
      </c>
    </row>
    <row r="826" spans="1:18" x14ac:dyDescent="0.25">
      <c r="A826" s="142">
        <v>804</v>
      </c>
      <c r="B826" s="135"/>
      <c r="C826" s="152">
        <f>_xll.mirGetDate(C825,"1D","FOLLOWING",D$12,"NORMAL")</f>
        <v>43580</v>
      </c>
      <c r="D826" s="20">
        <f>_xll.mirGetDate(C826,D$17,"Following",D$12,"Normal")</f>
        <v>43581</v>
      </c>
      <c r="E826" s="150">
        <f ca="1"/>
        <v>6.8767007796122458E-3</v>
      </c>
      <c r="F826" s="99"/>
      <c r="G826" s="152">
        <f t="shared" si="36"/>
        <v>43580</v>
      </c>
      <c r="H826" s="20">
        <f>_xll.mirGetDate(G826,H$17,"Following",H$12,"Normal")</f>
        <v>43671</v>
      </c>
      <c r="I826" s="150">
        <f ca="1"/>
        <v>1.0180980840324384E-2</v>
      </c>
      <c r="J826" s="7" t="s">
        <v>4</v>
      </c>
      <c r="K826" s="152">
        <f t="shared" si="37"/>
        <v>43580</v>
      </c>
      <c r="L826" s="20">
        <f>_xll.mirGetDate(K826,L$17,"Following",L$12,"Normal")</f>
        <v>43763</v>
      </c>
      <c r="M826" s="150">
        <f ca="1"/>
        <v>1.1596839311830604E-2</v>
      </c>
      <c r="N826" s="7" t="s">
        <v>4</v>
      </c>
      <c r="O826" s="152">
        <f t="shared" si="38"/>
        <v>43580</v>
      </c>
      <c r="P826" s="20">
        <f>_xll.mirGetDate(O826,P$17,"Following",P$12,"Normal")</f>
        <v>43581</v>
      </c>
      <c r="Q826" s="150">
        <f ca="1"/>
        <v>5.6324548713602889E-3</v>
      </c>
      <c r="R826" s="136" t="s">
        <v>4</v>
      </c>
    </row>
    <row r="827" spans="1:18" x14ac:dyDescent="0.25">
      <c r="A827" s="142">
        <v>805</v>
      </c>
      <c r="B827" s="135"/>
      <c r="C827" s="152">
        <f>_xll.mirGetDate(C826,"1D","FOLLOWING",D$12,"NORMAL")</f>
        <v>43581</v>
      </c>
      <c r="D827" s="20">
        <f>_xll.mirGetDate(C827,D$17,"Following",D$12,"Normal")</f>
        <v>43584</v>
      </c>
      <c r="E827" s="150">
        <f ca="1"/>
        <v>6.8829907160506097E-3</v>
      </c>
      <c r="F827" s="99"/>
      <c r="G827" s="152">
        <f t="shared" si="36"/>
        <v>43581</v>
      </c>
      <c r="H827" s="20">
        <f>_xll.mirGetDate(G827,H$17,"Following",H$12,"Normal")</f>
        <v>43672</v>
      </c>
      <c r="I827" s="150">
        <f ca="1"/>
        <v>1.0186609005755989E-2</v>
      </c>
      <c r="J827" s="7" t="s">
        <v>4</v>
      </c>
      <c r="K827" s="152">
        <f t="shared" si="37"/>
        <v>43581</v>
      </c>
      <c r="L827" s="20">
        <f>_xll.mirGetDate(K827,L$17,"Following",L$12,"Normal")</f>
        <v>43766</v>
      </c>
      <c r="M827" s="150">
        <f ca="1"/>
        <v>1.1601846486171167E-2</v>
      </c>
      <c r="N827" s="7" t="s">
        <v>4</v>
      </c>
      <c r="O827" s="152">
        <f t="shared" si="38"/>
        <v>43581</v>
      </c>
      <c r="P827" s="20">
        <f>_xll.mirGetDate(O827,P$17,"Following",P$12,"Normal")</f>
        <v>43584</v>
      </c>
      <c r="Q827" s="150">
        <f ca="1"/>
        <v>5.6367996461267368E-3</v>
      </c>
      <c r="R827" s="136" t="s">
        <v>4</v>
      </c>
    </row>
    <row r="828" spans="1:18" x14ac:dyDescent="0.25">
      <c r="A828" s="142">
        <v>806</v>
      </c>
      <c r="B828" s="135"/>
      <c r="C828" s="152">
        <f>_xll.mirGetDate(C827,"1D","FOLLOWING",D$12,"NORMAL")</f>
        <v>43584</v>
      </c>
      <c r="D828" s="20">
        <f>_xll.mirGetDate(C828,D$17,"Following",D$12,"Normal")</f>
        <v>43585</v>
      </c>
      <c r="E828" s="150">
        <f ca="1"/>
        <v>6.8890610325134348E-3</v>
      </c>
      <c r="F828" s="99"/>
      <c r="G828" s="152">
        <f t="shared" si="36"/>
        <v>43584</v>
      </c>
      <c r="H828" s="20">
        <f>_xll.mirGetDate(G828,H$17,"Following",H$12,"Normal")</f>
        <v>43675</v>
      </c>
      <c r="I828" s="150">
        <f ca="1"/>
        <v>1.0203477155168436E-2</v>
      </c>
      <c r="J828" s="7" t="s">
        <v>4</v>
      </c>
      <c r="K828" s="152">
        <f t="shared" si="37"/>
        <v>43584</v>
      </c>
      <c r="L828" s="20">
        <f>_xll.mirGetDate(K828,L$17,"Following",L$12,"Normal")</f>
        <v>43767</v>
      </c>
      <c r="M828" s="150">
        <f ca="1"/>
        <v>1.161677071610241E-2</v>
      </c>
      <c r="N828" s="7" t="s">
        <v>4</v>
      </c>
      <c r="O828" s="152">
        <f t="shared" si="38"/>
        <v>43584</v>
      </c>
      <c r="P828" s="20">
        <f>_xll.mirGetDate(O828,P$17,"Following",P$12,"Normal")</f>
        <v>43585</v>
      </c>
      <c r="Q828" s="150">
        <f ca="1"/>
        <v>5.6498738217224511E-3</v>
      </c>
      <c r="R828" s="136" t="s">
        <v>4</v>
      </c>
    </row>
    <row r="829" spans="1:18" x14ac:dyDescent="0.25">
      <c r="A829" s="142">
        <v>807</v>
      </c>
      <c r="B829" s="135"/>
      <c r="C829" s="152">
        <f>_xll.mirGetDate(C828,"1D","FOLLOWING",D$12,"NORMAL")</f>
        <v>43585</v>
      </c>
      <c r="D829" s="20">
        <f>_xll.mirGetDate(C829,D$17,"Following",D$12,"Normal")</f>
        <v>43586</v>
      </c>
      <c r="E829" s="150">
        <f ca="1"/>
        <v>6.8921837751379188E-3</v>
      </c>
      <c r="F829" s="99"/>
      <c r="G829" s="152">
        <f t="shared" si="36"/>
        <v>43585</v>
      </c>
      <c r="H829" s="20">
        <f>_xll.mirGetDate(G829,H$17,"Following",H$12,"Normal")</f>
        <v>43676</v>
      </c>
      <c r="I829" s="150">
        <f ca="1"/>
        <v>1.0209095946423035E-2</v>
      </c>
      <c r="J829" s="7" t="s">
        <v>4</v>
      </c>
      <c r="K829" s="152">
        <f t="shared" si="37"/>
        <v>43585</v>
      </c>
      <c r="L829" s="20">
        <f>_xll.mirGetDate(K829,L$17,"Following",L$12,"Normal")</f>
        <v>43768</v>
      </c>
      <c r="M829" s="150">
        <f ca="1"/>
        <v>1.1621713789645856E-2</v>
      </c>
      <c r="N829" s="7" t="s">
        <v>4</v>
      </c>
      <c r="O829" s="152">
        <f t="shared" si="38"/>
        <v>43585</v>
      </c>
      <c r="P829" s="20">
        <f>_xll.mirGetDate(O829,P$17,"Following",P$12,"Normal")</f>
        <v>43586</v>
      </c>
      <c r="Q829" s="150">
        <f ca="1"/>
        <v>5.6542450090086849E-3</v>
      </c>
      <c r="R829" s="136" t="s">
        <v>4</v>
      </c>
    </row>
    <row r="830" spans="1:18" x14ac:dyDescent="0.25">
      <c r="A830" s="142">
        <v>808</v>
      </c>
      <c r="B830" s="135"/>
      <c r="C830" s="152">
        <f>_xll.mirGetDate(C829,"1D","FOLLOWING",D$12,"NORMAL")</f>
        <v>43586</v>
      </c>
      <c r="D830" s="20">
        <f>_xll.mirGetDate(C830,D$17,"Following",D$12,"Normal")</f>
        <v>43587</v>
      </c>
      <c r="E830" s="150">
        <f ca="1"/>
        <v>6.8953195918642039E-3</v>
      </c>
      <c r="F830" s="99"/>
      <c r="G830" s="152">
        <f t="shared" si="36"/>
        <v>43586</v>
      </c>
      <c r="H830" s="20">
        <f>_xll.mirGetDate(G830,H$17,"Following",H$12,"Normal")</f>
        <v>43678</v>
      </c>
      <c r="I830" s="150">
        <f ca="1"/>
        <v>1.0214713536941809E-2</v>
      </c>
      <c r="J830" s="7" t="s">
        <v>4</v>
      </c>
      <c r="K830" s="152">
        <f t="shared" si="37"/>
        <v>43586</v>
      </c>
      <c r="L830" s="20">
        <f>_xll.mirGetDate(K830,L$17,"Following",L$12,"Normal")</f>
        <v>43770</v>
      </c>
      <c r="M830" s="150">
        <f ca="1"/>
        <v>1.1626641408937408E-2</v>
      </c>
      <c r="N830" s="7" t="s">
        <v>4</v>
      </c>
      <c r="O830" s="152">
        <f t="shared" si="38"/>
        <v>43586</v>
      </c>
      <c r="P830" s="20">
        <f>_xll.mirGetDate(O830,P$17,"Following",P$12,"Normal")</f>
        <v>43587</v>
      </c>
      <c r="Q830" s="150">
        <f ca="1"/>
        <v>5.6586226831665167E-3</v>
      </c>
      <c r="R830" s="136" t="s">
        <v>4</v>
      </c>
    </row>
    <row r="831" spans="1:18" x14ac:dyDescent="0.25">
      <c r="A831" s="142">
        <v>809</v>
      </c>
      <c r="B831" s="135"/>
      <c r="C831" s="152">
        <f>_xll.mirGetDate(C830,"1D","FOLLOWING",D$12,"NORMAL")</f>
        <v>43587</v>
      </c>
      <c r="D831" s="20">
        <f>_xll.mirGetDate(C831,D$17,"Following",D$12,"Normal")</f>
        <v>43588</v>
      </c>
      <c r="E831" s="150">
        <f ca="1"/>
        <v>6.8984684834117148E-3</v>
      </c>
      <c r="F831" s="99"/>
      <c r="G831" s="152">
        <f t="shared" si="36"/>
        <v>43587</v>
      </c>
      <c r="H831" s="20">
        <f>_xll.mirGetDate(G831,H$17,"Following",H$12,"Normal")</f>
        <v>43679</v>
      </c>
      <c r="I831" s="150">
        <f ca="1"/>
        <v>1.0220330383848132E-2</v>
      </c>
      <c r="J831" s="7" t="s">
        <v>4</v>
      </c>
      <c r="K831" s="152">
        <f t="shared" si="37"/>
        <v>43587</v>
      </c>
      <c r="L831" s="20">
        <f>_xll.mirGetDate(K831,L$17,"Following",L$12,"Normal")</f>
        <v>43773</v>
      </c>
      <c r="M831" s="150">
        <f ca="1"/>
        <v>1.1631553802356018E-2</v>
      </c>
      <c r="N831" s="7" t="s">
        <v>4</v>
      </c>
      <c r="O831" s="152">
        <f t="shared" si="38"/>
        <v>43587</v>
      </c>
      <c r="P831" s="20">
        <f>_xll.mirGetDate(O831,P$17,"Following",P$12,"Normal")</f>
        <v>43588</v>
      </c>
      <c r="Q831" s="150">
        <f ca="1"/>
        <v>5.663006797692609E-3</v>
      </c>
      <c r="R831" s="136" t="s">
        <v>4</v>
      </c>
    </row>
    <row r="832" spans="1:18" x14ac:dyDescent="0.25">
      <c r="A832" s="142">
        <v>810</v>
      </c>
      <c r="B832" s="135"/>
      <c r="C832" s="152">
        <f>_xll.mirGetDate(C831,"1D","FOLLOWING",D$12,"NORMAL")</f>
        <v>43588</v>
      </c>
      <c r="D832" s="20">
        <f>_xll.mirGetDate(C832,D$17,"Following",D$12,"Normal")</f>
        <v>43592</v>
      </c>
      <c r="E832" s="150">
        <f ca="1"/>
        <v>6.9066048430977099E-3</v>
      </c>
      <c r="F832" s="99"/>
      <c r="G832" s="152">
        <f t="shared" si="36"/>
        <v>43588</v>
      </c>
      <c r="H832" s="20">
        <f>_xll.mirGetDate(G832,H$17,"Following",H$12,"Normal")</f>
        <v>43682</v>
      </c>
      <c r="I832" s="150">
        <f ca="1"/>
        <v>1.0225946940302768E-2</v>
      </c>
      <c r="J832" s="7" t="s">
        <v>4</v>
      </c>
      <c r="K832" s="152">
        <f t="shared" si="37"/>
        <v>43588</v>
      </c>
      <c r="L832" s="20">
        <f>_xll.mirGetDate(K832,L$17,"Following",L$12,"Normal")</f>
        <v>43773</v>
      </c>
      <c r="M832" s="150">
        <f ca="1"/>
        <v>1.1636451198280643E-2</v>
      </c>
      <c r="N832" s="7" t="s">
        <v>4</v>
      </c>
      <c r="O832" s="152">
        <f t="shared" si="38"/>
        <v>43588</v>
      </c>
      <c r="P832" s="20">
        <f>_xll.mirGetDate(O832,P$17,"Following",P$12,"Normal")</f>
        <v>43592</v>
      </c>
      <c r="Q832" s="150">
        <f ca="1"/>
        <v>5.6673973060836222E-3</v>
      </c>
      <c r="R832" s="136" t="s">
        <v>4</v>
      </c>
    </row>
    <row r="833" spans="1:18" x14ac:dyDescent="0.25">
      <c r="A833" s="142">
        <v>811</v>
      </c>
      <c r="B833" s="135"/>
      <c r="C833" s="152">
        <f>_xll.mirGetDate(C832,"1D","FOLLOWING",D$12,"NORMAL")</f>
        <v>43592</v>
      </c>
      <c r="D833" s="20">
        <f>_xll.mirGetDate(C833,D$17,"Following",D$12,"Normal")</f>
        <v>43593</v>
      </c>
      <c r="E833" s="150">
        <f ca="1"/>
        <v>6.9144091046347243E-3</v>
      </c>
      <c r="F833" s="99"/>
      <c r="G833" s="152">
        <f t="shared" si="36"/>
        <v>43592</v>
      </c>
      <c r="H833" s="20">
        <f>_xll.mirGetDate(G833,H$17,"Following",H$12,"Normal")</f>
        <v>43684</v>
      </c>
      <c r="I833" s="150">
        <f ca="1"/>
        <v>1.0248413091103206E-2</v>
      </c>
      <c r="J833" s="7" t="s">
        <v>4</v>
      </c>
      <c r="K833" s="152">
        <f t="shared" si="37"/>
        <v>43592</v>
      </c>
      <c r="L833" s="20">
        <f>_xll.mirGetDate(K833,L$17,"Following",L$12,"Normal")</f>
        <v>43776</v>
      </c>
      <c r="M833" s="150">
        <f ca="1"/>
        <v>1.1655895374618344E-2</v>
      </c>
      <c r="N833" s="7" t="s">
        <v>4</v>
      </c>
      <c r="O833" s="152">
        <f t="shared" si="38"/>
        <v>43592</v>
      </c>
      <c r="P833" s="20">
        <f>_xll.mirGetDate(O833,P$17,"Following",P$12,"Normal")</f>
        <v>43593</v>
      </c>
      <c r="Q833" s="150">
        <f ca="1"/>
        <v>5.6850223482301076E-3</v>
      </c>
      <c r="R833" s="136" t="s">
        <v>4</v>
      </c>
    </row>
    <row r="834" spans="1:18" x14ac:dyDescent="0.25">
      <c r="A834" s="142">
        <v>812</v>
      </c>
      <c r="B834" s="135"/>
      <c r="C834" s="152">
        <f>_xll.mirGetDate(C833,"1D","FOLLOWING",D$12,"NORMAL")</f>
        <v>43593</v>
      </c>
      <c r="D834" s="20">
        <f>_xll.mirGetDate(C834,D$17,"Following",D$12,"Normal")</f>
        <v>43594</v>
      </c>
      <c r="E834" s="150">
        <f ca="1"/>
        <v>6.9176364689305346E-3</v>
      </c>
      <c r="F834" s="99"/>
      <c r="G834" s="152">
        <f t="shared" si="36"/>
        <v>43593</v>
      </c>
      <c r="H834" s="20">
        <f>_xll.mirGetDate(G834,H$17,"Following",H$12,"Normal")</f>
        <v>43685</v>
      </c>
      <c r="I834" s="150">
        <f ca="1"/>
        <v>1.0254029628803316E-2</v>
      </c>
      <c r="J834" s="7" t="s">
        <v>4</v>
      </c>
      <c r="K834" s="152">
        <f t="shared" si="37"/>
        <v>43593</v>
      </c>
      <c r="L834" s="20">
        <f>_xll.mirGetDate(K834,L$17,"Following",L$12,"Normal")</f>
        <v>43777</v>
      </c>
      <c r="M834" s="150">
        <f ca="1"/>
        <v>1.1660721208757344E-2</v>
      </c>
      <c r="N834" s="7" t="s">
        <v>4</v>
      </c>
      <c r="O834" s="152">
        <f t="shared" si="38"/>
        <v>43593</v>
      </c>
      <c r="P834" s="20">
        <f>_xll.mirGetDate(O834,P$17,"Following",P$12,"Normal")</f>
        <v>43594</v>
      </c>
      <c r="Q834" s="150">
        <f ca="1"/>
        <v>5.6894441283956423E-3</v>
      </c>
      <c r="R834" s="136" t="s">
        <v>4</v>
      </c>
    </row>
    <row r="835" spans="1:18" x14ac:dyDescent="0.25">
      <c r="A835" s="142">
        <v>813</v>
      </c>
      <c r="B835" s="135"/>
      <c r="C835" s="152">
        <f>_xll.mirGetDate(C834,"1D","FOLLOWING",D$12,"NORMAL")</f>
        <v>43594</v>
      </c>
      <c r="D835" s="20">
        <f>_xll.mirGetDate(C835,D$17,"Following",D$12,"Normal")</f>
        <v>43595</v>
      </c>
      <c r="E835" s="150">
        <f ca="1"/>
        <v>6.9208769159612403E-3</v>
      </c>
      <c r="F835" s="99"/>
      <c r="G835" s="152">
        <f t="shared" si="36"/>
        <v>43594</v>
      </c>
      <c r="H835" s="20">
        <f>_xll.mirGetDate(G835,H$17,"Following",H$12,"Normal")</f>
        <v>43686</v>
      </c>
      <c r="I835" s="150">
        <f ca="1"/>
        <v>1.0259646166503426E-2</v>
      </c>
      <c r="J835" s="7" t="s">
        <v>4</v>
      </c>
      <c r="K835" s="152">
        <f t="shared" si="37"/>
        <v>43594</v>
      </c>
      <c r="L835" s="20">
        <f>_xll.mirGetDate(K835,L$17,"Following",L$12,"Normal")</f>
        <v>43780</v>
      </c>
      <c r="M835" s="150">
        <f ca="1"/>
        <v>1.1665533415676079E-2</v>
      </c>
      <c r="N835" s="7" t="s">
        <v>4</v>
      </c>
      <c r="O835" s="152">
        <f t="shared" si="38"/>
        <v>43594</v>
      </c>
      <c r="P835" s="20">
        <f>_xll.mirGetDate(O835,P$17,"Following",P$12,"Normal")</f>
        <v>43595</v>
      </c>
      <c r="Q835" s="150">
        <f ca="1"/>
        <v>5.6938720234060644E-3</v>
      </c>
      <c r="R835" s="136" t="s">
        <v>4</v>
      </c>
    </row>
    <row r="836" spans="1:18" x14ac:dyDescent="0.25">
      <c r="A836" s="142">
        <v>814</v>
      </c>
      <c r="B836" s="135"/>
      <c r="C836" s="152">
        <f>_xll.mirGetDate(C835,"1D","FOLLOWING",D$12,"NORMAL")</f>
        <v>43595</v>
      </c>
      <c r="D836" s="20">
        <f>_xll.mirGetDate(C836,D$17,"Following",D$12,"Normal")</f>
        <v>43598</v>
      </c>
      <c r="E836" s="150">
        <f ca="1"/>
        <v>6.9275347272501862E-3</v>
      </c>
      <c r="F836" s="99"/>
      <c r="G836" s="152">
        <f t="shared" si="36"/>
        <v>43595</v>
      </c>
      <c r="H836" s="20">
        <f>_xll.mirGetDate(G836,H$17,"Following",H$12,"Normal")</f>
        <v>43689</v>
      </c>
      <c r="I836" s="150">
        <f ca="1"/>
        <v>1.0265262704203536E-2</v>
      </c>
      <c r="J836" s="7" t="s">
        <v>4</v>
      </c>
      <c r="K836" s="152">
        <f t="shared" si="37"/>
        <v>43595</v>
      </c>
      <c r="L836" s="20">
        <f>_xll.mirGetDate(K836,L$17,"Following",L$12,"Normal")</f>
        <v>43780</v>
      </c>
      <c r="M836" s="150">
        <f ca="1"/>
        <v>1.1670332223753506E-2</v>
      </c>
      <c r="N836" s="7" t="s">
        <v>4</v>
      </c>
      <c r="O836" s="152">
        <f t="shared" si="38"/>
        <v>43595</v>
      </c>
      <c r="P836" s="20">
        <f>_xll.mirGetDate(O836,P$17,"Following",P$12,"Normal")</f>
        <v>43598</v>
      </c>
      <c r="Q836" s="150">
        <f ca="1"/>
        <v>5.6983059867580345E-3</v>
      </c>
      <c r="R836" s="136" t="s">
        <v>4</v>
      </c>
    </row>
    <row r="837" spans="1:18" x14ac:dyDescent="0.25">
      <c r="A837" s="142">
        <v>815</v>
      </c>
      <c r="B837" s="135"/>
      <c r="C837" s="152">
        <f>_xll.mirGetDate(C836,"1D","FOLLOWING",D$12,"NORMAL")</f>
        <v>43598</v>
      </c>
      <c r="D837" s="20">
        <f>_xll.mirGetDate(C837,D$17,"Following",D$12,"Normal")</f>
        <v>43599</v>
      </c>
      <c r="E837" s="150">
        <f ca="1"/>
        <v>6.9339695514170317E-3</v>
      </c>
      <c r="F837" s="99"/>
      <c r="G837" s="152">
        <f t="shared" si="36"/>
        <v>43598</v>
      </c>
      <c r="H837" s="20">
        <f>_xll.mirGetDate(G837,H$17,"Following",H$12,"Normal")</f>
        <v>43690</v>
      </c>
      <c r="I837" s="150">
        <f ca="1"/>
        <v>1.0282112317303865E-2</v>
      </c>
      <c r="J837" s="7" t="s">
        <v>4</v>
      </c>
      <c r="K837" s="152">
        <f t="shared" si="37"/>
        <v>43598</v>
      </c>
      <c r="L837" s="20">
        <f>_xll.mirGetDate(K837,L$17,"Following",L$12,"Normal")</f>
        <v>43782</v>
      </c>
      <c r="M837" s="150">
        <f ca="1"/>
        <v>1.1684650538727465E-2</v>
      </c>
      <c r="N837" s="7" t="s">
        <v>4</v>
      </c>
      <c r="O837" s="152">
        <f t="shared" si="38"/>
        <v>43598</v>
      </c>
      <c r="P837" s="20">
        <f>_xll.mirGetDate(O837,P$17,"Following",P$12,"Normal")</f>
        <v>43599</v>
      </c>
      <c r="Q837" s="150">
        <f ca="1"/>
        <v>5.711643821829847E-3</v>
      </c>
      <c r="R837" s="136" t="s">
        <v>4</v>
      </c>
    </row>
    <row r="838" spans="1:18" x14ac:dyDescent="0.25">
      <c r="A838" s="142">
        <v>816</v>
      </c>
      <c r="B838" s="135"/>
      <c r="C838" s="152">
        <f>_xll.mirGetDate(C837,"1D","FOLLOWING",D$12,"NORMAL")</f>
        <v>43599</v>
      </c>
      <c r="D838" s="20">
        <f>_xll.mirGetDate(C838,D$17,"Following",D$12,"Normal")</f>
        <v>43600</v>
      </c>
      <c r="E838" s="150">
        <f ca="1"/>
        <v>6.9372754276298097E-3</v>
      </c>
      <c r="F838" s="99"/>
      <c r="G838" s="152">
        <f t="shared" si="36"/>
        <v>43599</v>
      </c>
      <c r="H838" s="20">
        <f>_xll.mirGetDate(G838,H$17,"Following",H$12,"Normal")</f>
        <v>43691</v>
      </c>
      <c r="I838" s="150">
        <f ca="1"/>
        <v>1.0287728855003972E-2</v>
      </c>
      <c r="J838" s="7" t="s">
        <v>4</v>
      </c>
      <c r="K838" s="152">
        <f t="shared" si="37"/>
        <v>43599</v>
      </c>
      <c r="L838" s="20">
        <f>_xll.mirGetDate(K838,L$17,"Following",L$12,"Normal")</f>
        <v>43783</v>
      </c>
      <c r="M838" s="150">
        <f ca="1"/>
        <v>1.1689398035229191E-2</v>
      </c>
      <c r="N838" s="7" t="s">
        <v>4</v>
      </c>
      <c r="O838" s="152">
        <f t="shared" si="38"/>
        <v>43599</v>
      </c>
      <c r="P838" s="20">
        <f>_xll.mirGetDate(O838,P$17,"Following",P$12,"Normal")</f>
        <v>43600</v>
      </c>
      <c r="Q838" s="150">
        <f ca="1"/>
        <v>5.7161015935146215E-3</v>
      </c>
      <c r="R838" s="136" t="s">
        <v>4</v>
      </c>
    </row>
    <row r="839" spans="1:18" x14ac:dyDescent="0.25">
      <c r="A839" s="142">
        <v>817</v>
      </c>
      <c r="B839" s="135"/>
      <c r="C839" s="152">
        <f>_xll.mirGetDate(C838,"1D","FOLLOWING",D$12,"NORMAL")</f>
        <v>43600</v>
      </c>
      <c r="D839" s="20">
        <f>_xll.mirGetDate(C839,D$17,"Following",D$12,"Normal")</f>
        <v>43601</v>
      </c>
      <c r="E839" s="150">
        <f ca="1"/>
        <v>6.9405943929723678E-3</v>
      </c>
      <c r="F839" s="99"/>
      <c r="G839" s="152">
        <f t="shared" si="36"/>
        <v>43600</v>
      </c>
      <c r="H839" s="20">
        <f>_xll.mirGetDate(G839,H$17,"Following",H$12,"Normal")</f>
        <v>43692</v>
      </c>
      <c r="I839" s="150">
        <f ca="1"/>
        <v>1.0293345392704082E-2</v>
      </c>
      <c r="J839" s="7" t="s">
        <v>4</v>
      </c>
      <c r="K839" s="152">
        <f t="shared" si="37"/>
        <v>43600</v>
      </c>
      <c r="L839" s="20">
        <f>_xll.mirGetDate(K839,L$17,"Following",L$12,"Normal")</f>
        <v>43784</v>
      </c>
      <c r="M839" s="150">
        <f ca="1"/>
        <v>1.169413327478438E-2</v>
      </c>
      <c r="N839" s="7" t="s">
        <v>4</v>
      </c>
      <c r="O839" s="152">
        <f t="shared" si="38"/>
        <v>43600</v>
      </c>
      <c r="P839" s="20">
        <f>_xll.mirGetDate(O839,P$17,"Following",P$12,"Normal")</f>
        <v>43601</v>
      </c>
      <c r="Q839" s="150">
        <f ca="1"/>
        <v>5.7205652010242488E-3</v>
      </c>
      <c r="R839" s="136" t="s">
        <v>4</v>
      </c>
    </row>
    <row r="840" spans="1:18" x14ac:dyDescent="0.25">
      <c r="A840" s="142">
        <v>818</v>
      </c>
      <c r="B840" s="135"/>
      <c r="C840" s="152">
        <f>_xll.mirGetDate(C839,"1D","FOLLOWING",D$12,"NORMAL")</f>
        <v>43601</v>
      </c>
      <c r="D840" s="20">
        <f>_xll.mirGetDate(C840,D$17,"Following",D$12,"Normal")</f>
        <v>43602</v>
      </c>
      <c r="E840" s="150">
        <f ca="1"/>
        <v>6.9439264484039386E-3</v>
      </c>
      <c r="F840" s="99"/>
      <c r="G840" s="152">
        <f t="shared" si="36"/>
        <v>43601</v>
      </c>
      <c r="H840" s="20">
        <f>_xll.mirGetDate(G840,H$17,"Following",H$12,"Normal")</f>
        <v>43693</v>
      </c>
      <c r="I840" s="150">
        <f ca="1"/>
        <v>1.0298961930404192E-2</v>
      </c>
      <c r="J840" s="7" t="s">
        <v>4</v>
      </c>
      <c r="K840" s="152">
        <f t="shared" si="37"/>
        <v>43601</v>
      </c>
      <c r="L840" s="20">
        <f>_xll.mirGetDate(K840,L$17,"Following",L$12,"Normal")</f>
        <v>43787</v>
      </c>
      <c r="M840" s="150">
        <f ca="1"/>
        <v>1.1698856485771982E-2</v>
      </c>
      <c r="N840" s="7" t="s">
        <v>4</v>
      </c>
      <c r="O840" s="152">
        <f t="shared" si="38"/>
        <v>43601</v>
      </c>
      <c r="P840" s="20">
        <f>_xll.mirGetDate(O840,P$17,"Following",P$12,"Normal")</f>
        <v>43602</v>
      </c>
      <c r="Q840" s="150">
        <f ca="1"/>
        <v>5.7250345978553923E-3</v>
      </c>
      <c r="R840" s="136" t="s">
        <v>4</v>
      </c>
    </row>
    <row r="841" spans="1:18" x14ac:dyDescent="0.25">
      <c r="A841" s="142">
        <v>819</v>
      </c>
      <c r="B841" s="135"/>
      <c r="C841" s="152">
        <f>_xll.mirGetDate(C840,"1D","FOLLOWING",D$12,"NORMAL")</f>
        <v>43602</v>
      </c>
      <c r="D841" s="20">
        <f>_xll.mirGetDate(C841,D$17,"Following",D$12,"Normal")</f>
        <v>43605</v>
      </c>
      <c r="E841" s="150">
        <f ca="1"/>
        <v>6.9507683979974887E-3</v>
      </c>
      <c r="F841" s="99"/>
      <c r="G841" s="152">
        <f t="shared" si="36"/>
        <v>43602</v>
      </c>
      <c r="H841" s="20">
        <f>_xll.mirGetDate(G841,H$17,"Following",H$12,"Normal")</f>
        <v>43696</v>
      </c>
      <c r="I841" s="150">
        <f ca="1"/>
        <v>1.03045784681043E-2</v>
      </c>
      <c r="J841" s="7" t="s">
        <v>4</v>
      </c>
      <c r="K841" s="152">
        <f t="shared" si="37"/>
        <v>43602</v>
      </c>
      <c r="L841" s="20">
        <f>_xll.mirGetDate(K841,L$17,"Following",L$12,"Normal")</f>
        <v>43787</v>
      </c>
      <c r="M841" s="150">
        <f ca="1"/>
        <v>1.1703567896570953E-2</v>
      </c>
      <c r="N841" s="7" t="s">
        <v>4</v>
      </c>
      <c r="O841" s="152">
        <f t="shared" si="38"/>
        <v>43602</v>
      </c>
      <c r="P841" s="20">
        <f>_xll.mirGetDate(O841,P$17,"Following",P$12,"Normal")</f>
        <v>43605</v>
      </c>
      <c r="Q841" s="150">
        <f ca="1"/>
        <v>5.7295097375047099E-3</v>
      </c>
      <c r="R841" s="136" t="s">
        <v>4</v>
      </c>
    </row>
    <row r="842" spans="1:18" x14ac:dyDescent="0.25">
      <c r="A842" s="142">
        <v>820</v>
      </c>
      <c r="B842" s="135"/>
      <c r="C842" s="152">
        <f>_xll.mirGetDate(C841,"1D","FOLLOWING",D$12,"NORMAL")</f>
        <v>43605</v>
      </c>
      <c r="D842" s="20">
        <f>_xll.mirGetDate(C842,D$17,"Following",D$12,"Normal")</f>
        <v>43606</v>
      </c>
      <c r="E842" s="150">
        <f ca="1"/>
        <v>6.9573855946814221E-3</v>
      </c>
      <c r="F842" s="99"/>
      <c r="G842" s="152">
        <f t="shared" si="36"/>
        <v>43605</v>
      </c>
      <c r="H842" s="20">
        <f>_xll.mirGetDate(G842,H$17,"Following",H$12,"Normal")</f>
        <v>43697</v>
      </c>
      <c r="I842" s="150">
        <f ca="1"/>
        <v>1.032142808120463E-2</v>
      </c>
      <c r="J842" s="7" t="s">
        <v>4</v>
      </c>
      <c r="K842" s="152">
        <f t="shared" si="37"/>
        <v>43605</v>
      </c>
      <c r="L842" s="20">
        <f>_xll.mirGetDate(K842,L$17,"Following",L$12,"Normal")</f>
        <v>43789</v>
      </c>
      <c r="M842" s="150">
        <f ca="1"/>
        <v>1.1717633611625613E-2</v>
      </c>
      <c r="N842" s="7" t="s">
        <v>4</v>
      </c>
      <c r="O842" s="152">
        <f t="shared" si="38"/>
        <v>43605</v>
      </c>
      <c r="P842" s="20">
        <f>_xll.mirGetDate(O842,P$17,"Following",P$12,"Normal")</f>
        <v>43606</v>
      </c>
      <c r="Q842" s="150">
        <f ca="1"/>
        <v>5.7429691483283311E-3</v>
      </c>
      <c r="R842" s="136" t="s">
        <v>4</v>
      </c>
    </row>
    <row r="843" spans="1:18" x14ac:dyDescent="0.25">
      <c r="A843" s="142">
        <v>821</v>
      </c>
      <c r="B843" s="135"/>
      <c r="C843" s="152">
        <f>_xll.mirGetDate(C842,"1D","FOLLOWING",D$12,"NORMAL")</f>
        <v>43606</v>
      </c>
      <c r="D843" s="20">
        <f>_xll.mirGetDate(C843,D$17,"Following",D$12,"Normal")</f>
        <v>43607</v>
      </c>
      <c r="E843" s="150">
        <f ca="1"/>
        <v>6.9607831177443099E-3</v>
      </c>
      <c r="F843" s="99"/>
      <c r="G843" s="152">
        <f t="shared" si="36"/>
        <v>43606</v>
      </c>
      <c r="H843" s="20">
        <f>_xll.mirGetDate(G843,H$17,"Following",H$12,"Normal")</f>
        <v>43698</v>
      </c>
      <c r="I843" s="150">
        <f ca="1"/>
        <v>1.0327042146514438E-2</v>
      </c>
      <c r="J843" s="7" t="s">
        <v>4</v>
      </c>
      <c r="K843" s="152">
        <f t="shared" si="37"/>
        <v>43606</v>
      </c>
      <c r="L843" s="20">
        <f>_xll.mirGetDate(K843,L$17,"Following",L$12,"Normal")</f>
        <v>43790</v>
      </c>
      <c r="M843" s="150">
        <f ca="1"/>
        <v>1.1722300105459596E-2</v>
      </c>
      <c r="N843" s="7" t="s">
        <v>4</v>
      </c>
      <c r="O843" s="152">
        <f t="shared" si="38"/>
        <v>43606</v>
      </c>
      <c r="P843" s="20">
        <f>_xll.mirGetDate(O843,P$17,"Following",P$12,"Normal")</f>
        <v>43607</v>
      </c>
      <c r="Q843" s="150">
        <f ca="1"/>
        <v>5.747466794216961E-3</v>
      </c>
      <c r="R843" s="136" t="s">
        <v>4</v>
      </c>
    </row>
    <row r="844" spans="1:18" x14ac:dyDescent="0.25">
      <c r="A844" s="142">
        <v>822</v>
      </c>
      <c r="B844" s="135"/>
      <c r="C844" s="152">
        <f>_xll.mirGetDate(C843,"1D","FOLLOWING",D$12,"NORMAL")</f>
        <v>43607</v>
      </c>
      <c r="D844" s="20">
        <f>_xll.mirGetDate(C844,D$17,"Following",D$12,"Normal")</f>
        <v>43608</v>
      </c>
      <c r="E844" s="150">
        <f ca="1"/>
        <v>6.9641937376108383E-3</v>
      </c>
      <c r="F844" s="99"/>
      <c r="G844" s="152">
        <f t="shared" si="36"/>
        <v>43607</v>
      </c>
      <c r="H844" s="20">
        <f>_xll.mirGetDate(G844,H$17,"Following",H$12,"Normal")</f>
        <v>43699</v>
      </c>
      <c r="I844" s="150">
        <f ca="1"/>
        <v>1.0332651216786129E-2</v>
      </c>
      <c r="J844" s="7" t="s">
        <v>4</v>
      </c>
      <c r="K844" s="152">
        <f t="shared" si="37"/>
        <v>43607</v>
      </c>
      <c r="L844" s="20">
        <f>_xll.mirGetDate(K844,L$17,"Following",L$12,"Normal")</f>
        <v>43791</v>
      </c>
      <c r="M844" s="150">
        <f ca="1"/>
        <v>1.1726955940999715E-2</v>
      </c>
      <c r="N844" s="7" t="s">
        <v>4</v>
      </c>
      <c r="O844" s="152">
        <f t="shared" si="38"/>
        <v>43607</v>
      </c>
      <c r="P844" s="20">
        <f>_xll.mirGetDate(O844,P$17,"Following",P$12,"Normal")</f>
        <v>43608</v>
      </c>
      <c r="Q844" s="150">
        <f ca="1"/>
        <v>5.7519699504070742E-3</v>
      </c>
      <c r="R844" s="136" t="s">
        <v>4</v>
      </c>
    </row>
    <row r="845" spans="1:18" x14ac:dyDescent="0.25">
      <c r="A845" s="142">
        <v>823</v>
      </c>
      <c r="B845" s="135"/>
      <c r="C845" s="152">
        <f>_xll.mirGetDate(C844,"1D","FOLLOWING",D$12,"NORMAL")</f>
        <v>43608</v>
      </c>
      <c r="D845" s="20">
        <f>_xll.mirGetDate(C845,D$17,"Following",D$12,"Normal")</f>
        <v>43609</v>
      </c>
      <c r="E845" s="150">
        <f ca="1"/>
        <v>6.9676174554001132E-3</v>
      </c>
      <c r="F845" s="99"/>
      <c r="G845" s="152">
        <f t="shared" si="36"/>
        <v>43608</v>
      </c>
      <c r="H845" s="20">
        <f>_xll.mirGetDate(G845,H$17,"Following",H$12,"Normal")</f>
        <v>43700</v>
      </c>
      <c r="I845" s="150">
        <f ca="1"/>
        <v>1.0338255216633436E-2</v>
      </c>
      <c r="J845" s="7" t="s">
        <v>4</v>
      </c>
      <c r="K845" s="152">
        <f t="shared" si="37"/>
        <v>43608</v>
      </c>
      <c r="L845" s="20">
        <f>_xll.mirGetDate(K845,L$17,"Following",L$12,"Normal")</f>
        <v>43794</v>
      </c>
      <c r="M845" s="150">
        <f ca="1"/>
        <v>1.1731601346624926E-2</v>
      </c>
      <c r="N845" s="7" t="s">
        <v>4</v>
      </c>
      <c r="O845" s="152">
        <f t="shared" si="38"/>
        <v>43608</v>
      </c>
      <c r="P845" s="20">
        <f>_xll.mirGetDate(O845,P$17,"Following",P$12,"Normal")</f>
        <v>43609</v>
      </c>
      <c r="Q845" s="150">
        <f ca="1"/>
        <v>5.756478570395328E-3</v>
      </c>
      <c r="R845" s="136" t="s">
        <v>4</v>
      </c>
    </row>
    <row r="846" spans="1:18" x14ac:dyDescent="0.25">
      <c r="A846" s="142">
        <v>824</v>
      </c>
      <c r="B846" s="135"/>
      <c r="C846" s="152">
        <f>_xll.mirGetDate(C845,"1D","FOLLOWING",D$12,"NORMAL")</f>
        <v>43609</v>
      </c>
      <c r="D846" s="20">
        <f>_xll.mirGetDate(C846,D$17,"Following",D$12,"Normal")</f>
        <v>43613</v>
      </c>
      <c r="E846" s="150">
        <f ca="1"/>
        <v>6.9764450347473373E-3</v>
      </c>
      <c r="F846" s="99"/>
      <c r="G846" s="152">
        <f t="shared" si="36"/>
        <v>43609</v>
      </c>
      <c r="H846" s="20">
        <f>_xll.mirGetDate(G846,H$17,"Following",H$12,"Normal")</f>
        <v>43704</v>
      </c>
      <c r="I846" s="150">
        <f ca="1"/>
        <v>1.0343854070670096E-2</v>
      </c>
      <c r="J846" s="7" t="s">
        <v>4</v>
      </c>
      <c r="K846" s="152">
        <f t="shared" si="37"/>
        <v>43609</v>
      </c>
      <c r="L846" s="20">
        <f>_xll.mirGetDate(K846,L$17,"Following",L$12,"Normal")</f>
        <v>43794</v>
      </c>
      <c r="M846" s="150">
        <f ca="1"/>
        <v>1.1736236550714183E-2</v>
      </c>
      <c r="N846" s="7" t="s">
        <v>4</v>
      </c>
      <c r="O846" s="152">
        <f t="shared" si="38"/>
        <v>43609</v>
      </c>
      <c r="P846" s="20">
        <f>_xll.mirGetDate(O846,P$17,"Following",P$12,"Normal")</f>
        <v>43613</v>
      </c>
      <c r="Q846" s="150">
        <f ca="1"/>
        <v>5.7609926076783845E-3</v>
      </c>
      <c r="R846" s="136" t="s">
        <v>4</v>
      </c>
    </row>
    <row r="847" spans="1:18" x14ac:dyDescent="0.25">
      <c r="A847" s="142">
        <v>825</v>
      </c>
      <c r="B847" s="135"/>
      <c r="C847" s="152">
        <f>_xll.mirGetDate(C846,"1D","FOLLOWING",D$12,"NORMAL")</f>
        <v>43613</v>
      </c>
      <c r="D847" s="20">
        <f>_xll.mirGetDate(C847,D$17,"Following",D$12,"Normal")</f>
        <v>43614</v>
      </c>
      <c r="E847" s="150">
        <f ca="1"/>
        <v>6.9849325515569912E-3</v>
      </c>
      <c r="F847" s="99"/>
      <c r="G847" s="152">
        <f t="shared" si="36"/>
        <v>43613</v>
      </c>
      <c r="H847" s="20">
        <f>_xll.mirGetDate(G847,H$17,"Following",H$12,"Normal")</f>
        <v>43705</v>
      </c>
      <c r="I847" s="150">
        <f ca="1"/>
        <v>1.0366196520984894E-2</v>
      </c>
      <c r="J847" s="7" t="s">
        <v>4</v>
      </c>
      <c r="K847" s="152">
        <f t="shared" si="37"/>
        <v>43613</v>
      </c>
      <c r="L847" s="20">
        <f>_xll.mirGetDate(K847,L$17,"Following",L$12,"Normal")</f>
        <v>43797</v>
      </c>
      <c r="M847" s="150">
        <f ca="1"/>
        <v>1.1754679919290748E-2</v>
      </c>
      <c r="N847" s="7" t="s">
        <v>4</v>
      </c>
      <c r="O847" s="152">
        <f t="shared" si="38"/>
        <v>43613</v>
      </c>
      <c r="P847" s="20">
        <f>_xll.mirGetDate(O847,P$17,"Following",P$12,"Normal")</f>
        <v>43614</v>
      </c>
      <c r="Q847" s="150">
        <f ca="1"/>
        <v>5.7791019996918649E-3</v>
      </c>
      <c r="R847" s="136" t="s">
        <v>4</v>
      </c>
    </row>
    <row r="848" spans="1:18" x14ac:dyDescent="0.25">
      <c r="A848" s="142">
        <v>826</v>
      </c>
      <c r="B848" s="135"/>
      <c r="C848" s="152">
        <f>_xll.mirGetDate(C847,"1D","FOLLOWING",D$12,"NORMAL")</f>
        <v>43614</v>
      </c>
      <c r="D848" s="20">
        <f>_xll.mirGetDate(C848,D$17,"Following",D$12,"Normal")</f>
        <v>43615</v>
      </c>
      <c r="E848" s="150">
        <f ca="1"/>
        <v>6.9884348799043291E-3</v>
      </c>
      <c r="F848" s="99"/>
      <c r="G848" s="152">
        <f t="shared" si="36"/>
        <v>43614</v>
      </c>
      <c r="H848" s="20">
        <f>_xll.mirGetDate(G848,H$17,"Following",H$12,"Normal")</f>
        <v>43706</v>
      </c>
      <c r="I848" s="150">
        <f ca="1"/>
        <v>1.0371768515174296E-2</v>
      </c>
      <c r="J848" s="7" t="s">
        <v>4</v>
      </c>
      <c r="K848" s="152">
        <f t="shared" si="37"/>
        <v>43614</v>
      </c>
      <c r="L848" s="20">
        <f>_xll.mirGetDate(K848,L$17,"Following",L$12,"Normal")</f>
        <v>43798</v>
      </c>
      <c r="M848" s="150">
        <f ca="1"/>
        <v>1.1759267541384543E-2</v>
      </c>
      <c r="N848" s="7" t="s">
        <v>4</v>
      </c>
      <c r="O848" s="152">
        <f t="shared" si="38"/>
        <v>43614</v>
      </c>
      <c r="P848" s="20">
        <f>_xll.mirGetDate(O848,P$17,"Following",P$12,"Normal")</f>
        <v>43615</v>
      </c>
      <c r="Q848" s="150">
        <f ca="1"/>
        <v>5.7836424258988521E-3</v>
      </c>
      <c r="R848" s="136" t="s">
        <v>4</v>
      </c>
    </row>
    <row r="849" spans="1:18" x14ac:dyDescent="0.25">
      <c r="A849" s="142">
        <v>827</v>
      </c>
      <c r="B849" s="135"/>
      <c r="C849" s="152">
        <f>_xll.mirGetDate(C848,"1D","FOLLOWING",D$12,"NORMAL")</f>
        <v>43615</v>
      </c>
      <c r="D849" s="20">
        <f>_xll.mirGetDate(C849,D$17,"Following",D$12,"Normal")</f>
        <v>43616</v>
      </c>
      <c r="E849" s="150">
        <f ca="1"/>
        <v>6.9919503141680191E-3</v>
      </c>
      <c r="F849" s="99"/>
      <c r="G849" s="152">
        <f t="shared" si="36"/>
        <v>43615</v>
      </c>
      <c r="H849" s="20">
        <f>_xll.mirGetDate(G849,H$17,"Following",H$12,"Normal")</f>
        <v>43707</v>
      </c>
      <c r="I849" s="150">
        <f ca="1"/>
        <v>1.0377334911235445E-2</v>
      </c>
      <c r="J849" s="7" t="s">
        <v>4</v>
      </c>
      <c r="K849" s="152">
        <f t="shared" si="37"/>
        <v>43615</v>
      </c>
      <c r="L849" s="20">
        <f>_xll.mirGetDate(K849,L$17,"Following",L$12,"Normal")</f>
        <v>43801</v>
      </c>
      <c r="M849" s="150">
        <f ca="1"/>
        <v>1.1763846332216107E-2</v>
      </c>
      <c r="N849" s="7" t="s">
        <v>4</v>
      </c>
      <c r="O849" s="152">
        <f t="shared" si="38"/>
        <v>43615</v>
      </c>
      <c r="P849" s="20">
        <f>_xll.mirGetDate(O849,P$17,"Following",P$12,"Normal")</f>
        <v>43616</v>
      </c>
      <c r="Q849" s="150">
        <f ca="1"/>
        <v>5.7881879903806084E-3</v>
      </c>
      <c r="R849" s="136" t="s">
        <v>4</v>
      </c>
    </row>
    <row r="850" spans="1:18" x14ac:dyDescent="0.25">
      <c r="A850" s="142">
        <v>828</v>
      </c>
      <c r="B850" s="135"/>
      <c r="C850" s="152">
        <f>_xll.mirGetDate(C849,"1D","FOLLOWING",D$12,"NORMAL")</f>
        <v>43616</v>
      </c>
      <c r="D850" s="20">
        <f>_xll.mirGetDate(C850,D$17,"Following",D$12,"Normal")</f>
        <v>43619</v>
      </c>
      <c r="E850" s="150">
        <f ca="1"/>
        <v>6.9991609475117652E-3</v>
      </c>
      <c r="F850" s="99"/>
      <c r="G850" s="152">
        <f t="shared" si="36"/>
        <v>43616</v>
      </c>
      <c r="H850" s="20">
        <f>_xll.mirGetDate(G850,H$17,"Following",H$12,"Normal")</f>
        <v>43710</v>
      </c>
      <c r="I850" s="150">
        <f ca="1"/>
        <v>1.0382895633782075E-2</v>
      </c>
      <c r="J850" s="7" t="s">
        <v>4</v>
      </c>
      <c r="K850" s="152">
        <f t="shared" si="37"/>
        <v>43616</v>
      </c>
      <c r="L850" s="20">
        <f>_xll.mirGetDate(K850,L$17,"Following",L$12,"Normal")</f>
        <v>43801</v>
      </c>
      <c r="M850" s="150">
        <f ca="1"/>
        <v>1.1768416520164393E-2</v>
      </c>
      <c r="N850" s="7" t="s">
        <v>4</v>
      </c>
      <c r="O850" s="152">
        <f t="shared" si="38"/>
        <v>43616</v>
      </c>
      <c r="P850" s="20">
        <f>_xll.mirGetDate(O850,P$17,"Following",P$12,"Normal")</f>
        <v>43619</v>
      </c>
      <c r="Q850" s="150">
        <f ca="1"/>
        <v>5.7927386466337964E-3</v>
      </c>
      <c r="R850" s="136" t="s">
        <v>4</v>
      </c>
    </row>
    <row r="851" spans="1:18" x14ac:dyDescent="0.25">
      <c r="A851" s="142">
        <v>829</v>
      </c>
      <c r="B851" s="135"/>
      <c r="C851" s="152">
        <f>_xll.mirGetDate(C850,"1D","FOLLOWING",D$12,"NORMAL")</f>
        <v>43619</v>
      </c>
      <c r="D851" s="20">
        <f>_xll.mirGetDate(C851,D$17,"Following",D$12,"Normal")</f>
        <v>43620</v>
      </c>
      <c r="E851" s="150">
        <f ca="1"/>
        <v>7.0061431294910189E-3</v>
      </c>
      <c r="F851" s="99"/>
      <c r="G851" s="152">
        <f t="shared" si="36"/>
        <v>43619</v>
      </c>
      <c r="H851" s="20">
        <f>_xll.mirGetDate(G851,H$17,"Following",H$12,"Normal")</f>
        <v>43711</v>
      </c>
      <c r="I851" s="150">
        <f ca="1"/>
        <v>1.0399543006472179E-2</v>
      </c>
      <c r="J851" s="7" t="s">
        <v>4</v>
      </c>
      <c r="K851" s="152">
        <f t="shared" si="37"/>
        <v>43619</v>
      </c>
      <c r="L851" s="20">
        <f>_xll.mirGetDate(K851,L$17,"Following",L$12,"Normal")</f>
        <v>43802</v>
      </c>
      <c r="M851" s="150">
        <f ca="1"/>
        <v>1.178207775049913E-2</v>
      </c>
      <c r="N851" s="7" t="s">
        <v>4</v>
      </c>
      <c r="O851" s="152">
        <f t="shared" si="38"/>
        <v>43619</v>
      </c>
      <c r="P851" s="20">
        <f>_xll.mirGetDate(O851,P$17,"Following",P$12,"Normal")</f>
        <v>43620</v>
      </c>
      <c r="Q851" s="150">
        <f ca="1"/>
        <v>5.8064207009885481E-3</v>
      </c>
      <c r="R851" s="136" t="s">
        <v>4</v>
      </c>
    </row>
    <row r="852" spans="1:18" x14ac:dyDescent="0.25">
      <c r="A852" s="142">
        <v>830</v>
      </c>
      <c r="B852" s="135"/>
      <c r="C852" s="152">
        <f>_xll.mirGetDate(C851,"1D","FOLLOWING",D$12,"NORMAL")</f>
        <v>43620</v>
      </c>
      <c r="D852" s="20">
        <f>_xll.mirGetDate(C852,D$17,"Following",D$12,"Normal")</f>
        <v>43621</v>
      </c>
      <c r="E852" s="150">
        <f ca="1"/>
        <v>7.0097241086841929E-3</v>
      </c>
      <c r="F852" s="99"/>
      <c r="G852" s="152">
        <f t="shared" si="36"/>
        <v>43620</v>
      </c>
      <c r="H852" s="20">
        <f>_xll.mirGetDate(G852,H$17,"Following",H$12,"Normal")</f>
        <v>43712</v>
      </c>
      <c r="I852" s="150">
        <f ca="1"/>
        <v>1.040508028109806E-2</v>
      </c>
      <c r="J852" s="7" t="s">
        <v>4</v>
      </c>
      <c r="K852" s="152">
        <f t="shared" si="37"/>
        <v>43620</v>
      </c>
      <c r="L852" s="20">
        <f>_xll.mirGetDate(K852,L$17,"Following",L$12,"Normal")</f>
        <v>43803</v>
      </c>
      <c r="M852" s="150">
        <f ca="1"/>
        <v>1.178661581070385E-2</v>
      </c>
      <c r="N852" s="7" t="s">
        <v>4</v>
      </c>
      <c r="O852" s="152">
        <f t="shared" si="38"/>
        <v>43620</v>
      </c>
      <c r="P852" s="20">
        <f>_xll.mirGetDate(O852,P$17,"Following",P$12,"Normal")</f>
        <v>43621</v>
      </c>
      <c r="Q852" s="150">
        <f ca="1"/>
        <v>5.8109912592940668E-3</v>
      </c>
      <c r="R852" s="136" t="s">
        <v>4</v>
      </c>
    </row>
    <row r="853" spans="1:18" x14ac:dyDescent="0.25">
      <c r="A853" s="142">
        <v>831</v>
      </c>
      <c r="B853" s="135"/>
      <c r="C853" s="152">
        <f>_xll.mirGetDate(C852,"1D","FOLLOWING",D$12,"NORMAL")</f>
        <v>43621</v>
      </c>
      <c r="D853" s="20">
        <f>_xll.mirGetDate(C853,D$17,"Following",D$12,"Normal")</f>
        <v>43622</v>
      </c>
      <c r="E853" s="150">
        <f ca="1"/>
        <v>7.0133182001886037E-3</v>
      </c>
      <c r="F853" s="99"/>
      <c r="G853" s="152">
        <f t="shared" si="36"/>
        <v>43621</v>
      </c>
      <c r="H853" s="20">
        <f>_xll.mirGetDate(G853,H$17,"Following",H$12,"Normal")</f>
        <v>43713</v>
      </c>
      <c r="I853" s="150">
        <f ca="1"/>
        <v>1.0410611505278087E-2</v>
      </c>
      <c r="J853" s="7" t="s">
        <v>4</v>
      </c>
      <c r="K853" s="152">
        <f t="shared" si="37"/>
        <v>43621</v>
      </c>
      <c r="L853" s="20">
        <f>_xll.mirGetDate(K853,L$17,"Following",L$12,"Normal")</f>
        <v>43804</v>
      </c>
      <c r="M853" s="150">
        <f ca="1"/>
        <v>1.179114640992006E-2</v>
      </c>
      <c r="N853" s="7" t="s">
        <v>4</v>
      </c>
      <c r="O853" s="152">
        <f t="shared" si="38"/>
        <v>43621</v>
      </c>
      <c r="P853" s="20">
        <f>_xll.mirGetDate(O853,P$17,"Following",P$12,"Normal")</f>
        <v>43622</v>
      </c>
      <c r="Q853" s="150">
        <f ca="1"/>
        <v>5.8155666768543203E-3</v>
      </c>
      <c r="R853" s="136" t="s">
        <v>4</v>
      </c>
    </row>
    <row r="854" spans="1:18" x14ac:dyDescent="0.25">
      <c r="A854" s="142">
        <v>832</v>
      </c>
      <c r="B854" s="135"/>
      <c r="C854" s="152">
        <f>_xll.mirGetDate(C853,"1D","FOLLOWING",D$12,"NORMAL")</f>
        <v>43622</v>
      </c>
      <c r="D854" s="20">
        <f>_xll.mirGetDate(C854,D$17,"Following",D$12,"Normal")</f>
        <v>43623</v>
      </c>
      <c r="E854" s="150">
        <f ca="1"/>
        <v>7.0169254052032922E-3</v>
      </c>
      <c r="F854" s="99"/>
      <c r="G854" s="152">
        <f t="shared" si="36"/>
        <v>43622</v>
      </c>
      <c r="H854" s="20">
        <f>_xll.mirGetDate(G854,H$17,"Following",H$12,"Normal")</f>
        <v>43714</v>
      </c>
      <c r="I854" s="150">
        <f ca="1"/>
        <v>1.0416136603625991E-2</v>
      </c>
      <c r="J854" s="7" t="s">
        <v>4</v>
      </c>
      <c r="K854" s="152">
        <f t="shared" si="37"/>
        <v>43622</v>
      </c>
      <c r="L854" s="20">
        <f>_xll.mirGetDate(K854,L$17,"Following",L$12,"Normal")</f>
        <v>43805</v>
      </c>
      <c r="M854" s="150">
        <f ca="1"/>
        <v>1.179566977652672E-2</v>
      </c>
      <c r="N854" s="7" t="s">
        <v>4</v>
      </c>
      <c r="O854" s="152">
        <f t="shared" si="38"/>
        <v>43622</v>
      </c>
      <c r="P854" s="20">
        <f>_xll.mirGetDate(O854,P$17,"Following",P$12,"Normal")</f>
        <v>43623</v>
      </c>
      <c r="Q854" s="150">
        <f ca="1"/>
        <v>5.8201469071659717E-3</v>
      </c>
      <c r="R854" s="136" t="s">
        <v>4</v>
      </c>
    </row>
    <row r="855" spans="1:18" x14ac:dyDescent="0.25">
      <c r="A855" s="142">
        <v>833</v>
      </c>
      <c r="B855" s="135"/>
      <c r="C855" s="152">
        <f>_xll.mirGetDate(C854,"1D","FOLLOWING",D$12,"NORMAL")</f>
        <v>43623</v>
      </c>
      <c r="D855" s="20">
        <f>_xll.mirGetDate(C855,D$17,"Following",D$12,"Normal")</f>
        <v>43626</v>
      </c>
      <c r="E855" s="150">
        <f ca="1"/>
        <v>7.0243205865772292E-3</v>
      </c>
      <c r="F855" s="99"/>
      <c r="G855" s="152">
        <f t="shared" si="36"/>
        <v>43623</v>
      </c>
      <c r="H855" s="20">
        <f>_xll.mirGetDate(G855,H$17,"Following",H$12,"Normal")</f>
        <v>43717</v>
      </c>
      <c r="I855" s="150">
        <f ca="1"/>
        <v>1.0421655500755505E-2</v>
      </c>
      <c r="J855" s="7" t="s">
        <v>4</v>
      </c>
      <c r="K855" s="152">
        <f t="shared" si="37"/>
        <v>43623</v>
      </c>
      <c r="L855" s="20">
        <f>_xll.mirGetDate(K855,L$17,"Following",L$12,"Normal")</f>
        <v>43808</v>
      </c>
      <c r="M855" s="150">
        <f ca="1"/>
        <v>1.1800186138902777E-2</v>
      </c>
      <c r="N855" s="7" t="s">
        <v>4</v>
      </c>
      <c r="O855" s="152">
        <f t="shared" si="38"/>
        <v>43623</v>
      </c>
      <c r="P855" s="20">
        <f>_xll.mirGetDate(O855,P$17,"Following",P$12,"Normal")</f>
        <v>43626</v>
      </c>
      <c r="Q855" s="150">
        <f ca="1"/>
        <v>5.824731903725679E-3</v>
      </c>
      <c r="R855" s="136" t="s">
        <v>4</v>
      </c>
    </row>
    <row r="856" spans="1:18" x14ac:dyDescent="0.25">
      <c r="A856" s="142">
        <v>834</v>
      </c>
      <c r="B856" s="135"/>
      <c r="C856" s="152">
        <f>_xll.mirGetDate(C855,"1D","FOLLOWING",D$12,"NORMAL")</f>
        <v>43626</v>
      </c>
      <c r="D856" s="20">
        <f>_xll.mirGetDate(C856,D$17,"Following",D$12,"Normal")</f>
        <v>43627</v>
      </c>
      <c r="E856" s="150">
        <f ca="1"/>
        <v>7.0314853825870468E-3</v>
      </c>
      <c r="F856" s="99"/>
      <c r="G856" s="152">
        <f t="shared" ref="G856:G919" si="39">$C856</f>
        <v>43626</v>
      </c>
      <c r="H856" s="20">
        <f>_xll.mirGetDate(G856,H$17,"Following",H$12,"Normal")</f>
        <v>43718</v>
      </c>
      <c r="I856" s="150">
        <f ca="1"/>
        <v>1.0438174230971041E-2</v>
      </c>
      <c r="J856" s="7" t="s">
        <v>4</v>
      </c>
      <c r="K856" s="152">
        <f t="shared" ref="K856:K919" si="40">$C856</f>
        <v>43626</v>
      </c>
      <c r="L856" s="20">
        <f>_xll.mirGetDate(K856,L$17,"Following",L$12,"Normal")</f>
        <v>43809</v>
      </c>
      <c r="M856" s="150">
        <f ca="1"/>
        <v>1.1813695484436896E-2</v>
      </c>
      <c r="N856" s="7" t="s">
        <v>4</v>
      </c>
      <c r="O856" s="152">
        <f t="shared" ref="O856:O919" si="41">$C856</f>
        <v>43626</v>
      </c>
      <c r="P856" s="20">
        <f>_xll.mirGetDate(O856,P$17,"Following",P$12,"Normal")</f>
        <v>43627</v>
      </c>
      <c r="Q856" s="150">
        <f ca="1"/>
        <v>5.8385150258597569E-3</v>
      </c>
      <c r="R856" s="136" t="s">
        <v>4</v>
      </c>
    </row>
    <row r="857" spans="1:18" x14ac:dyDescent="0.25">
      <c r="A857" s="142">
        <v>835</v>
      </c>
      <c r="B857" s="135"/>
      <c r="C857" s="152">
        <f>_xll.mirGetDate(C856,"1D","FOLLOWING",D$12,"NORMAL")</f>
        <v>43627</v>
      </c>
      <c r="D857" s="20">
        <f>_xll.mirGetDate(C857,D$17,"Following",D$12,"Normal")</f>
        <v>43628</v>
      </c>
      <c r="E857" s="150">
        <f ca="1"/>
        <v>7.0351581719396957E-3</v>
      </c>
      <c r="F857" s="99"/>
      <c r="G857" s="152">
        <f t="shared" si="39"/>
        <v>43627</v>
      </c>
      <c r="H857" s="20">
        <f>_xll.mirGetDate(G857,H$17,"Following",H$12,"Normal")</f>
        <v>43719</v>
      </c>
      <c r="I857" s="150">
        <f ca="1"/>
        <v>1.0443667569364325E-2</v>
      </c>
      <c r="J857" s="7" t="s">
        <v>4</v>
      </c>
      <c r="K857" s="152">
        <f t="shared" si="40"/>
        <v>43627</v>
      </c>
      <c r="L857" s="20">
        <f>_xll.mirGetDate(K857,L$17,"Following",L$12,"Normal")</f>
        <v>43810</v>
      </c>
      <c r="M857" s="150">
        <f ca="1"/>
        <v>1.1818186113680096E-2</v>
      </c>
      <c r="N857" s="7" t="s">
        <v>4</v>
      </c>
      <c r="O857" s="152">
        <f t="shared" si="41"/>
        <v>43627</v>
      </c>
      <c r="P857" s="20">
        <f>_xll.mirGetDate(O857,P$17,"Following",P$12,"Normal")</f>
        <v>43628</v>
      </c>
      <c r="Q857" s="150">
        <f ca="1"/>
        <v>5.8431186223783056E-3</v>
      </c>
      <c r="R857" s="136" t="s">
        <v>4</v>
      </c>
    </row>
    <row r="858" spans="1:18" x14ac:dyDescent="0.25">
      <c r="A858" s="142">
        <v>836</v>
      </c>
      <c r="B858" s="135"/>
      <c r="C858" s="152">
        <f>_xll.mirGetDate(C857,"1D","FOLLOWING",D$12,"NORMAL")</f>
        <v>43628</v>
      </c>
      <c r="D858" s="20">
        <f>_xll.mirGetDate(C858,D$17,"Following",D$12,"Normal")</f>
        <v>43629</v>
      </c>
      <c r="E858" s="150">
        <f ca="1"/>
        <v>7.0388440814373151E-3</v>
      </c>
      <c r="F858" s="99"/>
      <c r="G858" s="152">
        <f t="shared" si="39"/>
        <v>43628</v>
      </c>
      <c r="H858" s="20">
        <f>_xll.mirGetDate(G858,H$17,"Following",H$12,"Normal")</f>
        <v>43720</v>
      </c>
      <c r="I858" s="150">
        <f ca="1"/>
        <v>1.0449154329607885E-2</v>
      </c>
      <c r="J858" s="7" t="s">
        <v>4</v>
      </c>
      <c r="K858" s="152">
        <f t="shared" si="40"/>
        <v>43628</v>
      </c>
      <c r="L858" s="20">
        <f>_xll.mirGetDate(K858,L$17,"Following",L$12,"Normal")</f>
        <v>43811</v>
      </c>
      <c r="M858" s="150">
        <f ca="1"/>
        <v>1.1822670880587466E-2</v>
      </c>
      <c r="N858" s="7" t="s">
        <v>4</v>
      </c>
      <c r="O858" s="152">
        <f t="shared" si="41"/>
        <v>43628</v>
      </c>
      <c r="P858" s="20">
        <f>_xll.mirGetDate(O858,P$17,"Following",P$12,"Normal")</f>
        <v>43629</v>
      </c>
      <c r="Q858" s="150">
        <f ca="1"/>
        <v>5.847726752628216E-3</v>
      </c>
      <c r="R858" s="136" t="s">
        <v>4</v>
      </c>
    </row>
    <row r="859" spans="1:18" x14ac:dyDescent="0.25">
      <c r="A859" s="142">
        <v>837</v>
      </c>
      <c r="B859" s="135"/>
      <c r="C859" s="152">
        <f>_xll.mirGetDate(C858,"1D","FOLLOWING",D$12,"NORMAL")</f>
        <v>43629</v>
      </c>
      <c r="D859" s="20">
        <f>_xll.mirGetDate(C859,D$17,"Following",D$12,"Normal")</f>
        <v>43630</v>
      </c>
      <c r="E859" s="150">
        <f ca="1"/>
        <v>7.0425431124388179E-3</v>
      </c>
      <c r="F859" s="99"/>
      <c r="G859" s="152">
        <f t="shared" si="39"/>
        <v>43629</v>
      </c>
      <c r="H859" s="20">
        <f>_xll.mirGetDate(G859,H$17,"Following",H$12,"Normal")</f>
        <v>43721</v>
      </c>
      <c r="I859" s="150">
        <f ca="1"/>
        <v>1.0454634436315453E-2</v>
      </c>
      <c r="J859" s="7" t="s">
        <v>4</v>
      </c>
      <c r="K859" s="152">
        <f t="shared" si="40"/>
        <v>43629</v>
      </c>
      <c r="L859" s="20">
        <f>_xll.mirGetDate(K859,L$17,"Following",L$12,"Normal")</f>
        <v>43812</v>
      </c>
      <c r="M859" s="150">
        <f ca="1"/>
        <v>1.1827150013537962E-2</v>
      </c>
      <c r="N859" s="7" t="s">
        <v>4</v>
      </c>
      <c r="O859" s="152">
        <f t="shared" si="41"/>
        <v>43629</v>
      </c>
      <c r="P859" s="20">
        <f>_xll.mirGetDate(O859,P$17,"Following",P$12,"Normal")</f>
        <v>43630</v>
      </c>
      <c r="Q859" s="150">
        <f ca="1"/>
        <v>5.8523393701061513E-3</v>
      </c>
      <c r="R859" s="136" t="s">
        <v>4</v>
      </c>
    </row>
    <row r="860" spans="1:18" x14ac:dyDescent="0.25">
      <c r="A860" s="142">
        <v>838</v>
      </c>
      <c r="B860" s="135"/>
      <c r="C860" s="152">
        <f>_xll.mirGetDate(C859,"1D","FOLLOWING",D$12,"NORMAL")</f>
        <v>43630</v>
      </c>
      <c r="D860" s="20">
        <f>_xll.mirGetDate(C860,D$17,"Following",D$12,"Normal")</f>
        <v>43633</v>
      </c>
      <c r="E860" s="150">
        <f ca="1"/>
        <v>7.0501229806918782E-3</v>
      </c>
      <c r="F860" s="99"/>
      <c r="G860" s="152">
        <f t="shared" si="39"/>
        <v>43630</v>
      </c>
      <c r="H860" s="20">
        <f>_xll.mirGetDate(G860,H$17,"Following",H$12,"Normal")</f>
        <v>43724</v>
      </c>
      <c r="I860" s="150">
        <f ca="1"/>
        <v>1.0460107814100762E-2</v>
      </c>
      <c r="J860" s="7" t="s">
        <v>4</v>
      </c>
      <c r="K860" s="152">
        <f t="shared" si="40"/>
        <v>43630</v>
      </c>
      <c r="L860" s="20">
        <f>_xll.mirGetDate(K860,L$17,"Following",L$12,"Normal")</f>
        <v>43815</v>
      </c>
      <c r="M860" s="150">
        <f ca="1"/>
        <v>1.1831623740910535E-2</v>
      </c>
      <c r="N860" s="7" t="s">
        <v>4</v>
      </c>
      <c r="O860" s="152">
        <f t="shared" si="41"/>
        <v>43630</v>
      </c>
      <c r="P860" s="20">
        <f>_xll.mirGetDate(O860,P$17,"Following",P$12,"Normal")</f>
        <v>43633</v>
      </c>
      <c r="Q860" s="150">
        <f ca="1"/>
        <v>5.8569564283087695E-3</v>
      </c>
      <c r="R860" s="136" t="s">
        <v>4</v>
      </c>
    </row>
    <row r="861" spans="1:18" x14ac:dyDescent="0.25">
      <c r="A861" s="142">
        <v>839</v>
      </c>
      <c r="B861" s="135"/>
      <c r="C861" s="152">
        <f>_xll.mirGetDate(C860,"1D","FOLLOWING",D$12,"NORMAL")</f>
        <v>43633</v>
      </c>
      <c r="D861" s="20">
        <f>_xll.mirGetDate(C861,D$17,"Following",D$12,"Normal")</f>
        <v>43634</v>
      </c>
      <c r="E861" s="150">
        <f ca="1"/>
        <v>7.0574704725867828E-3</v>
      </c>
      <c r="F861" s="99"/>
      <c r="G861" s="152">
        <f t="shared" si="39"/>
        <v>43633</v>
      </c>
      <c r="H861" s="20">
        <f>_xll.mirGetDate(G861,H$17,"Following",H$12,"Normal")</f>
        <v>43725</v>
      </c>
      <c r="I861" s="150">
        <f ca="1"/>
        <v>1.0476486820060462E-2</v>
      </c>
      <c r="J861" s="7" t="s">
        <v>4</v>
      </c>
      <c r="K861" s="152">
        <f t="shared" si="40"/>
        <v>43633</v>
      </c>
      <c r="L861" s="20">
        <f>_xll.mirGetDate(K861,L$17,"Following",L$12,"Normal")</f>
        <v>43816</v>
      </c>
      <c r="M861" s="150">
        <f ca="1"/>
        <v>1.1845014773350261E-2</v>
      </c>
      <c r="N861" s="7" t="s">
        <v>4</v>
      </c>
      <c r="O861" s="152">
        <f t="shared" si="41"/>
        <v>43633</v>
      </c>
      <c r="P861" s="20">
        <f>_xll.mirGetDate(O861,P$17,"Following",P$12,"Normal")</f>
        <v>43634</v>
      </c>
      <c r="Q861" s="150">
        <f ca="1"/>
        <v>5.8708337822313472E-3</v>
      </c>
      <c r="R861" s="136" t="s">
        <v>4</v>
      </c>
    </row>
    <row r="862" spans="1:18" x14ac:dyDescent="0.25">
      <c r="A862" s="142">
        <v>840</v>
      </c>
      <c r="B862" s="135"/>
      <c r="C862" s="152">
        <f>_xll.mirGetDate(C861,"1D","FOLLOWING",D$12,"NORMAL")</f>
        <v>43634</v>
      </c>
      <c r="D862" s="20">
        <f>_xll.mirGetDate(C862,D$17,"Following",D$12,"Normal")</f>
        <v>43635</v>
      </c>
      <c r="E862" s="150">
        <f ca="1"/>
        <v>7.0612351274146586E-3</v>
      </c>
      <c r="F862" s="99"/>
      <c r="G862" s="152">
        <f t="shared" si="39"/>
        <v>43634</v>
      </c>
      <c r="H862" s="20">
        <f>_xll.mirGetDate(G862,H$17,"Following",H$12,"Normal")</f>
        <v>43726</v>
      </c>
      <c r="I862" s="150">
        <f ca="1"/>
        <v>1.0481932528294064E-2</v>
      </c>
      <c r="J862" s="7" t="s">
        <v>4</v>
      </c>
      <c r="K862" s="152">
        <f t="shared" si="40"/>
        <v>43634</v>
      </c>
      <c r="L862" s="20">
        <f>_xll.mirGetDate(K862,L$17,"Following",L$12,"Normal")</f>
        <v>43817</v>
      </c>
      <c r="M862" s="150">
        <f ca="1"/>
        <v>1.1849469162200687E-2</v>
      </c>
      <c r="N862" s="7" t="s">
        <v>4</v>
      </c>
      <c r="O862" s="152">
        <f t="shared" si="41"/>
        <v>43634</v>
      </c>
      <c r="P862" s="20">
        <f>_xll.mirGetDate(O862,P$17,"Following",P$12,"Normal")</f>
        <v>43635</v>
      </c>
      <c r="Q862" s="150">
        <f ca="1"/>
        <v>5.8754681382993156E-3</v>
      </c>
      <c r="R862" s="136" t="s">
        <v>4</v>
      </c>
    </row>
    <row r="863" spans="1:18" x14ac:dyDescent="0.25">
      <c r="A863" s="142">
        <v>841</v>
      </c>
      <c r="B863" s="135"/>
      <c r="C863" s="152">
        <f>_xll.mirGetDate(C862,"1D","FOLLOWING",D$12,"NORMAL")</f>
        <v>43635</v>
      </c>
      <c r="D863" s="20">
        <f>_xll.mirGetDate(C863,D$17,"Following",D$12,"Normal")</f>
        <v>43636</v>
      </c>
      <c r="E863" s="150">
        <f ca="1"/>
        <v>7.0650129104610467E-3</v>
      </c>
      <c r="F863" s="99"/>
      <c r="G863" s="152">
        <f t="shared" si="39"/>
        <v>43635</v>
      </c>
      <c r="H863" s="20">
        <f>_xll.mirGetDate(G863,H$17,"Following",H$12,"Normal")</f>
        <v>43727</v>
      </c>
      <c r="I863" s="150">
        <f ca="1"/>
        <v>1.0487371130674071E-2</v>
      </c>
      <c r="J863" s="7" t="s">
        <v>4</v>
      </c>
      <c r="K863" s="152">
        <f t="shared" si="40"/>
        <v>43635</v>
      </c>
      <c r="L863" s="20">
        <f>_xll.mirGetDate(K863,L$17,"Following",L$12,"Normal")</f>
        <v>43818</v>
      </c>
      <c r="M863" s="150">
        <f ca="1"/>
        <v>1.1853919287367957E-2</v>
      </c>
      <c r="N863" s="7" t="s">
        <v>4</v>
      </c>
      <c r="O863" s="152">
        <f t="shared" si="41"/>
        <v>43635</v>
      </c>
      <c r="P863" s="20">
        <f>_xll.mirGetDate(O863,P$17,"Following",P$12,"Normal")</f>
        <v>43636</v>
      </c>
      <c r="Q863" s="150">
        <f ca="1"/>
        <v>5.8801067025752735E-3</v>
      </c>
      <c r="R863" s="136" t="s">
        <v>4</v>
      </c>
    </row>
    <row r="864" spans="1:18" x14ac:dyDescent="0.25">
      <c r="A864" s="142">
        <v>842</v>
      </c>
      <c r="B864" s="135"/>
      <c r="C864" s="152">
        <f>_xll.mirGetDate(C863,"1D","FOLLOWING",D$12,"NORMAL")</f>
        <v>43636</v>
      </c>
      <c r="D864" s="20">
        <f>_xll.mirGetDate(C864,D$17,"Following",D$12,"Normal")</f>
        <v>43637</v>
      </c>
      <c r="E864" s="150">
        <f ca="1"/>
        <v>7.0688038227651158E-3</v>
      </c>
      <c r="F864" s="99"/>
      <c r="G864" s="152">
        <f t="shared" si="39"/>
        <v>43636</v>
      </c>
      <c r="H864" s="20">
        <f>_xll.mirGetDate(G864,H$17,"Following",H$12,"Normal")</f>
        <v>43728</v>
      </c>
      <c r="I864" s="150">
        <f ca="1"/>
        <v>1.0492802551814215E-2</v>
      </c>
      <c r="J864" s="7" t="s">
        <v>4</v>
      </c>
      <c r="K864" s="152">
        <f t="shared" si="40"/>
        <v>43636</v>
      </c>
      <c r="L864" s="20">
        <f>_xll.mirGetDate(K864,L$17,"Following",L$12,"Normal")</f>
        <v>43819</v>
      </c>
      <c r="M864" s="150">
        <f ca="1"/>
        <v>1.1858365377231032E-2</v>
      </c>
      <c r="N864" s="7" t="s">
        <v>4</v>
      </c>
      <c r="O864" s="152">
        <f t="shared" si="41"/>
        <v>43636</v>
      </c>
      <c r="P864" s="20">
        <f>_xll.mirGetDate(O864,P$17,"Following",P$12,"Normal")</f>
        <v>43637</v>
      </c>
      <c r="Q864" s="150">
        <f ca="1"/>
        <v>5.8847494285558842E-3</v>
      </c>
      <c r="R864" s="136" t="s">
        <v>4</v>
      </c>
    </row>
    <row r="865" spans="1:18" x14ac:dyDescent="0.25">
      <c r="A865" s="142">
        <v>843</v>
      </c>
      <c r="B865" s="135"/>
      <c r="C865" s="152">
        <f>_xll.mirGetDate(C864,"1D","FOLLOWING",D$12,"NORMAL")</f>
        <v>43637</v>
      </c>
      <c r="D865" s="20">
        <f>_xll.mirGetDate(C865,D$17,"Following",D$12,"Normal")</f>
        <v>43640</v>
      </c>
      <c r="E865" s="150">
        <f ca="1"/>
        <v>7.0765685181584355E-3</v>
      </c>
      <c r="F865" s="99"/>
      <c r="G865" s="152">
        <f t="shared" si="39"/>
        <v>43637</v>
      </c>
      <c r="H865" s="20">
        <f>_xll.mirGetDate(G865,H$17,"Following",H$12,"Normal")</f>
        <v>43731</v>
      </c>
      <c r="I865" s="150">
        <f ca="1"/>
        <v>1.0498226716328229E-2</v>
      </c>
      <c r="J865" s="7" t="s">
        <v>4</v>
      </c>
      <c r="K865" s="152">
        <f t="shared" si="40"/>
        <v>43637</v>
      </c>
      <c r="L865" s="20">
        <f>_xll.mirGetDate(K865,L$17,"Following",L$12,"Normal")</f>
        <v>43822</v>
      </c>
      <c r="M865" s="150">
        <f ca="1"/>
        <v>1.186280766016886E-2</v>
      </c>
      <c r="N865" s="7" t="s">
        <v>4</v>
      </c>
      <c r="O865" s="152">
        <f t="shared" si="41"/>
        <v>43637</v>
      </c>
      <c r="P865" s="20">
        <f>_xll.mirGetDate(O865,P$17,"Following",P$12,"Normal")</f>
        <v>43640</v>
      </c>
      <c r="Q865" s="150">
        <f ca="1"/>
        <v>5.8893962697378057E-3</v>
      </c>
      <c r="R865" s="136" t="s">
        <v>4</v>
      </c>
    </row>
    <row r="866" spans="1:18" x14ac:dyDescent="0.25">
      <c r="A866" s="142">
        <v>844</v>
      </c>
      <c r="B866" s="135"/>
      <c r="C866" s="152">
        <f>_xll.mirGetDate(C865,"1D","FOLLOWING",D$12,"NORMAL")</f>
        <v>43640</v>
      </c>
      <c r="D866" s="20">
        <f>_xll.mirGetDate(C866,D$17,"Following",D$12,"Normal")</f>
        <v>43641</v>
      </c>
      <c r="E866" s="150">
        <f ca="1"/>
        <v>7.084098788379148E-3</v>
      </c>
      <c r="F866" s="99"/>
      <c r="G866" s="152">
        <f t="shared" si="39"/>
        <v>43640</v>
      </c>
      <c r="H866" s="20">
        <f>_xll.mirGetDate(G866,H$17,"Following",H$12,"Normal")</f>
        <v>43732</v>
      </c>
      <c r="I866" s="150">
        <f ca="1"/>
        <v>1.0514454916250832E-2</v>
      </c>
      <c r="J866" s="7" t="s">
        <v>4</v>
      </c>
      <c r="K866" s="152">
        <f t="shared" si="40"/>
        <v>43640</v>
      </c>
      <c r="L866" s="20">
        <f>_xll.mirGetDate(K866,L$17,"Following",L$12,"Normal")</f>
        <v>43823</v>
      </c>
      <c r="M866" s="150">
        <f ca="1"/>
        <v>1.1876113951220423E-2</v>
      </c>
      <c r="N866" s="7" t="s">
        <v>4</v>
      </c>
      <c r="O866" s="152">
        <f t="shared" si="41"/>
        <v>43640</v>
      </c>
      <c r="P866" s="20">
        <f>_xll.mirGetDate(O866,P$17,"Following",P$12,"Normal")</f>
        <v>43641</v>
      </c>
      <c r="Q866" s="150">
        <f ca="1"/>
        <v>5.9033610194580552E-3</v>
      </c>
      <c r="R866" s="136" t="s">
        <v>4</v>
      </c>
    </row>
    <row r="867" spans="1:18" x14ac:dyDescent="0.25">
      <c r="A867" s="142">
        <v>845</v>
      </c>
      <c r="B867" s="135"/>
      <c r="C867" s="152">
        <f>_xll.mirGetDate(C866,"1D","FOLLOWING",D$12,"NORMAL")</f>
        <v>43641</v>
      </c>
      <c r="D867" s="20">
        <f>_xll.mirGetDate(C867,D$17,"Following",D$12,"Normal")</f>
        <v>43642</v>
      </c>
      <c r="E867" s="150">
        <f ca="1"/>
        <v>7.0879553645575551E-3</v>
      </c>
      <c r="F867" s="99"/>
      <c r="G867" s="152">
        <f t="shared" si="39"/>
        <v>43641</v>
      </c>
      <c r="H867" s="20">
        <f>_xll.mirGetDate(G867,H$17,"Following",H$12,"Normal")</f>
        <v>43733</v>
      </c>
      <c r="I867" s="150">
        <f ca="1"/>
        <v>1.0519849300397661E-2</v>
      </c>
      <c r="J867" s="7" t="s">
        <v>4</v>
      </c>
      <c r="K867" s="152">
        <f t="shared" si="40"/>
        <v>43641</v>
      </c>
      <c r="L867" s="20">
        <f>_xll.mirGetDate(K867,L$17,"Following",L$12,"Normal")</f>
        <v>43826</v>
      </c>
      <c r="M867" s="150">
        <f ca="1"/>
        <v>1.1880543290246813E-2</v>
      </c>
      <c r="N867" s="7" t="s">
        <v>4</v>
      </c>
      <c r="O867" s="152">
        <f t="shared" si="41"/>
        <v>43641</v>
      </c>
      <c r="P867" s="20">
        <f>_xll.mirGetDate(O867,P$17,"Following",P$12,"Normal")</f>
        <v>43642</v>
      </c>
      <c r="Q867" s="150">
        <f ca="1"/>
        <v>5.9080238564118348E-3</v>
      </c>
      <c r="R867" s="136" t="s">
        <v>4</v>
      </c>
    </row>
    <row r="868" spans="1:18" x14ac:dyDescent="0.25">
      <c r="A868" s="142">
        <v>846</v>
      </c>
      <c r="B868" s="135"/>
      <c r="C868" s="152">
        <f>_xll.mirGetDate(C867,"1D","FOLLOWING",D$12,"NORMAL")</f>
        <v>43642</v>
      </c>
      <c r="D868" s="20">
        <f>_xll.mirGetDate(C868,D$17,"Following",D$12,"Normal")</f>
        <v>43643</v>
      </c>
      <c r="E868" s="150">
        <f ca="1"/>
        <v>7.0918250769480802E-3</v>
      </c>
      <c r="F868" s="99"/>
      <c r="G868" s="152">
        <f t="shared" si="39"/>
        <v>43642</v>
      </c>
      <c r="H868" s="20">
        <f>_xll.mirGetDate(G868,H$17,"Following",H$12,"Normal")</f>
        <v>43734</v>
      </c>
      <c r="I868" s="150">
        <f ca="1"/>
        <v>1.0525236050987024E-2</v>
      </c>
      <c r="J868" s="7" t="s">
        <v>4</v>
      </c>
      <c r="K868" s="152">
        <f t="shared" si="40"/>
        <v>43642</v>
      </c>
      <c r="L868" s="20">
        <f>_xll.mirGetDate(K868,L$17,"Following",L$12,"Normal")</f>
        <v>43826</v>
      </c>
      <c r="M868" s="150">
        <f ca="1"/>
        <v>1.188496996424273E-2</v>
      </c>
      <c r="N868" s="7" t="s">
        <v>4</v>
      </c>
      <c r="O868" s="152">
        <f t="shared" si="41"/>
        <v>43642</v>
      </c>
      <c r="P868" s="20">
        <f>_xll.mirGetDate(O868,P$17,"Following",P$12,"Normal")</f>
        <v>43643</v>
      </c>
      <c r="Q868" s="150">
        <f ca="1"/>
        <v>5.9126905760502326E-3</v>
      </c>
      <c r="R868" s="136" t="s">
        <v>4</v>
      </c>
    </row>
    <row r="869" spans="1:18" x14ac:dyDescent="0.25">
      <c r="A869" s="142">
        <v>847</v>
      </c>
      <c r="B869" s="135"/>
      <c r="C869" s="152">
        <f>_xll.mirGetDate(C868,"1D","FOLLOWING",D$12,"NORMAL")</f>
        <v>43643</v>
      </c>
      <c r="D869" s="20">
        <f>_xll.mirGetDate(C869,D$17,"Following",D$12,"Normal")</f>
        <v>43644</v>
      </c>
      <c r="E869" s="150">
        <f ca="1"/>
        <v>7.0957079267497643E-3</v>
      </c>
      <c r="F869" s="99"/>
      <c r="G869" s="152">
        <f t="shared" si="39"/>
        <v>43643</v>
      </c>
      <c r="H869" s="20">
        <f>_xll.mirGetDate(G869,H$17,"Following",H$12,"Normal")</f>
        <v>43735</v>
      </c>
      <c r="I869" s="150">
        <f ca="1"/>
        <v>1.0530615092632655E-2</v>
      </c>
      <c r="J869" s="7" t="s">
        <v>4</v>
      </c>
      <c r="K869" s="152">
        <f t="shared" si="40"/>
        <v>43643</v>
      </c>
      <c r="L869" s="20">
        <f>_xll.mirGetDate(K869,L$17,"Following",L$12,"Normal")</f>
        <v>43826</v>
      </c>
      <c r="M869" s="150">
        <f ca="1"/>
        <v>1.1889394201587125E-2</v>
      </c>
      <c r="N869" s="7" t="s">
        <v>4</v>
      </c>
      <c r="O869" s="152">
        <f t="shared" si="41"/>
        <v>43643</v>
      </c>
      <c r="P869" s="20">
        <f>_xll.mirGetDate(O869,P$17,"Following",P$12,"Normal")</f>
        <v>43644</v>
      </c>
      <c r="Q869" s="150">
        <f ca="1"/>
        <v>5.9173611318699077E-3</v>
      </c>
      <c r="R869" s="136" t="s">
        <v>4</v>
      </c>
    </row>
    <row r="870" spans="1:18" x14ac:dyDescent="0.25">
      <c r="A870" s="142">
        <v>848</v>
      </c>
      <c r="B870" s="135"/>
      <c r="C870" s="152">
        <f>_xll.mirGetDate(C869,"1D","FOLLOWING",D$12,"NORMAL")</f>
        <v>43644</v>
      </c>
      <c r="D870" s="20">
        <f>_xll.mirGetDate(C870,D$17,"Following",D$12,"Normal")</f>
        <v>43647</v>
      </c>
      <c r="E870" s="150">
        <f ca="1"/>
        <v>7.1036575906369389E-3</v>
      </c>
      <c r="F870" s="99"/>
      <c r="G870" s="152">
        <f t="shared" si="39"/>
        <v>43644</v>
      </c>
      <c r="H870" s="20">
        <f>_xll.mirGetDate(G870,H$17,"Following",H$12,"Normal")</f>
        <v>43738</v>
      </c>
      <c r="I870" s="150">
        <f ca="1"/>
        <v>1.0535986349948288E-2</v>
      </c>
      <c r="J870" s="7" t="s">
        <v>4</v>
      </c>
      <c r="K870" s="152">
        <f t="shared" si="40"/>
        <v>43644</v>
      </c>
      <c r="L870" s="20">
        <f>_xll.mirGetDate(K870,L$17,"Following",L$12,"Normal")</f>
        <v>43829</v>
      </c>
      <c r="M870" s="150">
        <f ca="1"/>
        <v>1.1893816230658954E-2</v>
      </c>
      <c r="N870" s="7" t="s">
        <v>4</v>
      </c>
      <c r="O870" s="152">
        <f t="shared" si="41"/>
        <v>43644</v>
      </c>
      <c r="P870" s="20">
        <f>_xll.mirGetDate(O870,P$17,"Following",P$12,"Normal")</f>
        <v>43647</v>
      </c>
      <c r="Q870" s="150">
        <f ca="1"/>
        <v>5.9220354773675231E-3</v>
      </c>
      <c r="R870" s="136" t="s">
        <v>4</v>
      </c>
    </row>
    <row r="871" spans="1:18" x14ac:dyDescent="0.25">
      <c r="A871" s="142">
        <v>849</v>
      </c>
      <c r="B871" s="135"/>
      <c r="C871" s="152">
        <f>_xll.mirGetDate(C870,"1D","FOLLOWING",D$12,"NORMAL")</f>
        <v>43647</v>
      </c>
      <c r="D871" s="20">
        <f>_xll.mirGetDate(C871,D$17,"Following",D$12,"Normal")</f>
        <v>43648</v>
      </c>
      <c r="E871" s="150">
        <f ca="1"/>
        <v>7.1113707223702501E-3</v>
      </c>
      <c r="F871" s="99"/>
      <c r="G871" s="152">
        <f t="shared" si="39"/>
        <v>43647</v>
      </c>
      <c r="H871" s="20">
        <f>_xll.mirGetDate(G871,H$17,"Following",H$12,"Normal")</f>
        <v>43739</v>
      </c>
      <c r="I871" s="150">
        <f ca="1"/>
        <v>1.0552052662052525E-2</v>
      </c>
      <c r="J871" s="7" t="s">
        <v>4</v>
      </c>
      <c r="K871" s="152">
        <f t="shared" si="40"/>
        <v>43647</v>
      </c>
      <c r="L871" s="20">
        <f>_xll.mirGetDate(K871,L$17,"Following",L$12,"Normal")</f>
        <v>43832</v>
      </c>
      <c r="M871" s="150">
        <f ca="1"/>
        <v>1.1907071352028576E-2</v>
      </c>
      <c r="N871" s="7" t="s">
        <v>4</v>
      </c>
      <c r="O871" s="152">
        <f t="shared" si="41"/>
        <v>43647</v>
      </c>
      <c r="P871" s="20">
        <f>_xll.mirGetDate(O871,P$17,"Following",P$12,"Normal")</f>
        <v>43648</v>
      </c>
      <c r="Q871" s="150">
        <f ca="1"/>
        <v>5.9360807868946161E-3</v>
      </c>
      <c r="R871" s="136" t="s">
        <v>4</v>
      </c>
    </row>
    <row r="872" spans="1:18" x14ac:dyDescent="0.25">
      <c r="A872" s="142">
        <v>850</v>
      </c>
      <c r="B872" s="135"/>
      <c r="C872" s="152">
        <f>_xll.mirGetDate(C871,"1D","FOLLOWING",D$12,"NORMAL")</f>
        <v>43648</v>
      </c>
      <c r="D872" s="20">
        <f>_xll.mirGetDate(C872,D$17,"Following",D$12,"Normal")</f>
        <v>43649</v>
      </c>
      <c r="E872" s="150">
        <f ca="1"/>
        <v>7.1153192761741731E-3</v>
      </c>
      <c r="F872" s="99"/>
      <c r="G872" s="152">
        <f t="shared" si="39"/>
        <v>43648</v>
      </c>
      <c r="H872" s="20">
        <f>_xll.mirGetDate(G872,H$17,"Following",H$12,"Normal")</f>
        <v>43740</v>
      </c>
      <c r="I872" s="150">
        <f ca="1"/>
        <v>1.0557392028185493E-2</v>
      </c>
      <c r="J872" s="7" t="s">
        <v>4</v>
      </c>
      <c r="K872" s="152">
        <f t="shared" si="40"/>
        <v>43648</v>
      </c>
      <c r="L872" s="20">
        <f>_xll.mirGetDate(K872,L$17,"Following",L$12,"Normal")</f>
        <v>43832</v>
      </c>
      <c r="M872" s="150">
        <f ca="1"/>
        <v>1.1911486831799677E-2</v>
      </c>
      <c r="N872" s="7" t="s">
        <v>4</v>
      </c>
      <c r="O872" s="152">
        <f t="shared" si="41"/>
        <v>43648</v>
      </c>
      <c r="P872" s="20">
        <f>_xll.mirGetDate(O872,P$17,"Following",P$12,"Normal")</f>
        <v>43649</v>
      </c>
      <c r="Q872" s="150">
        <f ca="1"/>
        <v>5.9407698260705985E-3</v>
      </c>
      <c r="R872" s="136" t="s">
        <v>4</v>
      </c>
    </row>
    <row r="873" spans="1:18" x14ac:dyDescent="0.25">
      <c r="A873" s="142">
        <v>851</v>
      </c>
      <c r="B873" s="135"/>
      <c r="C873" s="152">
        <f>_xll.mirGetDate(C872,"1D","FOLLOWING",D$12,"NORMAL")</f>
        <v>43649</v>
      </c>
      <c r="D873" s="20">
        <f>_xll.mirGetDate(C873,D$17,"Following",D$12,"Normal")</f>
        <v>43650</v>
      </c>
      <c r="E873" s="150">
        <f ca="1"/>
        <v>7.1192809744236281E-3</v>
      </c>
      <c r="F873" s="99"/>
      <c r="G873" s="152">
        <f t="shared" si="39"/>
        <v>43649</v>
      </c>
      <c r="H873" s="20">
        <f>_xll.mirGetDate(G873,H$17,"Following",H$12,"Normal")</f>
        <v>43741</v>
      </c>
      <c r="I873" s="150">
        <f ca="1"/>
        <v>1.0562723233057125E-2</v>
      </c>
      <c r="J873" s="7" t="s">
        <v>4</v>
      </c>
      <c r="K873" s="152">
        <f t="shared" si="40"/>
        <v>43649</v>
      </c>
      <c r="L873" s="20">
        <f>_xll.mirGetDate(K873,L$17,"Following",L$12,"Normal")</f>
        <v>43833</v>
      </c>
      <c r="M873" s="150">
        <f ca="1"/>
        <v>1.191590124519298E-2</v>
      </c>
      <c r="N873" s="7" t="s">
        <v>4</v>
      </c>
      <c r="O873" s="152">
        <f t="shared" si="41"/>
        <v>43649</v>
      </c>
      <c r="P873" s="20">
        <f>_xll.mirGetDate(O873,P$17,"Following",P$12,"Normal")</f>
        <v>43650</v>
      </c>
      <c r="Q873" s="150">
        <f ca="1"/>
        <v>5.9454624224078252E-3</v>
      </c>
      <c r="R873" s="136" t="s">
        <v>4</v>
      </c>
    </row>
    <row r="874" spans="1:18" x14ac:dyDescent="0.25">
      <c r="A874" s="142">
        <v>852</v>
      </c>
      <c r="B874" s="135"/>
      <c r="C874" s="152">
        <f>_xll.mirGetDate(C873,"1D","FOLLOWING",D$12,"NORMAL")</f>
        <v>43650</v>
      </c>
      <c r="D874" s="20">
        <f>_xll.mirGetDate(C874,D$17,"Following",D$12,"Normal")</f>
        <v>43651</v>
      </c>
      <c r="E874" s="150">
        <f ca="1"/>
        <v>7.1232558179979118E-3</v>
      </c>
      <c r="F874" s="99"/>
      <c r="G874" s="152">
        <f t="shared" si="39"/>
        <v>43650</v>
      </c>
      <c r="H874" s="20">
        <f>_xll.mirGetDate(G874,H$17,"Following",H$12,"Normal")</f>
        <v>43742</v>
      </c>
      <c r="I874" s="150">
        <f ca="1"/>
        <v>1.0568046201281158E-2</v>
      </c>
      <c r="J874" s="7" t="s">
        <v>4</v>
      </c>
      <c r="K874" s="152">
        <f t="shared" si="40"/>
        <v>43650</v>
      </c>
      <c r="L874" s="20">
        <f>_xll.mirGetDate(K874,L$17,"Following",L$12,"Normal")</f>
        <v>43836</v>
      </c>
      <c r="M874" s="150">
        <f ca="1"/>
        <v>1.192031482058744E-2</v>
      </c>
      <c r="N874" s="7" t="s">
        <v>4</v>
      </c>
      <c r="O874" s="152">
        <f t="shared" si="41"/>
        <v>43650</v>
      </c>
      <c r="P874" s="20">
        <f>_xll.mirGetDate(O874,P$17,"Following",P$12,"Normal")</f>
        <v>43651</v>
      </c>
      <c r="Q874" s="150">
        <f ca="1"/>
        <v>5.9501585294029595E-3</v>
      </c>
      <c r="R874" s="136" t="s">
        <v>4</v>
      </c>
    </row>
    <row r="875" spans="1:18" x14ac:dyDescent="0.25">
      <c r="A875" s="142">
        <v>853</v>
      </c>
      <c r="B875" s="135"/>
      <c r="C875" s="152">
        <f>_xll.mirGetDate(C874,"1D","FOLLOWING",D$12,"NORMAL")</f>
        <v>43651</v>
      </c>
      <c r="D875" s="20">
        <f>_xll.mirGetDate(C875,D$17,"Following",D$12,"Normal")</f>
        <v>43654</v>
      </c>
      <c r="E875" s="150">
        <f ca="1"/>
        <v>7.1313905932779672E-3</v>
      </c>
      <c r="F875" s="99"/>
      <c r="G875" s="152">
        <f t="shared" si="39"/>
        <v>43651</v>
      </c>
      <c r="H875" s="20">
        <f>_xll.mirGetDate(G875,H$17,"Following",H$12,"Normal")</f>
        <v>43745</v>
      </c>
      <c r="I875" s="150">
        <f ca="1"/>
        <v>1.057336085747132E-2</v>
      </c>
      <c r="J875" s="7" t="s">
        <v>4</v>
      </c>
      <c r="K875" s="152">
        <f t="shared" si="40"/>
        <v>43651</v>
      </c>
      <c r="L875" s="20">
        <f>_xll.mirGetDate(K875,L$17,"Following",L$12,"Normal")</f>
        <v>43836</v>
      </c>
      <c r="M875" s="150">
        <f ca="1"/>
        <v>1.1924727786362008E-2</v>
      </c>
      <c r="N875" s="7" t="s">
        <v>4</v>
      </c>
      <c r="O875" s="152">
        <f t="shared" si="41"/>
        <v>43651</v>
      </c>
      <c r="P875" s="20">
        <f>_xll.mirGetDate(O875,P$17,"Following",P$12,"Normal")</f>
        <v>43654</v>
      </c>
      <c r="Q875" s="150">
        <f ca="1"/>
        <v>5.9548581005526586E-3</v>
      </c>
      <c r="R875" s="136" t="s">
        <v>4</v>
      </c>
    </row>
    <row r="876" spans="1:18" x14ac:dyDescent="0.25">
      <c r="A876" s="142">
        <v>854</v>
      </c>
      <c r="B876" s="135"/>
      <c r="C876" s="152">
        <f>_xll.mirGetDate(C875,"1D","FOLLOWING",D$12,"NORMAL")</f>
        <v>43654</v>
      </c>
      <c r="D876" s="20">
        <f>_xll.mirGetDate(C876,D$17,"Following",D$12,"Normal")</f>
        <v>43655</v>
      </c>
      <c r="E876" s="150">
        <f ca="1"/>
        <v>7.139286670323511E-3</v>
      </c>
      <c r="F876" s="99"/>
      <c r="G876" s="152">
        <f t="shared" si="39"/>
        <v>43654</v>
      </c>
      <c r="H876" s="20">
        <f>_xll.mirGetDate(G876,H$17,"Following",H$12,"Normal")</f>
        <v>43746</v>
      </c>
      <c r="I876" s="150">
        <f ca="1"/>
        <v>1.0589254199975926E-2</v>
      </c>
      <c r="J876" s="7" t="s">
        <v>4</v>
      </c>
      <c r="K876" s="152">
        <f t="shared" si="40"/>
        <v>43654</v>
      </c>
      <c r="L876" s="20">
        <f>_xll.mirGetDate(K876,L$17,"Following",L$12,"Normal")</f>
        <v>43838</v>
      </c>
      <c r="M876" s="150">
        <f ca="1"/>
        <v>1.1937965220072694E-2</v>
      </c>
      <c r="N876" s="7" t="s">
        <v>4</v>
      </c>
      <c r="O876" s="152">
        <f t="shared" si="41"/>
        <v>43654</v>
      </c>
      <c r="P876" s="20">
        <f>_xll.mirGetDate(O876,P$17,"Following",P$12,"Normal")</f>
        <v>43655</v>
      </c>
      <c r="Q876" s="150">
        <f ca="1"/>
        <v>5.9689771338957663E-3</v>
      </c>
      <c r="R876" s="136" t="s">
        <v>4</v>
      </c>
    </row>
    <row r="877" spans="1:18" x14ac:dyDescent="0.25">
      <c r="A877" s="142">
        <v>855</v>
      </c>
      <c r="B877" s="135"/>
      <c r="C877" s="152">
        <f>_xll.mirGetDate(C876,"1D","FOLLOWING",D$12,"NORMAL")</f>
        <v>43655</v>
      </c>
      <c r="D877" s="20">
        <f>_xll.mirGetDate(C877,D$17,"Following",D$12,"Normal")</f>
        <v>43656</v>
      </c>
      <c r="E877" s="150">
        <f ca="1"/>
        <v>7.1433272587473591E-3</v>
      </c>
      <c r="F877" s="99"/>
      <c r="G877" s="152">
        <f t="shared" si="39"/>
        <v>43655</v>
      </c>
      <c r="H877" s="20">
        <f>_xll.mirGetDate(G877,H$17,"Following",H$12,"Normal")</f>
        <v>43747</v>
      </c>
      <c r="I877" s="150">
        <f ca="1"/>
        <v>1.0594534854167942E-2</v>
      </c>
      <c r="J877" s="7" t="s">
        <v>4</v>
      </c>
      <c r="K877" s="152">
        <f t="shared" si="40"/>
        <v>43655</v>
      </c>
      <c r="L877" s="20">
        <f>_xll.mirGetDate(K877,L$17,"Following",L$12,"Normal")</f>
        <v>43839</v>
      </c>
      <c r="M877" s="150">
        <f ca="1"/>
        <v>1.1942377638954256E-2</v>
      </c>
      <c r="N877" s="7" t="s">
        <v>4</v>
      </c>
      <c r="O877" s="152">
        <f t="shared" si="41"/>
        <v>43655</v>
      </c>
      <c r="P877" s="20">
        <f>_xll.mirGetDate(O877,P$17,"Following",P$12,"Normal")</f>
        <v>43656</v>
      </c>
      <c r="Q877" s="150">
        <f ca="1"/>
        <v>5.9736900966303429E-3</v>
      </c>
      <c r="R877" s="136" t="s">
        <v>4</v>
      </c>
    </row>
    <row r="878" spans="1:18" x14ac:dyDescent="0.25">
      <c r="A878" s="142">
        <v>856</v>
      </c>
      <c r="B878" s="135"/>
      <c r="C878" s="152">
        <f>_xll.mirGetDate(C877,"1D","FOLLOWING",D$12,"NORMAL")</f>
        <v>43656</v>
      </c>
      <c r="D878" s="20">
        <f>_xll.mirGetDate(C878,D$17,"Following",D$12,"Normal")</f>
        <v>43657</v>
      </c>
      <c r="E878" s="150">
        <f ca="1"/>
        <v>7.1473809995292667E-3</v>
      </c>
      <c r="F878" s="99"/>
      <c r="G878" s="152">
        <f t="shared" si="39"/>
        <v>43656</v>
      </c>
      <c r="H878" s="20">
        <f>_xll.mirGetDate(G878,H$17,"Following",H$12,"Normal")</f>
        <v>43748</v>
      </c>
      <c r="I878" s="150">
        <f ca="1"/>
        <v>1.0599806819394757E-2</v>
      </c>
      <c r="J878" s="7" t="s">
        <v>4</v>
      </c>
      <c r="K878" s="152">
        <f t="shared" si="40"/>
        <v>43656</v>
      </c>
      <c r="L878" s="20">
        <f>_xll.mirGetDate(K878,L$17,"Following",L$12,"Normal")</f>
        <v>43840</v>
      </c>
      <c r="M878" s="150">
        <f ca="1"/>
        <v>1.194679005783582E-2</v>
      </c>
      <c r="N878" s="7" t="s">
        <v>4</v>
      </c>
      <c r="O878" s="152">
        <f t="shared" si="41"/>
        <v>43656</v>
      </c>
      <c r="P878" s="20">
        <f>_xll.mirGetDate(O878,P$17,"Following",P$12,"Normal")</f>
        <v>43657</v>
      </c>
      <c r="Q878" s="150">
        <f ca="1"/>
        <v>5.9784062910027908E-3</v>
      </c>
      <c r="R878" s="136" t="s">
        <v>4</v>
      </c>
    </row>
    <row r="879" spans="1:18" x14ac:dyDescent="0.25">
      <c r="A879" s="142">
        <v>857</v>
      </c>
      <c r="B879" s="135"/>
      <c r="C879" s="152">
        <f>_xll.mirGetDate(C878,"1D","FOLLOWING",D$12,"NORMAL")</f>
        <v>43657</v>
      </c>
      <c r="D879" s="20">
        <f>_xll.mirGetDate(C879,D$17,"Following",D$12,"Normal")</f>
        <v>43658</v>
      </c>
      <c r="E879" s="150">
        <f ca="1"/>
        <v>7.1514478941115097E-3</v>
      </c>
      <c r="F879" s="99"/>
      <c r="G879" s="152">
        <f t="shared" si="39"/>
        <v>43657</v>
      </c>
      <c r="H879" s="20">
        <f>_xll.mirGetDate(G879,H$17,"Following",H$12,"Normal")</f>
        <v>43749</v>
      </c>
      <c r="I879" s="150">
        <f ca="1"/>
        <v>1.0605070020270099E-2</v>
      </c>
      <c r="J879" s="7" t="s">
        <v>4</v>
      </c>
      <c r="K879" s="152">
        <f t="shared" si="40"/>
        <v>43657</v>
      </c>
      <c r="L879" s="20">
        <f>_xll.mirGetDate(K879,L$17,"Following",L$12,"Normal")</f>
        <v>43843</v>
      </c>
      <c r="M879" s="150">
        <f ca="1"/>
        <v>1.1951202476717382E-2</v>
      </c>
      <c r="N879" s="7" t="s">
        <v>4</v>
      </c>
      <c r="O879" s="152">
        <f t="shared" si="41"/>
        <v>43657</v>
      </c>
      <c r="P879" s="20">
        <f>_xll.mirGetDate(O879,P$17,"Following",P$12,"Normal")</f>
        <v>43658</v>
      </c>
      <c r="Q879" s="150">
        <f ca="1"/>
        <v>5.9831256705097724E-3</v>
      </c>
      <c r="R879" s="136" t="s">
        <v>4</v>
      </c>
    </row>
    <row r="880" spans="1:18" x14ac:dyDescent="0.25">
      <c r="A880" s="142">
        <v>858</v>
      </c>
      <c r="B880" s="135"/>
      <c r="C880" s="152">
        <f>_xll.mirGetDate(C879,"1D","FOLLOWING",D$12,"NORMAL")</f>
        <v>43658</v>
      </c>
      <c r="D880" s="20">
        <f>_xll.mirGetDate(C880,D$17,"Following",D$12,"Normal")</f>
        <v>43661</v>
      </c>
      <c r="E880" s="150">
        <f ca="1"/>
        <v>7.1597679248025766E-3</v>
      </c>
      <c r="F880" s="99"/>
      <c r="G880" s="152">
        <f t="shared" si="39"/>
        <v>43658</v>
      </c>
      <c r="H880" s="20">
        <f>_xll.mirGetDate(G880,H$17,"Following",H$12,"Normal")</f>
        <v>43752</v>
      </c>
      <c r="I880" s="150">
        <f ca="1"/>
        <v>1.0610324381407703E-2</v>
      </c>
      <c r="J880" s="7" t="s">
        <v>4</v>
      </c>
      <c r="K880" s="152">
        <f t="shared" si="40"/>
        <v>43658</v>
      </c>
      <c r="L880" s="20">
        <f>_xll.mirGetDate(K880,L$17,"Following",L$12,"Normal")</f>
        <v>43843</v>
      </c>
      <c r="M880" s="150">
        <f ca="1"/>
        <v>1.1955614895598946E-2</v>
      </c>
      <c r="N880" s="7" t="s">
        <v>4</v>
      </c>
      <c r="O880" s="152">
        <f t="shared" si="41"/>
        <v>43658</v>
      </c>
      <c r="P880" s="20">
        <f>_xll.mirGetDate(O880,P$17,"Following",P$12,"Normal")</f>
        <v>43661</v>
      </c>
      <c r="Q880" s="150">
        <f ca="1"/>
        <v>5.9878481886479467E-3</v>
      </c>
      <c r="R880" s="136" t="s">
        <v>4</v>
      </c>
    </row>
    <row r="881" spans="1:18" x14ac:dyDescent="0.25">
      <c r="A881" s="142">
        <v>859</v>
      </c>
      <c r="B881" s="135"/>
      <c r="C881" s="152">
        <f>_xll.mirGetDate(C880,"1D","FOLLOWING",D$12,"NORMAL")</f>
        <v>43661</v>
      </c>
      <c r="D881" s="20">
        <f>_xll.mirGetDate(C881,D$17,"Following",D$12,"Normal")</f>
        <v>43662</v>
      </c>
      <c r="E881" s="150">
        <f ca="1"/>
        <v>7.1678470317593475E-3</v>
      </c>
      <c r="F881" s="99"/>
      <c r="G881" s="152">
        <f t="shared" si="39"/>
        <v>43661</v>
      </c>
      <c r="H881" s="20">
        <f>_xll.mirGetDate(G881,H$17,"Following",H$12,"Normal")</f>
        <v>43753</v>
      </c>
      <c r="I881" s="150">
        <f ca="1"/>
        <v>1.0626033672531414E-2</v>
      </c>
      <c r="J881" s="7" t="s">
        <v>4</v>
      </c>
      <c r="K881" s="152">
        <f t="shared" si="40"/>
        <v>43661</v>
      </c>
      <c r="L881" s="20">
        <f>_xll.mirGetDate(K881,L$17,"Following",L$12,"Normal")</f>
        <v>43845</v>
      </c>
      <c r="M881" s="150">
        <f ca="1"/>
        <v>1.1968852152243633E-2</v>
      </c>
      <c r="N881" s="7" t="s">
        <v>4</v>
      </c>
      <c r="O881" s="152">
        <f t="shared" si="41"/>
        <v>43661</v>
      </c>
      <c r="P881" s="20">
        <f>_xll.mirGetDate(O881,P$17,"Following",P$12,"Normal")</f>
        <v>43662</v>
      </c>
      <c r="Q881" s="150">
        <f ca="1"/>
        <v>6.0020341098162453E-3</v>
      </c>
      <c r="R881" s="136" t="s">
        <v>4</v>
      </c>
    </row>
    <row r="882" spans="1:18" x14ac:dyDescent="0.25">
      <c r="A882" s="142">
        <v>860</v>
      </c>
      <c r="B882" s="135"/>
      <c r="C882" s="152">
        <f>_xll.mirGetDate(C881,"1D","FOLLOWING",D$12,"NORMAL")</f>
        <v>43662</v>
      </c>
      <c r="D882" s="20">
        <f>_xll.mirGetDate(C882,D$17,"Following",D$12,"Normal")</f>
        <v>43663</v>
      </c>
      <c r="E882" s="150">
        <f ca="1"/>
        <v>7.1719797120373381E-3</v>
      </c>
      <c r="F882" s="99"/>
      <c r="G882" s="152">
        <f t="shared" si="39"/>
        <v>43662</v>
      </c>
      <c r="H882" s="20">
        <f>_xll.mirGetDate(G882,H$17,"Following",H$12,"Normal")</f>
        <v>43754</v>
      </c>
      <c r="I882" s="150">
        <f ca="1"/>
        <v>1.0631251920855391E-2</v>
      </c>
      <c r="J882" s="7" t="s">
        <v>4</v>
      </c>
      <c r="K882" s="152">
        <f t="shared" si="40"/>
        <v>43662</v>
      </c>
      <c r="L882" s="20">
        <f>_xll.mirGetDate(K882,L$17,"Following",L$12,"Normal")</f>
        <v>43846</v>
      </c>
      <c r="M882" s="150">
        <f ca="1"/>
        <v>1.1973264571125195E-2</v>
      </c>
      <c r="N882" s="7" t="s">
        <v>4</v>
      </c>
      <c r="O882" s="152">
        <f t="shared" si="41"/>
        <v>43662</v>
      </c>
      <c r="P882" s="20">
        <f>_xll.mirGetDate(O882,P$17,"Following",P$12,"Normal")</f>
        <v>43663</v>
      </c>
      <c r="Q882" s="150">
        <f ca="1"/>
        <v>6.0067687174458059E-3</v>
      </c>
      <c r="R882" s="136" t="s">
        <v>4</v>
      </c>
    </row>
    <row r="883" spans="1:18" x14ac:dyDescent="0.25">
      <c r="A883" s="142">
        <v>861</v>
      </c>
      <c r="B883" s="135"/>
      <c r="C883" s="152">
        <f>_xll.mirGetDate(C882,"1D","FOLLOWING",D$12,"NORMAL")</f>
        <v>43663</v>
      </c>
      <c r="D883" s="20">
        <f>_xll.mirGetDate(C883,D$17,"Following",D$12,"Normal")</f>
        <v>43664</v>
      </c>
      <c r="E883" s="150">
        <f ca="1"/>
        <v>7.1761255529878805E-3</v>
      </c>
      <c r="F883" s="99"/>
      <c r="G883" s="152">
        <f t="shared" si="39"/>
        <v>43663</v>
      </c>
      <c r="H883" s="20">
        <f>_xll.mirGetDate(G883,H$17,"Following",H$12,"Normal")</f>
        <v>43755</v>
      </c>
      <c r="I883" s="150">
        <f ca="1"/>
        <v>1.0636460952510298E-2</v>
      </c>
      <c r="J883" s="7" t="s">
        <v>4</v>
      </c>
      <c r="K883" s="152">
        <f t="shared" si="40"/>
        <v>43663</v>
      </c>
      <c r="L883" s="20">
        <f>_xll.mirGetDate(K883,L$17,"Following",L$12,"Normal")</f>
        <v>43847</v>
      </c>
      <c r="M883" s="150">
        <f ca="1"/>
        <v>1.1977676990006758E-2</v>
      </c>
      <c r="N883" s="7" t="s">
        <v>4</v>
      </c>
      <c r="O883" s="152">
        <f t="shared" si="41"/>
        <v>43663</v>
      </c>
      <c r="P883" s="20">
        <f>_xll.mirGetDate(O883,P$17,"Following",P$12,"Normal")</f>
        <v>43664</v>
      </c>
      <c r="Q883" s="150">
        <f ca="1"/>
        <v>6.0115062311898648E-3</v>
      </c>
      <c r="R883" s="136" t="s">
        <v>4</v>
      </c>
    </row>
    <row r="884" spans="1:18" x14ac:dyDescent="0.25">
      <c r="A884" s="142">
        <v>862</v>
      </c>
      <c r="B884" s="135"/>
      <c r="C884" s="152">
        <f>_xll.mirGetDate(C883,"1D","FOLLOWING",D$12,"NORMAL")</f>
        <v>43664</v>
      </c>
      <c r="D884" s="20">
        <f>_xll.mirGetDate(C884,D$17,"Following",D$12,"Normal")</f>
        <v>43665</v>
      </c>
      <c r="E884" s="150">
        <f ca="1"/>
        <v>7.1802845558899516E-3</v>
      </c>
      <c r="F884" s="99"/>
      <c r="G884" s="152">
        <f t="shared" si="39"/>
        <v>43664</v>
      </c>
      <c r="H884" s="20">
        <f>_xll.mirGetDate(G884,H$17,"Following",H$12,"Normal")</f>
        <v>43756</v>
      </c>
      <c r="I884" s="150">
        <f ca="1"/>
        <v>1.0641660692109861E-2</v>
      </c>
      <c r="J884" s="7" t="s">
        <v>4</v>
      </c>
      <c r="K884" s="152">
        <f t="shared" si="40"/>
        <v>43664</v>
      </c>
      <c r="L884" s="20">
        <f>_xll.mirGetDate(K884,L$17,"Following",L$12,"Normal")</f>
        <v>43850</v>
      </c>
      <c r="M884" s="150">
        <f ca="1"/>
        <v>1.198208940888832E-2</v>
      </c>
      <c r="N884" s="7" t="s">
        <v>4</v>
      </c>
      <c r="O884" s="152">
        <f t="shared" si="41"/>
        <v>43664</v>
      </c>
      <c r="P884" s="20">
        <f>_xll.mirGetDate(O884,P$17,"Following",P$12,"Normal")</f>
        <v>43665</v>
      </c>
      <c r="Q884" s="150">
        <f ca="1"/>
        <v>6.0162466045450853E-3</v>
      </c>
      <c r="R884" s="136" t="s">
        <v>4</v>
      </c>
    </row>
    <row r="885" spans="1:18" x14ac:dyDescent="0.25">
      <c r="A885" s="142">
        <v>863</v>
      </c>
      <c r="B885" s="135"/>
      <c r="C885" s="152">
        <f>_xll.mirGetDate(C884,"1D","FOLLOWING",D$12,"NORMAL")</f>
        <v>43665</v>
      </c>
      <c r="D885" s="20">
        <f>_xll.mirGetDate(C885,D$17,"Following",D$12,"Normal")</f>
        <v>43668</v>
      </c>
      <c r="E885" s="150">
        <f ca="1"/>
        <v>7.1887899875555912E-3</v>
      </c>
      <c r="F885" s="99"/>
      <c r="G885" s="152">
        <f t="shared" si="39"/>
        <v>43665</v>
      </c>
      <c r="H885" s="20">
        <f>_xll.mirGetDate(G885,H$17,"Following",H$12,"Normal")</f>
        <v>43759</v>
      </c>
      <c r="I885" s="150">
        <f ca="1"/>
        <v>1.0646851064267817E-2</v>
      </c>
      <c r="J885" s="7" t="s">
        <v>4</v>
      </c>
      <c r="K885" s="152">
        <f t="shared" si="40"/>
        <v>43665</v>
      </c>
      <c r="L885" s="20">
        <f>_xll.mirGetDate(K885,L$17,"Following",L$12,"Normal")</f>
        <v>43850</v>
      </c>
      <c r="M885" s="150">
        <f ca="1"/>
        <v>1.1986501827769884E-2</v>
      </c>
      <c r="N885" s="7" t="s">
        <v>4</v>
      </c>
      <c r="O885" s="152">
        <f t="shared" si="41"/>
        <v>43665</v>
      </c>
      <c r="P885" s="20">
        <f>_xll.mirGetDate(O885,P$17,"Following",P$12,"Normal")</f>
        <v>43668</v>
      </c>
      <c r="Q885" s="150">
        <f ca="1"/>
        <v>6.0209897910081262E-3</v>
      </c>
      <c r="R885" s="136" t="s">
        <v>4</v>
      </c>
    </row>
    <row r="886" spans="1:18" x14ac:dyDescent="0.25">
      <c r="A886" s="142">
        <v>864</v>
      </c>
      <c r="B886" s="135"/>
      <c r="C886" s="152">
        <f>_xll.mirGetDate(C885,"1D","FOLLOWING",D$12,"NORMAL")</f>
        <v>43668</v>
      </c>
      <c r="D886" s="20">
        <f>_xll.mirGetDate(C886,D$17,"Following",D$12,"Normal")</f>
        <v>43669</v>
      </c>
      <c r="E886" s="150">
        <f ca="1"/>
        <v>7.1970522097153629E-3</v>
      </c>
      <c r="F886" s="99"/>
      <c r="G886" s="152">
        <f t="shared" si="39"/>
        <v>43668</v>
      </c>
      <c r="H886" s="20">
        <f>_xll.mirGetDate(G886,H$17,"Following",H$12,"Normal")</f>
        <v>43760</v>
      </c>
      <c r="I886" s="150">
        <f ca="1"/>
        <v>1.0662365222229369E-2</v>
      </c>
      <c r="J886" s="7" t="s">
        <v>4</v>
      </c>
      <c r="K886" s="152">
        <f t="shared" si="40"/>
        <v>43668</v>
      </c>
      <c r="L886" s="20">
        <f>_xll.mirGetDate(K886,L$17,"Following",L$12,"Normal")</f>
        <v>43852</v>
      </c>
      <c r="M886" s="150">
        <f ca="1"/>
        <v>1.1999739084414571E-2</v>
      </c>
      <c r="N886" s="7" t="s">
        <v>4</v>
      </c>
      <c r="O886" s="152">
        <f t="shared" si="41"/>
        <v>43668</v>
      </c>
      <c r="P886" s="20">
        <f>_xll.mirGetDate(O886,P$17,"Following",P$12,"Normal")</f>
        <v>43669</v>
      </c>
      <c r="Q886" s="150">
        <f ca="1"/>
        <v>6.035235764010786E-3</v>
      </c>
      <c r="R886" s="136" t="s">
        <v>4</v>
      </c>
    </row>
    <row r="887" spans="1:18" x14ac:dyDescent="0.25">
      <c r="A887" s="142">
        <v>865</v>
      </c>
      <c r="B887" s="135"/>
      <c r="C887" s="152">
        <f>_xll.mirGetDate(C886,"1D","FOLLOWING",D$12,"NORMAL")</f>
        <v>43669</v>
      </c>
      <c r="D887" s="20">
        <f>_xll.mirGetDate(C887,D$17,"Following",D$12,"Normal")</f>
        <v>43670</v>
      </c>
      <c r="E887" s="150">
        <f ca="1"/>
        <v>7.2012770398011379E-3</v>
      </c>
      <c r="F887" s="99"/>
      <c r="G887" s="152">
        <f t="shared" si="39"/>
        <v>43669</v>
      </c>
      <c r="H887" s="20">
        <f>_xll.mirGetDate(G887,H$17,"Following",H$12,"Normal")</f>
        <v>43761</v>
      </c>
      <c r="I887" s="150">
        <f ca="1"/>
        <v>1.0667517370758221E-2</v>
      </c>
      <c r="J887" s="7" t="s">
        <v>4</v>
      </c>
      <c r="K887" s="152">
        <f t="shared" si="40"/>
        <v>43669</v>
      </c>
      <c r="L887" s="20">
        <f>_xll.mirGetDate(K887,L$17,"Following",L$12,"Normal")</f>
        <v>43853</v>
      </c>
      <c r="M887" s="150">
        <f ca="1"/>
        <v>1.2004151503296133E-2</v>
      </c>
      <c r="N887" s="7" t="s">
        <v>4</v>
      </c>
      <c r="O887" s="152">
        <f t="shared" si="41"/>
        <v>43669</v>
      </c>
      <c r="P887" s="20">
        <f>_xll.mirGetDate(O887,P$17,"Following",P$12,"Normal")</f>
        <v>43670</v>
      </c>
      <c r="Q887" s="150">
        <f ca="1"/>
        <v>6.039989737871722E-3</v>
      </c>
      <c r="R887" s="136" t="s">
        <v>4</v>
      </c>
    </row>
    <row r="888" spans="1:18" x14ac:dyDescent="0.25">
      <c r="A888" s="142">
        <v>866</v>
      </c>
      <c r="B888" s="135"/>
      <c r="C888" s="152">
        <f>_xll.mirGetDate(C887,"1D","FOLLOWING",D$12,"NORMAL")</f>
        <v>43670</v>
      </c>
      <c r="D888" s="20">
        <f>_xll.mirGetDate(C888,D$17,"Following",D$12,"Normal")</f>
        <v>43671</v>
      </c>
      <c r="E888" s="150">
        <f ca="1"/>
        <v>7.2055150387928795E-3</v>
      </c>
      <c r="F888" s="99"/>
      <c r="G888" s="152">
        <f t="shared" si="39"/>
        <v>43670</v>
      </c>
      <c r="H888" s="20">
        <f>_xll.mirGetDate(G888,H$17,"Following",H$12,"Normal")</f>
        <v>43762</v>
      </c>
      <c r="I888" s="150">
        <f ca="1"/>
        <v>1.067265977491413E-2</v>
      </c>
      <c r="J888" s="7" t="s">
        <v>4</v>
      </c>
      <c r="K888" s="152">
        <f t="shared" si="40"/>
        <v>43670</v>
      </c>
      <c r="L888" s="20">
        <f>_xll.mirGetDate(K888,L$17,"Following",L$12,"Normal")</f>
        <v>43854</v>
      </c>
      <c r="M888" s="150">
        <f ca="1"/>
        <v>1.2008563922177697E-2</v>
      </c>
      <c r="N888" s="7" t="s">
        <v>4</v>
      </c>
      <c r="O888" s="152">
        <f t="shared" si="41"/>
        <v>43670</v>
      </c>
      <c r="P888" s="20">
        <f>_xll.mirGetDate(O888,P$17,"Following",P$12,"Normal")</f>
        <v>43671</v>
      </c>
      <c r="Q888" s="150">
        <f ca="1"/>
        <v>6.0447462923237851E-3</v>
      </c>
      <c r="R888" s="136" t="s">
        <v>4</v>
      </c>
    </row>
    <row r="889" spans="1:18" x14ac:dyDescent="0.25">
      <c r="A889" s="142">
        <v>867</v>
      </c>
      <c r="B889" s="135"/>
      <c r="C889" s="152">
        <f>_xll.mirGetDate(C888,"1D","FOLLOWING",D$12,"NORMAL")</f>
        <v>43671</v>
      </c>
      <c r="D889" s="20">
        <f>_xll.mirGetDate(C889,D$17,"Following",D$12,"Normal")</f>
        <v>43672</v>
      </c>
      <c r="E889" s="150">
        <f ca="1"/>
        <v>7.2097662080494989E-3</v>
      </c>
      <c r="F889" s="99"/>
      <c r="G889" s="152">
        <f t="shared" si="39"/>
        <v>43671</v>
      </c>
      <c r="H889" s="20">
        <f>_xll.mirGetDate(G889,H$17,"Following",H$12,"Normal")</f>
        <v>43763</v>
      </c>
      <c r="I889" s="150">
        <f ca="1"/>
        <v>1.067779235931083E-2</v>
      </c>
      <c r="J889" s="7" t="s">
        <v>4</v>
      </c>
      <c r="K889" s="152">
        <f t="shared" si="40"/>
        <v>43671</v>
      </c>
      <c r="L889" s="20">
        <f>_xll.mirGetDate(K889,L$17,"Following",L$12,"Normal")</f>
        <v>43857</v>
      </c>
      <c r="M889" s="150">
        <f ca="1"/>
        <v>1.2012976341059259E-2</v>
      </c>
      <c r="N889" s="7" t="s">
        <v>4</v>
      </c>
      <c r="O889" s="152">
        <f t="shared" si="41"/>
        <v>43671</v>
      </c>
      <c r="P889" s="20">
        <f>_xll.mirGetDate(O889,P$17,"Following",P$12,"Normal")</f>
        <v>43672</v>
      </c>
      <c r="Q889" s="150">
        <f ca="1"/>
        <v>6.0495053808636342E-3</v>
      </c>
      <c r="R889" s="136" t="s">
        <v>4</v>
      </c>
    </row>
    <row r="890" spans="1:18" x14ac:dyDescent="0.25">
      <c r="A890" s="142">
        <v>868</v>
      </c>
      <c r="B890" s="135"/>
      <c r="C890" s="152">
        <f>_xll.mirGetDate(C889,"1D","FOLLOWING",D$12,"NORMAL")</f>
        <v>43672</v>
      </c>
      <c r="D890" s="20">
        <f>_xll.mirGetDate(C890,D$17,"Following",D$12,"Normal")</f>
        <v>43675</v>
      </c>
      <c r="E890" s="150">
        <f ca="1"/>
        <v>7.2184571876388309E-3</v>
      </c>
      <c r="F890" s="99"/>
      <c r="G890" s="152">
        <f t="shared" si="39"/>
        <v>43672</v>
      </c>
      <c r="H890" s="20">
        <f>_xll.mirGetDate(G890,H$17,"Following",H$12,"Normal")</f>
        <v>43766</v>
      </c>
      <c r="I890" s="150">
        <f ca="1"/>
        <v>1.068291504856205E-2</v>
      </c>
      <c r="J890" s="7" t="s">
        <v>4</v>
      </c>
      <c r="K890" s="152">
        <f t="shared" si="40"/>
        <v>43672</v>
      </c>
      <c r="L890" s="20">
        <f>_xll.mirGetDate(K890,L$17,"Following",L$12,"Normal")</f>
        <v>43857</v>
      </c>
      <c r="M890" s="150">
        <f ca="1"/>
        <v>1.2017388759940822E-2</v>
      </c>
      <c r="N890" s="7" t="s">
        <v>4</v>
      </c>
      <c r="O890" s="152">
        <f t="shared" si="41"/>
        <v>43672</v>
      </c>
      <c r="P890" s="20">
        <f>_xll.mirGetDate(O890,P$17,"Following",P$12,"Normal")</f>
        <v>43675</v>
      </c>
      <c r="Q890" s="150">
        <f ca="1"/>
        <v>6.0542669569879316E-3</v>
      </c>
      <c r="R890" s="136" t="s">
        <v>4</v>
      </c>
    </row>
    <row r="891" spans="1:18" x14ac:dyDescent="0.25">
      <c r="A891" s="142">
        <v>869</v>
      </c>
      <c r="B891" s="135"/>
      <c r="C891" s="152">
        <f>_xll.mirGetDate(C890,"1D","FOLLOWING",D$12,"NORMAL")</f>
        <v>43675</v>
      </c>
      <c r="D891" s="20">
        <f>_xll.mirGetDate(C891,D$17,"Following",D$12,"Normal")</f>
        <v>43676</v>
      </c>
      <c r="E891" s="150">
        <f ca="1"/>
        <v>7.2269026110660921E-3</v>
      </c>
      <c r="F891" s="99"/>
      <c r="G891" s="152">
        <f t="shared" si="39"/>
        <v>43675</v>
      </c>
      <c r="H891" s="20">
        <f>_xll.mirGetDate(G891,H$17,"Following",H$12,"Normal")</f>
        <v>43767</v>
      </c>
      <c r="I891" s="150">
        <f ca="1"/>
        <v>1.0698222991580172E-2</v>
      </c>
      <c r="J891" s="7" t="s">
        <v>4</v>
      </c>
      <c r="K891" s="152">
        <f t="shared" si="40"/>
        <v>43675</v>
      </c>
      <c r="L891" s="20">
        <f>_xll.mirGetDate(K891,L$17,"Following",L$12,"Normal")</f>
        <v>43859</v>
      </c>
      <c r="M891" s="150">
        <f ca="1"/>
        <v>1.203062601658551E-2</v>
      </c>
      <c r="N891" s="7" t="s">
        <v>4</v>
      </c>
      <c r="O891" s="152">
        <f t="shared" si="41"/>
        <v>43675</v>
      </c>
      <c r="P891" s="20">
        <f>_xll.mirGetDate(O891,P$17,"Following",P$12,"Normal")</f>
        <v>43676</v>
      </c>
      <c r="Q891" s="150">
        <f ca="1"/>
        <v>6.0685661458341278E-3</v>
      </c>
      <c r="R891" s="136" t="s">
        <v>4</v>
      </c>
    </row>
    <row r="892" spans="1:18" x14ac:dyDescent="0.25">
      <c r="A892" s="142">
        <v>870</v>
      </c>
      <c r="B892" s="135"/>
      <c r="C892" s="152">
        <f>_xll.mirGetDate(C891,"1D","FOLLOWING",D$12,"NORMAL")</f>
        <v>43676</v>
      </c>
      <c r="D892" s="20">
        <f>_xll.mirGetDate(C892,D$17,"Following",D$12,"Normal")</f>
        <v>43677</v>
      </c>
      <c r="E892" s="150">
        <f ca="1"/>
        <v>7.2312196493129737E-3</v>
      </c>
      <c r="F892" s="99"/>
      <c r="G892" s="152">
        <f t="shared" si="39"/>
        <v>43676</v>
      </c>
      <c r="H892" s="20">
        <f>_xll.mirGetDate(G892,H$17,"Following",H$12,"Normal")</f>
        <v>43768</v>
      </c>
      <c r="I892" s="150">
        <f ca="1"/>
        <v>1.070330534638681E-2</v>
      </c>
      <c r="J892" s="7" t="s">
        <v>4</v>
      </c>
      <c r="K892" s="152">
        <f t="shared" si="40"/>
        <v>43676</v>
      </c>
      <c r="L892" s="20">
        <f>_xll.mirGetDate(K892,L$17,"Following",L$12,"Normal")</f>
        <v>43860</v>
      </c>
      <c r="M892" s="150">
        <f ca="1"/>
        <v>1.2035038435467073E-2</v>
      </c>
      <c r="N892" s="7" t="s">
        <v>4</v>
      </c>
      <c r="O892" s="152">
        <f t="shared" si="41"/>
        <v>43676</v>
      </c>
      <c r="P892" s="20">
        <f>_xll.mirGetDate(O892,P$17,"Following",P$12,"Normal")</f>
        <v>43677</v>
      </c>
      <c r="Q892" s="150">
        <f ca="1"/>
        <v>6.0733372072628291E-3</v>
      </c>
      <c r="R892" s="136" t="s">
        <v>4</v>
      </c>
    </row>
    <row r="893" spans="1:18" x14ac:dyDescent="0.25">
      <c r="A893" s="142">
        <v>871</v>
      </c>
      <c r="B893" s="135"/>
      <c r="C893" s="152">
        <f>_xll.mirGetDate(C892,"1D","FOLLOWING",D$12,"NORMAL")</f>
        <v>43677</v>
      </c>
      <c r="D893" s="20">
        <f>_xll.mirGetDate(C893,D$17,"Following",D$12,"Normal")</f>
        <v>43678</v>
      </c>
      <c r="E893" s="150">
        <f ca="1"/>
        <v>7.2355498650189792E-3</v>
      </c>
      <c r="F893" s="99"/>
      <c r="G893" s="152">
        <f t="shared" si="39"/>
        <v>43677</v>
      </c>
      <c r="H893" s="20">
        <f>_xll.mirGetDate(G893,H$17,"Following",H$12,"Normal")</f>
        <v>43769</v>
      </c>
      <c r="I893" s="150">
        <f ca="1"/>
        <v>1.0708377429116634E-2</v>
      </c>
      <c r="J893" s="7" t="s">
        <v>4</v>
      </c>
      <c r="K893" s="152">
        <f t="shared" si="40"/>
        <v>43677</v>
      </c>
      <c r="L893" s="20">
        <f>_xll.mirGetDate(K893,L$17,"Following",L$12,"Normal")</f>
        <v>43861</v>
      </c>
      <c r="M893" s="150">
        <f ca="1"/>
        <v>1.2039450854348635E-2</v>
      </c>
      <c r="N893" s="7" t="s">
        <v>4</v>
      </c>
      <c r="O893" s="152">
        <f t="shared" si="41"/>
        <v>43677</v>
      </c>
      <c r="P893" s="20">
        <f>_xll.mirGetDate(O893,P$17,"Following",P$12,"Normal")</f>
        <v>43678</v>
      </c>
      <c r="Q893" s="150">
        <f ca="1"/>
        <v>6.0781105237592845E-3</v>
      </c>
      <c r="R893" s="136" t="s">
        <v>4</v>
      </c>
    </row>
    <row r="894" spans="1:18" x14ac:dyDescent="0.25">
      <c r="A894" s="142">
        <v>872</v>
      </c>
      <c r="B894" s="135"/>
      <c r="C894" s="152">
        <f>_xll.mirGetDate(C893,"1D","FOLLOWING",D$12,"NORMAL")</f>
        <v>43678</v>
      </c>
      <c r="D894" s="20">
        <f>_xll.mirGetDate(C894,D$17,"Following",D$12,"Normal")</f>
        <v>43679</v>
      </c>
      <c r="E894" s="150">
        <f ca="1"/>
        <v>7.2398932592232772E-3</v>
      </c>
      <c r="F894" s="99"/>
      <c r="G894" s="152">
        <f t="shared" si="39"/>
        <v>43678</v>
      </c>
      <c r="H894" s="20">
        <f>_xll.mirGetDate(G894,H$17,"Following",H$12,"Normal")</f>
        <v>43770</v>
      </c>
      <c r="I894" s="150">
        <f ca="1"/>
        <v>1.071343916438338E-2</v>
      </c>
      <c r="J894" s="7" t="s">
        <v>4</v>
      </c>
      <c r="K894" s="152">
        <f t="shared" si="40"/>
        <v>43678</v>
      </c>
      <c r="L894" s="20">
        <f>_xll.mirGetDate(K894,L$17,"Following",L$12,"Normal")</f>
        <v>43864</v>
      </c>
      <c r="M894" s="150">
        <f ca="1"/>
        <v>1.2043863273230197E-2</v>
      </c>
      <c r="N894" s="7" t="s">
        <v>4</v>
      </c>
      <c r="O894" s="152">
        <f t="shared" si="41"/>
        <v>43678</v>
      </c>
      <c r="P894" s="20">
        <f>_xll.mirGetDate(O894,P$17,"Following",P$12,"Normal")</f>
        <v>43679</v>
      </c>
      <c r="Q894" s="150">
        <f ca="1"/>
        <v>6.0828860488201545E-3</v>
      </c>
      <c r="R894" s="136" t="s">
        <v>4</v>
      </c>
    </row>
    <row r="895" spans="1:18" x14ac:dyDescent="0.25">
      <c r="A895" s="142">
        <v>873</v>
      </c>
      <c r="B895" s="135"/>
      <c r="C895" s="152">
        <f>_xll.mirGetDate(C894,"1D","FOLLOWING",D$12,"NORMAL")</f>
        <v>43679</v>
      </c>
      <c r="D895" s="20">
        <f>_xll.mirGetDate(C895,D$17,"Following",D$12,"Normal")</f>
        <v>43682</v>
      </c>
      <c r="E895" s="150">
        <f ca="1"/>
        <v>7.248769934964398E-3</v>
      </c>
      <c r="F895" s="99"/>
      <c r="G895" s="152">
        <f t="shared" si="39"/>
        <v>43679</v>
      </c>
      <c r="H895" s="20">
        <f>_xll.mirGetDate(G895,H$17,"Following",H$12,"Normal")</f>
        <v>43773</v>
      </c>
      <c r="I895" s="150">
        <f ca="1"/>
        <v>1.0718490476800775E-2</v>
      </c>
      <c r="J895" s="7" t="s">
        <v>4</v>
      </c>
      <c r="K895" s="152">
        <f t="shared" si="40"/>
        <v>43679</v>
      </c>
      <c r="L895" s="20">
        <f>_xll.mirGetDate(K895,L$17,"Following",L$12,"Normal")</f>
        <v>43864</v>
      </c>
      <c r="M895" s="150">
        <f ca="1"/>
        <v>1.2048275692111761E-2</v>
      </c>
      <c r="N895" s="7" t="s">
        <v>4</v>
      </c>
      <c r="O895" s="152">
        <f t="shared" si="41"/>
        <v>43679</v>
      </c>
      <c r="P895" s="20">
        <f>_xll.mirGetDate(O895,P$17,"Following",P$12,"Normal")</f>
        <v>43682</v>
      </c>
      <c r="Q895" s="150">
        <f ca="1"/>
        <v>6.0876637359421016E-3</v>
      </c>
      <c r="R895" s="136" t="s">
        <v>4</v>
      </c>
    </row>
    <row r="896" spans="1:18" x14ac:dyDescent="0.25">
      <c r="A896" s="142">
        <v>874</v>
      </c>
      <c r="B896" s="135"/>
      <c r="C896" s="152">
        <f>_xll.mirGetDate(C895,"1D","FOLLOWING",D$12,"NORMAL")</f>
        <v>43682</v>
      </c>
      <c r="D896" s="20">
        <f>_xll.mirGetDate(C896,D$17,"Following",D$12,"Normal")</f>
        <v>43683</v>
      </c>
      <c r="E896" s="150">
        <f ca="1"/>
        <v>7.2573986465229983E-3</v>
      </c>
      <c r="F896" s="99"/>
      <c r="G896" s="152">
        <f t="shared" si="39"/>
        <v>43682</v>
      </c>
      <c r="H896" s="20">
        <f>_xll.mirGetDate(G896,H$17,"Following",H$12,"Normal")</f>
        <v>43774</v>
      </c>
      <c r="I896" s="150">
        <f ca="1"/>
        <v>1.0733581123094206E-2</v>
      </c>
      <c r="J896" s="7" t="s">
        <v>4</v>
      </c>
      <c r="K896" s="152">
        <f t="shared" si="40"/>
        <v>43682</v>
      </c>
      <c r="L896" s="20">
        <f>_xll.mirGetDate(K896,L$17,"Following",L$12,"Normal")</f>
        <v>43866</v>
      </c>
      <c r="M896" s="150">
        <f ca="1"/>
        <v>1.2061512948756448E-2</v>
      </c>
      <c r="N896" s="7" t="s">
        <v>4</v>
      </c>
      <c r="O896" s="152">
        <f t="shared" si="41"/>
        <v>43682</v>
      </c>
      <c r="P896" s="20">
        <f>_xll.mirGetDate(O896,P$17,"Following",P$12,"Normal")</f>
        <v>43683</v>
      </c>
      <c r="Q896" s="150">
        <f ca="1"/>
        <v>6.1020093046410036E-3</v>
      </c>
      <c r="R896" s="136" t="s">
        <v>4</v>
      </c>
    </row>
    <row r="897" spans="1:18" x14ac:dyDescent="0.25">
      <c r="A897" s="142">
        <v>875</v>
      </c>
      <c r="B897" s="135"/>
      <c r="C897" s="152">
        <f>_xll.mirGetDate(C896,"1D","FOLLOWING",D$12,"NORMAL")</f>
        <v>43683</v>
      </c>
      <c r="D897" s="20">
        <f>_xll.mirGetDate(C897,D$17,"Following",D$12,"Normal")</f>
        <v>43684</v>
      </c>
      <c r="E897" s="150">
        <f ca="1"/>
        <v>7.2618079519237971E-3</v>
      </c>
      <c r="F897" s="99"/>
      <c r="G897" s="152">
        <f t="shared" si="39"/>
        <v>43683</v>
      </c>
      <c r="H897" s="20">
        <f>_xll.mirGetDate(G897,H$17,"Following",H$12,"Normal")</f>
        <v>43775</v>
      </c>
      <c r="I897" s="150">
        <f ca="1"/>
        <v>1.073858999025154E-2</v>
      </c>
      <c r="J897" s="7" t="s">
        <v>4</v>
      </c>
      <c r="K897" s="152">
        <f t="shared" si="40"/>
        <v>43683</v>
      </c>
      <c r="L897" s="20">
        <f>_xll.mirGetDate(K897,L$17,"Following",L$12,"Normal")</f>
        <v>43867</v>
      </c>
      <c r="M897" s="150">
        <f ca="1"/>
        <v>1.2065925367638012E-2</v>
      </c>
      <c r="N897" s="7" t="s">
        <v>4</v>
      </c>
      <c r="O897" s="152">
        <f t="shared" si="41"/>
        <v>43683</v>
      </c>
      <c r="P897" s="20">
        <f>_xll.mirGetDate(O897,P$17,"Following",P$12,"Normal")</f>
        <v>43684</v>
      </c>
      <c r="Q897" s="150">
        <f ca="1"/>
        <v>6.1067951749738626E-3</v>
      </c>
      <c r="R897" s="136" t="s">
        <v>4</v>
      </c>
    </row>
    <row r="898" spans="1:18" x14ac:dyDescent="0.25">
      <c r="A898" s="142">
        <v>876</v>
      </c>
      <c r="B898" s="135"/>
      <c r="C898" s="152">
        <f>_xll.mirGetDate(C897,"1D","FOLLOWING",D$12,"NORMAL")</f>
        <v>43684</v>
      </c>
      <c r="D898" s="20">
        <f>_xll.mirGetDate(C898,D$17,"Following",D$12,"Normal")</f>
        <v>43685</v>
      </c>
      <c r="E898" s="150">
        <f ca="1"/>
        <v>7.2662304432569418E-3</v>
      </c>
      <c r="F898" s="99"/>
      <c r="G898" s="152">
        <f t="shared" si="39"/>
        <v>43684</v>
      </c>
      <c r="H898" s="20">
        <f>_xll.mirGetDate(G898,H$17,"Following",H$12,"Normal")</f>
        <v>43776</v>
      </c>
      <c r="I898" s="150">
        <f ca="1"/>
        <v>1.0743588057628192E-2</v>
      </c>
      <c r="J898" s="7" t="s">
        <v>4</v>
      </c>
      <c r="K898" s="152">
        <f t="shared" si="40"/>
        <v>43684</v>
      </c>
      <c r="L898" s="20">
        <f>_xll.mirGetDate(K898,L$17,"Following",L$12,"Normal")</f>
        <v>43868</v>
      </c>
      <c r="M898" s="150">
        <f ca="1"/>
        <v>1.2070337786519574E-2</v>
      </c>
      <c r="N898" s="7" t="s">
        <v>4</v>
      </c>
      <c r="O898" s="152">
        <f t="shared" si="41"/>
        <v>43684</v>
      </c>
      <c r="P898" s="20">
        <f>_xll.mirGetDate(O898,P$17,"Following",P$12,"Normal")</f>
        <v>43685</v>
      </c>
      <c r="Q898" s="150">
        <f ca="1"/>
        <v>6.1115829748511026E-3</v>
      </c>
      <c r="R898" s="136" t="s">
        <v>4</v>
      </c>
    </row>
    <row r="899" spans="1:18" x14ac:dyDescent="0.25">
      <c r="A899" s="142">
        <v>877</v>
      </c>
      <c r="B899" s="135"/>
      <c r="C899" s="152">
        <f>_xll.mirGetDate(C898,"1D","FOLLOWING",D$12,"NORMAL")</f>
        <v>43685</v>
      </c>
      <c r="D899" s="20">
        <f>_xll.mirGetDate(C899,D$17,"Following",D$12,"Normal")</f>
        <v>43686</v>
      </c>
      <c r="E899" s="150">
        <f ca="1"/>
        <v>7.2706661216415374E-3</v>
      </c>
      <c r="F899" s="99"/>
      <c r="G899" s="152">
        <f t="shared" si="39"/>
        <v>43685</v>
      </c>
      <c r="H899" s="20">
        <f>_xll.mirGetDate(G899,H$17,"Following",H$12,"Normal")</f>
        <v>43777</v>
      </c>
      <c r="I899" s="150">
        <f ca="1"/>
        <v>1.0748575249837893E-2</v>
      </c>
      <c r="J899" s="7" t="s">
        <v>4</v>
      </c>
      <c r="K899" s="152">
        <f t="shared" si="40"/>
        <v>43685</v>
      </c>
      <c r="L899" s="20">
        <f>_xll.mirGetDate(K899,L$17,"Following",L$12,"Normal")</f>
        <v>43871</v>
      </c>
      <c r="M899" s="150">
        <f ca="1"/>
        <v>1.2074750205401137E-2</v>
      </c>
      <c r="N899" s="7" t="s">
        <v>4</v>
      </c>
      <c r="O899" s="152">
        <f t="shared" si="41"/>
        <v>43685</v>
      </c>
      <c r="P899" s="20">
        <f>_xll.mirGetDate(O899,P$17,"Following",P$12,"Normal")</f>
        <v>43686</v>
      </c>
      <c r="Q899" s="150">
        <f ca="1"/>
        <v>6.1163726577693851E-3</v>
      </c>
      <c r="R899" s="136" t="s">
        <v>4</v>
      </c>
    </row>
    <row r="900" spans="1:18" x14ac:dyDescent="0.25">
      <c r="A900" s="142">
        <v>878</v>
      </c>
      <c r="B900" s="135"/>
      <c r="C900" s="152">
        <f>_xll.mirGetDate(C899,"1D","FOLLOWING",D$12,"NORMAL")</f>
        <v>43686</v>
      </c>
      <c r="D900" s="20">
        <f>_xll.mirGetDate(C900,D$17,"Following",D$12,"Normal")</f>
        <v>43689</v>
      </c>
      <c r="E900" s="150">
        <f ca="1"/>
        <v>7.2797286433346192E-3</v>
      </c>
      <c r="F900" s="99"/>
      <c r="G900" s="152">
        <f t="shared" si="39"/>
        <v>43686</v>
      </c>
      <c r="H900" s="20">
        <f>_xll.mirGetDate(G900,H$17,"Following",H$12,"Normal")</f>
        <v>43780</v>
      </c>
      <c r="I900" s="150">
        <f ca="1"/>
        <v>1.0753551491494375E-2</v>
      </c>
      <c r="J900" s="7" t="s">
        <v>4</v>
      </c>
      <c r="K900" s="152">
        <f t="shared" si="40"/>
        <v>43686</v>
      </c>
      <c r="L900" s="20">
        <f>_xll.mirGetDate(K900,L$17,"Following",L$12,"Normal")</f>
        <v>43871</v>
      </c>
      <c r="M900" s="150">
        <f ca="1"/>
        <v>1.2079162624282698E-2</v>
      </c>
      <c r="N900" s="7" t="s">
        <v>4</v>
      </c>
      <c r="O900" s="152">
        <f t="shared" si="41"/>
        <v>43686</v>
      </c>
      <c r="P900" s="20">
        <f>_xll.mirGetDate(O900,P$17,"Following",P$12,"Normal")</f>
        <v>43689</v>
      </c>
      <c r="Q900" s="150">
        <f ca="1"/>
        <v>6.1211641772253699E-3</v>
      </c>
      <c r="R900" s="136" t="s">
        <v>4</v>
      </c>
    </row>
    <row r="901" spans="1:18" x14ac:dyDescent="0.25">
      <c r="A901" s="142">
        <v>879</v>
      </c>
      <c r="B901" s="135"/>
      <c r="C901" s="152">
        <f>_xll.mirGetDate(C900,"1D","FOLLOWING",D$12,"NORMAL")</f>
        <v>43689</v>
      </c>
      <c r="D901" s="20">
        <f>_xll.mirGetDate(C901,D$17,"Following",D$12,"Normal")</f>
        <v>43690</v>
      </c>
      <c r="E901" s="150">
        <f ca="1"/>
        <v>7.2885407305545418E-3</v>
      </c>
      <c r="F901" s="99"/>
      <c r="G901" s="152">
        <f t="shared" si="39"/>
        <v>43689</v>
      </c>
      <c r="H901" s="20">
        <f>_xll.mirGetDate(G901,H$17,"Following",H$12,"Normal")</f>
        <v>43781</v>
      </c>
      <c r="I901" s="150">
        <f ca="1"/>
        <v>1.076841375928185E-2</v>
      </c>
      <c r="J901" s="7" t="s">
        <v>4</v>
      </c>
      <c r="K901" s="152">
        <f t="shared" si="40"/>
        <v>43689</v>
      </c>
      <c r="L901" s="20">
        <f>_xll.mirGetDate(K901,L$17,"Following",L$12,"Normal")</f>
        <v>43873</v>
      </c>
      <c r="M901" s="150">
        <f ca="1"/>
        <v>1.2092399880927387E-2</v>
      </c>
      <c r="N901" s="7" t="s">
        <v>4</v>
      </c>
      <c r="O901" s="152">
        <f t="shared" si="41"/>
        <v>43689</v>
      </c>
      <c r="P901" s="20">
        <f>_xll.mirGetDate(O901,P$17,"Following",P$12,"Normal")</f>
        <v>43690</v>
      </c>
      <c r="Q901" s="150">
        <f ca="1"/>
        <v>6.1355492897861514E-3</v>
      </c>
      <c r="R901" s="136" t="s">
        <v>4</v>
      </c>
    </row>
    <row r="902" spans="1:18" x14ac:dyDescent="0.25">
      <c r="A902" s="142">
        <v>880</v>
      </c>
      <c r="B902" s="135"/>
      <c r="C902" s="152">
        <f>_xll.mirGetDate(C901,"1D","FOLLOWING",D$12,"NORMAL")</f>
        <v>43690</v>
      </c>
      <c r="D902" s="20">
        <f>_xll.mirGetDate(C902,D$17,"Following",D$12,"Normal")</f>
        <v>43691</v>
      </c>
      <c r="E902" s="150">
        <f ca="1"/>
        <v>7.2930423627415569E-3</v>
      </c>
      <c r="F902" s="99"/>
      <c r="G902" s="152">
        <f t="shared" si="39"/>
        <v>43690</v>
      </c>
      <c r="H902" s="20">
        <f>_xll.mirGetDate(G902,H$17,"Following",H$12,"Normal")</f>
        <v>43782</v>
      </c>
      <c r="I902" s="150">
        <f ca="1"/>
        <v>1.0773345444862793E-2</v>
      </c>
      <c r="J902" s="7" t="s">
        <v>4</v>
      </c>
      <c r="K902" s="152">
        <f t="shared" si="40"/>
        <v>43690</v>
      </c>
      <c r="L902" s="20">
        <f>_xll.mirGetDate(K902,L$17,"Following",L$12,"Normal")</f>
        <v>43874</v>
      </c>
      <c r="M902" s="150">
        <f ca="1"/>
        <v>1.209681229980895E-2</v>
      </c>
      <c r="N902" s="7" t="s">
        <v>4</v>
      </c>
      <c r="O902" s="152">
        <f t="shared" si="41"/>
        <v>43690</v>
      </c>
      <c r="P902" s="20">
        <f>_xll.mirGetDate(O902,P$17,"Following",P$12,"Normal")</f>
        <v>43691</v>
      </c>
      <c r="Q902" s="150">
        <f ca="1"/>
        <v>6.1403476903595594E-3</v>
      </c>
      <c r="R902" s="136" t="s">
        <v>4</v>
      </c>
    </row>
    <row r="903" spans="1:18" x14ac:dyDescent="0.25">
      <c r="A903" s="142">
        <v>881</v>
      </c>
      <c r="B903" s="135"/>
      <c r="C903" s="152">
        <f>_xll.mirGetDate(C902,"1D","FOLLOWING",D$12,"NORMAL")</f>
        <v>43691</v>
      </c>
      <c r="D903" s="20">
        <f>_xll.mirGetDate(C903,D$17,"Following",D$12,"Normal")</f>
        <v>43692</v>
      </c>
      <c r="E903" s="150">
        <f ca="1"/>
        <v>7.29755718933414E-3</v>
      </c>
      <c r="F903" s="99"/>
      <c r="G903" s="152">
        <f t="shared" si="39"/>
        <v>43691</v>
      </c>
      <c r="H903" s="20">
        <f>_xll.mirGetDate(G903,H$17,"Following",H$12,"Normal")</f>
        <v>43783</v>
      </c>
      <c r="I903" s="150">
        <f ca="1"/>
        <v>1.0778265802959182E-2</v>
      </c>
      <c r="J903" s="7" t="s">
        <v>4</v>
      </c>
      <c r="K903" s="152">
        <f t="shared" si="40"/>
        <v>43691</v>
      </c>
      <c r="L903" s="20">
        <f>_xll.mirGetDate(K903,L$17,"Following",L$12,"Normal")</f>
        <v>43875</v>
      </c>
      <c r="M903" s="150">
        <f ca="1"/>
        <v>1.2101224718690512E-2</v>
      </c>
      <c r="N903" s="7" t="s">
        <v>4</v>
      </c>
      <c r="O903" s="152">
        <f t="shared" si="41"/>
        <v>43691</v>
      </c>
      <c r="P903" s="20">
        <f>_xll.mirGetDate(O903,P$17,"Following",P$12,"Normal")</f>
        <v>43692</v>
      </c>
      <c r="Q903" s="150">
        <f ca="1"/>
        <v>6.1451476949539747E-3</v>
      </c>
      <c r="R903" s="136" t="s">
        <v>4</v>
      </c>
    </row>
    <row r="904" spans="1:18" x14ac:dyDescent="0.25">
      <c r="A904" s="142">
        <v>882</v>
      </c>
      <c r="B904" s="135"/>
      <c r="C904" s="152">
        <f>_xll.mirGetDate(C903,"1D","FOLLOWING",D$12,"NORMAL")</f>
        <v>43692</v>
      </c>
      <c r="D904" s="20">
        <f>_xll.mirGetDate(C904,D$17,"Following",D$12,"Normal")</f>
        <v>43693</v>
      </c>
      <c r="E904" s="150">
        <f ca="1"/>
        <v>7.3020852116912043E-3</v>
      </c>
      <c r="F904" s="99"/>
      <c r="G904" s="152">
        <f t="shared" si="39"/>
        <v>43692</v>
      </c>
      <c r="H904" s="20">
        <f>_xll.mirGetDate(G904,H$17,"Following",H$12,"Normal")</f>
        <v>43784</v>
      </c>
      <c r="I904" s="150">
        <f ca="1"/>
        <v>1.0783174758184752E-2</v>
      </c>
      <c r="J904" s="7" t="s">
        <v>4</v>
      </c>
      <c r="K904" s="152">
        <f t="shared" si="40"/>
        <v>43692</v>
      </c>
      <c r="L904" s="20">
        <f>_xll.mirGetDate(K904,L$17,"Following",L$12,"Normal")</f>
        <v>43878</v>
      </c>
      <c r="M904" s="150">
        <f ca="1"/>
        <v>1.2105637137572076E-2</v>
      </c>
      <c r="N904" s="7" t="s">
        <v>4</v>
      </c>
      <c r="O904" s="152">
        <f t="shared" si="41"/>
        <v>43692</v>
      </c>
      <c r="P904" s="20">
        <f>_xll.mirGetDate(O904,P$17,"Following",P$12,"Normal")</f>
        <v>43693</v>
      </c>
      <c r="Q904" s="150">
        <f ca="1"/>
        <v>6.1499492570660595E-3</v>
      </c>
      <c r="R904" s="136" t="s">
        <v>4</v>
      </c>
    </row>
    <row r="905" spans="1:18" x14ac:dyDescent="0.25">
      <c r="A905" s="142">
        <v>883</v>
      </c>
      <c r="B905" s="135"/>
      <c r="C905" s="152">
        <f>_xll.mirGetDate(C904,"1D","FOLLOWING",D$12,"NORMAL")</f>
        <v>43693</v>
      </c>
      <c r="D905" s="20">
        <f>_xll.mirGetDate(C905,D$17,"Following",D$12,"Normal")</f>
        <v>43696</v>
      </c>
      <c r="E905" s="150">
        <f ca="1"/>
        <v>7.3113337305752684E-3</v>
      </c>
      <c r="F905" s="99"/>
      <c r="G905" s="152">
        <f t="shared" si="39"/>
        <v>43693</v>
      </c>
      <c r="H905" s="20">
        <f>_xll.mirGetDate(G905,H$17,"Following",H$12,"Normal")</f>
        <v>43787</v>
      </c>
      <c r="I905" s="150">
        <f ca="1"/>
        <v>1.0788072235153233E-2</v>
      </c>
      <c r="J905" s="7" t="s">
        <v>4</v>
      </c>
      <c r="K905" s="152">
        <f t="shared" si="40"/>
        <v>43693</v>
      </c>
      <c r="L905" s="20">
        <f>_xll.mirGetDate(K905,L$17,"Following",L$12,"Normal")</f>
        <v>43878</v>
      </c>
      <c r="M905" s="150">
        <f ca="1"/>
        <v>1.2110049556453638E-2</v>
      </c>
      <c r="N905" s="7" t="s">
        <v>4</v>
      </c>
      <c r="O905" s="152">
        <f t="shared" si="41"/>
        <v>43693</v>
      </c>
      <c r="P905" s="20">
        <f>_xll.mirGetDate(O905,P$17,"Following",P$12,"Normal")</f>
        <v>43696</v>
      </c>
      <c r="Q905" s="150">
        <f ca="1"/>
        <v>6.1547523301924735E-3</v>
      </c>
      <c r="R905" s="136" t="s">
        <v>4</v>
      </c>
    </row>
    <row r="906" spans="1:18" x14ac:dyDescent="0.25">
      <c r="A906" s="142">
        <v>884</v>
      </c>
      <c r="B906" s="135"/>
      <c r="C906" s="152">
        <f>_xll.mirGetDate(C905,"1D","FOLLOWING",D$12,"NORMAL")</f>
        <v>43696</v>
      </c>
      <c r="D906" s="20">
        <f>_xll.mirGetDate(C906,D$17,"Following",D$12,"Normal")</f>
        <v>43697</v>
      </c>
      <c r="E906" s="150">
        <f ca="1"/>
        <v>7.3203292819457293E-3</v>
      </c>
      <c r="F906" s="99"/>
      <c r="G906" s="152">
        <f t="shared" si="39"/>
        <v>43696</v>
      </c>
      <c r="H906" s="20">
        <f>_xll.mirGetDate(G906,H$17,"Following",H$12,"Normal")</f>
        <v>43788</v>
      </c>
      <c r="I906" s="150">
        <f ca="1"/>
        <v>1.0802695042653486E-2</v>
      </c>
      <c r="J906" s="7" t="s">
        <v>4</v>
      </c>
      <c r="K906" s="152">
        <f t="shared" si="40"/>
        <v>43696</v>
      </c>
      <c r="L906" s="20">
        <f>_xll.mirGetDate(K906,L$17,"Following",L$12,"Normal")</f>
        <v>43880</v>
      </c>
      <c r="M906" s="150">
        <f ca="1"/>
        <v>1.2123286813098325E-2</v>
      </c>
      <c r="N906" s="7" t="s">
        <v>4</v>
      </c>
      <c r="O906" s="152">
        <f t="shared" si="41"/>
        <v>43696</v>
      </c>
      <c r="P906" s="20">
        <f>_xll.mirGetDate(O906,P$17,"Following",P$12,"Normal")</f>
        <v>43697</v>
      </c>
      <c r="Q906" s="150">
        <f ca="1"/>
        <v>6.1691701506243098E-3</v>
      </c>
      <c r="R906" s="136" t="s">
        <v>4</v>
      </c>
    </row>
    <row r="907" spans="1:18" x14ac:dyDescent="0.25">
      <c r="A907" s="142">
        <v>885</v>
      </c>
      <c r="B907" s="135"/>
      <c r="C907" s="152">
        <f>_xll.mirGetDate(C906,"1D","FOLLOWING",D$12,"NORMAL")</f>
        <v>43697</v>
      </c>
      <c r="D907" s="20">
        <f>_xll.mirGetDate(C907,D$17,"Following",D$12,"Normal")</f>
        <v>43698</v>
      </c>
      <c r="E907" s="150">
        <f ca="1"/>
        <v>7.3249233009509401E-3</v>
      </c>
      <c r="F907" s="99"/>
      <c r="G907" s="152">
        <f t="shared" si="39"/>
        <v>43697</v>
      </c>
      <c r="H907" s="20">
        <f>_xll.mirGetDate(G907,H$17,"Following",H$12,"Normal")</f>
        <v>43789</v>
      </c>
      <c r="I907" s="150">
        <f ca="1"/>
        <v>1.0807545477789586E-2</v>
      </c>
      <c r="J907" s="7" t="s">
        <v>4</v>
      </c>
      <c r="K907" s="152">
        <f t="shared" si="40"/>
        <v>43697</v>
      </c>
      <c r="L907" s="20">
        <f>_xll.mirGetDate(K907,L$17,"Following",L$12,"Normal")</f>
        <v>43881</v>
      </c>
      <c r="M907" s="150">
        <f ca="1"/>
        <v>1.2127690885516939E-2</v>
      </c>
      <c r="N907" s="7" t="s">
        <v>4</v>
      </c>
      <c r="O907" s="152">
        <f t="shared" si="41"/>
        <v>43697</v>
      </c>
      <c r="P907" s="20">
        <f>_xll.mirGetDate(O907,P$17,"Following",P$12,"Normal")</f>
        <v>43698</v>
      </c>
      <c r="Q907" s="150">
        <f ca="1"/>
        <v>6.1739787781120324E-3</v>
      </c>
      <c r="R907" s="136" t="s">
        <v>4</v>
      </c>
    </row>
    <row r="908" spans="1:18" x14ac:dyDescent="0.25">
      <c r="A908" s="142">
        <v>886</v>
      </c>
      <c r="B908" s="135"/>
      <c r="C908" s="152">
        <f>_xll.mirGetDate(C907,"1D","FOLLOWING",D$12,"NORMAL")</f>
        <v>43698</v>
      </c>
      <c r="D908" s="20">
        <f>_xll.mirGetDate(C908,D$17,"Following",D$12,"Normal")</f>
        <v>43699</v>
      </c>
      <c r="E908" s="150">
        <f ca="1"/>
        <v>7.3295305230747492E-3</v>
      </c>
      <c r="F908" s="99"/>
      <c r="G908" s="152">
        <f t="shared" si="39"/>
        <v>43698</v>
      </c>
      <c r="H908" s="20">
        <f>_xll.mirGetDate(G908,H$17,"Following",H$12,"Normal")</f>
        <v>43790</v>
      </c>
      <c r="I908" s="150">
        <f ca="1"/>
        <v>1.0812383425402788E-2</v>
      </c>
      <c r="J908" s="7" t="s">
        <v>4</v>
      </c>
      <c r="K908" s="152">
        <f t="shared" si="40"/>
        <v>43698</v>
      </c>
      <c r="L908" s="20">
        <f>_xll.mirGetDate(K908,L$17,"Following",L$12,"Normal")</f>
        <v>43882</v>
      </c>
      <c r="M908" s="150">
        <f ca="1"/>
        <v>1.2132078372002718E-2</v>
      </c>
      <c r="N908" s="7" t="s">
        <v>4</v>
      </c>
      <c r="O908" s="152">
        <f t="shared" si="41"/>
        <v>43698</v>
      </c>
      <c r="P908" s="20">
        <f>_xll.mirGetDate(O908,P$17,"Following",P$12,"Normal")</f>
        <v>43699</v>
      </c>
      <c r="Q908" s="150">
        <f ca="1"/>
        <v>6.1787886971696963E-3</v>
      </c>
      <c r="R908" s="136" t="s">
        <v>4</v>
      </c>
    </row>
    <row r="909" spans="1:18" x14ac:dyDescent="0.25">
      <c r="A909" s="142">
        <v>887</v>
      </c>
      <c r="B909" s="135"/>
      <c r="C909" s="152">
        <f>_xll.mirGetDate(C908,"1D","FOLLOWING",D$12,"NORMAL")</f>
        <v>43699</v>
      </c>
      <c r="D909" s="20">
        <f>_xll.mirGetDate(C909,D$17,"Following",D$12,"Normal")</f>
        <v>43700</v>
      </c>
      <c r="E909" s="150">
        <f ca="1"/>
        <v>7.3341509494362616E-3</v>
      </c>
      <c r="F909" s="99"/>
      <c r="G909" s="152">
        <f t="shared" si="39"/>
        <v>43699</v>
      </c>
      <c r="H909" s="20">
        <f>_xll.mirGetDate(G909,H$17,"Following",H$12,"Normal")</f>
        <v>43791</v>
      </c>
      <c r="I909" s="150">
        <f ca="1"/>
        <v>1.0817208986429183E-2</v>
      </c>
      <c r="J909" s="7" t="s">
        <v>4</v>
      </c>
      <c r="K909" s="152">
        <f t="shared" si="40"/>
        <v>43699</v>
      </c>
      <c r="L909" s="20">
        <f>_xll.mirGetDate(K909,L$17,"Following",L$12,"Normal")</f>
        <v>43885</v>
      </c>
      <c r="M909" s="150">
        <f ca="1"/>
        <v>1.2136449433045253E-2</v>
      </c>
      <c r="N909" s="7" t="s">
        <v>4</v>
      </c>
      <c r="O909" s="152">
        <f t="shared" si="41"/>
        <v>43699</v>
      </c>
      <c r="P909" s="20">
        <f>_xll.mirGetDate(O909,P$17,"Following",P$12,"Normal")</f>
        <v>43700</v>
      </c>
      <c r="Q909" s="150">
        <f ca="1"/>
        <v>6.1835999548902907E-3</v>
      </c>
      <c r="R909" s="136" t="s">
        <v>4</v>
      </c>
    </row>
    <row r="910" spans="1:18" x14ac:dyDescent="0.25">
      <c r="A910" s="142">
        <v>888</v>
      </c>
      <c r="B910" s="135"/>
      <c r="C910" s="152">
        <f>_xll.mirGetDate(C909,"1D","FOLLOWING",D$12,"NORMAL")</f>
        <v>43700</v>
      </c>
      <c r="D910" s="20">
        <f>_xll.mirGetDate(C910,D$17,"Following",D$12,"Normal")</f>
        <v>43704</v>
      </c>
      <c r="E910" s="150">
        <f ca="1"/>
        <v>7.3459928856475891E-3</v>
      </c>
      <c r="F910" s="99"/>
      <c r="G910" s="152">
        <f t="shared" si="39"/>
        <v>43700</v>
      </c>
      <c r="H910" s="20">
        <f>_xll.mirGetDate(G910,H$17,"Following",H$12,"Normal")</f>
        <v>43794</v>
      </c>
      <c r="I910" s="150">
        <f ca="1"/>
        <v>1.0822022261804868E-2</v>
      </c>
      <c r="J910" s="7" t="s">
        <v>4</v>
      </c>
      <c r="K910" s="152">
        <f t="shared" si="40"/>
        <v>43700</v>
      </c>
      <c r="L910" s="20">
        <f>_xll.mirGetDate(K910,L$17,"Following",L$12,"Normal")</f>
        <v>43885</v>
      </c>
      <c r="M910" s="150">
        <f ca="1"/>
        <v>1.2140804229134142E-2</v>
      </c>
      <c r="N910" s="7" t="s">
        <v>4</v>
      </c>
      <c r="O910" s="152">
        <f t="shared" si="41"/>
        <v>43700</v>
      </c>
      <c r="P910" s="20">
        <f>_xll.mirGetDate(O910,P$17,"Following",P$12,"Normal")</f>
        <v>43704</v>
      </c>
      <c r="Q910" s="150">
        <f ca="1"/>
        <v>6.1884125983668031E-3</v>
      </c>
      <c r="R910" s="136" t="s">
        <v>4</v>
      </c>
    </row>
    <row r="911" spans="1:18" x14ac:dyDescent="0.25">
      <c r="A911" s="142">
        <v>889</v>
      </c>
      <c r="B911" s="135"/>
      <c r="C911" s="152">
        <f>_xll.mirGetDate(C910,"1D","FOLLOWING",D$12,"NORMAL")</f>
        <v>43704</v>
      </c>
      <c r="D911" s="20">
        <f>_xll.mirGetDate(C911,D$17,"Following",D$12,"Normal")</f>
        <v>43705</v>
      </c>
      <c r="E911" s="150">
        <f ca="1"/>
        <v>7.3574511898933086E-3</v>
      </c>
      <c r="F911" s="99"/>
      <c r="G911" s="152">
        <f t="shared" si="39"/>
        <v>43704</v>
      </c>
      <c r="H911" s="20">
        <f>_xll.mirGetDate(G911,H$17,"Following",H$12,"Normal")</f>
        <v>43796</v>
      </c>
      <c r="I911" s="150">
        <f ca="1"/>
        <v>1.0841154525522435E-2</v>
      </c>
      <c r="J911" s="7" t="s">
        <v>4</v>
      </c>
      <c r="K911" s="152">
        <f t="shared" si="40"/>
        <v>43704</v>
      </c>
      <c r="L911" s="20">
        <f>_xll.mirGetDate(K911,L$17,"Following",L$12,"Normal")</f>
        <v>43888</v>
      </c>
      <c r="M911" s="150">
        <f ca="1"/>
        <v>1.215806397374505E-2</v>
      </c>
      <c r="N911" s="7" t="s">
        <v>4</v>
      </c>
      <c r="O911" s="152">
        <f t="shared" si="41"/>
        <v>43704</v>
      </c>
      <c r="P911" s="20">
        <f>_xll.mirGetDate(O911,P$17,"Following",P$12,"Normal")</f>
        <v>43705</v>
      </c>
      <c r="Q911" s="150">
        <f ca="1"/>
        <v>6.2076779716918025E-3</v>
      </c>
      <c r="R911" s="136" t="s">
        <v>4</v>
      </c>
    </row>
    <row r="912" spans="1:18" x14ac:dyDescent="0.25">
      <c r="A912" s="142">
        <v>890</v>
      </c>
      <c r="B912" s="135"/>
      <c r="C912" s="152">
        <f>_xll.mirGetDate(C911,"1D","FOLLOWING",D$12,"NORMAL")</f>
        <v>43705</v>
      </c>
      <c r="D912" s="20">
        <f>_xll.mirGetDate(C912,D$17,"Following",D$12,"Normal")</f>
        <v>43706</v>
      </c>
      <c r="E912" s="150">
        <f ca="1"/>
        <v>7.3621508682198116E-3</v>
      </c>
      <c r="F912" s="99"/>
      <c r="G912" s="152">
        <f t="shared" si="39"/>
        <v>43705</v>
      </c>
      <c r="H912" s="20">
        <f>_xll.mirGetDate(G912,H$17,"Following",H$12,"Normal")</f>
        <v>43797</v>
      </c>
      <c r="I912" s="150">
        <f ca="1"/>
        <v>1.0845907886686015E-2</v>
      </c>
      <c r="J912" s="7" t="s">
        <v>4</v>
      </c>
      <c r="K912" s="152">
        <f t="shared" si="40"/>
        <v>43705</v>
      </c>
      <c r="L912" s="20">
        <f>_xll.mirGetDate(K912,L$17,"Following",L$12,"Normal")</f>
        <v>43889</v>
      </c>
      <c r="M912" s="150">
        <f ca="1"/>
        <v>1.2162339852409582E-2</v>
      </c>
      <c r="N912" s="7" t="s">
        <v>4</v>
      </c>
      <c r="O912" s="152">
        <f t="shared" si="41"/>
        <v>43705</v>
      </c>
      <c r="P912" s="20">
        <f>_xll.mirGetDate(O912,P$17,"Following",P$12,"Normal")</f>
        <v>43706</v>
      </c>
      <c r="Q912" s="150">
        <f ca="1"/>
        <v>6.212498250342733E-3</v>
      </c>
      <c r="R912" s="136" t="s">
        <v>4</v>
      </c>
    </row>
    <row r="913" spans="1:18" x14ac:dyDescent="0.25">
      <c r="A913" s="142">
        <v>891</v>
      </c>
      <c r="B913" s="135"/>
      <c r="C913" s="152">
        <f>_xll.mirGetDate(C912,"1D","FOLLOWING",D$12,"NORMAL")</f>
        <v>43706</v>
      </c>
      <c r="D913" s="20">
        <f>_xll.mirGetDate(C913,D$17,"Following",D$12,"Normal")</f>
        <v>43707</v>
      </c>
      <c r="E913" s="150">
        <f ca="1"/>
        <v>7.3668637597368563E-3</v>
      </c>
      <c r="F913" s="99"/>
      <c r="G913" s="152">
        <f t="shared" si="39"/>
        <v>43706</v>
      </c>
      <c r="H913" s="20">
        <f>_xll.mirGetDate(G913,H$17,"Following",H$12,"Normal")</f>
        <v>43798</v>
      </c>
      <c r="I913" s="150">
        <f ca="1"/>
        <v>1.0850649567815458E-2</v>
      </c>
      <c r="J913" s="7" t="s">
        <v>4</v>
      </c>
      <c r="K913" s="152">
        <f t="shared" si="40"/>
        <v>43706</v>
      </c>
      <c r="L913" s="20">
        <f>_xll.mirGetDate(K913,L$17,"Following",L$12,"Normal")</f>
        <v>43892</v>
      </c>
      <c r="M913" s="150">
        <f ca="1"/>
        <v>1.2166600429058023E-2</v>
      </c>
      <c r="N913" s="7" t="s">
        <v>4</v>
      </c>
      <c r="O913" s="152">
        <f t="shared" si="41"/>
        <v>43706</v>
      </c>
      <c r="P913" s="20">
        <f>_xll.mirGetDate(O913,P$17,"Following",P$12,"Normal")</f>
        <v>43707</v>
      </c>
      <c r="Q913" s="150">
        <f ca="1"/>
        <v>6.2173201973075125E-3</v>
      </c>
      <c r="R913" s="136" t="s">
        <v>4</v>
      </c>
    </row>
    <row r="914" spans="1:18" x14ac:dyDescent="0.25">
      <c r="A914" s="142">
        <v>892</v>
      </c>
      <c r="B914" s="135"/>
      <c r="C914" s="152">
        <f>_xll.mirGetDate(C913,"1D","FOLLOWING",D$12,"NORMAL")</f>
        <v>43707</v>
      </c>
      <c r="D914" s="20">
        <f>_xll.mirGetDate(C914,D$17,"Following",D$12,"Normal")</f>
        <v>43710</v>
      </c>
      <c r="E914" s="150">
        <f ca="1"/>
        <v>7.3764847331947696E-3</v>
      </c>
      <c r="F914" s="99"/>
      <c r="G914" s="152">
        <f t="shared" si="39"/>
        <v>43707</v>
      </c>
      <c r="H914" s="20">
        <f>_xll.mirGetDate(G914,H$17,"Following",H$12,"Normal")</f>
        <v>43801</v>
      </c>
      <c r="I914" s="150">
        <f ca="1"/>
        <v>1.0855379669846866E-2</v>
      </c>
      <c r="J914" s="7" t="s">
        <v>4</v>
      </c>
      <c r="K914" s="152">
        <f t="shared" si="40"/>
        <v>43707</v>
      </c>
      <c r="L914" s="20">
        <f>_xll.mirGetDate(K914,L$17,"Following",L$12,"Normal")</f>
        <v>43892</v>
      </c>
      <c r="M914" s="150">
        <f ca="1"/>
        <v>1.2170845864179963E-2</v>
      </c>
      <c r="N914" s="7" t="s">
        <v>4</v>
      </c>
      <c r="O914" s="152">
        <f t="shared" si="41"/>
        <v>43707</v>
      </c>
      <c r="P914" s="20">
        <f>_xll.mirGetDate(O914,P$17,"Following",P$12,"Normal")</f>
        <v>43710</v>
      </c>
      <c r="Q914" s="150">
        <f ca="1"/>
        <v>6.2221438596791303E-3</v>
      </c>
      <c r="R914" s="136" t="s">
        <v>4</v>
      </c>
    </row>
    <row r="915" spans="1:18" x14ac:dyDescent="0.25">
      <c r="A915" s="142">
        <v>893</v>
      </c>
      <c r="B915" s="135"/>
      <c r="C915" s="152">
        <f>_xll.mirGetDate(C914,"1D","FOLLOWING",D$12,"NORMAL")</f>
        <v>43710</v>
      </c>
      <c r="D915" s="20">
        <f>_xll.mirGetDate(C915,D$17,"Following",D$12,"Normal")</f>
        <v>43711</v>
      </c>
      <c r="E915" s="150">
        <f ca="1"/>
        <v>7.3858474812915891E-3</v>
      </c>
      <c r="F915" s="99"/>
      <c r="G915" s="152">
        <f t="shared" si="39"/>
        <v>43710</v>
      </c>
      <c r="H915" s="20">
        <f>_xll.mirGetDate(G915,H$17,"Following",H$12,"Normal")</f>
        <v>43801</v>
      </c>
      <c r="I915" s="150">
        <f ca="1"/>
        <v>1.0869501510713824E-2</v>
      </c>
      <c r="J915" s="7" t="s">
        <v>4</v>
      </c>
      <c r="K915" s="152">
        <f t="shared" si="40"/>
        <v>43710</v>
      </c>
      <c r="L915" s="20">
        <f>_xll.mirGetDate(K915,L$17,"Following",L$12,"Normal")</f>
        <v>43892</v>
      </c>
      <c r="M915" s="150">
        <f ca="1"/>
        <v>1.2183492925282724E-2</v>
      </c>
      <c r="N915" s="7" t="s">
        <v>4</v>
      </c>
      <c r="O915" s="152">
        <f t="shared" si="41"/>
        <v>43710</v>
      </c>
      <c r="P915" s="20">
        <f>_xll.mirGetDate(O915,P$17,"Following",P$12,"Normal")</f>
        <v>43711</v>
      </c>
      <c r="Q915" s="150">
        <f ca="1"/>
        <v>6.2366256101648943E-3</v>
      </c>
      <c r="R915" s="136" t="s">
        <v>4</v>
      </c>
    </row>
    <row r="916" spans="1:18" x14ac:dyDescent="0.25">
      <c r="A916" s="142">
        <v>894</v>
      </c>
      <c r="B916" s="135"/>
      <c r="C916" s="152">
        <f>_xll.mirGetDate(C915,"1D","FOLLOWING",D$12,"NORMAL")</f>
        <v>43711</v>
      </c>
      <c r="D916" s="20">
        <f>_xll.mirGetDate(C916,D$17,"Following",D$12,"Normal")</f>
        <v>43712</v>
      </c>
      <c r="E916" s="150">
        <f ca="1"/>
        <v>7.3906264568268914E-3</v>
      </c>
      <c r="F916" s="99"/>
      <c r="G916" s="152">
        <f t="shared" si="39"/>
        <v>43711</v>
      </c>
      <c r="H916" s="20">
        <f>_xll.mirGetDate(G916,H$17,"Following",H$12,"Normal")</f>
        <v>43802</v>
      </c>
      <c r="I916" s="150">
        <f ca="1"/>
        <v>1.0874186305714044E-2</v>
      </c>
      <c r="J916" s="7" t="s">
        <v>4</v>
      </c>
      <c r="K916" s="152">
        <f t="shared" si="40"/>
        <v>43711</v>
      </c>
      <c r="L916" s="20">
        <f>_xll.mirGetDate(K916,L$17,"Following",L$12,"Normal")</f>
        <v>43893</v>
      </c>
      <c r="M916" s="150">
        <f ca="1"/>
        <v>1.2187679399194597E-2</v>
      </c>
      <c r="N916" s="7" t="s">
        <v>4</v>
      </c>
      <c r="O916" s="152">
        <f t="shared" si="41"/>
        <v>43711</v>
      </c>
      <c r="P916" s="20">
        <f>_xll.mirGetDate(O916,P$17,"Following",P$12,"Normal")</f>
        <v>43712</v>
      </c>
      <c r="Q916" s="150">
        <f ca="1"/>
        <v>6.2414566050937479E-3</v>
      </c>
      <c r="R916" s="136" t="s">
        <v>4</v>
      </c>
    </row>
    <row r="917" spans="1:18" x14ac:dyDescent="0.25">
      <c r="A917" s="142">
        <v>895</v>
      </c>
      <c r="B917" s="135"/>
      <c r="C917" s="152">
        <f>_xll.mirGetDate(C916,"1D","FOLLOWING",D$12,"NORMAL")</f>
        <v>43712</v>
      </c>
      <c r="D917" s="20">
        <f>_xll.mirGetDate(C917,D$17,"Following",D$12,"Normal")</f>
        <v>43713</v>
      </c>
      <c r="E917" s="150">
        <f ca="1"/>
        <v>7.3954186529867887E-3</v>
      </c>
      <c r="F917" s="99"/>
      <c r="G917" s="152">
        <f t="shared" si="39"/>
        <v>43712</v>
      </c>
      <c r="H917" s="20">
        <f>_xll.mirGetDate(G917,H$17,"Following",H$12,"Normal")</f>
        <v>43803</v>
      </c>
      <c r="I917" s="150">
        <f ca="1"/>
        <v>1.0878860026296705E-2</v>
      </c>
      <c r="J917" s="7" t="s">
        <v>4</v>
      </c>
      <c r="K917" s="152">
        <f t="shared" si="40"/>
        <v>43712</v>
      </c>
      <c r="L917" s="20">
        <f>_xll.mirGetDate(K917,L$17,"Following",L$12,"Normal")</f>
        <v>43894</v>
      </c>
      <c r="M917" s="150">
        <f ca="1"/>
        <v>1.2191851534027938E-2</v>
      </c>
      <c r="N917" s="7" t="s">
        <v>4</v>
      </c>
      <c r="O917" s="152">
        <f t="shared" si="41"/>
        <v>43712</v>
      </c>
      <c r="P917" s="20">
        <f>_xll.mirGetDate(O917,P$17,"Following",P$12,"Normal")</f>
        <v>43713</v>
      </c>
      <c r="Q917" s="150">
        <f ca="1"/>
        <v>6.2462895508943817E-3</v>
      </c>
      <c r="R917" s="136" t="s">
        <v>4</v>
      </c>
    </row>
    <row r="918" spans="1:18" x14ac:dyDescent="0.25">
      <c r="A918" s="142">
        <v>896</v>
      </c>
      <c r="B918" s="135"/>
      <c r="C918" s="152">
        <f>_xll.mirGetDate(C917,"1D","FOLLOWING",D$12,"NORMAL")</f>
        <v>43713</v>
      </c>
      <c r="D918" s="20">
        <f>_xll.mirGetDate(C918,D$17,"Following",D$12,"Normal")</f>
        <v>43714</v>
      </c>
      <c r="E918" s="150">
        <f ca="1"/>
        <v>7.400224070970322E-3</v>
      </c>
      <c r="F918" s="99"/>
      <c r="G918" s="152">
        <f t="shared" si="39"/>
        <v>43713</v>
      </c>
      <c r="H918" s="20">
        <f>_xll.mirGetDate(G918,H$17,"Following",H$12,"Normal")</f>
        <v>43804</v>
      </c>
      <c r="I918" s="150">
        <f ca="1"/>
        <v>1.0883522773397903E-2</v>
      </c>
      <c r="J918" s="7" t="s">
        <v>4</v>
      </c>
      <c r="K918" s="152">
        <f t="shared" si="40"/>
        <v>43713</v>
      </c>
      <c r="L918" s="20">
        <f>_xll.mirGetDate(K918,L$17,"Following",L$12,"Normal")</f>
        <v>43895</v>
      </c>
      <c r="M918" s="150">
        <f ca="1"/>
        <v>1.2196009490272336E-2</v>
      </c>
      <c r="N918" s="7" t="s">
        <v>4</v>
      </c>
      <c r="O918" s="152">
        <f t="shared" si="41"/>
        <v>43713</v>
      </c>
      <c r="P918" s="20">
        <f>_xll.mirGetDate(O918,P$17,"Following",P$12,"Normal")</f>
        <v>43714</v>
      </c>
      <c r="Q918" s="150">
        <f ca="1"/>
        <v>6.2511244946597848E-3</v>
      </c>
      <c r="R918" s="136" t="s">
        <v>4</v>
      </c>
    </row>
    <row r="919" spans="1:18" x14ac:dyDescent="0.25">
      <c r="A919" s="142">
        <v>897</v>
      </c>
      <c r="B919" s="135"/>
      <c r="C919" s="152">
        <f>_xll.mirGetDate(C918,"1D","FOLLOWING",D$12,"NORMAL")</f>
        <v>43714</v>
      </c>
      <c r="D919" s="20">
        <f>_xll.mirGetDate(C919,D$17,"Following",D$12,"Normal")</f>
        <v>43717</v>
      </c>
      <c r="E919" s="150">
        <f ca="1"/>
        <v>7.4100315048753179E-3</v>
      </c>
      <c r="F919" s="99"/>
      <c r="G919" s="152">
        <f t="shared" si="39"/>
        <v>43714</v>
      </c>
      <c r="H919" s="20">
        <f>_xll.mirGetDate(G919,H$17,"Following",H$12,"Normal")</f>
        <v>43805</v>
      </c>
      <c r="I919" s="150">
        <f ca="1"/>
        <v>1.0888174647953736E-2</v>
      </c>
      <c r="J919" s="7" t="s">
        <v>4</v>
      </c>
      <c r="K919" s="152">
        <f t="shared" si="40"/>
        <v>43714</v>
      </c>
      <c r="L919" s="20">
        <f>_xll.mirGetDate(K919,L$17,"Following",L$12,"Normal")</f>
        <v>43896</v>
      </c>
      <c r="M919" s="150">
        <f ca="1"/>
        <v>1.2200153428417387E-2</v>
      </c>
      <c r="N919" s="7" t="s">
        <v>4</v>
      </c>
      <c r="O919" s="152">
        <f t="shared" si="41"/>
        <v>43714</v>
      </c>
      <c r="P919" s="20">
        <f>_xll.mirGetDate(O919,P$17,"Following",P$12,"Normal")</f>
        <v>43717</v>
      </c>
      <c r="Q919" s="150">
        <f ca="1"/>
        <v>6.2559614834829446E-3</v>
      </c>
      <c r="R919" s="136" t="s">
        <v>4</v>
      </c>
    </row>
    <row r="920" spans="1:18" x14ac:dyDescent="0.25">
      <c r="A920" s="142">
        <v>898</v>
      </c>
      <c r="B920" s="135"/>
      <c r="C920" s="152">
        <f>_xll.mirGetDate(C919,"1D","FOLLOWING",D$12,"NORMAL")</f>
        <v>43717</v>
      </c>
      <c r="D920" s="20">
        <f>_xll.mirGetDate(C920,D$17,"Following",D$12,"Normal")</f>
        <v>43718</v>
      </c>
      <c r="E920" s="150">
        <f ca="1"/>
        <v>7.4195779871999695E-3</v>
      </c>
      <c r="F920" s="99"/>
      <c r="G920" s="152">
        <f t="shared" ref="G920:G983" si="42">$C920</f>
        <v>43717</v>
      </c>
      <c r="H920" s="20">
        <f>_xll.mirGetDate(G920,H$17,"Following",H$12,"Normal")</f>
        <v>43808</v>
      </c>
      <c r="I920" s="150">
        <f ca="1"/>
        <v>1.0902066045710007E-2</v>
      </c>
      <c r="J920" s="7" t="s">
        <v>4</v>
      </c>
      <c r="K920" s="152">
        <f t="shared" ref="K920:K983" si="43">$C920</f>
        <v>43717</v>
      </c>
      <c r="L920" s="20">
        <f>_xll.mirGetDate(K920,L$17,"Following",L$12,"Normal")</f>
        <v>43899</v>
      </c>
      <c r="M920" s="150">
        <f ca="1"/>
        <v>1.2212502739152371E-2</v>
      </c>
      <c r="N920" s="7" t="s">
        <v>4</v>
      </c>
      <c r="O920" s="152">
        <f t="shared" ref="O920:O983" si="44">$C920</f>
        <v>43717</v>
      </c>
      <c r="P920" s="20">
        <f>_xll.mirGetDate(O920,P$17,"Following",P$12,"Normal")</f>
        <v>43718</v>
      </c>
      <c r="Q920" s="150">
        <f ca="1"/>
        <v>6.2704851912288523E-3</v>
      </c>
      <c r="R920" s="136" t="s">
        <v>4</v>
      </c>
    </row>
    <row r="921" spans="1:18" x14ac:dyDescent="0.25">
      <c r="A921" s="142">
        <v>899</v>
      </c>
      <c r="B921" s="135"/>
      <c r="C921" s="152">
        <f>_xll.mirGetDate(C920,"1D","FOLLOWING",D$12,"NORMAL")</f>
        <v>43718</v>
      </c>
      <c r="D921" s="20">
        <f>_xll.mirGetDate(C921,D$17,"Following",D$12,"Normal")</f>
        <v>43719</v>
      </c>
      <c r="E921" s="150">
        <f ca="1"/>
        <v>7.4244495336462085E-3</v>
      </c>
      <c r="F921" s="99"/>
      <c r="G921" s="152">
        <f t="shared" si="42"/>
        <v>43718</v>
      </c>
      <c r="H921" s="20">
        <f>_xll.mirGetDate(G921,H$17,"Following",H$12,"Normal")</f>
        <v>43809</v>
      </c>
      <c r="I921" s="150">
        <f ca="1"/>
        <v>1.0906675439445339E-2</v>
      </c>
      <c r="J921" s="7" t="s">
        <v>4</v>
      </c>
      <c r="K921" s="152">
        <f t="shared" si="43"/>
        <v>43718</v>
      </c>
      <c r="L921" s="20">
        <f>_xll.mirGetDate(K921,L$17,"Following",L$12,"Normal")</f>
        <v>43900</v>
      </c>
      <c r="M921" s="150">
        <f ca="1"/>
        <v>1.2216592209795955E-2</v>
      </c>
      <c r="N921" s="7" t="s">
        <v>4</v>
      </c>
      <c r="O921" s="152">
        <f t="shared" si="44"/>
        <v>43718</v>
      </c>
      <c r="P921" s="20">
        <f>_xll.mirGetDate(O921,P$17,"Following",P$12,"Normal")</f>
        <v>43719</v>
      </c>
      <c r="Q921" s="150">
        <f ca="1"/>
        <v>6.2753308312129266E-3</v>
      </c>
      <c r="R921" s="136" t="s">
        <v>4</v>
      </c>
    </row>
    <row r="922" spans="1:18" x14ac:dyDescent="0.25">
      <c r="A922" s="142">
        <v>900</v>
      </c>
      <c r="B922" s="135"/>
      <c r="C922" s="152">
        <f>_xll.mirGetDate(C921,"1D","FOLLOWING",D$12,"NORMAL")</f>
        <v>43719</v>
      </c>
      <c r="D922" s="20">
        <f>_xll.mirGetDate(C922,D$17,"Following",D$12,"Normal")</f>
        <v>43720</v>
      </c>
      <c r="E922" s="150">
        <f ca="1"/>
        <v>7.4293343095899449E-3</v>
      </c>
      <c r="F922" s="99"/>
      <c r="G922" s="152">
        <f t="shared" si="42"/>
        <v>43719</v>
      </c>
      <c r="H922" s="20">
        <f>_xll.mirGetDate(G922,H$17,"Following",H$12,"Normal")</f>
        <v>43810</v>
      </c>
      <c r="I922" s="150">
        <f ca="1"/>
        <v>1.0911274465315786E-2</v>
      </c>
      <c r="J922" s="7" t="s">
        <v>4</v>
      </c>
      <c r="K922" s="152">
        <f t="shared" si="43"/>
        <v>43719</v>
      </c>
      <c r="L922" s="20">
        <f>_xll.mirGetDate(K922,L$17,"Following",L$12,"Normal")</f>
        <v>43901</v>
      </c>
      <c r="M922" s="150">
        <f ca="1"/>
        <v>1.2220668464788155E-2</v>
      </c>
      <c r="N922" s="7" t="s">
        <v>4</v>
      </c>
      <c r="O922" s="152">
        <f t="shared" si="44"/>
        <v>43719</v>
      </c>
      <c r="P922" s="20">
        <f>_xll.mirGetDate(O922,P$17,"Following",P$12,"Normal")</f>
        <v>43720</v>
      </c>
      <c r="Q922" s="150">
        <f ca="1"/>
        <v>6.2801787517197004E-3</v>
      </c>
      <c r="R922" s="136" t="s">
        <v>4</v>
      </c>
    </row>
    <row r="923" spans="1:18" x14ac:dyDescent="0.25">
      <c r="A923" s="142">
        <v>901</v>
      </c>
      <c r="B923" s="135"/>
      <c r="C923" s="152">
        <f>_xll.mirGetDate(C922,"1D","FOLLOWING",D$12,"NORMAL")</f>
        <v>43720</v>
      </c>
      <c r="D923" s="20">
        <f>_xll.mirGetDate(C923,D$17,"Following",D$12,"Normal")</f>
        <v>43721</v>
      </c>
      <c r="E923" s="150">
        <f ca="1"/>
        <v>7.4342323163101558E-3</v>
      </c>
      <c r="F923" s="99"/>
      <c r="G923" s="152">
        <f t="shared" si="42"/>
        <v>43720</v>
      </c>
      <c r="H923" s="20">
        <f>_xll.mirGetDate(G923,H$17,"Following",H$12,"Normal")</f>
        <v>43811</v>
      </c>
      <c r="I923" s="150">
        <f ca="1"/>
        <v>1.0915863224257444E-2</v>
      </c>
      <c r="J923" s="7" t="s">
        <v>4</v>
      </c>
      <c r="K923" s="152">
        <f t="shared" si="43"/>
        <v>43720</v>
      </c>
      <c r="L923" s="20">
        <f>_xll.mirGetDate(K923,L$17,"Following",L$12,"Normal")</f>
        <v>43902</v>
      </c>
      <c r="M923" s="150">
        <f ca="1"/>
        <v>1.2224731664618564E-2</v>
      </c>
      <c r="N923" s="7" t="s">
        <v>4</v>
      </c>
      <c r="O923" s="152">
        <f t="shared" si="44"/>
        <v>43720</v>
      </c>
      <c r="P923" s="20">
        <f>_xll.mirGetDate(O923,P$17,"Following",P$12,"Normal")</f>
        <v>43721</v>
      </c>
      <c r="Q923" s="150">
        <f ca="1"/>
        <v>6.2850289998421629E-3</v>
      </c>
      <c r="R923" s="136" t="s">
        <v>4</v>
      </c>
    </row>
    <row r="924" spans="1:18" x14ac:dyDescent="0.25">
      <c r="A924" s="142">
        <v>902</v>
      </c>
      <c r="B924" s="135"/>
      <c r="C924" s="152">
        <f>_xll.mirGetDate(C923,"1D","FOLLOWING",D$12,"NORMAL")</f>
        <v>43721</v>
      </c>
      <c r="D924" s="20">
        <f>_xll.mirGetDate(C924,D$17,"Following",D$12,"Normal")</f>
        <v>43724</v>
      </c>
      <c r="E924" s="150">
        <f ca="1"/>
        <v>7.4442263681096226E-3</v>
      </c>
      <c r="F924" s="99"/>
      <c r="G924" s="152">
        <f t="shared" si="42"/>
        <v>43721</v>
      </c>
      <c r="H924" s="20">
        <f>_xll.mirGetDate(G924,H$17,"Following",H$12,"Normal")</f>
        <v>43812</v>
      </c>
      <c r="I924" s="150">
        <f ca="1"/>
        <v>1.092044181720641E-2</v>
      </c>
      <c r="J924" s="7" t="s">
        <v>4</v>
      </c>
      <c r="K924" s="152">
        <f t="shared" si="43"/>
        <v>43721</v>
      </c>
      <c r="L924" s="20">
        <f>_xll.mirGetDate(K924,L$17,"Following",L$12,"Normal")</f>
        <v>43903</v>
      </c>
      <c r="M924" s="150">
        <f ca="1"/>
        <v>1.2228781969776774E-2</v>
      </c>
      <c r="N924" s="7" t="s">
        <v>4</v>
      </c>
      <c r="O924" s="152">
        <f t="shared" si="44"/>
        <v>43721</v>
      </c>
      <c r="P924" s="20">
        <f>_xll.mirGetDate(O924,P$17,"Following",P$12,"Normal")</f>
        <v>43724</v>
      </c>
      <c r="Q924" s="150">
        <f ca="1"/>
        <v>6.2898816226733024E-3</v>
      </c>
      <c r="R924" s="136" t="s">
        <v>4</v>
      </c>
    </row>
    <row r="925" spans="1:18" x14ac:dyDescent="0.25">
      <c r="A925" s="142">
        <v>903</v>
      </c>
      <c r="B925" s="135"/>
      <c r="C925" s="152">
        <f>_xll.mirGetDate(C924,"1D","FOLLOWING",D$12,"NORMAL")</f>
        <v>43724</v>
      </c>
      <c r="D925" s="20">
        <f>_xll.mirGetDate(C925,D$17,"Following",D$12,"Normal")</f>
        <v>43725</v>
      </c>
      <c r="E925" s="150">
        <f ca="1"/>
        <v>7.453956676615219E-3</v>
      </c>
      <c r="F925" s="99"/>
      <c r="G925" s="152">
        <f t="shared" si="42"/>
        <v>43724</v>
      </c>
      <c r="H925" s="20">
        <f>_xll.mirGetDate(G925,H$17,"Following",H$12,"Normal")</f>
        <v>43815</v>
      </c>
      <c r="I925" s="150">
        <f ca="1"/>
        <v>1.09341176094581E-2</v>
      </c>
      <c r="J925" s="7" t="s">
        <v>4</v>
      </c>
      <c r="K925" s="152">
        <f t="shared" si="43"/>
        <v>43724</v>
      </c>
      <c r="L925" s="20">
        <f>_xll.mirGetDate(K925,L$17,"Following",L$12,"Normal")</f>
        <v>43906</v>
      </c>
      <c r="M925" s="150">
        <f ca="1"/>
        <v>1.2240857122114144E-2</v>
      </c>
      <c r="N925" s="7" t="s">
        <v>4</v>
      </c>
      <c r="O925" s="152">
        <f t="shared" si="44"/>
        <v>43724</v>
      </c>
      <c r="P925" s="20">
        <f>_xll.mirGetDate(O925,P$17,"Following",P$12,"Normal")</f>
        <v>43725</v>
      </c>
      <c r="Q925" s="150">
        <f ca="1"/>
        <v>6.3044542103486648E-3</v>
      </c>
      <c r="R925" s="136" t="s">
        <v>4</v>
      </c>
    </row>
    <row r="926" spans="1:18" x14ac:dyDescent="0.25">
      <c r="A926" s="142">
        <v>904</v>
      </c>
      <c r="B926" s="135"/>
      <c r="C926" s="152">
        <f>_xll.mirGetDate(C925,"1D","FOLLOWING",D$12,"NORMAL")</f>
        <v>43725</v>
      </c>
      <c r="D926" s="20">
        <f>_xll.mirGetDate(C926,D$17,"Following",D$12,"Normal")</f>
        <v>43726</v>
      </c>
      <c r="E926" s="150">
        <f ca="1"/>
        <v>7.4589208564024559E-3</v>
      </c>
      <c r="F926" s="99"/>
      <c r="G926" s="152">
        <f t="shared" si="42"/>
        <v>43725</v>
      </c>
      <c r="H926" s="20">
        <f>_xll.mirGetDate(G926,H$17,"Following",H$12,"Normal")</f>
        <v>43816</v>
      </c>
      <c r="I926" s="150">
        <f ca="1"/>
        <v>1.0938656547797253E-2</v>
      </c>
      <c r="J926" s="7" t="s">
        <v>4</v>
      </c>
      <c r="K926" s="152">
        <f t="shared" si="43"/>
        <v>43725</v>
      </c>
      <c r="L926" s="20">
        <f>_xll.mirGetDate(K926,L$17,"Following",L$12,"Normal")</f>
        <v>43907</v>
      </c>
      <c r="M926" s="150">
        <f ca="1"/>
        <v>1.224485745347949E-2</v>
      </c>
      <c r="N926" s="7" t="s">
        <v>4</v>
      </c>
      <c r="O926" s="152">
        <f t="shared" si="44"/>
        <v>43725</v>
      </c>
      <c r="P926" s="20">
        <f>_xll.mirGetDate(O926,P$17,"Following",P$12,"Normal")</f>
        <v>43726</v>
      </c>
      <c r="Q926" s="150">
        <f ca="1"/>
        <v>6.3093168029443964E-3</v>
      </c>
      <c r="R926" s="136" t="s">
        <v>4</v>
      </c>
    </row>
    <row r="927" spans="1:18" x14ac:dyDescent="0.25">
      <c r="A927" s="142">
        <v>905</v>
      </c>
      <c r="B927" s="135"/>
      <c r="C927" s="152">
        <f>_xll.mirGetDate(C926,"1D","FOLLOWING",D$12,"NORMAL")</f>
        <v>43726</v>
      </c>
      <c r="D927" s="20">
        <f>_xll.mirGetDate(C927,D$17,"Following",D$12,"Normal")</f>
        <v>43727</v>
      </c>
      <c r="E927" s="150">
        <f ca="1"/>
        <v>7.4638982747999008E-3</v>
      </c>
      <c r="F927" s="99"/>
      <c r="G927" s="152">
        <f t="shared" si="42"/>
        <v>43726</v>
      </c>
      <c r="H927" s="20">
        <f>_xll.mirGetDate(G927,H$17,"Following",H$12,"Normal")</f>
        <v>43817</v>
      </c>
      <c r="I927" s="150">
        <f ca="1"/>
        <v>1.0943185824824191E-2</v>
      </c>
      <c r="J927" s="7" t="s">
        <v>4</v>
      </c>
      <c r="K927" s="152">
        <f t="shared" si="43"/>
        <v>43726</v>
      </c>
      <c r="L927" s="20">
        <f>_xll.mirGetDate(K927,L$17,"Following",L$12,"Normal")</f>
        <v>43908</v>
      </c>
      <c r="M927" s="150">
        <f ca="1"/>
        <v>1.2248845692620603E-2</v>
      </c>
      <c r="N927" s="7" t="s">
        <v>4</v>
      </c>
      <c r="O927" s="152">
        <f t="shared" si="44"/>
        <v>43726</v>
      </c>
      <c r="P927" s="20">
        <f>_xll.mirGetDate(O927,P$17,"Following",P$12,"Normal")</f>
        <v>43727</v>
      </c>
      <c r="Q927" s="150">
        <f ca="1"/>
        <v>6.314182005713747E-3</v>
      </c>
      <c r="R927" s="136" t="s">
        <v>4</v>
      </c>
    </row>
    <row r="928" spans="1:18" x14ac:dyDescent="0.25">
      <c r="A928" s="142">
        <v>906</v>
      </c>
      <c r="B928" s="135"/>
      <c r="C928" s="152">
        <f>_xll.mirGetDate(C927,"1D","FOLLOWING",D$12,"NORMAL")</f>
        <v>43727</v>
      </c>
      <c r="D928" s="20">
        <f>_xll.mirGetDate(C928,D$17,"Following",D$12,"Normal")</f>
        <v>43728</v>
      </c>
      <c r="E928" s="150">
        <f ca="1"/>
        <v>7.4688889328467225E-3</v>
      </c>
      <c r="F928" s="99"/>
      <c r="G928" s="152">
        <f t="shared" si="42"/>
        <v>43727</v>
      </c>
      <c r="H928" s="20">
        <f>_xll.mirGetDate(G928,H$17,"Following",H$12,"Normal")</f>
        <v>43818</v>
      </c>
      <c r="I928" s="150">
        <f ca="1"/>
        <v>1.0947705541475013E-2</v>
      </c>
      <c r="J928" s="7" t="s">
        <v>4</v>
      </c>
      <c r="K928" s="152">
        <f t="shared" si="43"/>
        <v>43727</v>
      </c>
      <c r="L928" s="20">
        <f>_xll.mirGetDate(K928,L$17,"Following",L$12,"Normal")</f>
        <v>43909</v>
      </c>
      <c r="M928" s="150">
        <f ca="1"/>
        <v>1.2252822000027076E-2</v>
      </c>
      <c r="N928" s="7" t="s">
        <v>4</v>
      </c>
      <c r="O928" s="152">
        <f t="shared" si="44"/>
        <v>43727</v>
      </c>
      <c r="P928" s="20">
        <f>_xll.mirGetDate(O928,P$17,"Following",P$12,"Normal")</f>
        <v>43728</v>
      </c>
      <c r="Q928" s="150">
        <f ca="1"/>
        <v>6.3190498657497065E-3</v>
      </c>
      <c r="R928" s="136" t="s">
        <v>4</v>
      </c>
    </row>
    <row r="929" spans="1:18" x14ac:dyDescent="0.25">
      <c r="A929" s="142">
        <v>907</v>
      </c>
      <c r="B929" s="135"/>
      <c r="C929" s="152">
        <f>_xll.mirGetDate(C928,"1D","FOLLOWING",D$12,"NORMAL")</f>
        <v>43728</v>
      </c>
      <c r="D929" s="20">
        <f>_xll.mirGetDate(C929,D$17,"Following",D$12,"Normal")</f>
        <v>43731</v>
      </c>
      <c r="E929" s="150">
        <f ca="1"/>
        <v>7.4790697619864501E-3</v>
      </c>
      <c r="F929" s="99"/>
      <c r="G929" s="152">
        <f t="shared" si="42"/>
        <v>43728</v>
      </c>
      <c r="H929" s="20">
        <f>_xll.mirGetDate(G929,H$17,"Following",H$12,"Normal")</f>
        <v>43819</v>
      </c>
      <c r="I929" s="150">
        <f ca="1"/>
        <v>1.0952215798685811E-2</v>
      </c>
      <c r="J929" s="7" t="s">
        <v>4</v>
      </c>
      <c r="K929" s="152">
        <f t="shared" si="43"/>
        <v>43728</v>
      </c>
      <c r="L929" s="20">
        <f>_xll.mirGetDate(K929,L$17,"Following",L$12,"Normal")</f>
        <v>43910</v>
      </c>
      <c r="M929" s="150">
        <f ca="1"/>
        <v>1.22567865361885E-2</v>
      </c>
      <c r="N929" s="7" t="s">
        <v>4</v>
      </c>
      <c r="O929" s="152">
        <f t="shared" si="44"/>
        <v>43728</v>
      </c>
      <c r="P929" s="20">
        <f>_xll.mirGetDate(O929,P$17,"Following",P$12,"Normal")</f>
        <v>43731</v>
      </c>
      <c r="Q929" s="150">
        <f ca="1"/>
        <v>6.3239204301452617E-3</v>
      </c>
      <c r="R929" s="136" t="s">
        <v>4</v>
      </c>
    </row>
    <row r="930" spans="1:18" x14ac:dyDescent="0.25">
      <c r="A930" s="142">
        <v>908</v>
      </c>
      <c r="B930" s="135"/>
      <c r="C930" s="152">
        <f>_xll.mirGetDate(C929,"1D","FOLLOWING",D$12,"NORMAL")</f>
        <v>43731</v>
      </c>
      <c r="D930" s="20">
        <f>_xll.mirGetDate(C930,D$17,"Following",D$12,"Normal")</f>
        <v>43732</v>
      </c>
      <c r="E930" s="150">
        <f ca="1"/>
        <v>7.4889839891057177E-3</v>
      </c>
      <c r="F930" s="99"/>
      <c r="G930" s="152">
        <f t="shared" si="42"/>
        <v>43731</v>
      </c>
      <c r="H930" s="20">
        <f>_xll.mirGetDate(G930,H$17,"Following",H$12,"Normal")</f>
        <v>43822</v>
      </c>
      <c r="I930" s="150">
        <f ca="1"/>
        <v>1.0965690823039042E-2</v>
      </c>
      <c r="J930" s="7" t="s">
        <v>4</v>
      </c>
      <c r="K930" s="152">
        <f t="shared" si="43"/>
        <v>43731</v>
      </c>
      <c r="L930" s="20">
        <f>_xll.mirGetDate(K930,L$17,"Following",L$12,"Normal")</f>
        <v>43913</v>
      </c>
      <c r="M930" s="150">
        <f ca="1"/>
        <v>1.2268611122098413E-2</v>
      </c>
      <c r="N930" s="7" t="s">
        <v>4</v>
      </c>
      <c r="O930" s="152">
        <f t="shared" si="44"/>
        <v>43731</v>
      </c>
      <c r="P930" s="20">
        <f>_xll.mirGetDate(O930,P$17,"Following",P$12,"Normal")</f>
        <v>43732</v>
      </c>
      <c r="Q930" s="150">
        <f ca="1"/>
        <v>6.3385488204193907E-3</v>
      </c>
      <c r="R930" s="136" t="s">
        <v>4</v>
      </c>
    </row>
    <row r="931" spans="1:18" x14ac:dyDescent="0.25">
      <c r="A931" s="142">
        <v>909</v>
      </c>
      <c r="B931" s="135"/>
      <c r="C931" s="152">
        <f>_xll.mirGetDate(C930,"1D","FOLLOWING",D$12,"NORMAL")</f>
        <v>43732</v>
      </c>
      <c r="D931" s="20">
        <f>_xll.mirGetDate(C931,D$17,"Following",D$12,"Normal")</f>
        <v>43733</v>
      </c>
      <c r="E931" s="150">
        <f ca="1"/>
        <v>7.4940408657031823E-3</v>
      </c>
      <c r="F931" s="99"/>
      <c r="G931" s="152">
        <f t="shared" si="42"/>
        <v>43732</v>
      </c>
      <c r="H931" s="20">
        <f>_xll.mirGetDate(G931,H$17,"Following",H$12,"Normal")</f>
        <v>43823</v>
      </c>
      <c r="I931" s="150">
        <f ca="1"/>
        <v>1.0970164251850717E-2</v>
      </c>
      <c r="J931" s="7" t="s">
        <v>4</v>
      </c>
      <c r="K931" s="152">
        <f t="shared" si="43"/>
        <v>43732</v>
      </c>
      <c r="L931" s="20">
        <f>_xll.mirGetDate(K931,L$17,"Following",L$12,"Normal")</f>
        <v>43914</v>
      </c>
      <c r="M931" s="150">
        <f ca="1"/>
        <v>1.2272530178175575E-2</v>
      </c>
      <c r="N931" s="7" t="s">
        <v>4</v>
      </c>
      <c r="O931" s="152">
        <f t="shared" si="44"/>
        <v>43732</v>
      </c>
      <c r="P931" s="20">
        <f>_xll.mirGetDate(O931,P$17,"Following",P$12,"Normal")</f>
        <v>43733</v>
      </c>
      <c r="Q931" s="150">
        <f ca="1"/>
        <v>6.3434306731832164E-3</v>
      </c>
      <c r="R931" s="136" t="s">
        <v>4</v>
      </c>
    </row>
    <row r="932" spans="1:18" x14ac:dyDescent="0.25">
      <c r="A932" s="142">
        <v>910</v>
      </c>
      <c r="B932" s="135"/>
      <c r="C932" s="152">
        <f>_xll.mirGetDate(C931,"1D","FOLLOWING",D$12,"NORMAL")</f>
        <v>43733</v>
      </c>
      <c r="D932" s="20">
        <f>_xll.mirGetDate(C932,D$17,"Following",D$12,"Normal")</f>
        <v>43734</v>
      </c>
      <c r="E932" s="150">
        <f ca="1"/>
        <v>7.4991109897038213E-3</v>
      </c>
      <c r="F932" s="99"/>
      <c r="G932" s="152">
        <f t="shared" si="42"/>
        <v>43733</v>
      </c>
      <c r="H932" s="20">
        <f>_xll.mirGetDate(G932,H$17,"Following",H$12,"Normal")</f>
        <v>43826</v>
      </c>
      <c r="I932" s="150">
        <f ca="1"/>
        <v>1.0974628725902848E-2</v>
      </c>
      <c r="J932" s="7" t="s">
        <v>4</v>
      </c>
      <c r="K932" s="152">
        <f t="shared" si="43"/>
        <v>43733</v>
      </c>
      <c r="L932" s="20">
        <f>_xll.mirGetDate(K932,L$17,"Following",L$12,"Normal")</f>
        <v>43915</v>
      </c>
      <c r="M932" s="150">
        <f ca="1"/>
        <v>1.2276438265455655E-2</v>
      </c>
      <c r="N932" s="7" t="s">
        <v>4</v>
      </c>
      <c r="O932" s="152">
        <f t="shared" si="44"/>
        <v>43733</v>
      </c>
      <c r="P932" s="20">
        <f>_xll.mirGetDate(O932,P$17,"Following",P$12,"Normal")</f>
        <v>43734</v>
      </c>
      <c r="Q932" s="150">
        <f ca="1"/>
        <v>6.3483154657715812E-3</v>
      </c>
      <c r="R932" s="136" t="s">
        <v>4</v>
      </c>
    </row>
    <row r="933" spans="1:18" x14ac:dyDescent="0.25">
      <c r="A933" s="142">
        <v>911</v>
      </c>
      <c r="B933" s="135"/>
      <c r="C933" s="152">
        <f>_xll.mirGetDate(C932,"1D","FOLLOWING",D$12,"NORMAL")</f>
        <v>43734</v>
      </c>
      <c r="D933" s="20">
        <f>_xll.mirGetDate(C933,D$17,"Following",D$12,"Normal")</f>
        <v>43735</v>
      </c>
      <c r="E933" s="150">
        <f ca="1"/>
        <v>7.5041943626264198E-3</v>
      </c>
      <c r="F933" s="99"/>
      <c r="G933" s="152">
        <f t="shared" si="42"/>
        <v>43734</v>
      </c>
      <c r="H933" s="20">
        <f>_xll.mirGetDate(G933,H$17,"Following",H$12,"Normal")</f>
        <v>43826</v>
      </c>
      <c r="I933" s="150">
        <f ca="1"/>
        <v>1.0979084346131537E-2</v>
      </c>
      <c r="J933" s="7" t="s">
        <v>4</v>
      </c>
      <c r="K933" s="152">
        <f t="shared" si="43"/>
        <v>43734</v>
      </c>
      <c r="L933" s="20">
        <f>_xll.mirGetDate(K933,L$17,"Following",L$12,"Normal")</f>
        <v>43916</v>
      </c>
      <c r="M933" s="150">
        <f ca="1"/>
        <v>1.2280335544428244E-2</v>
      </c>
      <c r="N933" s="7" t="s">
        <v>4</v>
      </c>
      <c r="O933" s="152">
        <f t="shared" si="44"/>
        <v>43734</v>
      </c>
      <c r="P933" s="20">
        <f>_xll.mirGetDate(O933,P$17,"Following",P$12,"Normal")</f>
        <v>43735</v>
      </c>
      <c r="Q933" s="150">
        <f ca="1"/>
        <v>6.3532032452774737E-3</v>
      </c>
      <c r="R933" s="136" t="s">
        <v>4</v>
      </c>
    </row>
    <row r="934" spans="1:18" x14ac:dyDescent="0.25">
      <c r="A934" s="142">
        <v>912</v>
      </c>
      <c r="B934" s="135"/>
      <c r="C934" s="152">
        <f>_xll.mirGetDate(C933,"1D","FOLLOWING",D$12,"NORMAL")</f>
        <v>43735</v>
      </c>
      <c r="D934" s="20">
        <f>_xll.mirGetDate(C934,D$17,"Following",D$12,"Normal")</f>
        <v>43738</v>
      </c>
      <c r="E934" s="150">
        <f ca="1"/>
        <v>7.5145621298578205E-3</v>
      </c>
      <c r="F934" s="99"/>
      <c r="G934" s="152">
        <f t="shared" si="42"/>
        <v>43735</v>
      </c>
      <c r="H934" s="20">
        <f>_xll.mirGetDate(G934,H$17,"Following",H$12,"Normal")</f>
        <v>43826</v>
      </c>
      <c r="I934" s="150">
        <f ca="1"/>
        <v>1.0983531213472874E-2</v>
      </c>
      <c r="J934" s="7" t="s">
        <v>4</v>
      </c>
      <c r="K934" s="152">
        <f t="shared" si="43"/>
        <v>43735</v>
      </c>
      <c r="L934" s="20">
        <f>_xll.mirGetDate(K934,L$17,"Following",L$12,"Normal")</f>
        <v>43917</v>
      </c>
      <c r="M934" s="150">
        <f ca="1"/>
        <v>1.2284222175582934E-2</v>
      </c>
      <c r="N934" s="7" t="s">
        <v>4</v>
      </c>
      <c r="O934" s="152">
        <f t="shared" si="44"/>
        <v>43735</v>
      </c>
      <c r="P934" s="20">
        <f>_xll.mirGetDate(O934,P$17,"Following",P$12,"Normal")</f>
        <v>43738</v>
      </c>
      <c r="Q934" s="150">
        <f ca="1"/>
        <v>6.358094058793882E-3</v>
      </c>
      <c r="R934" s="136" t="s">
        <v>4</v>
      </c>
    </row>
    <row r="935" spans="1:18" x14ac:dyDescent="0.25">
      <c r="A935" s="142">
        <v>913</v>
      </c>
      <c r="B935" s="135"/>
      <c r="C935" s="152">
        <f>_xll.mirGetDate(C934,"1D","FOLLOWING",D$12,"NORMAL")</f>
        <v>43738</v>
      </c>
      <c r="D935" s="20">
        <f>_xll.mirGetDate(C935,D$17,"Following",D$12,"Normal")</f>
        <v>43739</v>
      </c>
      <c r="E935" s="150">
        <f ca="1"/>
        <v>7.524660369435692E-3</v>
      </c>
      <c r="F935" s="99"/>
      <c r="G935" s="152">
        <f t="shared" si="42"/>
        <v>43738</v>
      </c>
      <c r="H935" s="20">
        <f>_xll.mirGetDate(G935,H$17,"Following",H$12,"Normal")</f>
        <v>43829</v>
      </c>
      <c r="I935" s="150">
        <f ca="1"/>
        <v>1.0996820307533755E-2</v>
      </c>
      <c r="J935" s="7" t="s">
        <v>4</v>
      </c>
      <c r="K935" s="152">
        <f t="shared" si="43"/>
        <v>43738</v>
      </c>
      <c r="L935" s="20">
        <f>_xll.mirGetDate(K935,L$17,"Following",L$12,"Normal")</f>
        <v>43920</v>
      </c>
      <c r="M935" s="150">
        <f ca="1"/>
        <v>1.2295819787035551E-2</v>
      </c>
      <c r="N935" s="7" t="s">
        <v>4</v>
      </c>
      <c r="O935" s="152">
        <f t="shared" si="44"/>
        <v>43738</v>
      </c>
      <c r="P935" s="20">
        <f>_xll.mirGetDate(O935,P$17,"Following",P$12,"Normal")</f>
        <v>43739</v>
      </c>
      <c r="Q935" s="150">
        <f ca="1"/>
        <v>6.3727851743360878E-3</v>
      </c>
      <c r="R935" s="136" t="s">
        <v>4</v>
      </c>
    </row>
    <row r="936" spans="1:18" x14ac:dyDescent="0.25">
      <c r="A936" s="142">
        <v>914</v>
      </c>
      <c r="B936" s="135"/>
      <c r="C936" s="152">
        <f>_xll.mirGetDate(C935,"1D","FOLLOWING",D$12,"NORMAL")</f>
        <v>43739</v>
      </c>
      <c r="D936" s="20">
        <f>_xll.mirGetDate(C936,D$17,"Following",D$12,"Normal")</f>
        <v>43740</v>
      </c>
      <c r="E936" s="150">
        <f ca="1"/>
        <v>7.5298100063126141E-3</v>
      </c>
      <c r="F936" s="99"/>
      <c r="G936" s="152">
        <f t="shared" si="42"/>
        <v>43739</v>
      </c>
      <c r="H936" s="20">
        <f>_xll.mirGetDate(G936,H$17,"Following",H$12,"Normal")</f>
        <v>43832</v>
      </c>
      <c r="I936" s="150">
        <f ca="1"/>
        <v>1.1001233172686658E-2</v>
      </c>
      <c r="J936" s="7" t="s">
        <v>4</v>
      </c>
      <c r="K936" s="152">
        <f t="shared" si="43"/>
        <v>43739</v>
      </c>
      <c r="L936" s="20">
        <f>_xll.mirGetDate(K936,L$17,"Following",L$12,"Normal")</f>
        <v>43922</v>
      </c>
      <c r="M936" s="150">
        <f ca="1"/>
        <v>1.2299665431814584E-2</v>
      </c>
      <c r="N936" s="7" t="s">
        <v>4</v>
      </c>
      <c r="O936" s="152">
        <f t="shared" si="44"/>
        <v>43739</v>
      </c>
      <c r="P936" s="20">
        <f>_xll.mirGetDate(O936,P$17,"Following",P$12,"Normal")</f>
        <v>43740</v>
      </c>
      <c r="Q936" s="150">
        <f ca="1"/>
        <v>6.3776885948244452E-3</v>
      </c>
      <c r="R936" s="136" t="s">
        <v>4</v>
      </c>
    </row>
    <row r="937" spans="1:18" x14ac:dyDescent="0.25">
      <c r="A937" s="142">
        <v>915</v>
      </c>
      <c r="B937" s="135"/>
      <c r="C937" s="152">
        <f>_xll.mirGetDate(C936,"1D","FOLLOWING",D$12,"NORMAL")</f>
        <v>43740</v>
      </c>
      <c r="D937" s="20">
        <f>_xll.mirGetDate(C937,D$17,"Following",D$12,"Normal")</f>
        <v>43741</v>
      </c>
      <c r="E937" s="150">
        <f ca="1"/>
        <v>7.5349729001051016E-3</v>
      </c>
      <c r="F937" s="99"/>
      <c r="G937" s="152">
        <f t="shared" si="42"/>
        <v>43740</v>
      </c>
      <c r="H937" s="20">
        <f>_xll.mirGetDate(G937,H$17,"Following",H$12,"Normal")</f>
        <v>43832</v>
      </c>
      <c r="I937" s="150">
        <f ca="1"/>
        <v>1.1005637789632688E-2</v>
      </c>
      <c r="J937" s="7" t="s">
        <v>4</v>
      </c>
      <c r="K937" s="152">
        <f t="shared" si="43"/>
        <v>43740</v>
      </c>
      <c r="L937" s="20">
        <f>_xll.mirGetDate(K937,L$17,"Following",L$12,"Normal")</f>
        <v>43923</v>
      </c>
      <c r="M937" s="150">
        <f ca="1"/>
        <v>1.2303501231223681E-2</v>
      </c>
      <c r="N937" s="7" t="s">
        <v>4</v>
      </c>
      <c r="O937" s="152">
        <f t="shared" si="44"/>
        <v>43740</v>
      </c>
      <c r="P937" s="20">
        <f>_xll.mirGetDate(O937,P$17,"Following",P$12,"Normal")</f>
        <v>43741</v>
      </c>
      <c r="Q937" s="150">
        <f ca="1"/>
        <v>6.3825952847882603E-3</v>
      </c>
      <c r="R937" s="136" t="s">
        <v>4</v>
      </c>
    </row>
    <row r="938" spans="1:18" x14ac:dyDescent="0.25">
      <c r="A938" s="142">
        <v>916</v>
      </c>
      <c r="B938" s="135"/>
      <c r="C938" s="152">
        <f>_xll.mirGetDate(C937,"1D","FOLLOWING",D$12,"NORMAL")</f>
        <v>43741</v>
      </c>
      <c r="D938" s="20">
        <f>_xll.mirGetDate(C938,D$17,"Following",D$12,"Normal")</f>
        <v>43742</v>
      </c>
      <c r="E938" s="150">
        <f ca="1"/>
        <v>7.5401490519322592E-3</v>
      </c>
      <c r="F938" s="99"/>
      <c r="G938" s="152">
        <f t="shared" si="42"/>
        <v>43741</v>
      </c>
      <c r="H938" s="20">
        <f>_xll.mirGetDate(G938,H$17,"Following",H$12,"Normal")</f>
        <v>43833</v>
      </c>
      <c r="I938" s="150">
        <f ca="1"/>
        <v>1.1010034259307947E-2</v>
      </c>
      <c r="J938" s="7" t="s">
        <v>4</v>
      </c>
      <c r="K938" s="152">
        <f t="shared" si="43"/>
        <v>43741</v>
      </c>
      <c r="L938" s="20">
        <f>_xll.mirGetDate(K938,L$17,"Following",L$12,"Normal")</f>
        <v>43924</v>
      </c>
      <c r="M938" s="150">
        <f ca="1"/>
        <v>1.2307327345752439E-2</v>
      </c>
      <c r="N938" s="7" t="s">
        <v>4</v>
      </c>
      <c r="O938" s="152">
        <f t="shared" si="44"/>
        <v>43741</v>
      </c>
      <c r="P938" s="20">
        <f>_xll.mirGetDate(O938,P$17,"Following",P$12,"Normal")</f>
        <v>43742</v>
      </c>
      <c r="Q938" s="150">
        <f ca="1"/>
        <v>6.3875052913205232E-3</v>
      </c>
      <c r="R938" s="136" t="s">
        <v>4</v>
      </c>
    </row>
    <row r="939" spans="1:18" x14ac:dyDescent="0.25">
      <c r="A939" s="142">
        <v>917</v>
      </c>
      <c r="B939" s="135"/>
      <c r="C939" s="152">
        <f>_xll.mirGetDate(C938,"1D","FOLLOWING",D$12,"NORMAL")</f>
        <v>43742</v>
      </c>
      <c r="D939" s="20">
        <f>_xll.mirGetDate(C939,D$17,"Following",D$12,"Normal")</f>
        <v>43745</v>
      </c>
      <c r="E939" s="150">
        <f ca="1"/>
        <v>7.5507039199518558E-3</v>
      </c>
      <c r="F939" s="99"/>
      <c r="G939" s="152">
        <f t="shared" si="42"/>
        <v>43742</v>
      </c>
      <c r="H939" s="20">
        <f>_xll.mirGetDate(G939,H$17,"Following",H$12,"Normal")</f>
        <v>43836</v>
      </c>
      <c r="I939" s="150">
        <f ca="1"/>
        <v>1.1014422682648527E-2</v>
      </c>
      <c r="J939" s="7" t="s">
        <v>4</v>
      </c>
      <c r="K939" s="152">
        <f t="shared" si="43"/>
        <v>43742</v>
      </c>
      <c r="L939" s="20">
        <f>_xll.mirGetDate(K939,L$17,"Following",L$12,"Normal")</f>
        <v>43927</v>
      </c>
      <c r="M939" s="150">
        <f ca="1"/>
        <v>1.2311143935890449E-2</v>
      </c>
      <c r="N939" s="7" t="s">
        <v>4</v>
      </c>
      <c r="O939" s="152">
        <f t="shared" si="44"/>
        <v>43742</v>
      </c>
      <c r="P939" s="20">
        <f>_xll.mirGetDate(O939,P$17,"Following",P$12,"Normal")</f>
        <v>43745</v>
      </c>
      <c r="Q939" s="150">
        <f ca="1"/>
        <v>6.3924186615142214E-3</v>
      </c>
      <c r="R939" s="136" t="s">
        <v>4</v>
      </c>
    </row>
    <row r="940" spans="1:18" x14ac:dyDescent="0.25">
      <c r="A940" s="142">
        <v>918</v>
      </c>
      <c r="B940" s="135"/>
      <c r="C940" s="152">
        <f>_xll.mirGetDate(C939,"1D","FOLLOWING",D$12,"NORMAL")</f>
        <v>43745</v>
      </c>
      <c r="D940" s="20">
        <f>_xll.mirGetDate(C940,D$17,"Following",D$12,"Normal")</f>
        <v>43746</v>
      </c>
      <c r="E940" s="150">
        <f ca="1"/>
        <v>7.560986266286234E-3</v>
      </c>
      <c r="F940" s="99"/>
      <c r="G940" s="152">
        <f t="shared" si="42"/>
        <v>43745</v>
      </c>
      <c r="H940" s="20">
        <f>_xll.mirGetDate(G940,H$17,"Following",H$12,"Normal")</f>
        <v>43837</v>
      </c>
      <c r="I940" s="150">
        <f ca="1"/>
        <v>1.1027540684023172E-2</v>
      </c>
      <c r="J940" s="7" t="s">
        <v>4</v>
      </c>
      <c r="K940" s="152">
        <f t="shared" si="43"/>
        <v>43745</v>
      </c>
      <c r="L940" s="20">
        <f>_xll.mirGetDate(K940,L$17,"Following",L$12,"Normal")</f>
        <v>43928</v>
      </c>
      <c r="M940" s="150">
        <f ca="1"/>
        <v>1.2322538164855928E-2</v>
      </c>
      <c r="N940" s="7" t="s">
        <v>4</v>
      </c>
      <c r="O940" s="152">
        <f t="shared" si="44"/>
        <v>43745</v>
      </c>
      <c r="P940" s="20">
        <f>_xll.mirGetDate(O940,P$17,"Following",P$12,"Normal")</f>
        <v>43746</v>
      </c>
      <c r="Q940" s="150">
        <f ca="1"/>
        <v>6.4071794249938151E-3</v>
      </c>
      <c r="R940" s="136" t="s">
        <v>4</v>
      </c>
    </row>
    <row r="941" spans="1:18" x14ac:dyDescent="0.25">
      <c r="A941" s="142">
        <v>919</v>
      </c>
      <c r="B941" s="135"/>
      <c r="C941" s="152">
        <f>_xll.mirGetDate(C940,"1D","FOLLOWING",D$12,"NORMAL")</f>
        <v>43746</v>
      </c>
      <c r="D941" s="20">
        <f>_xll.mirGetDate(C941,D$17,"Following",D$12,"Normal")</f>
        <v>43747</v>
      </c>
      <c r="E941" s="150">
        <f ca="1"/>
        <v>7.5662287282695466E-3</v>
      </c>
      <c r="F941" s="99"/>
      <c r="G941" s="152">
        <f t="shared" si="42"/>
        <v>43746</v>
      </c>
      <c r="H941" s="20">
        <f>_xll.mirGetDate(G941,H$17,"Following",H$12,"Normal")</f>
        <v>43838</v>
      </c>
      <c r="I941" s="150">
        <f ca="1"/>
        <v>1.1031897931386004E-2</v>
      </c>
      <c r="J941" s="7" t="s">
        <v>4</v>
      </c>
      <c r="K941" s="152">
        <f t="shared" si="43"/>
        <v>43746</v>
      </c>
      <c r="L941" s="20">
        <f>_xll.mirGetDate(K941,L$17,"Following",L$12,"Normal")</f>
        <v>43929</v>
      </c>
      <c r="M941" s="150">
        <f ca="1"/>
        <v>1.2326318262326882E-2</v>
      </c>
      <c r="N941" s="7" t="s">
        <v>4</v>
      </c>
      <c r="O941" s="152">
        <f t="shared" si="44"/>
        <v>43746</v>
      </c>
      <c r="P941" s="20">
        <f>_xll.mirGetDate(O941,P$17,"Following",P$12,"Normal")</f>
        <v>43747</v>
      </c>
      <c r="Q941" s="150">
        <f ca="1"/>
        <v>6.41210672076314E-3</v>
      </c>
      <c r="R941" s="136" t="s">
        <v>4</v>
      </c>
    </row>
    <row r="942" spans="1:18" x14ac:dyDescent="0.25">
      <c r="A942" s="142">
        <v>920</v>
      </c>
      <c r="B942" s="135"/>
      <c r="C942" s="152">
        <f>_xll.mirGetDate(C941,"1D","FOLLOWING",D$12,"NORMAL")</f>
        <v>43747</v>
      </c>
      <c r="D942" s="20">
        <f>_xll.mirGetDate(C942,D$17,"Following",D$12,"Normal")</f>
        <v>43748</v>
      </c>
      <c r="E942" s="150">
        <f ca="1"/>
        <v>7.5714844562835551E-3</v>
      </c>
      <c r="F942" s="99"/>
      <c r="G942" s="152">
        <f t="shared" si="42"/>
        <v>43747</v>
      </c>
      <c r="H942" s="20">
        <f>_xll.mirGetDate(G942,H$17,"Following",H$12,"Normal")</f>
        <v>43839</v>
      </c>
      <c r="I942" s="150">
        <f ca="1"/>
        <v>1.103624763709464E-2</v>
      </c>
      <c r="J942" s="7" t="s">
        <v>4</v>
      </c>
      <c r="K942" s="152">
        <f t="shared" si="43"/>
        <v>43747</v>
      </c>
      <c r="L942" s="20">
        <f>_xll.mirGetDate(K942,L$17,"Following",L$12,"Normal")</f>
        <v>43930</v>
      </c>
      <c r="M942" s="150">
        <f ca="1"/>
        <v>1.2330089637855051E-2</v>
      </c>
      <c r="N942" s="7" t="s">
        <v>4</v>
      </c>
      <c r="O942" s="152">
        <f t="shared" si="44"/>
        <v>43747</v>
      </c>
      <c r="P942" s="20">
        <f>_xll.mirGetDate(O942,P$17,"Following",P$12,"Normal")</f>
        <v>43748</v>
      </c>
      <c r="Q942" s="150">
        <f ca="1"/>
        <v>6.4170376156588438E-3</v>
      </c>
      <c r="R942" s="136" t="s">
        <v>4</v>
      </c>
    </row>
    <row r="943" spans="1:18" x14ac:dyDescent="0.25">
      <c r="A943" s="142">
        <v>921</v>
      </c>
      <c r="B943" s="135"/>
      <c r="C943" s="152">
        <f>_xll.mirGetDate(C942,"1D","FOLLOWING",D$12,"NORMAL")</f>
        <v>43748</v>
      </c>
      <c r="D943" s="20">
        <f>_xll.mirGetDate(C943,D$17,"Following",D$12,"Normal")</f>
        <v>43749</v>
      </c>
      <c r="E943" s="150">
        <f ca="1"/>
        <v>7.5767534516835424E-3</v>
      </c>
      <c r="F943" s="99"/>
      <c r="G943" s="152">
        <f t="shared" si="42"/>
        <v>43748</v>
      </c>
      <c r="H943" s="20">
        <f>_xll.mirGetDate(G943,H$17,"Following",H$12,"Normal")</f>
        <v>43840</v>
      </c>
      <c r="I943" s="150">
        <f ca="1"/>
        <v>1.1040589902085176E-2</v>
      </c>
      <c r="J943" s="7" t="s">
        <v>4</v>
      </c>
      <c r="K943" s="152">
        <f t="shared" si="43"/>
        <v>43748</v>
      </c>
      <c r="L943" s="20">
        <f>_xll.mirGetDate(K943,L$17,"Following",L$12,"Normal")</f>
        <v>43935</v>
      </c>
      <c r="M943" s="150">
        <f ca="1"/>
        <v>1.2333852451930031E-2</v>
      </c>
      <c r="N943" s="7" t="s">
        <v>4</v>
      </c>
      <c r="O943" s="152">
        <f t="shared" si="44"/>
        <v>43748</v>
      </c>
      <c r="P943" s="20">
        <f>_xll.mirGetDate(O943,P$17,"Following",P$12,"Normal")</f>
        <v>43749</v>
      </c>
      <c r="Q943" s="150">
        <f ca="1"/>
        <v>6.4219721567739148E-3</v>
      </c>
      <c r="R943" s="136" t="s">
        <v>4</v>
      </c>
    </row>
    <row r="944" spans="1:18" x14ac:dyDescent="0.25">
      <c r="A944" s="142">
        <v>922</v>
      </c>
      <c r="B944" s="135"/>
      <c r="C944" s="152">
        <f>_xll.mirGetDate(C943,"1D","FOLLOWING",D$12,"NORMAL")</f>
        <v>43749</v>
      </c>
      <c r="D944" s="20">
        <f>_xll.mirGetDate(C944,D$17,"Following",D$12,"Normal")</f>
        <v>43752</v>
      </c>
      <c r="E944" s="150">
        <f ca="1"/>
        <v>7.5874955848931605E-3</v>
      </c>
      <c r="F944" s="99"/>
      <c r="G944" s="152">
        <f t="shared" si="42"/>
        <v>43749</v>
      </c>
      <c r="H944" s="20">
        <f>_xll.mirGetDate(G944,H$17,"Following",H$12,"Normal")</f>
        <v>43843</v>
      </c>
      <c r="I944" s="150">
        <f ca="1"/>
        <v>1.1044924827293703E-2</v>
      </c>
      <c r="J944" s="7" t="s">
        <v>4</v>
      </c>
      <c r="K944" s="152">
        <f t="shared" si="43"/>
        <v>43749</v>
      </c>
      <c r="L944" s="20">
        <f>_xll.mirGetDate(K944,L$17,"Following",L$12,"Normal")</f>
        <v>43935</v>
      </c>
      <c r="M944" s="150">
        <f ca="1"/>
        <v>1.2337606865041414E-2</v>
      </c>
      <c r="N944" s="7" t="s">
        <v>4</v>
      </c>
      <c r="O944" s="152">
        <f t="shared" si="44"/>
        <v>43749</v>
      </c>
      <c r="P944" s="20">
        <f>_xll.mirGetDate(O944,P$17,"Following",P$12,"Normal")</f>
        <v>43752</v>
      </c>
      <c r="Q944" s="150">
        <f ca="1"/>
        <v>6.4269103912013388E-3</v>
      </c>
      <c r="R944" s="136" t="s">
        <v>4</v>
      </c>
    </row>
    <row r="945" spans="1:18" x14ac:dyDescent="0.25">
      <c r="A945" s="142">
        <v>923</v>
      </c>
      <c r="B945" s="135"/>
      <c r="C945" s="152">
        <f>_xll.mirGetDate(C944,"1D","FOLLOWING",D$12,"NORMAL")</f>
        <v>43752</v>
      </c>
      <c r="D945" s="20">
        <f>_xll.mirGetDate(C945,D$17,"Following",D$12,"Normal")</f>
        <v>43753</v>
      </c>
      <c r="E945" s="150">
        <f ca="1"/>
        <v>7.5979621335342798E-3</v>
      </c>
      <c r="F945" s="99"/>
      <c r="G945" s="152">
        <f t="shared" si="42"/>
        <v>43752</v>
      </c>
      <c r="H945" s="20">
        <f>_xll.mirGetDate(G945,H$17,"Following",H$12,"Normal")</f>
        <v>43844</v>
      </c>
      <c r="I945" s="150">
        <f ca="1"/>
        <v>1.105788657358822E-2</v>
      </c>
      <c r="J945" s="7" t="s">
        <v>4</v>
      </c>
      <c r="K945" s="152">
        <f t="shared" si="43"/>
        <v>43752</v>
      </c>
      <c r="L945" s="20">
        <f>_xll.mirGetDate(K945,L$17,"Following",L$12,"Normal")</f>
        <v>43935</v>
      </c>
      <c r="M945" s="150">
        <f ca="1"/>
        <v>1.2348821303489915E-2</v>
      </c>
      <c r="N945" s="7" t="s">
        <v>4</v>
      </c>
      <c r="O945" s="152">
        <f t="shared" si="44"/>
        <v>43752</v>
      </c>
      <c r="P945" s="20">
        <f>_xll.mirGetDate(O945,P$17,"Following",P$12,"Normal")</f>
        <v>43753</v>
      </c>
      <c r="Q945" s="150">
        <f ca="1"/>
        <v>6.4417477252876306E-3</v>
      </c>
      <c r="R945" s="136" t="s">
        <v>4</v>
      </c>
    </row>
    <row r="946" spans="1:18" x14ac:dyDescent="0.25">
      <c r="A946" s="142">
        <v>924</v>
      </c>
      <c r="B946" s="135"/>
      <c r="C946" s="152">
        <f>_xll.mirGetDate(C945,"1D","FOLLOWING",D$12,"NORMAL")</f>
        <v>43753</v>
      </c>
      <c r="D946" s="20">
        <f>_xll.mirGetDate(C946,D$17,"Following",D$12,"Normal")</f>
        <v>43754</v>
      </c>
      <c r="E946" s="150">
        <f ca="1"/>
        <v>7.6032974856943538E-3</v>
      </c>
      <c r="F946" s="99"/>
      <c r="G946" s="152">
        <f t="shared" si="42"/>
        <v>43753</v>
      </c>
      <c r="H946" s="20">
        <f>_xll.mirGetDate(G946,H$17,"Following",H$12,"Normal")</f>
        <v>43845</v>
      </c>
      <c r="I946" s="150">
        <f ca="1"/>
        <v>1.1062193149029689E-2</v>
      </c>
      <c r="J946" s="7" t="s">
        <v>4</v>
      </c>
      <c r="K946" s="152">
        <f t="shared" si="43"/>
        <v>43753</v>
      </c>
      <c r="L946" s="20">
        <f>_xll.mirGetDate(K946,L$17,"Following",L$12,"Normal")</f>
        <v>43936</v>
      </c>
      <c r="M946" s="150">
        <f ca="1"/>
        <v>1.235254371764284E-2</v>
      </c>
      <c r="N946" s="7" t="s">
        <v>4</v>
      </c>
      <c r="O946" s="152">
        <f t="shared" si="44"/>
        <v>43753</v>
      </c>
      <c r="P946" s="20">
        <f>_xll.mirGetDate(O946,P$17,"Following",P$12,"Normal")</f>
        <v>43754</v>
      </c>
      <c r="Q946" s="150">
        <f ca="1"/>
        <v>6.4467012038943615E-3</v>
      </c>
      <c r="R946" s="136" t="s">
        <v>4</v>
      </c>
    </row>
    <row r="947" spans="1:18" x14ac:dyDescent="0.25">
      <c r="A947" s="142">
        <v>925</v>
      </c>
      <c r="B947" s="135"/>
      <c r="C947" s="152">
        <f>_xll.mirGetDate(C946,"1D","FOLLOWING",D$12,"NORMAL")</f>
        <v>43754</v>
      </c>
      <c r="D947" s="20">
        <f>_xll.mirGetDate(C947,D$17,"Following",D$12,"Normal")</f>
        <v>43755</v>
      </c>
      <c r="E947" s="150">
        <f ca="1"/>
        <v>7.6086461133950947E-3</v>
      </c>
      <c r="F947" s="99"/>
      <c r="G947" s="152">
        <f t="shared" si="42"/>
        <v>43754</v>
      </c>
      <c r="H947" s="20">
        <f>_xll.mirGetDate(G947,H$17,"Following",H$12,"Normal")</f>
        <v>43846</v>
      </c>
      <c r="I947" s="150">
        <f ca="1"/>
        <v>1.1066492889369632E-2</v>
      </c>
      <c r="J947" s="7" t="s">
        <v>4</v>
      </c>
      <c r="K947" s="152">
        <f t="shared" si="43"/>
        <v>43754</v>
      </c>
      <c r="L947" s="20">
        <f>_xll.mirGetDate(K947,L$17,"Following",L$12,"Normal")</f>
        <v>43937</v>
      </c>
      <c r="M947" s="150">
        <f ca="1"/>
        <v>1.2356258533280136E-2</v>
      </c>
      <c r="N947" s="7" t="s">
        <v>4</v>
      </c>
      <c r="O947" s="152">
        <f t="shared" si="44"/>
        <v>43754</v>
      </c>
      <c r="P947" s="20">
        <f>_xll.mirGetDate(O947,P$17,"Following",P$12,"Normal")</f>
        <v>43755</v>
      </c>
      <c r="Q947" s="150">
        <f ca="1"/>
        <v>6.4516586112783898E-3</v>
      </c>
      <c r="R947" s="136" t="s">
        <v>4</v>
      </c>
    </row>
    <row r="948" spans="1:18" x14ac:dyDescent="0.25">
      <c r="A948" s="142">
        <v>926</v>
      </c>
      <c r="B948" s="135"/>
      <c r="C948" s="152">
        <f>_xll.mirGetDate(C947,"1D","FOLLOWING",D$12,"NORMAL")</f>
        <v>43755</v>
      </c>
      <c r="D948" s="20">
        <f>_xll.mirGetDate(C948,D$17,"Following",D$12,"Normal")</f>
        <v>43756</v>
      </c>
      <c r="E948" s="150">
        <f ca="1"/>
        <v>7.6140080176756711E-3</v>
      </c>
      <c r="F948" s="99"/>
      <c r="G948" s="152">
        <f t="shared" si="42"/>
        <v>43755</v>
      </c>
      <c r="H948" s="20">
        <f>_xll.mirGetDate(G948,H$17,"Following",H$12,"Normal")</f>
        <v>43847</v>
      </c>
      <c r="I948" s="150">
        <f ca="1"/>
        <v>1.1070785895544145E-2</v>
      </c>
      <c r="J948" s="7" t="s">
        <v>4</v>
      </c>
      <c r="K948" s="152">
        <f t="shared" si="43"/>
        <v>43755</v>
      </c>
      <c r="L948" s="20">
        <f>_xll.mirGetDate(K948,L$17,"Following",L$12,"Normal")</f>
        <v>43938</v>
      </c>
      <c r="M948" s="150">
        <f ca="1"/>
        <v>1.2359965910891392E-2</v>
      </c>
      <c r="N948" s="7" t="s">
        <v>4</v>
      </c>
      <c r="O948" s="152">
        <f t="shared" si="44"/>
        <v>43755</v>
      </c>
      <c r="P948" s="20">
        <f>_xll.mirGetDate(O948,P$17,"Following",P$12,"Normal")</f>
        <v>43756</v>
      </c>
      <c r="Q948" s="150">
        <f ca="1"/>
        <v>6.4566199945327047E-3</v>
      </c>
      <c r="R948" s="136" t="s">
        <v>4</v>
      </c>
    </row>
    <row r="949" spans="1:18" x14ac:dyDescent="0.25">
      <c r="A949" s="142">
        <v>927</v>
      </c>
      <c r="B949" s="135"/>
      <c r="C949" s="152">
        <f>_xll.mirGetDate(C948,"1D","FOLLOWING",D$12,"NORMAL")</f>
        <v>43756</v>
      </c>
      <c r="D949" s="20">
        <f>_xll.mirGetDate(C949,D$17,"Following",D$12,"Normal")</f>
        <v>43759</v>
      </c>
      <c r="E949" s="150">
        <f ca="1"/>
        <v>7.6249375823156653E-3</v>
      </c>
      <c r="F949" s="99"/>
      <c r="G949" s="152">
        <f t="shared" si="42"/>
        <v>43756</v>
      </c>
      <c r="H949" s="20">
        <f>_xll.mirGetDate(G949,H$17,"Following",H$12,"Normal")</f>
        <v>43850</v>
      </c>
      <c r="I949" s="150">
        <f ca="1"/>
        <v>1.1075072268489328E-2</v>
      </c>
      <c r="J949" s="7" t="s">
        <v>4</v>
      </c>
      <c r="K949" s="152">
        <f t="shared" si="43"/>
        <v>43756</v>
      </c>
      <c r="L949" s="20">
        <f>_xll.mirGetDate(K949,L$17,"Following",L$12,"Normal")</f>
        <v>43941</v>
      </c>
      <c r="M949" s="150">
        <f ca="1"/>
        <v>1.2363666010966201E-2</v>
      </c>
      <c r="N949" s="7" t="s">
        <v>4</v>
      </c>
      <c r="O949" s="152">
        <f t="shared" si="44"/>
        <v>43756</v>
      </c>
      <c r="P949" s="20">
        <f>_xll.mirGetDate(O949,P$17,"Following",P$12,"Normal")</f>
        <v>43759</v>
      </c>
      <c r="Q949" s="150">
        <f ca="1"/>
        <v>6.4615854007502938E-3</v>
      </c>
      <c r="R949" s="136" t="s">
        <v>4</v>
      </c>
    </row>
    <row r="950" spans="1:18" x14ac:dyDescent="0.25">
      <c r="A950" s="142">
        <v>928</v>
      </c>
      <c r="B950" s="135"/>
      <c r="C950" s="152">
        <f>_xll.mirGetDate(C949,"1D","FOLLOWING",D$12,"NORMAL")</f>
        <v>43759</v>
      </c>
      <c r="D950" s="20">
        <f>_xll.mirGetDate(C950,D$17,"Following",D$12,"Normal")</f>
        <v>43760</v>
      </c>
      <c r="E950" s="150">
        <f ca="1"/>
        <v>7.6355884294532486E-3</v>
      </c>
      <c r="F950" s="99"/>
      <c r="G950" s="152">
        <f t="shared" si="42"/>
        <v>43759</v>
      </c>
      <c r="H950" s="20">
        <f>_xll.mirGetDate(G950,H$17,"Following",H$12,"Normal")</f>
        <v>43851</v>
      </c>
      <c r="I950" s="150">
        <f ca="1"/>
        <v>1.1087892597309832E-2</v>
      </c>
      <c r="J950" s="7" t="s">
        <v>4</v>
      </c>
      <c r="K950" s="152">
        <f t="shared" si="43"/>
        <v>43759</v>
      </c>
      <c r="L950" s="20">
        <f>_xll.mirGetDate(K950,L$17,"Following",L$12,"Normal")</f>
        <v>43942</v>
      </c>
      <c r="M950" s="150">
        <f ca="1"/>
        <v>1.237472425086788E-2</v>
      </c>
      <c r="N950" s="7" t="s">
        <v>4</v>
      </c>
      <c r="O950" s="152">
        <f t="shared" si="44"/>
        <v>43759</v>
      </c>
      <c r="P950" s="20">
        <f>_xll.mirGetDate(O950,P$17,"Following",P$12,"Normal")</f>
        <v>43760</v>
      </c>
      <c r="Q950" s="150">
        <f ca="1"/>
        <v>6.476506228112593E-3</v>
      </c>
      <c r="R950" s="136" t="s">
        <v>4</v>
      </c>
    </row>
    <row r="951" spans="1:18" x14ac:dyDescent="0.25">
      <c r="A951" s="142">
        <v>929</v>
      </c>
      <c r="B951" s="135"/>
      <c r="C951" s="152">
        <f>_xll.mirGetDate(C950,"1D","FOLLOWING",D$12,"NORMAL")</f>
        <v>43760</v>
      </c>
      <c r="D951" s="20">
        <f>_xll.mirGetDate(C951,D$17,"Following",D$12,"Normal")</f>
        <v>43761</v>
      </c>
      <c r="E951" s="150">
        <f ca="1"/>
        <v>7.6410167378160579E-3</v>
      </c>
      <c r="F951" s="99"/>
      <c r="G951" s="152">
        <f t="shared" si="42"/>
        <v>43760</v>
      </c>
      <c r="H951" s="20">
        <f>_xll.mirGetDate(G951,H$17,"Following",H$12,"Normal")</f>
        <v>43852</v>
      </c>
      <c r="I951" s="150">
        <f ca="1"/>
        <v>1.109215344669864E-2</v>
      </c>
      <c r="J951" s="7" t="s">
        <v>4</v>
      </c>
      <c r="K951" s="152">
        <f t="shared" si="43"/>
        <v>43760</v>
      </c>
      <c r="L951" s="20">
        <f>_xll.mirGetDate(K951,L$17,"Following",L$12,"Normal")</f>
        <v>43943</v>
      </c>
      <c r="M951" s="150">
        <f ca="1"/>
        <v>1.2378396845692833E-2</v>
      </c>
      <c r="N951" s="7" t="s">
        <v>4</v>
      </c>
      <c r="O951" s="152">
        <f t="shared" si="44"/>
        <v>43760</v>
      </c>
      <c r="P951" s="20">
        <f>_xll.mirGetDate(O951,P$17,"Following",P$12,"Normal")</f>
        <v>43761</v>
      </c>
      <c r="Q951" s="150">
        <f ca="1"/>
        <v>6.4814881971131649E-3</v>
      </c>
      <c r="R951" s="136" t="s">
        <v>4</v>
      </c>
    </row>
    <row r="952" spans="1:18" x14ac:dyDescent="0.25">
      <c r="A952" s="142">
        <v>930</v>
      </c>
      <c r="B952" s="135"/>
      <c r="C952" s="152">
        <f>_xll.mirGetDate(C951,"1D","FOLLOWING",D$12,"NORMAL")</f>
        <v>43761</v>
      </c>
      <c r="D952" s="20">
        <f>_xll.mirGetDate(C952,D$17,"Following",D$12,"Normal")</f>
        <v>43762</v>
      </c>
      <c r="E952" s="150">
        <f ca="1"/>
        <v>7.6464583309921166E-3</v>
      </c>
      <c r="F952" s="99"/>
      <c r="G952" s="152">
        <f t="shared" si="42"/>
        <v>43761</v>
      </c>
      <c r="H952" s="20">
        <f>_xll.mirGetDate(G952,H$17,"Following",H$12,"Normal")</f>
        <v>43853</v>
      </c>
      <c r="I952" s="150">
        <f ca="1"/>
        <v>1.1096408167538596E-2</v>
      </c>
      <c r="J952" s="7" t="s">
        <v>4</v>
      </c>
      <c r="K952" s="152">
        <f t="shared" si="43"/>
        <v>43761</v>
      </c>
      <c r="L952" s="20">
        <f>_xll.mirGetDate(K952,L$17,"Following",L$12,"Normal")</f>
        <v>43944</v>
      </c>
      <c r="M952" s="150">
        <f ca="1"/>
        <v>1.2382062965429309E-2</v>
      </c>
      <c r="N952" s="7" t="s">
        <v>4</v>
      </c>
      <c r="O952" s="152">
        <f t="shared" si="44"/>
        <v>43761</v>
      </c>
      <c r="P952" s="20">
        <f>_xll.mirGetDate(O952,P$17,"Following",P$12,"Normal")</f>
        <v>43762</v>
      </c>
      <c r="Q952" s="150">
        <f ca="1"/>
        <v>6.4864744245419553E-3</v>
      </c>
      <c r="R952" s="136" t="s">
        <v>4</v>
      </c>
    </row>
    <row r="953" spans="1:18" x14ac:dyDescent="0.25">
      <c r="A953" s="142">
        <v>931</v>
      </c>
      <c r="B953" s="135"/>
      <c r="C953" s="152">
        <f>_xll.mirGetDate(C952,"1D","FOLLOWING",D$12,"NORMAL")</f>
        <v>43762</v>
      </c>
      <c r="D953" s="20">
        <f>_xll.mirGetDate(C953,D$17,"Following",D$12,"Normal")</f>
        <v>43763</v>
      </c>
      <c r="E953" s="150">
        <f ca="1"/>
        <v>7.6519132105002099E-3</v>
      </c>
      <c r="F953" s="99"/>
      <c r="G953" s="152">
        <f t="shared" si="42"/>
        <v>43762</v>
      </c>
      <c r="H953" s="20">
        <f>_xll.mirGetDate(G953,H$17,"Following",H$12,"Normal")</f>
        <v>43854</v>
      </c>
      <c r="I953" s="150">
        <f ca="1"/>
        <v>1.1100656860765794E-2</v>
      </c>
      <c r="J953" s="7" t="s">
        <v>4</v>
      </c>
      <c r="K953" s="152">
        <f t="shared" si="43"/>
        <v>43762</v>
      </c>
      <c r="L953" s="20">
        <f>_xll.mirGetDate(K953,L$17,"Following",L$12,"Normal")</f>
        <v>43945</v>
      </c>
      <c r="M953" s="150">
        <f ca="1"/>
        <v>1.2385722770566892E-2</v>
      </c>
      <c r="N953" s="7" t="s">
        <v>4</v>
      </c>
      <c r="O953" s="152">
        <f t="shared" si="44"/>
        <v>43762</v>
      </c>
      <c r="P953" s="20">
        <f>_xll.mirGetDate(O953,P$17,"Following",P$12,"Normal")</f>
        <v>43763</v>
      </c>
      <c r="Q953" s="150">
        <f ca="1"/>
        <v>6.4914649574919509E-3</v>
      </c>
      <c r="R953" s="136" t="s">
        <v>4</v>
      </c>
    </row>
    <row r="954" spans="1:18" x14ac:dyDescent="0.25">
      <c r="A954" s="142">
        <v>932</v>
      </c>
      <c r="B954" s="135"/>
      <c r="C954" s="152">
        <f>_xll.mirGetDate(C953,"1D","FOLLOWING",D$12,"NORMAL")</f>
        <v>43763</v>
      </c>
      <c r="D954" s="20">
        <f>_xll.mirGetDate(C954,D$17,"Following",D$12,"Normal")</f>
        <v>43766</v>
      </c>
      <c r="E954" s="150">
        <f ca="1"/>
        <v>7.6630303744363018E-3</v>
      </c>
      <c r="F954" s="99"/>
      <c r="G954" s="152">
        <f t="shared" si="42"/>
        <v>43763</v>
      </c>
      <c r="H954" s="20">
        <f>_xll.mirGetDate(G954,H$17,"Following",H$12,"Normal")</f>
        <v>43857</v>
      </c>
      <c r="I954" s="150">
        <f ca="1"/>
        <v>1.1104899627316332E-2</v>
      </c>
      <c r="J954" s="7" t="s">
        <v>4</v>
      </c>
      <c r="K954" s="152">
        <f t="shared" si="43"/>
        <v>43763</v>
      </c>
      <c r="L954" s="20">
        <f>_xll.mirGetDate(K954,L$17,"Following",L$12,"Normal")</f>
        <v>43948</v>
      </c>
      <c r="M954" s="150">
        <f ca="1"/>
        <v>1.2389376421595179E-2</v>
      </c>
      <c r="N954" s="7" t="s">
        <v>4</v>
      </c>
      <c r="O954" s="152">
        <f t="shared" si="44"/>
        <v>43763</v>
      </c>
      <c r="P954" s="20">
        <f>_xll.mirGetDate(O954,P$17,"Following",P$12,"Normal")</f>
        <v>43766</v>
      </c>
      <c r="Q954" s="150">
        <f ca="1"/>
        <v>6.4964598430561401E-3</v>
      </c>
      <c r="R954" s="136" t="s">
        <v>4</v>
      </c>
    </row>
    <row r="955" spans="1:18" x14ac:dyDescent="0.25">
      <c r="A955" s="142">
        <v>933</v>
      </c>
      <c r="B955" s="135"/>
      <c r="C955" s="152">
        <f>_xll.mirGetDate(C954,"1D","FOLLOWING",D$12,"NORMAL")</f>
        <v>43766</v>
      </c>
      <c r="D955" s="20">
        <f>_xll.mirGetDate(C955,D$17,"Following",D$12,"Normal")</f>
        <v>43767</v>
      </c>
      <c r="E955" s="150">
        <f ca="1"/>
        <v>7.6738656176722755E-3</v>
      </c>
      <c r="F955" s="99"/>
      <c r="G955" s="152">
        <f t="shared" si="42"/>
        <v>43766</v>
      </c>
      <c r="H955" s="20">
        <f>_xll.mirGetDate(G955,H$17,"Following",H$12,"Normal")</f>
        <v>43858</v>
      </c>
      <c r="I955" s="150">
        <f ca="1"/>
        <v>1.1117593376268936E-2</v>
      </c>
      <c r="J955" s="7" t="s">
        <v>4</v>
      </c>
      <c r="K955" s="152">
        <f t="shared" si="43"/>
        <v>43766</v>
      </c>
      <c r="L955" s="20">
        <f>_xll.mirGetDate(K955,L$17,"Following",L$12,"Normal")</f>
        <v>43949</v>
      </c>
      <c r="M955" s="150">
        <f ca="1"/>
        <v>1.2400302054920197E-2</v>
      </c>
      <c r="N955" s="7" t="s">
        <v>4</v>
      </c>
      <c r="O955" s="152">
        <f t="shared" si="44"/>
        <v>43766</v>
      </c>
      <c r="P955" s="20">
        <f>_xll.mirGetDate(O955,P$17,"Following",P$12,"Normal")</f>
        <v>43767</v>
      </c>
      <c r="Q955" s="150">
        <f ca="1"/>
        <v>6.5114710863637595E-3</v>
      </c>
      <c r="R955" s="136" t="s">
        <v>4</v>
      </c>
    </row>
    <row r="956" spans="1:18" x14ac:dyDescent="0.25">
      <c r="A956" s="142">
        <v>934</v>
      </c>
      <c r="B956" s="135"/>
      <c r="C956" s="152">
        <f>_xll.mirGetDate(C955,"1D","FOLLOWING",D$12,"NORMAL")</f>
        <v>43767</v>
      </c>
      <c r="D956" s="20">
        <f>_xll.mirGetDate(C956,D$17,"Following",D$12,"Normal")</f>
        <v>43768</v>
      </c>
      <c r="E956" s="150">
        <f ca="1"/>
        <v>7.679386948664684E-3</v>
      </c>
      <c r="F956" s="99"/>
      <c r="G956" s="152">
        <f t="shared" si="42"/>
        <v>43767</v>
      </c>
      <c r="H956" s="20">
        <f>_xll.mirGetDate(G956,H$17,"Following",H$12,"Normal")</f>
        <v>43859</v>
      </c>
      <c r="I956" s="150">
        <f ca="1"/>
        <v>1.1121813445473789E-2</v>
      </c>
      <c r="J956" s="7" t="s">
        <v>4</v>
      </c>
      <c r="K956" s="152">
        <f t="shared" si="43"/>
        <v>43767</v>
      </c>
      <c r="L956" s="20">
        <f>_xll.mirGetDate(K956,L$17,"Following",L$12,"Normal")</f>
        <v>43950</v>
      </c>
      <c r="M956" s="150">
        <f ca="1"/>
        <v>1.2403932694407234E-2</v>
      </c>
      <c r="N956" s="7" t="s">
        <v>4</v>
      </c>
      <c r="O956" s="152">
        <f t="shared" si="44"/>
        <v>43767</v>
      </c>
      <c r="P956" s="20">
        <f>_xll.mirGetDate(O956,P$17,"Following",P$12,"Normal")</f>
        <v>43768</v>
      </c>
      <c r="Q956" s="150">
        <f ca="1"/>
        <v>6.5164838533146117E-3</v>
      </c>
      <c r="R956" s="136" t="s">
        <v>4</v>
      </c>
    </row>
    <row r="957" spans="1:18" x14ac:dyDescent="0.25">
      <c r="A957" s="142">
        <v>935</v>
      </c>
      <c r="B957" s="135"/>
      <c r="C957" s="152">
        <f>_xll.mirGetDate(C956,"1D","FOLLOWING",D$12,"NORMAL")</f>
        <v>43768</v>
      </c>
      <c r="D957" s="20">
        <f>_xll.mirGetDate(C957,D$17,"Following",D$12,"Normal")</f>
        <v>43769</v>
      </c>
      <c r="E957" s="150">
        <f ca="1"/>
        <v>7.6849215740626689E-3</v>
      </c>
      <c r="F957" s="99"/>
      <c r="G957" s="152">
        <f t="shared" si="42"/>
        <v>43768</v>
      </c>
      <c r="H957" s="20">
        <f>_xll.mirGetDate(G957,H$17,"Following",H$12,"Normal")</f>
        <v>43860</v>
      </c>
      <c r="I957" s="150">
        <f ca="1"/>
        <v>1.1126028092682462E-2</v>
      </c>
      <c r="J957" s="7" t="s">
        <v>4</v>
      </c>
      <c r="K957" s="152">
        <f t="shared" si="43"/>
        <v>43768</v>
      </c>
      <c r="L957" s="20">
        <f>_xll.mirGetDate(K957,L$17,"Following",L$12,"Normal")</f>
        <v>43951</v>
      </c>
      <c r="M957" s="150">
        <f ca="1"/>
        <v>1.2407557982232937E-2</v>
      </c>
      <c r="N957" s="7" t="s">
        <v>4</v>
      </c>
      <c r="O957" s="152">
        <f t="shared" si="44"/>
        <v>43768</v>
      </c>
      <c r="P957" s="20">
        <f>_xll.mirGetDate(O957,P$17,"Following",P$12,"Normal")</f>
        <v>43769</v>
      </c>
      <c r="Q957" s="150">
        <f ca="1"/>
        <v>6.5215012083446001E-3</v>
      </c>
      <c r="R957" s="136" t="s">
        <v>4</v>
      </c>
    </row>
    <row r="958" spans="1:18" x14ac:dyDescent="0.25">
      <c r="A958" s="142">
        <v>936</v>
      </c>
      <c r="B958" s="135"/>
      <c r="C958" s="152">
        <f>_xll.mirGetDate(C957,"1D","FOLLOWING",D$12,"NORMAL")</f>
        <v>43769</v>
      </c>
      <c r="D958" s="20">
        <f>_xll.mirGetDate(C958,D$17,"Following",D$12,"Normal")</f>
        <v>43770</v>
      </c>
      <c r="E958" s="150">
        <f ca="1"/>
        <v>7.6904694953850161E-3</v>
      </c>
      <c r="F958" s="99"/>
      <c r="G958" s="152">
        <f t="shared" si="42"/>
        <v>43769</v>
      </c>
      <c r="H958" s="20">
        <f>_xll.mirGetDate(G958,H$17,"Following",H$12,"Normal")</f>
        <v>43861</v>
      </c>
      <c r="I958" s="150">
        <f ca="1"/>
        <v>1.1130237418831047E-2</v>
      </c>
      <c r="J958" s="7" t="s">
        <v>4</v>
      </c>
      <c r="K958" s="152">
        <f t="shared" si="43"/>
        <v>43769</v>
      </c>
      <c r="L958" s="20">
        <f>_xll.mirGetDate(K958,L$17,"Following",L$12,"Normal")</f>
        <v>43951</v>
      </c>
      <c r="M958" s="150">
        <f ca="1"/>
        <v>1.2411178078886901E-2</v>
      </c>
      <c r="N958" s="7" t="s">
        <v>4</v>
      </c>
      <c r="O958" s="152">
        <f t="shared" si="44"/>
        <v>43769</v>
      </c>
      <c r="P958" s="20">
        <f>_xll.mirGetDate(O958,P$17,"Following",P$12,"Normal")</f>
        <v>43770</v>
      </c>
      <c r="Q958" s="150">
        <f ca="1"/>
        <v>6.5265231985467123E-3</v>
      </c>
      <c r="R958" s="136" t="s">
        <v>4</v>
      </c>
    </row>
    <row r="959" spans="1:18" x14ac:dyDescent="0.25">
      <c r="A959" s="142">
        <v>937</v>
      </c>
      <c r="B959" s="135"/>
      <c r="C959" s="152">
        <f>_xll.mirGetDate(C958,"1D","FOLLOWING",D$12,"NORMAL")</f>
        <v>43770</v>
      </c>
      <c r="D959" s="20">
        <f>_xll.mirGetDate(C959,D$17,"Following",D$12,"Normal")</f>
        <v>43773</v>
      </c>
      <c r="E959" s="150">
        <f ca="1"/>
        <v>7.7017744286412004E-3</v>
      </c>
      <c r="F959" s="99"/>
      <c r="G959" s="152">
        <f t="shared" si="42"/>
        <v>43770</v>
      </c>
      <c r="H959" s="20">
        <f>_xll.mirGetDate(G959,H$17,"Following",H$12,"Normal")</f>
        <v>43864</v>
      </c>
      <c r="I959" s="150">
        <f ca="1"/>
        <v>1.1134441524855645E-2</v>
      </c>
      <c r="J959" s="7" t="s">
        <v>4</v>
      </c>
      <c r="K959" s="152">
        <f t="shared" si="43"/>
        <v>43770</v>
      </c>
      <c r="L959" s="20">
        <f>_xll.mirGetDate(K959,L$17,"Following",L$12,"Normal")</f>
        <v>43952</v>
      </c>
      <c r="M959" s="150">
        <f ca="1"/>
        <v>1.2414793144858721E-2</v>
      </c>
      <c r="N959" s="7" t="s">
        <v>4</v>
      </c>
      <c r="O959" s="152">
        <f t="shared" si="44"/>
        <v>43770</v>
      </c>
      <c r="P959" s="20">
        <f>_xll.mirGetDate(O959,P$17,"Following",P$12,"Normal")</f>
        <v>43773</v>
      </c>
      <c r="Q959" s="150">
        <f ca="1"/>
        <v>6.53154987101394E-3</v>
      </c>
      <c r="R959" s="136" t="s">
        <v>4</v>
      </c>
    </row>
    <row r="960" spans="1:18" x14ac:dyDescent="0.25">
      <c r="A960" s="142">
        <v>938</v>
      </c>
      <c r="B960" s="135"/>
      <c r="C960" s="152">
        <f>_xll.mirGetDate(C959,"1D","FOLLOWING",D$12,"NORMAL")</f>
        <v>43773</v>
      </c>
      <c r="D960" s="20">
        <f>_xll.mirGetDate(C960,D$17,"Following",D$12,"Normal")</f>
        <v>43774</v>
      </c>
      <c r="E960" s="150">
        <f ca="1"/>
        <v>7.7127941660571075E-3</v>
      </c>
      <c r="F960" s="99"/>
      <c r="G960" s="152">
        <f t="shared" si="42"/>
        <v>43773</v>
      </c>
      <c r="H960" s="20">
        <f>_xll.mirGetDate(G960,H$17,"Following",H$12,"Normal")</f>
        <v>43865</v>
      </c>
      <c r="I960" s="150">
        <f ca="1"/>
        <v>1.1147023531546462E-2</v>
      </c>
      <c r="J960" s="7" t="s">
        <v>4</v>
      </c>
      <c r="K960" s="152">
        <f t="shared" si="43"/>
        <v>43773</v>
      </c>
      <c r="L960" s="20">
        <f>_xll.mirGetDate(K960,L$17,"Following",L$12,"Normal")</f>
        <v>43956</v>
      </c>
      <c r="M960" s="150">
        <f ca="1"/>
        <v>1.2425609763577239E-2</v>
      </c>
      <c r="N960" s="7" t="s">
        <v>4</v>
      </c>
      <c r="O960" s="152">
        <f t="shared" si="44"/>
        <v>43773</v>
      </c>
      <c r="P960" s="20">
        <f>_xll.mirGetDate(O960,P$17,"Following",P$12,"Normal")</f>
        <v>43774</v>
      </c>
      <c r="Q960" s="150">
        <f ca="1"/>
        <v>6.5466584529361906E-3</v>
      </c>
      <c r="R960" s="136" t="s">
        <v>4</v>
      </c>
    </row>
    <row r="961" spans="1:18" x14ac:dyDescent="0.25">
      <c r="A961" s="142">
        <v>939</v>
      </c>
      <c r="B961" s="135"/>
      <c r="C961" s="152">
        <f>_xll.mirGetDate(C960,"1D","FOLLOWING",D$12,"NORMAL")</f>
        <v>43774</v>
      </c>
      <c r="D961" s="20">
        <f>_xll.mirGetDate(C961,D$17,"Following",D$12,"Normal")</f>
        <v>43775</v>
      </c>
      <c r="E961" s="150">
        <f ca="1"/>
        <v>7.718408587225084E-3</v>
      </c>
      <c r="F961" s="99"/>
      <c r="G961" s="152">
        <f t="shared" si="42"/>
        <v>43774</v>
      </c>
      <c r="H961" s="20">
        <f>_xll.mirGetDate(G961,H$17,"Following",H$12,"Normal")</f>
        <v>43866</v>
      </c>
      <c r="I961" s="150">
        <f ca="1"/>
        <v>1.1151207766436064E-2</v>
      </c>
      <c r="J961" s="7" t="s">
        <v>4</v>
      </c>
      <c r="K961" s="152">
        <f t="shared" si="43"/>
        <v>43774</v>
      </c>
      <c r="L961" s="20">
        <f>_xll.mirGetDate(K961,L$17,"Following",L$12,"Normal")</f>
        <v>43956</v>
      </c>
      <c r="M961" s="150">
        <f ca="1"/>
        <v>1.2429206311716406E-2</v>
      </c>
      <c r="N961" s="7" t="s">
        <v>4</v>
      </c>
      <c r="O961" s="152">
        <f t="shared" si="44"/>
        <v>43774</v>
      </c>
      <c r="P961" s="20">
        <f>_xll.mirGetDate(O961,P$17,"Following",P$12,"Normal")</f>
        <v>43775</v>
      </c>
      <c r="Q961" s="150">
        <f ca="1"/>
        <v>6.5517043253937582E-3</v>
      </c>
      <c r="R961" s="136" t="s">
        <v>4</v>
      </c>
    </row>
    <row r="962" spans="1:18" x14ac:dyDescent="0.25">
      <c r="A962" s="142">
        <v>940</v>
      </c>
      <c r="B962" s="135"/>
      <c r="C962" s="152">
        <f>_xll.mirGetDate(C961,"1D","FOLLOWING",D$12,"NORMAL")</f>
        <v>43775</v>
      </c>
      <c r="D962" s="20">
        <f>_xll.mirGetDate(C962,D$17,"Following",D$12,"Normal")</f>
        <v>43776</v>
      </c>
      <c r="E962" s="150">
        <f ca="1"/>
        <v>7.7240363123110278E-3</v>
      </c>
      <c r="F962" s="99"/>
      <c r="G962" s="152">
        <f t="shared" si="42"/>
        <v>43775</v>
      </c>
      <c r="H962" s="20">
        <f>_xll.mirGetDate(G962,H$17,"Following",H$12,"Normal")</f>
        <v>43867</v>
      </c>
      <c r="I962" s="150">
        <f ca="1"/>
        <v>1.1155387285882156E-2</v>
      </c>
      <c r="J962" s="7" t="s">
        <v>4</v>
      </c>
      <c r="K962" s="152">
        <f t="shared" si="43"/>
        <v>43775</v>
      </c>
      <c r="L962" s="20">
        <f>_xll.mirGetDate(K962,L$17,"Following",L$12,"Normal")</f>
        <v>43957</v>
      </c>
      <c r="M962" s="150">
        <f ca="1"/>
        <v>1.2432798631621392E-2</v>
      </c>
      <c r="N962" s="7" t="s">
        <v>4</v>
      </c>
      <c r="O962" s="152">
        <f t="shared" si="44"/>
        <v>43775</v>
      </c>
      <c r="P962" s="20">
        <f>_xll.mirGetDate(O962,P$17,"Following",P$12,"Normal")</f>
        <v>43776</v>
      </c>
      <c r="Q962" s="150">
        <f ca="1"/>
        <v>6.5567551155813813E-3</v>
      </c>
      <c r="R962" s="136" t="s">
        <v>4</v>
      </c>
    </row>
    <row r="963" spans="1:18" x14ac:dyDescent="0.25">
      <c r="A963" s="142">
        <v>941</v>
      </c>
      <c r="B963" s="135"/>
      <c r="C963" s="152">
        <f>_xll.mirGetDate(C962,"1D","FOLLOWING",D$12,"NORMAL")</f>
        <v>43776</v>
      </c>
      <c r="D963" s="20">
        <f>_xll.mirGetDate(C963,D$17,"Following",D$12,"Normal")</f>
        <v>43777</v>
      </c>
      <c r="E963" s="150">
        <f ca="1"/>
        <v>7.72967734291366E-3</v>
      </c>
      <c r="F963" s="99"/>
      <c r="G963" s="152">
        <f t="shared" si="42"/>
        <v>43776</v>
      </c>
      <c r="H963" s="20">
        <f>_xll.mirGetDate(G963,H$17,"Following",H$12,"Normal")</f>
        <v>43868</v>
      </c>
      <c r="I963" s="150">
        <f ca="1"/>
        <v>1.1159562190820834E-2</v>
      </c>
      <c r="J963" s="7" t="s">
        <v>4</v>
      </c>
      <c r="K963" s="152">
        <f t="shared" si="43"/>
        <v>43776</v>
      </c>
      <c r="L963" s="20">
        <f>_xll.mirGetDate(K963,L$17,"Following",L$12,"Normal")</f>
        <v>43958</v>
      </c>
      <c r="M963" s="150">
        <f ca="1"/>
        <v>1.2436386883781791E-2</v>
      </c>
      <c r="N963" s="7" t="s">
        <v>4</v>
      </c>
      <c r="O963" s="152">
        <f t="shared" si="44"/>
        <v>43776</v>
      </c>
      <c r="P963" s="20">
        <f>_xll.mirGetDate(O963,P$17,"Following",P$12,"Normal")</f>
        <v>43777</v>
      </c>
      <c r="Q963" s="150">
        <f ca="1"/>
        <v>6.5618108705920494E-3</v>
      </c>
      <c r="R963" s="136" t="s">
        <v>4</v>
      </c>
    </row>
    <row r="964" spans="1:18" x14ac:dyDescent="0.25">
      <c r="A964" s="142">
        <v>942</v>
      </c>
      <c r="B964" s="135"/>
      <c r="C964" s="152">
        <f>_xll.mirGetDate(C963,"1D","FOLLOWING",D$12,"NORMAL")</f>
        <v>43777</v>
      </c>
      <c r="D964" s="20">
        <f>_xll.mirGetDate(C964,D$17,"Following",D$12,"Normal")</f>
        <v>43780</v>
      </c>
      <c r="E964" s="150">
        <f ca="1"/>
        <v>7.7411702171392982E-3</v>
      </c>
      <c r="F964" s="99"/>
      <c r="G964" s="152">
        <f t="shared" si="42"/>
        <v>43777</v>
      </c>
      <c r="H964" s="20">
        <f>_xll.mirGetDate(G964,H$17,"Following",H$12,"Normal")</f>
        <v>43871</v>
      </c>
      <c r="I964" s="150">
        <f ca="1"/>
        <v>1.1163732582188196E-2</v>
      </c>
      <c r="J964" s="7" t="s">
        <v>4</v>
      </c>
      <c r="K964" s="152">
        <f t="shared" si="43"/>
        <v>43777</v>
      </c>
      <c r="L964" s="20">
        <f>_xll.mirGetDate(K964,L$17,"Following",L$12,"Normal")</f>
        <v>43959</v>
      </c>
      <c r="M964" s="150">
        <f ca="1"/>
        <v>1.2439971228687197E-2</v>
      </c>
      <c r="N964" s="7" t="s">
        <v>4</v>
      </c>
      <c r="O964" s="152">
        <f t="shared" si="44"/>
        <v>43777</v>
      </c>
      <c r="P964" s="20">
        <f>_xll.mirGetDate(O964,P$17,"Following",P$12,"Normal")</f>
        <v>43780</v>
      </c>
      <c r="Q964" s="150">
        <f ca="1"/>
        <v>6.5668716375187506E-3</v>
      </c>
      <c r="R964" s="136" t="s">
        <v>4</v>
      </c>
    </row>
    <row r="965" spans="1:18" x14ac:dyDescent="0.25">
      <c r="A965" s="142">
        <v>943</v>
      </c>
      <c r="B965" s="135"/>
      <c r="C965" s="152">
        <f>_xll.mirGetDate(C964,"1D","FOLLOWING",D$12,"NORMAL")</f>
        <v>43780</v>
      </c>
      <c r="D965" s="20">
        <f>_xll.mirGetDate(C965,D$17,"Following",D$12,"Normal")</f>
        <v>43781</v>
      </c>
      <c r="E965" s="150">
        <f ca="1"/>
        <v>7.7523745483088213E-3</v>
      </c>
      <c r="F965" s="99"/>
      <c r="G965" s="152">
        <f t="shared" si="42"/>
        <v>43780</v>
      </c>
      <c r="H965" s="20">
        <f>_xll.mirGetDate(G965,H$17,"Following",H$12,"Normal")</f>
        <v>43872</v>
      </c>
      <c r="I965" s="150">
        <f ca="1"/>
        <v>1.1176217684223342E-2</v>
      </c>
      <c r="J965" s="7" t="s">
        <v>4</v>
      </c>
      <c r="K965" s="152">
        <f t="shared" si="43"/>
        <v>43780</v>
      </c>
      <c r="L965" s="20">
        <f>_xll.mirGetDate(K965,L$17,"Following",L$12,"Normal")</f>
        <v>43962</v>
      </c>
      <c r="M965" s="150">
        <f ca="1"/>
        <v>1.2450702424769368E-2</v>
      </c>
      <c r="N965" s="7" t="s">
        <v>4</v>
      </c>
      <c r="O965" s="152">
        <f t="shared" si="44"/>
        <v>43780</v>
      </c>
      <c r="P965" s="20">
        <f>_xll.mirGetDate(O965,P$17,"Following",P$12,"Normal")</f>
        <v>43781</v>
      </c>
      <c r="Q965" s="150">
        <f ca="1"/>
        <v>6.5820844807249418E-3</v>
      </c>
      <c r="R965" s="136" t="s">
        <v>4</v>
      </c>
    </row>
    <row r="966" spans="1:18" x14ac:dyDescent="0.25">
      <c r="A966" s="142">
        <v>944</v>
      </c>
      <c r="B966" s="135"/>
      <c r="C966" s="152">
        <f>_xll.mirGetDate(C965,"1D","FOLLOWING",D$12,"NORMAL")</f>
        <v>43781</v>
      </c>
      <c r="D966" s="20">
        <f>_xll.mirGetDate(C966,D$17,"Following",D$12,"Normal")</f>
        <v>43782</v>
      </c>
      <c r="E966" s="150">
        <f ca="1"/>
        <v>7.7580821274381428E-3</v>
      </c>
      <c r="F966" s="99"/>
      <c r="G966" s="152">
        <f t="shared" si="42"/>
        <v>43781</v>
      </c>
      <c r="H966" s="20">
        <f>_xll.mirGetDate(G966,H$17,"Following",H$12,"Normal")</f>
        <v>43873</v>
      </c>
      <c r="I966" s="150">
        <f ca="1"/>
        <v>1.1180371030666396E-2</v>
      </c>
      <c r="J966" s="7" t="s">
        <v>4</v>
      </c>
      <c r="K966" s="152">
        <f t="shared" si="43"/>
        <v>43781</v>
      </c>
      <c r="L966" s="20">
        <f>_xll.mirGetDate(K966,L$17,"Following",L$12,"Normal")</f>
        <v>43963</v>
      </c>
      <c r="M966" s="150">
        <f ca="1"/>
        <v>1.2454272745550724E-2</v>
      </c>
      <c r="N966" s="7" t="s">
        <v>4</v>
      </c>
      <c r="O966" s="152">
        <f t="shared" si="44"/>
        <v>43781</v>
      </c>
      <c r="P966" s="20">
        <f>_xll.mirGetDate(O966,P$17,"Following",P$12,"Normal")</f>
        <v>43782</v>
      </c>
      <c r="Q966" s="150">
        <f ca="1"/>
        <v>6.5871657662456623E-3</v>
      </c>
      <c r="R966" s="136" t="s">
        <v>4</v>
      </c>
    </row>
    <row r="967" spans="1:18" x14ac:dyDescent="0.25">
      <c r="A967" s="142">
        <v>945</v>
      </c>
      <c r="B967" s="135"/>
      <c r="C967" s="152">
        <f>_xll.mirGetDate(C966,"1D","FOLLOWING",D$12,"NORMAL")</f>
        <v>43782</v>
      </c>
      <c r="D967" s="20">
        <f>_xll.mirGetDate(C967,D$17,"Following",D$12,"Normal")</f>
        <v>43783</v>
      </c>
      <c r="E967" s="150">
        <f ca="1"/>
        <v>7.7638030203175667E-3</v>
      </c>
      <c r="F967" s="99"/>
      <c r="G967" s="152">
        <f t="shared" si="42"/>
        <v>43782</v>
      </c>
      <c r="H967" s="20">
        <f>_xll.mirGetDate(G967,H$17,"Following",H$12,"Normal")</f>
        <v>43874</v>
      </c>
      <c r="I967" s="150">
        <f ca="1"/>
        <v>1.1184520368218612E-2</v>
      </c>
      <c r="J967" s="7" t="s">
        <v>4</v>
      </c>
      <c r="K967" s="152">
        <f t="shared" si="43"/>
        <v>43782</v>
      </c>
      <c r="L967" s="20">
        <f>_xll.mirGetDate(K967,L$17,"Following",L$12,"Normal")</f>
        <v>43964</v>
      </c>
      <c r="M967" s="150">
        <f ca="1"/>
        <v>1.2457839961525049E-2</v>
      </c>
      <c r="N967" s="7" t="s">
        <v>4</v>
      </c>
      <c r="O967" s="152">
        <f t="shared" si="44"/>
        <v>43782</v>
      </c>
      <c r="P967" s="20">
        <f>_xll.mirGetDate(O967,P$17,"Following",P$12,"Normal")</f>
        <v>43783</v>
      </c>
      <c r="Q967" s="150">
        <f ca="1"/>
        <v>6.5922522991473586E-3</v>
      </c>
      <c r="R967" s="136" t="s">
        <v>4</v>
      </c>
    </row>
    <row r="968" spans="1:18" x14ac:dyDescent="0.25">
      <c r="A968" s="142">
        <v>946</v>
      </c>
      <c r="B968" s="135"/>
      <c r="C968" s="152">
        <f>_xll.mirGetDate(C967,"1D","FOLLOWING",D$12,"NORMAL")</f>
        <v>43783</v>
      </c>
      <c r="D968" s="20">
        <f>_xll.mirGetDate(C968,D$17,"Following",D$12,"Normal")</f>
        <v>43784</v>
      </c>
      <c r="E968" s="150">
        <f ca="1"/>
        <v>7.7695372286257502E-3</v>
      </c>
      <c r="F968" s="99"/>
      <c r="G968" s="152">
        <f t="shared" si="42"/>
        <v>43783</v>
      </c>
      <c r="H968" s="20">
        <f>_xll.mirGetDate(G968,H$17,"Following",H$12,"Normal")</f>
        <v>43875</v>
      </c>
      <c r="I968" s="150">
        <f ca="1"/>
        <v>1.1188665797816088E-2</v>
      </c>
      <c r="J968" s="7" t="s">
        <v>4</v>
      </c>
      <c r="K968" s="152">
        <f t="shared" si="43"/>
        <v>43783</v>
      </c>
      <c r="L968" s="20">
        <f>_xll.mirGetDate(K968,L$17,"Following",L$12,"Normal")</f>
        <v>43965</v>
      </c>
      <c r="M968" s="150">
        <f ca="1"/>
        <v>1.2461404233181934E-2</v>
      </c>
      <c r="N968" s="7" t="s">
        <v>4</v>
      </c>
      <c r="O968" s="152">
        <f t="shared" si="44"/>
        <v>43783</v>
      </c>
      <c r="P968" s="20">
        <f>_xll.mirGetDate(O968,P$17,"Following",P$12,"Normal")</f>
        <v>43784</v>
      </c>
      <c r="Q968" s="150">
        <f ca="1"/>
        <v>6.5973441265230193E-3</v>
      </c>
      <c r="R968" s="136" t="s">
        <v>4</v>
      </c>
    </row>
    <row r="969" spans="1:18" x14ac:dyDescent="0.25">
      <c r="A969" s="142">
        <v>947</v>
      </c>
      <c r="B969" s="135"/>
      <c r="C969" s="152">
        <f>_xll.mirGetDate(C968,"1D","FOLLOWING",D$12,"NORMAL")</f>
        <v>43784</v>
      </c>
      <c r="D969" s="20">
        <f>_xll.mirGetDate(C969,D$17,"Following",D$12,"Normal")</f>
        <v>43787</v>
      </c>
      <c r="E969" s="150">
        <f ca="1"/>
        <v>7.7812182174153144E-3</v>
      </c>
      <c r="F969" s="99"/>
      <c r="G969" s="152">
        <f t="shared" si="42"/>
        <v>43784</v>
      </c>
      <c r="H969" s="20">
        <f>_xll.mirGetDate(G969,H$17,"Following",H$12,"Normal")</f>
        <v>43878</v>
      </c>
      <c r="I969" s="150">
        <f ca="1"/>
        <v>1.1192807420394918E-2</v>
      </c>
      <c r="J969" s="7" t="s">
        <v>4</v>
      </c>
      <c r="K969" s="152">
        <f t="shared" si="43"/>
        <v>43784</v>
      </c>
      <c r="L969" s="20">
        <f>_xll.mirGetDate(K969,L$17,"Following",L$12,"Normal")</f>
        <v>43966</v>
      </c>
      <c r="M969" s="150">
        <f ca="1"/>
        <v>1.2464965721010976E-2</v>
      </c>
      <c r="N969" s="7" t="s">
        <v>4</v>
      </c>
      <c r="O969" s="152">
        <f t="shared" si="44"/>
        <v>43784</v>
      </c>
      <c r="P969" s="20">
        <f>_xll.mirGetDate(O969,P$17,"Following",P$12,"Normal")</f>
        <v>43787</v>
      </c>
      <c r="Q969" s="150">
        <f ca="1"/>
        <v>6.6024412954656326E-3</v>
      </c>
      <c r="R969" s="136" t="s">
        <v>4</v>
      </c>
    </row>
    <row r="970" spans="1:18" x14ac:dyDescent="0.25">
      <c r="A970" s="142">
        <v>948</v>
      </c>
      <c r="B970" s="135"/>
      <c r="C970" s="152">
        <f>_xll.mirGetDate(C969,"1D","FOLLOWING",D$12,"NORMAL")</f>
        <v>43787</v>
      </c>
      <c r="D970" s="20">
        <f>_xll.mirGetDate(C970,D$17,"Following",D$12,"Normal")</f>
        <v>43788</v>
      </c>
      <c r="E970" s="150">
        <f ca="1"/>
        <v>7.7926072426848514E-3</v>
      </c>
      <c r="F970" s="99"/>
      <c r="G970" s="152">
        <f t="shared" si="42"/>
        <v>43787</v>
      </c>
      <c r="H970" s="20">
        <f>_xll.mirGetDate(G970,H$17,"Following",H$12,"Normal")</f>
        <v>43879</v>
      </c>
      <c r="I970" s="150">
        <f ca="1"/>
        <v>1.1205210455380499E-2</v>
      </c>
      <c r="J970" s="7" t="s">
        <v>4</v>
      </c>
      <c r="K970" s="152">
        <f t="shared" si="43"/>
        <v>43787</v>
      </c>
      <c r="L970" s="20">
        <f>_xll.mirGetDate(K970,L$17,"Following",L$12,"Normal")</f>
        <v>43969</v>
      </c>
      <c r="M970" s="150">
        <f ca="1"/>
        <v>1.2475635086426965E-2</v>
      </c>
      <c r="N970" s="7" t="s">
        <v>4</v>
      </c>
      <c r="O970" s="152">
        <f t="shared" si="44"/>
        <v>43787</v>
      </c>
      <c r="P970" s="20">
        <f>_xll.mirGetDate(O970,P$17,"Following",P$12,"Normal")</f>
        <v>43788</v>
      </c>
      <c r="Q970" s="150">
        <f ca="1"/>
        <v>6.6177653226250745E-3</v>
      </c>
      <c r="R970" s="136" t="s">
        <v>4</v>
      </c>
    </row>
    <row r="971" spans="1:18" x14ac:dyDescent="0.25">
      <c r="A971" s="142">
        <v>949</v>
      </c>
      <c r="B971" s="135"/>
      <c r="C971" s="152">
        <f>_xll.mirGetDate(C970,"1D","FOLLOWING",D$12,"NORMAL")</f>
        <v>43788</v>
      </c>
      <c r="D971" s="20">
        <f>_xll.mirGetDate(C971,D$17,"Following",D$12,"Normal")</f>
        <v>43789</v>
      </c>
      <c r="E971" s="150">
        <f ca="1"/>
        <v>7.7984080484405915E-3</v>
      </c>
      <c r="F971" s="99"/>
      <c r="G971" s="152">
        <f t="shared" si="42"/>
        <v>43788</v>
      </c>
      <c r="H971" s="20">
        <f>_xll.mirGetDate(G971,H$17,"Following",H$12,"Normal")</f>
        <v>43880</v>
      </c>
      <c r="I971" s="150">
        <f ca="1"/>
        <v>1.1209337859245711E-2</v>
      </c>
      <c r="J971" s="7" t="s">
        <v>4</v>
      </c>
      <c r="K971" s="152">
        <f t="shared" si="43"/>
        <v>43788</v>
      </c>
      <c r="L971" s="20">
        <f>_xll.mirGetDate(K971,L$17,"Following",L$12,"Normal")</f>
        <v>43970</v>
      </c>
      <c r="M971" s="150">
        <f ca="1"/>
        <v>1.2479187043840559E-2</v>
      </c>
      <c r="N971" s="7" t="s">
        <v>4</v>
      </c>
      <c r="O971" s="152">
        <f t="shared" si="44"/>
        <v>43788</v>
      </c>
      <c r="P971" s="20">
        <f>_xll.mirGetDate(O971,P$17,"Following",P$12,"Normal")</f>
        <v>43789</v>
      </c>
      <c r="Q971" s="150">
        <f ca="1"/>
        <v>6.6228843287653846E-3</v>
      </c>
      <c r="R971" s="136" t="s">
        <v>4</v>
      </c>
    </row>
    <row r="972" spans="1:18" x14ac:dyDescent="0.25">
      <c r="A972" s="142">
        <v>950</v>
      </c>
      <c r="B972" s="135"/>
      <c r="C972" s="152">
        <f>_xll.mirGetDate(C971,"1D","FOLLOWING",D$12,"NORMAL")</f>
        <v>43789</v>
      </c>
      <c r="D972" s="20">
        <f>_xll.mirGetDate(C972,D$17,"Following",D$12,"Normal")</f>
        <v>43790</v>
      </c>
      <c r="E972" s="150">
        <f ca="1"/>
        <v>7.8042221781782495E-3</v>
      </c>
      <c r="F972" s="99"/>
      <c r="G972" s="152">
        <f t="shared" si="42"/>
        <v>43789</v>
      </c>
      <c r="H972" s="20">
        <f>_xll.mirGetDate(G972,H$17,"Following",H$12,"Normal")</f>
        <v>43881</v>
      </c>
      <c r="I972" s="150">
        <f ca="1"/>
        <v>1.1213454682860592E-2</v>
      </c>
      <c r="J972" s="7" t="s">
        <v>4</v>
      </c>
      <c r="K972" s="152">
        <f t="shared" si="43"/>
        <v>43789</v>
      </c>
      <c r="L972" s="20">
        <f>_xll.mirGetDate(K972,L$17,"Following",L$12,"Normal")</f>
        <v>43971</v>
      </c>
      <c r="M972" s="150">
        <f ca="1"/>
        <v>1.2482737019874273E-2</v>
      </c>
      <c r="N972" s="7" t="s">
        <v>4</v>
      </c>
      <c r="O972" s="152">
        <f t="shared" si="44"/>
        <v>43789</v>
      </c>
      <c r="P972" s="20">
        <f>_xll.mirGetDate(O972,P$17,"Following",P$12,"Normal")</f>
        <v>43790</v>
      </c>
      <c r="Q972" s="150">
        <f ca="1"/>
        <v>6.62800891193759E-3</v>
      </c>
      <c r="R972" s="136" t="s">
        <v>4</v>
      </c>
    </row>
    <row r="973" spans="1:18" x14ac:dyDescent="0.25">
      <c r="A973" s="142">
        <v>951</v>
      </c>
      <c r="B973" s="135"/>
      <c r="C973" s="152">
        <f>_xll.mirGetDate(C972,"1D","FOLLOWING",D$12,"NORMAL")</f>
        <v>43790</v>
      </c>
      <c r="D973" s="20">
        <f>_xll.mirGetDate(C973,D$17,"Following",D$12,"Normal")</f>
        <v>43791</v>
      </c>
      <c r="E973" s="150">
        <f ca="1"/>
        <v>7.8100496329369939E-3</v>
      </c>
      <c r="F973" s="99"/>
      <c r="G973" s="152">
        <f t="shared" si="42"/>
        <v>43790</v>
      </c>
      <c r="H973" s="20">
        <f>_xll.mirGetDate(G973,H$17,"Following",H$12,"Normal")</f>
        <v>43882</v>
      </c>
      <c r="I973" s="150">
        <f ca="1"/>
        <v>1.121755391691037E-2</v>
      </c>
      <c r="J973" s="7" t="s">
        <v>4</v>
      </c>
      <c r="K973" s="152">
        <f t="shared" si="43"/>
        <v>43790</v>
      </c>
      <c r="L973" s="20">
        <f>_xll.mirGetDate(K973,L$17,"Following",L$12,"Normal")</f>
        <v>43972</v>
      </c>
      <c r="M973" s="150">
        <f ca="1"/>
        <v>1.24862851750177E-2</v>
      </c>
      <c r="N973" s="7" t="s">
        <v>4</v>
      </c>
      <c r="O973" s="152">
        <f t="shared" si="44"/>
        <v>43790</v>
      </c>
      <c r="P973" s="20">
        <f>_xll.mirGetDate(O973,P$17,"Following",P$12,"Normal")</f>
        <v>43791</v>
      </c>
      <c r="Q973" s="150">
        <f ca="1"/>
        <v>6.6331391192346791E-3</v>
      </c>
      <c r="R973" s="136" t="s">
        <v>4</v>
      </c>
    </row>
    <row r="974" spans="1:18" x14ac:dyDescent="0.25">
      <c r="A974" s="142">
        <v>952</v>
      </c>
      <c r="B974" s="135"/>
      <c r="C974" s="152">
        <f>_xll.mirGetDate(C973,"1D","FOLLOWING",D$12,"NORMAL")</f>
        <v>43791</v>
      </c>
      <c r="D974" s="20">
        <f>_xll.mirGetDate(C974,D$17,"Following",D$12,"Normal")</f>
        <v>43794</v>
      </c>
      <c r="E974" s="150">
        <f ca="1"/>
        <v>7.8219189120428134E-3</v>
      </c>
      <c r="F974" s="99"/>
      <c r="G974" s="152">
        <f t="shared" si="42"/>
        <v>43791</v>
      </c>
      <c r="H974" s="20">
        <f>_xll.mirGetDate(G974,H$17,"Following",H$12,"Normal")</f>
        <v>43885</v>
      </c>
      <c r="I974" s="150">
        <f ca="1"/>
        <v>1.1221635913823094E-2</v>
      </c>
      <c r="J974" s="7" t="s">
        <v>4</v>
      </c>
      <c r="K974" s="152">
        <f t="shared" si="43"/>
        <v>43791</v>
      </c>
      <c r="L974" s="20">
        <f>_xll.mirGetDate(K974,L$17,"Following",L$12,"Normal")</f>
        <v>43973</v>
      </c>
      <c r="M974" s="150">
        <f ca="1"/>
        <v>1.2489831669760433E-2</v>
      </c>
      <c r="N974" s="7" t="s">
        <v>4</v>
      </c>
      <c r="O974" s="152">
        <f t="shared" si="44"/>
        <v>43791</v>
      </c>
      <c r="P974" s="20">
        <f>_xll.mirGetDate(O974,P$17,"Following",P$12,"Normal")</f>
        <v>43794</v>
      </c>
      <c r="Q974" s="150">
        <f ca="1"/>
        <v>6.6382749977496412E-3</v>
      </c>
      <c r="R974" s="136" t="s">
        <v>4</v>
      </c>
    </row>
    <row r="975" spans="1:18" x14ac:dyDescent="0.25">
      <c r="A975" s="142">
        <v>953</v>
      </c>
      <c r="B975" s="135"/>
      <c r="C975" s="152">
        <f>_xll.mirGetDate(C974,"1D","FOLLOWING",D$12,"NORMAL")</f>
        <v>43794</v>
      </c>
      <c r="D975" s="20">
        <f>_xll.mirGetDate(C975,D$17,"Following",D$12,"Normal")</f>
        <v>43795</v>
      </c>
      <c r="E975" s="150">
        <f ca="1"/>
        <v>7.8334927327184112E-3</v>
      </c>
      <c r="F975" s="99"/>
      <c r="G975" s="152">
        <f t="shared" si="42"/>
        <v>43794</v>
      </c>
      <c r="H975" s="20">
        <f>_xll.mirGetDate(G975,H$17,"Following",H$12,"Normal")</f>
        <v>43886</v>
      </c>
      <c r="I975" s="150">
        <f ca="1"/>
        <v>1.1233782006019381E-2</v>
      </c>
      <c r="J975" s="7" t="s">
        <v>4</v>
      </c>
      <c r="K975" s="152">
        <f t="shared" si="43"/>
        <v>43794</v>
      </c>
      <c r="L975" s="20">
        <f>_xll.mirGetDate(K975,L$17,"Following",L$12,"Normal")</f>
        <v>43977</v>
      </c>
      <c r="M975" s="150">
        <f ca="1"/>
        <v>1.2500462796480396E-2</v>
      </c>
      <c r="N975" s="7" t="s">
        <v>4</v>
      </c>
      <c r="O975" s="152">
        <f t="shared" si="44"/>
        <v>43794</v>
      </c>
      <c r="P975" s="20">
        <f>_xll.mirGetDate(O975,P$17,"Following",P$12,"Normal")</f>
        <v>43795</v>
      </c>
      <c r="Q975" s="150">
        <f ca="1"/>
        <v>6.6537171315316458E-3</v>
      </c>
      <c r="R975" s="136" t="s">
        <v>4</v>
      </c>
    </row>
    <row r="976" spans="1:18" x14ac:dyDescent="0.25">
      <c r="A976" s="142">
        <v>954</v>
      </c>
      <c r="B976" s="135"/>
      <c r="C976" s="152">
        <f>_xll.mirGetDate(C975,"1D","FOLLOWING",D$12,"NORMAL")</f>
        <v>43795</v>
      </c>
      <c r="D976" s="20">
        <f>_xll.mirGetDate(C976,D$17,"Following",D$12,"Normal")</f>
        <v>43796</v>
      </c>
      <c r="E976" s="150">
        <f ca="1"/>
        <v>7.8393868349646845E-3</v>
      </c>
      <c r="F976" s="99"/>
      <c r="G976" s="152">
        <f t="shared" si="42"/>
        <v>43795</v>
      </c>
      <c r="H976" s="20">
        <f>_xll.mirGetDate(G976,H$17,"Following",H$12,"Normal")</f>
        <v>43887</v>
      </c>
      <c r="I976" s="150">
        <f ca="1"/>
        <v>1.1237798578664328E-2</v>
      </c>
      <c r="J976" s="7" t="s">
        <v>4</v>
      </c>
      <c r="K976" s="152">
        <f t="shared" si="43"/>
        <v>43795</v>
      </c>
      <c r="L976" s="20">
        <f>_xll.mirGetDate(K976,L$17,"Following",L$12,"Normal")</f>
        <v>43977</v>
      </c>
      <c r="M976" s="150">
        <f ca="1"/>
        <v>1.250400425451628E-2</v>
      </c>
      <c r="N976" s="7" t="s">
        <v>4</v>
      </c>
      <c r="O976" s="152">
        <f t="shared" si="44"/>
        <v>43795</v>
      </c>
      <c r="P976" s="20">
        <f>_xll.mirGetDate(O976,P$17,"Following",P$12,"Normal")</f>
        <v>43796</v>
      </c>
      <c r="Q976" s="150">
        <f ca="1"/>
        <v>6.6588761658479814E-3</v>
      </c>
      <c r="R976" s="136" t="s">
        <v>4</v>
      </c>
    </row>
    <row r="977" spans="1:18" x14ac:dyDescent="0.25">
      <c r="A977" s="142">
        <v>955</v>
      </c>
      <c r="B977" s="135"/>
      <c r="C977" s="152">
        <f>_xll.mirGetDate(C976,"1D","FOLLOWING",D$12,"NORMAL")</f>
        <v>43796</v>
      </c>
      <c r="D977" s="20">
        <f>_xll.mirGetDate(C977,D$17,"Following",D$12,"Normal")</f>
        <v>43797</v>
      </c>
      <c r="E977" s="150">
        <f ca="1"/>
        <v>7.8452942708651385E-3</v>
      </c>
      <c r="F977" s="99"/>
      <c r="G977" s="152">
        <f t="shared" si="42"/>
        <v>43796</v>
      </c>
      <c r="H977" s="20">
        <f>_xll.mirGetDate(G977,H$17,"Following",H$12,"Normal")</f>
        <v>43888</v>
      </c>
      <c r="I977" s="150">
        <f ca="1"/>
        <v>1.1241799676312447E-2</v>
      </c>
      <c r="J977" s="7" t="s">
        <v>4</v>
      </c>
      <c r="K977" s="152">
        <f t="shared" si="43"/>
        <v>43796</v>
      </c>
      <c r="L977" s="20">
        <f>_xll.mirGetDate(K977,L$17,"Following",L$12,"Normal")</f>
        <v>43978</v>
      </c>
      <c r="M977" s="150">
        <f ca="1"/>
        <v>1.2507544854599439E-2</v>
      </c>
      <c r="N977" s="7" t="s">
        <v>4</v>
      </c>
      <c r="O977" s="152">
        <f t="shared" si="44"/>
        <v>43796</v>
      </c>
      <c r="P977" s="20">
        <f>_xll.mirGetDate(O977,P$17,"Following",P$12,"Normal")</f>
        <v>43797</v>
      </c>
      <c r="Q977" s="150">
        <f ca="1"/>
        <v>6.6640411068471326E-3</v>
      </c>
      <c r="R977" s="136" t="s">
        <v>4</v>
      </c>
    </row>
    <row r="978" spans="1:18" x14ac:dyDescent="0.25">
      <c r="A978" s="142">
        <v>956</v>
      </c>
      <c r="B978" s="135"/>
      <c r="C978" s="152">
        <f>_xll.mirGetDate(C977,"1D","FOLLOWING",D$12,"NORMAL")</f>
        <v>43797</v>
      </c>
      <c r="D978" s="20">
        <f>_xll.mirGetDate(C978,D$17,"Following",D$12,"Normal")</f>
        <v>43798</v>
      </c>
      <c r="E978" s="150">
        <f ca="1"/>
        <v>7.8512150420184945E-3</v>
      </c>
      <c r="F978" s="99"/>
      <c r="G978" s="152">
        <f t="shared" si="42"/>
        <v>43797</v>
      </c>
      <c r="H978" s="20">
        <f>_xll.mirGetDate(G978,H$17,"Following",H$12,"Normal")</f>
        <v>43889</v>
      </c>
      <c r="I978" s="150">
        <f ca="1"/>
        <v>1.1245785651391779E-2</v>
      </c>
      <c r="J978" s="7" t="s">
        <v>4</v>
      </c>
      <c r="K978" s="152">
        <f t="shared" si="43"/>
        <v>43797</v>
      </c>
      <c r="L978" s="20">
        <f>_xll.mirGetDate(K978,L$17,"Following",L$12,"Normal")</f>
        <v>43979</v>
      </c>
      <c r="M978" s="150">
        <f ca="1"/>
        <v>1.2511084757219458E-2</v>
      </c>
      <c r="N978" s="7" t="s">
        <v>4</v>
      </c>
      <c r="O978" s="152">
        <f t="shared" si="44"/>
        <v>43797</v>
      </c>
      <c r="P978" s="20">
        <f>_xll.mirGetDate(O978,P$17,"Following",P$12,"Normal")</f>
        <v>43798</v>
      </c>
      <c r="Q978" s="150">
        <f ca="1"/>
        <v>6.6692120016220878E-3</v>
      </c>
      <c r="R978" s="136" t="s">
        <v>4</v>
      </c>
    </row>
    <row r="979" spans="1:18" x14ac:dyDescent="0.25">
      <c r="A979" s="142">
        <v>957</v>
      </c>
      <c r="B979" s="135"/>
      <c r="C979" s="152">
        <f>_xll.mirGetDate(C978,"1D","FOLLOWING",D$12,"NORMAL")</f>
        <v>43798</v>
      </c>
      <c r="D979" s="20">
        <f>_xll.mirGetDate(C979,D$17,"Following",D$12,"Normal")</f>
        <v>43801</v>
      </c>
      <c r="E979" s="150">
        <f ca="1"/>
        <v>7.8632727888461595E-3</v>
      </c>
      <c r="F979" s="99"/>
      <c r="G979" s="152">
        <f t="shared" si="42"/>
        <v>43798</v>
      </c>
      <c r="H979" s="20">
        <f>_xll.mirGetDate(G979,H$17,"Following",H$12,"Normal")</f>
        <v>43892</v>
      </c>
      <c r="I979" s="150">
        <f ca="1"/>
        <v>1.1249756856330366E-2</v>
      </c>
      <c r="J979" s="7" t="s">
        <v>4</v>
      </c>
      <c r="K979" s="152">
        <f t="shared" si="43"/>
        <v>43798</v>
      </c>
      <c r="L979" s="20">
        <f>_xll.mirGetDate(K979,L$17,"Following",L$12,"Normal")</f>
        <v>43980</v>
      </c>
      <c r="M979" s="150">
        <f ca="1"/>
        <v>1.2514624122865935E-2</v>
      </c>
      <c r="N979" s="7" t="s">
        <v>4</v>
      </c>
      <c r="O979" s="152">
        <f t="shared" si="44"/>
        <v>43798</v>
      </c>
      <c r="P979" s="20">
        <f>_xll.mirGetDate(O979,P$17,"Following",P$12,"Normal")</f>
        <v>43801</v>
      </c>
      <c r="Q979" s="150">
        <f ca="1"/>
        <v>6.6743888972658353E-3</v>
      </c>
      <c r="R979" s="136" t="s">
        <v>4</v>
      </c>
    </row>
    <row r="980" spans="1:18" x14ac:dyDescent="0.25">
      <c r="A980" s="142">
        <v>958</v>
      </c>
      <c r="B980" s="135"/>
      <c r="C980" s="152">
        <f>_xll.mirGetDate(C979,"1D","FOLLOWING",D$12,"NORMAL")</f>
        <v>43801</v>
      </c>
      <c r="D980" s="20">
        <f>_xll.mirGetDate(C980,D$17,"Following",D$12,"Normal")</f>
        <v>43802</v>
      </c>
      <c r="E980" s="150">
        <f ca="1"/>
        <v>7.8750315074583022E-3</v>
      </c>
      <c r="F980" s="99"/>
      <c r="G980" s="152">
        <f t="shared" si="42"/>
        <v>43801</v>
      </c>
      <c r="H980" s="20">
        <f>_xll.mirGetDate(G980,H$17,"Following",H$12,"Normal")</f>
        <v>43892</v>
      </c>
      <c r="I980" s="150">
        <f ca="1"/>
        <v>1.1261585374582132E-2</v>
      </c>
      <c r="J980" s="7" t="s">
        <v>4</v>
      </c>
      <c r="K980" s="152">
        <f t="shared" si="43"/>
        <v>43801</v>
      </c>
      <c r="L980" s="20">
        <f>_xll.mirGetDate(K980,L$17,"Following",L$12,"Normal")</f>
        <v>43984</v>
      </c>
      <c r="M980" s="150">
        <f ca="1"/>
        <v>1.252524061083393E-2</v>
      </c>
      <c r="N980" s="7" t="s">
        <v>4</v>
      </c>
      <c r="O980" s="152">
        <f t="shared" si="44"/>
        <v>43801</v>
      </c>
      <c r="P980" s="20">
        <f>_xll.mirGetDate(O980,P$17,"Following",P$12,"Normal")</f>
        <v>43802</v>
      </c>
      <c r="Q980" s="150">
        <f ca="1"/>
        <v>6.6899560603397136E-3</v>
      </c>
      <c r="R980" s="136" t="s">
        <v>4</v>
      </c>
    </row>
    <row r="981" spans="1:18" x14ac:dyDescent="0.25">
      <c r="A981" s="142">
        <v>959</v>
      </c>
      <c r="B981" s="135"/>
      <c r="C981" s="152">
        <f>_xll.mirGetDate(C980,"1D","FOLLOWING",D$12,"NORMAL")</f>
        <v>43802</v>
      </c>
      <c r="D981" s="20">
        <f>_xll.mirGetDate(C981,D$17,"Following",D$12,"Normal")</f>
        <v>43803</v>
      </c>
      <c r="E981" s="150">
        <f ca="1"/>
        <v>7.8810189762990313E-3</v>
      </c>
      <c r="F981" s="99"/>
      <c r="G981" s="152">
        <f t="shared" si="42"/>
        <v>43802</v>
      </c>
      <c r="H981" s="20">
        <f>_xll.mirGetDate(G981,H$17,"Following",H$12,"Normal")</f>
        <v>43893</v>
      </c>
      <c r="I981" s="150">
        <f ca="1"/>
        <v>1.1265501023238202E-2</v>
      </c>
      <c r="J981" s="7" t="s">
        <v>4</v>
      </c>
      <c r="K981" s="152">
        <f t="shared" si="43"/>
        <v>43802</v>
      </c>
      <c r="L981" s="20">
        <f>_xll.mirGetDate(K981,L$17,"Following",L$12,"Normal")</f>
        <v>43985</v>
      </c>
      <c r="M981" s="150">
        <f ca="1"/>
        <v>1.2528779554439802E-2</v>
      </c>
      <c r="N981" s="7" t="s">
        <v>4</v>
      </c>
      <c r="O981" s="152">
        <f t="shared" si="44"/>
        <v>43802</v>
      </c>
      <c r="P981" s="20">
        <f>_xll.mirGetDate(O981,P$17,"Following",P$12,"Normal")</f>
        <v>43803</v>
      </c>
      <c r="Q981" s="150">
        <f ca="1"/>
        <v>6.6951574303885123E-3</v>
      </c>
      <c r="R981" s="136" t="s">
        <v>4</v>
      </c>
    </row>
    <row r="982" spans="1:18" x14ac:dyDescent="0.25">
      <c r="A982" s="142">
        <v>960</v>
      </c>
      <c r="B982" s="135"/>
      <c r="C982" s="152">
        <f>_xll.mirGetDate(C981,"1D","FOLLOWING",D$12,"NORMAL")</f>
        <v>43803</v>
      </c>
      <c r="D982" s="20">
        <f>_xll.mirGetDate(C982,D$17,"Following",D$12,"Normal")</f>
        <v>43804</v>
      </c>
      <c r="E982" s="150">
        <f ca="1"/>
        <v>7.8870197889458205E-3</v>
      </c>
      <c r="F982" s="99"/>
      <c r="G982" s="152">
        <f t="shared" si="42"/>
        <v>43803</v>
      </c>
      <c r="H982" s="20">
        <f>_xll.mirGetDate(G982,H$17,"Following",H$12,"Normal")</f>
        <v>43894</v>
      </c>
      <c r="I982" s="150">
        <f ca="1"/>
        <v>1.1269403663893753E-2</v>
      </c>
      <c r="J982" s="7" t="s">
        <v>4</v>
      </c>
      <c r="K982" s="152">
        <f t="shared" si="43"/>
        <v>43803</v>
      </c>
      <c r="L982" s="20">
        <f>_xll.mirGetDate(K982,L$17,"Following",L$12,"Normal")</f>
        <v>43986</v>
      </c>
      <c r="M982" s="150">
        <f ca="1"/>
        <v>1.2532319046241575E-2</v>
      </c>
      <c r="N982" s="7" t="s">
        <v>4</v>
      </c>
      <c r="O982" s="152">
        <f t="shared" si="44"/>
        <v>43803</v>
      </c>
      <c r="P982" s="20">
        <f>_xll.mirGetDate(O982,P$17,"Following",P$12,"Normal")</f>
        <v>43804</v>
      </c>
      <c r="Q982" s="150">
        <f ca="1"/>
        <v>6.7003650367710469E-3</v>
      </c>
      <c r="R982" s="136" t="s">
        <v>4</v>
      </c>
    </row>
    <row r="983" spans="1:18" x14ac:dyDescent="0.25">
      <c r="A983" s="142">
        <v>961</v>
      </c>
      <c r="B983" s="135"/>
      <c r="C983" s="152">
        <f>_xll.mirGetDate(C982,"1D","FOLLOWING",D$12,"NORMAL")</f>
        <v>43804</v>
      </c>
      <c r="D983" s="20">
        <f>_xll.mirGetDate(C983,D$17,"Following",D$12,"Normal")</f>
        <v>43805</v>
      </c>
      <c r="E983" s="150">
        <f ca="1"/>
        <v>7.8930339469174549E-3</v>
      </c>
      <c r="F983" s="99"/>
      <c r="G983" s="152">
        <f t="shared" si="42"/>
        <v>43804</v>
      </c>
      <c r="H983" s="20">
        <f>_xll.mirGetDate(G983,H$17,"Following",H$12,"Normal")</f>
        <v>43895</v>
      </c>
      <c r="I983" s="150">
        <f ca="1"/>
        <v>1.1273293648976834E-2</v>
      </c>
      <c r="J983" s="7" t="s">
        <v>4</v>
      </c>
      <c r="K983" s="152">
        <f t="shared" si="43"/>
        <v>43804</v>
      </c>
      <c r="L983" s="20">
        <f>_xll.mirGetDate(K983,L$17,"Following",L$12,"Normal")</f>
        <v>43987</v>
      </c>
      <c r="M983" s="150">
        <f ca="1"/>
        <v>1.2535859417644951E-2</v>
      </c>
      <c r="N983" s="7" t="s">
        <v>4</v>
      </c>
      <c r="O983" s="152">
        <f t="shared" si="44"/>
        <v>43804</v>
      </c>
      <c r="P983" s="20">
        <f>_xll.mirGetDate(O983,P$17,"Following",P$12,"Normal")</f>
        <v>43805</v>
      </c>
      <c r="Q983" s="150">
        <f ca="1"/>
        <v>6.705578926580304E-3</v>
      </c>
      <c r="R983" s="136" t="s">
        <v>4</v>
      </c>
    </row>
    <row r="984" spans="1:18" x14ac:dyDescent="0.25">
      <c r="A984" s="142">
        <v>962</v>
      </c>
      <c r="B984" s="135"/>
      <c r="C984" s="152">
        <f>_xll.mirGetDate(C983,"1D","FOLLOWING",D$12,"NORMAL")</f>
        <v>43805</v>
      </c>
      <c r="D984" s="20">
        <f>_xll.mirGetDate(C984,D$17,"Following",D$12,"Normal")</f>
        <v>43808</v>
      </c>
      <c r="E984" s="150">
        <f ca="1"/>
        <v>7.905280341162807E-3</v>
      </c>
      <c r="F984" s="99"/>
      <c r="G984" s="152">
        <f t="shared" ref="G984:G1047" si="45">$C984</f>
        <v>43805</v>
      </c>
      <c r="H984" s="20">
        <f>_xll.mirGetDate(G984,H$17,"Following",H$12,"Normal")</f>
        <v>43896</v>
      </c>
      <c r="I984" s="150">
        <f ca="1"/>
        <v>1.1277171330915485E-2</v>
      </c>
      <c r="J984" s="7" t="s">
        <v>4</v>
      </c>
      <c r="K984" s="152">
        <f t="shared" ref="K984:K1047" si="46">$C984</f>
        <v>43805</v>
      </c>
      <c r="L984" s="20">
        <f>_xll.mirGetDate(K984,L$17,"Following",L$12,"Normal")</f>
        <v>43990</v>
      </c>
      <c r="M984" s="150">
        <f ca="1"/>
        <v>1.2539401000055633E-2</v>
      </c>
      <c r="N984" s="7" t="s">
        <v>4</v>
      </c>
      <c r="O984" s="152">
        <f t="shared" ref="O984:O1047" si="47">$C984</f>
        <v>43805</v>
      </c>
      <c r="P984" s="20">
        <f>_xll.mirGetDate(O984,P$17,"Following",P$12,"Normal")</f>
        <v>43808</v>
      </c>
      <c r="Q984" s="150">
        <f ca="1"/>
        <v>6.7107991469092729E-3</v>
      </c>
      <c r="R984" s="136" t="s">
        <v>4</v>
      </c>
    </row>
    <row r="985" spans="1:18" x14ac:dyDescent="0.25">
      <c r="A985" s="142">
        <v>963</v>
      </c>
      <c r="B985" s="135"/>
      <c r="C985" s="152">
        <f>_xll.mirGetDate(C984,"1D","FOLLOWING",D$12,"NORMAL")</f>
        <v>43808</v>
      </c>
      <c r="D985" s="20">
        <f>_xll.mirGetDate(C985,D$17,"Following",D$12,"Normal")</f>
        <v>43809</v>
      </c>
      <c r="E985" s="150">
        <f ca="1"/>
        <v>7.9172240612291056E-3</v>
      </c>
      <c r="F985" s="99"/>
      <c r="G985" s="152">
        <f t="shared" si="45"/>
        <v>43808</v>
      </c>
      <c r="H985" s="20">
        <f>_xll.mirGetDate(G985,H$17,"Following",H$12,"Normal")</f>
        <v>43899</v>
      </c>
      <c r="I985" s="150">
        <f ca="1"/>
        <v>1.1288734082145323E-2</v>
      </c>
      <c r="J985" s="7" t="s">
        <v>4</v>
      </c>
      <c r="K985" s="152">
        <f t="shared" si="46"/>
        <v>43808</v>
      </c>
      <c r="L985" s="20">
        <f>_xll.mirGetDate(K985,L$17,"Following",L$12,"Normal")</f>
        <v>43991</v>
      </c>
      <c r="M985" s="150">
        <f ca="1"/>
        <v>1.2550036327388547E-2</v>
      </c>
      <c r="N985" s="7" t="s">
        <v>4</v>
      </c>
      <c r="O985" s="152">
        <f t="shared" si="47"/>
        <v>43808</v>
      </c>
      <c r="P985" s="20">
        <f>_xll.mirGetDate(O985,P$17,"Following",P$12,"Normal")</f>
        <v>43809</v>
      </c>
      <c r="Q985" s="150">
        <f ca="1"/>
        <v>6.7264982619443352E-3</v>
      </c>
      <c r="R985" s="136" t="s">
        <v>4</v>
      </c>
    </row>
    <row r="986" spans="1:18" x14ac:dyDescent="0.25">
      <c r="A986" s="142">
        <v>964</v>
      </c>
      <c r="B986" s="135"/>
      <c r="C986" s="152">
        <f>_xll.mirGetDate(C985,"1D","FOLLOWING",D$12,"NORMAL")</f>
        <v>43809</v>
      </c>
      <c r="D986" s="20">
        <f>_xll.mirGetDate(C986,D$17,"Following",D$12,"Normal")</f>
        <v>43810</v>
      </c>
      <c r="E986" s="150">
        <f ca="1"/>
        <v>7.9233049677274459E-3</v>
      </c>
      <c r="F986" s="99"/>
      <c r="G986" s="152">
        <f t="shared" si="45"/>
        <v>43809</v>
      </c>
      <c r="H986" s="20">
        <f>_xll.mirGetDate(G986,H$17,"Following",H$12,"Normal")</f>
        <v>43900</v>
      </c>
      <c r="I986" s="150">
        <f ca="1"/>
        <v>1.1292566075786712E-2</v>
      </c>
      <c r="J986" s="7" t="s">
        <v>4</v>
      </c>
      <c r="K986" s="152">
        <f t="shared" si="46"/>
        <v>43809</v>
      </c>
      <c r="L986" s="20">
        <f>_xll.mirGetDate(K986,L$17,"Following",L$12,"Normal")</f>
        <v>43992</v>
      </c>
      <c r="M986" s="150">
        <f ca="1"/>
        <v>1.255358606788548E-2</v>
      </c>
      <c r="N986" s="7" t="s">
        <v>4</v>
      </c>
      <c r="O986" s="152">
        <f t="shared" si="47"/>
        <v>43809</v>
      </c>
      <c r="P986" s="20">
        <f>_xll.mirGetDate(O986,P$17,"Following",P$12,"Normal")</f>
        <v>43810</v>
      </c>
      <c r="Q986" s="150">
        <f ca="1"/>
        <v>6.7317442752820355E-3</v>
      </c>
      <c r="R986" s="136" t="s">
        <v>4</v>
      </c>
    </row>
    <row r="987" spans="1:18" x14ac:dyDescent="0.25">
      <c r="A987" s="142">
        <v>965</v>
      </c>
      <c r="B987" s="135"/>
      <c r="C987" s="152">
        <f>_xll.mirGetDate(C986,"1D","FOLLOWING",D$12,"NORMAL")</f>
        <v>43810</v>
      </c>
      <c r="D987" s="20">
        <f>_xll.mirGetDate(C987,D$17,"Following",D$12,"Normal")</f>
        <v>43811</v>
      </c>
      <c r="E987" s="150">
        <f ca="1"/>
        <v>7.9293992282636616E-3</v>
      </c>
      <c r="F987" s="99"/>
      <c r="G987" s="152">
        <f t="shared" si="45"/>
        <v>43810</v>
      </c>
      <c r="H987" s="20">
        <f>_xll.mirGetDate(G987,H$17,"Following",H$12,"Normal")</f>
        <v>43901</v>
      </c>
      <c r="I987" s="150">
        <f ca="1"/>
        <v>1.1296387528423898E-2</v>
      </c>
      <c r="J987" s="7" t="s">
        <v>4</v>
      </c>
      <c r="K987" s="152">
        <f t="shared" si="46"/>
        <v>43810</v>
      </c>
      <c r="L987" s="20">
        <f>_xll.mirGetDate(K987,L$17,"Following",L$12,"Normal")</f>
        <v>43993</v>
      </c>
      <c r="M987" s="150">
        <f ca="1"/>
        <v>1.2557138676418235E-2</v>
      </c>
      <c r="N987" s="7" t="s">
        <v>4</v>
      </c>
      <c r="O987" s="152">
        <f t="shared" si="47"/>
        <v>43810</v>
      </c>
      <c r="P987" s="20">
        <f>_xll.mirGetDate(O987,P$17,"Following",P$12,"Normal")</f>
        <v>43811</v>
      </c>
      <c r="Q987" s="150">
        <f ca="1"/>
        <v>6.7369968546043902E-3</v>
      </c>
      <c r="R987" s="136" t="s">
        <v>4</v>
      </c>
    </row>
    <row r="988" spans="1:18" x14ac:dyDescent="0.25">
      <c r="A988" s="142">
        <v>966</v>
      </c>
      <c r="B988" s="135"/>
      <c r="C988" s="152">
        <f>_xll.mirGetDate(C987,"1D","FOLLOWING",D$12,"NORMAL")</f>
        <v>43811</v>
      </c>
      <c r="D988" s="20">
        <f>_xll.mirGetDate(C988,D$17,"Following",D$12,"Normal")</f>
        <v>43812</v>
      </c>
      <c r="E988" s="150">
        <f ca="1"/>
        <v>7.935506844436474E-3</v>
      </c>
      <c r="F988" s="99"/>
      <c r="G988" s="152">
        <f t="shared" si="45"/>
        <v>43811</v>
      </c>
      <c r="H988" s="20">
        <f>_xll.mirGetDate(G988,H$17,"Following",H$12,"Normal")</f>
        <v>43902</v>
      </c>
      <c r="I988" s="150">
        <f ca="1"/>
        <v>1.1300198792484924E-2</v>
      </c>
      <c r="J988" s="7" t="s">
        <v>4</v>
      </c>
      <c r="K988" s="152">
        <f t="shared" si="46"/>
        <v>43811</v>
      </c>
      <c r="L988" s="20">
        <f>_xll.mirGetDate(K988,L$17,"Following",L$12,"Normal")</f>
        <v>43994</v>
      </c>
      <c r="M988" s="150">
        <f ca="1"/>
        <v>1.2560694484392509E-2</v>
      </c>
      <c r="N988" s="7" t="s">
        <v>4</v>
      </c>
      <c r="O988" s="152">
        <f t="shared" si="47"/>
        <v>43811</v>
      </c>
      <c r="P988" s="20">
        <f>_xll.mirGetDate(O988,P$17,"Following",P$12,"Normal")</f>
        <v>43812</v>
      </c>
      <c r="Q988" s="150">
        <f ca="1"/>
        <v>6.7422560470043868E-3</v>
      </c>
      <c r="R988" s="136" t="s">
        <v>4</v>
      </c>
    </row>
    <row r="989" spans="1:18" x14ac:dyDescent="0.25">
      <c r="A989" s="142">
        <v>967</v>
      </c>
      <c r="B989" s="135"/>
      <c r="C989" s="152">
        <f>_xll.mirGetDate(C988,"1D","FOLLOWING",D$12,"NORMAL")</f>
        <v>43812</v>
      </c>
      <c r="D989" s="20">
        <f>_xll.mirGetDate(C989,D$17,"Following",D$12,"Normal")</f>
        <v>43815</v>
      </c>
      <c r="E989" s="150">
        <f ca="1"/>
        <v>7.9479420676343004E-3</v>
      </c>
      <c r="F989" s="99"/>
      <c r="G989" s="152">
        <f t="shared" si="45"/>
        <v>43812</v>
      </c>
      <c r="H989" s="20">
        <f>_xll.mirGetDate(G989,H$17,"Following",H$12,"Normal")</f>
        <v>43903</v>
      </c>
      <c r="I989" s="150">
        <f ca="1"/>
        <v>1.1304000220397837E-2</v>
      </c>
      <c r="J989" s="7" t="s">
        <v>4</v>
      </c>
      <c r="K989" s="152">
        <f t="shared" si="46"/>
        <v>43812</v>
      </c>
      <c r="L989" s="20">
        <f>_xll.mirGetDate(K989,L$17,"Following",L$12,"Normal")</f>
        <v>43997</v>
      </c>
      <c r="M989" s="150">
        <f ca="1"/>
        <v>1.2564253823214008E-2</v>
      </c>
      <c r="N989" s="7" t="s">
        <v>4</v>
      </c>
      <c r="O989" s="152">
        <f t="shared" si="47"/>
        <v>43812</v>
      </c>
      <c r="P989" s="20">
        <f>_xll.mirGetDate(O989,P$17,"Following",P$12,"Normal")</f>
        <v>43815</v>
      </c>
      <c r="Q989" s="150">
        <f ca="1"/>
        <v>6.7475218995750154E-3</v>
      </c>
      <c r="R989" s="136" t="s">
        <v>4</v>
      </c>
    </row>
    <row r="990" spans="1:18" x14ac:dyDescent="0.25">
      <c r="A990" s="142">
        <v>968</v>
      </c>
      <c r="B990" s="135"/>
      <c r="C990" s="152">
        <f>_xll.mirGetDate(C989,"1D","FOLLOWING",D$12,"NORMAL")</f>
        <v>43815</v>
      </c>
      <c r="D990" s="20">
        <f>_xll.mirGetDate(C990,D$17,"Following",D$12,"Normal")</f>
        <v>43816</v>
      </c>
      <c r="E990" s="150">
        <f ca="1"/>
        <v>7.9600708938709908E-3</v>
      </c>
      <c r="F990" s="99"/>
      <c r="G990" s="152">
        <f t="shared" si="45"/>
        <v>43815</v>
      </c>
      <c r="H990" s="20">
        <f>_xll.mirGetDate(G990,H$17,"Following",H$12,"Normal")</f>
        <v>43906</v>
      </c>
      <c r="I990" s="150">
        <f ca="1"/>
        <v>1.1315349011528341E-2</v>
      </c>
      <c r="J990" s="7" t="s">
        <v>4</v>
      </c>
      <c r="K990" s="152">
        <f t="shared" si="46"/>
        <v>43815</v>
      </c>
      <c r="L990" s="20">
        <f>_xll.mirGetDate(K990,L$17,"Following",L$12,"Normal")</f>
        <v>43998</v>
      </c>
      <c r="M990" s="150">
        <f ca="1"/>
        <v>1.2574956338818881E-2</v>
      </c>
      <c r="N990" s="7" t="s">
        <v>4</v>
      </c>
      <c r="O990" s="152">
        <f t="shared" si="47"/>
        <v>43815</v>
      </c>
      <c r="P990" s="20">
        <f>_xll.mirGetDate(O990,P$17,"Following",P$12,"Normal")</f>
        <v>43816</v>
      </c>
      <c r="Q990" s="150">
        <f ca="1"/>
        <v>6.763359889240571E-3</v>
      </c>
      <c r="R990" s="136" t="s">
        <v>4</v>
      </c>
    </row>
    <row r="991" spans="1:18" x14ac:dyDescent="0.25">
      <c r="A991" s="142">
        <v>969</v>
      </c>
      <c r="B991" s="135"/>
      <c r="C991" s="152">
        <f>_xll.mirGetDate(C990,"1D","FOLLOWING",D$12,"NORMAL")</f>
        <v>43816</v>
      </c>
      <c r="D991" s="20">
        <f>_xll.mirGetDate(C991,D$17,"Following",D$12,"Normal")</f>
        <v>43817</v>
      </c>
      <c r="E991" s="150">
        <f ca="1"/>
        <v>7.9662453098095221E-3</v>
      </c>
      <c r="F991" s="99"/>
      <c r="G991" s="152">
        <f t="shared" si="45"/>
        <v>43816</v>
      </c>
      <c r="H991" s="20">
        <f>_xll.mirGetDate(G991,H$17,"Following",H$12,"Normal")</f>
        <v>43907</v>
      </c>
      <c r="I991" s="150">
        <f ca="1"/>
        <v>1.1319114619129244E-2</v>
      </c>
      <c r="J991" s="7" t="s">
        <v>4</v>
      </c>
      <c r="K991" s="152">
        <f t="shared" si="46"/>
        <v>43816</v>
      </c>
      <c r="L991" s="20">
        <f>_xll.mirGetDate(K991,L$17,"Following",L$12,"Normal")</f>
        <v>43999</v>
      </c>
      <c r="M991" s="150">
        <f ca="1"/>
        <v>1.2578533115086304E-2</v>
      </c>
      <c r="N991" s="7" t="s">
        <v>4</v>
      </c>
      <c r="O991" s="152">
        <f t="shared" si="47"/>
        <v>43816</v>
      </c>
      <c r="P991" s="20">
        <f>_xll.mirGetDate(O991,P$17,"Following",P$12,"Normal")</f>
        <v>43817</v>
      </c>
      <c r="Q991" s="150">
        <f ca="1"/>
        <v>6.7686528534236087E-3</v>
      </c>
      <c r="R991" s="136" t="s">
        <v>4</v>
      </c>
    </row>
    <row r="992" spans="1:18" x14ac:dyDescent="0.25">
      <c r="A992" s="142">
        <v>970</v>
      </c>
      <c r="B992" s="135"/>
      <c r="C992" s="152">
        <f>_xll.mirGetDate(C991,"1D","FOLLOWING",D$12,"NORMAL")</f>
        <v>43817</v>
      </c>
      <c r="D992" s="20">
        <f>_xll.mirGetDate(C992,D$17,"Following",D$12,"Normal")</f>
        <v>43818</v>
      </c>
      <c r="E992" s="150">
        <f ca="1"/>
        <v>7.9724330902575524E-3</v>
      </c>
      <c r="F992" s="99"/>
      <c r="G992" s="152">
        <f t="shared" si="45"/>
        <v>43817</v>
      </c>
      <c r="H992" s="20">
        <f>_xll.mirGetDate(G992,H$17,"Following",H$12,"Normal")</f>
        <v>43908</v>
      </c>
      <c r="I992" s="150">
        <f ca="1"/>
        <v>1.1322872152722261E-2</v>
      </c>
      <c r="J992" s="7" t="s">
        <v>4</v>
      </c>
      <c r="K992" s="152">
        <f t="shared" si="46"/>
        <v>43817</v>
      </c>
      <c r="L992" s="20">
        <f>_xll.mirGetDate(K992,L$17,"Following",L$12,"Normal")</f>
        <v>44000</v>
      </c>
      <c r="M992" s="150">
        <f ca="1"/>
        <v>1.2582115079229466E-2</v>
      </c>
      <c r="N992" s="7" t="s">
        <v>4</v>
      </c>
      <c r="O992" s="152">
        <f t="shared" si="47"/>
        <v>43817</v>
      </c>
      <c r="P992" s="20">
        <f>_xll.mirGetDate(O992,P$17,"Following",P$12,"Normal")</f>
        <v>43818</v>
      </c>
      <c r="Q992" s="150">
        <f ca="1"/>
        <v>6.7739527132422211E-3</v>
      </c>
      <c r="R992" s="136" t="s">
        <v>4</v>
      </c>
    </row>
    <row r="993" spans="1:18" x14ac:dyDescent="0.25">
      <c r="A993" s="142">
        <v>971</v>
      </c>
      <c r="B993" s="135"/>
      <c r="C993" s="152">
        <f>_xll.mirGetDate(C992,"1D","FOLLOWING",D$12,"NORMAL")</f>
        <v>43818</v>
      </c>
      <c r="D993" s="20">
        <f>_xll.mirGetDate(C993,D$17,"Following",D$12,"Normal")</f>
        <v>43819</v>
      </c>
      <c r="E993" s="150">
        <f ca="1"/>
        <v>7.9786342365739948E-3</v>
      </c>
      <c r="F993" s="99"/>
      <c r="G993" s="152">
        <f t="shared" si="45"/>
        <v>43818</v>
      </c>
      <c r="H993" s="20">
        <f>_xll.mirGetDate(G993,H$17,"Following",H$12,"Normal")</f>
        <v>43909</v>
      </c>
      <c r="I993" s="150">
        <f ca="1"/>
        <v>1.1326621964735434E-2</v>
      </c>
      <c r="J993" s="7" t="s">
        <v>4</v>
      </c>
      <c r="K993" s="152">
        <f t="shared" si="46"/>
        <v>43818</v>
      </c>
      <c r="L993" s="20">
        <f>_xll.mirGetDate(K993,L$17,"Following",L$12,"Normal")</f>
        <v>44001</v>
      </c>
      <c r="M993" s="150">
        <f ca="1"/>
        <v>1.2585702562654066E-2</v>
      </c>
      <c r="N993" s="7" t="s">
        <v>4</v>
      </c>
      <c r="O993" s="152">
        <f t="shared" si="47"/>
        <v>43818</v>
      </c>
      <c r="P993" s="20">
        <f>_xll.mirGetDate(O993,P$17,"Following",P$12,"Normal")</f>
        <v>43819</v>
      </c>
      <c r="Q993" s="150">
        <f ca="1"/>
        <v>6.779259515789394E-3</v>
      </c>
      <c r="R993" s="136" t="s">
        <v>4</v>
      </c>
    </row>
    <row r="994" spans="1:18" x14ac:dyDescent="0.25">
      <c r="A994" s="142">
        <v>972</v>
      </c>
      <c r="B994" s="135"/>
      <c r="C994" s="152">
        <f>_xll.mirGetDate(C993,"1D","FOLLOWING",D$12,"NORMAL")</f>
        <v>43819</v>
      </c>
      <c r="D994" s="20">
        <f>_xll.mirGetDate(C994,D$17,"Following",D$12,"Normal")</f>
        <v>43822</v>
      </c>
      <c r="E994" s="150">
        <f ca="1"/>
        <v>7.9912584725505831E-3</v>
      </c>
      <c r="F994" s="99"/>
      <c r="G994" s="152">
        <f t="shared" si="45"/>
        <v>43819</v>
      </c>
      <c r="H994" s="20">
        <f>_xll.mirGetDate(G994,H$17,"Following",H$12,"Normal")</f>
        <v>43910</v>
      </c>
      <c r="I994" s="150">
        <f ca="1"/>
        <v>1.1330364407596804E-2</v>
      </c>
      <c r="J994" s="7" t="s">
        <v>4</v>
      </c>
      <c r="K994" s="152">
        <f t="shared" si="46"/>
        <v>43819</v>
      </c>
      <c r="L994" s="20">
        <f>_xll.mirGetDate(K994,L$17,"Following",L$12,"Normal")</f>
        <v>44004</v>
      </c>
      <c r="M994" s="150">
        <f ca="1"/>
        <v>1.2589295896765813E-2</v>
      </c>
      <c r="N994" s="7" t="s">
        <v>4</v>
      </c>
      <c r="O994" s="152">
        <f t="shared" si="47"/>
        <v>43819</v>
      </c>
      <c r="P994" s="20">
        <f>_xll.mirGetDate(O994,P$17,"Following",P$12,"Normal")</f>
        <v>43822</v>
      </c>
      <c r="Q994" s="150">
        <f ca="1"/>
        <v>6.7845733081581192E-3</v>
      </c>
      <c r="R994" s="136" t="s">
        <v>4</v>
      </c>
    </row>
    <row r="995" spans="1:18" x14ac:dyDescent="0.25">
      <c r="A995" s="142">
        <v>973</v>
      </c>
      <c r="B995" s="135"/>
      <c r="C995" s="152">
        <f>_xll.mirGetDate(C994,"1D","FOLLOWING",D$12,"NORMAL")</f>
        <v>43822</v>
      </c>
      <c r="D995" s="20">
        <f>_xll.mirGetDate(C995,D$17,"Following",D$12,"Normal")</f>
        <v>43823</v>
      </c>
      <c r="E995" s="150">
        <f ca="1"/>
        <v>8.0035725106597788E-3</v>
      </c>
      <c r="F995" s="99"/>
      <c r="G995" s="152">
        <f t="shared" si="45"/>
        <v>43822</v>
      </c>
      <c r="H995" s="20">
        <f>_xll.mirGetDate(G995,H$17,"Following",H$12,"Normal")</f>
        <v>43913</v>
      </c>
      <c r="I995" s="150">
        <f ca="1"/>
        <v>1.1341551045550565E-2</v>
      </c>
      <c r="J995" s="7" t="s">
        <v>4</v>
      </c>
      <c r="K995" s="152">
        <f t="shared" si="46"/>
        <v>43822</v>
      </c>
      <c r="L995" s="20">
        <f>_xll.mirGetDate(K995,L$17,"Following",L$12,"Normal")</f>
        <v>44005</v>
      </c>
      <c r="M995" s="150">
        <f ca="1"/>
        <v>1.2600114317280926E-2</v>
      </c>
      <c r="N995" s="7" t="s">
        <v>4</v>
      </c>
      <c r="O995" s="152">
        <f t="shared" si="47"/>
        <v>43822</v>
      </c>
      <c r="P995" s="20">
        <f>_xll.mirGetDate(O995,P$17,"Following",P$12,"Normal")</f>
        <v>43823</v>
      </c>
      <c r="Q995" s="150">
        <f ca="1"/>
        <v>6.800557095123479E-3</v>
      </c>
      <c r="R995" s="136" t="s">
        <v>4</v>
      </c>
    </row>
    <row r="996" spans="1:18" x14ac:dyDescent="0.25">
      <c r="A996" s="142">
        <v>974</v>
      </c>
      <c r="B996" s="135"/>
      <c r="C996" s="152">
        <f>_xll.mirGetDate(C995,"1D","FOLLOWING",D$12,"NORMAL")</f>
        <v>43823</v>
      </c>
      <c r="D996" s="20">
        <f>_xll.mirGetDate(C996,D$17,"Following",D$12,"Normal")</f>
        <v>43826</v>
      </c>
      <c r="E996" s="150">
        <f ca="1"/>
        <v>8.0163048371595658E-3</v>
      </c>
      <c r="F996" s="99"/>
      <c r="G996" s="152">
        <f t="shared" si="45"/>
        <v>43823</v>
      </c>
      <c r="H996" s="20">
        <f>_xll.mirGetDate(G996,H$17,"Following",H$12,"Normal")</f>
        <v>43914</v>
      </c>
      <c r="I996" s="150">
        <f ca="1"/>
        <v>1.1345267536085184E-2</v>
      </c>
      <c r="J996" s="7" t="s">
        <v>4</v>
      </c>
      <c r="K996" s="152">
        <f t="shared" si="46"/>
        <v>43823</v>
      </c>
      <c r="L996" s="20">
        <f>_xll.mirGetDate(K996,L$17,"Following",L$12,"Normal")</f>
        <v>44006</v>
      </c>
      <c r="M996" s="150">
        <f ca="1"/>
        <v>1.2603734368198265E-2</v>
      </c>
      <c r="N996" s="7" t="s">
        <v>4</v>
      </c>
      <c r="O996" s="152">
        <f t="shared" si="47"/>
        <v>43823</v>
      </c>
      <c r="P996" s="20">
        <f>_xll.mirGetDate(O996,P$17,"Following",P$12,"Normal")</f>
        <v>43826</v>
      </c>
      <c r="Q996" s="150">
        <f ca="1"/>
        <v>6.8058993177082918E-3</v>
      </c>
      <c r="R996" s="136" t="s">
        <v>4</v>
      </c>
    </row>
    <row r="997" spans="1:18" x14ac:dyDescent="0.25">
      <c r="A997" s="142">
        <v>975</v>
      </c>
      <c r="B997" s="135"/>
      <c r="C997" s="152">
        <f>_xll.mirGetDate(C996,"1D","FOLLOWING",D$12,"NORMAL")</f>
        <v>43826</v>
      </c>
      <c r="D997" s="20">
        <f>_xll.mirGetDate(C997,D$17,"Following",D$12,"Normal")</f>
        <v>43829</v>
      </c>
      <c r="E997" s="150">
        <f ca="1"/>
        <v>8.0352300657438314E-3</v>
      </c>
      <c r="F997" s="99"/>
      <c r="G997" s="152">
        <f t="shared" si="45"/>
        <v>43826</v>
      </c>
      <c r="H997" s="20">
        <f>_xll.mirGetDate(G997,H$17,"Following",H$12,"Normal")</f>
        <v>43917</v>
      </c>
      <c r="I997" s="150">
        <f ca="1"/>
        <v>1.135638477533177E-2</v>
      </c>
      <c r="J997" s="7" t="s">
        <v>4</v>
      </c>
      <c r="K997" s="152">
        <f t="shared" si="46"/>
        <v>43826</v>
      </c>
      <c r="L997" s="20">
        <f>_xll.mirGetDate(K997,L$17,"Following",L$12,"Normal")</f>
        <v>44011</v>
      </c>
      <c r="M997" s="150">
        <f ca="1"/>
        <v>1.2614640892867032E-2</v>
      </c>
      <c r="N997" s="7" t="s">
        <v>4</v>
      </c>
      <c r="O997" s="152">
        <f t="shared" si="47"/>
        <v>43826</v>
      </c>
      <c r="P997" s="20">
        <f>_xll.mirGetDate(O997,P$17,"Following",P$12,"Normal")</f>
        <v>43829</v>
      </c>
      <c r="Q997" s="150">
        <f ca="1"/>
        <v>6.8219695255536412E-3</v>
      </c>
      <c r="R997" s="136" t="s">
        <v>4</v>
      </c>
    </row>
    <row r="998" spans="1:18" x14ac:dyDescent="0.25">
      <c r="A998" s="142">
        <v>976</v>
      </c>
      <c r="B998" s="135"/>
      <c r="C998" s="152">
        <f>_xll.mirGetDate(C997,"1D","FOLLOWING",D$12,"NORMAL")</f>
        <v>43829</v>
      </c>
      <c r="D998" s="20">
        <f>_xll.mirGetDate(C998,D$17,"Following",D$12,"Normal")</f>
        <v>43830</v>
      </c>
      <c r="E998" s="150">
        <f ca="1"/>
        <v>8.0477294226266871E-3</v>
      </c>
      <c r="F998" s="99"/>
      <c r="G998" s="152">
        <f t="shared" si="45"/>
        <v>43829</v>
      </c>
      <c r="H998" s="20">
        <f>_xll.mirGetDate(G998,H$17,"Following",H$12,"Normal")</f>
        <v>43920</v>
      </c>
      <c r="I998" s="150">
        <f ca="1"/>
        <v>1.1367461067031384E-2</v>
      </c>
      <c r="J998" s="7" t="s">
        <v>4</v>
      </c>
      <c r="K998" s="152">
        <f t="shared" si="46"/>
        <v>43829</v>
      </c>
      <c r="L998" s="20">
        <f>_xll.mirGetDate(K998,L$17,"Following",L$12,"Normal")</f>
        <v>44012</v>
      </c>
      <c r="M998" s="150">
        <f ca="1"/>
        <v>1.2625623934930668E-2</v>
      </c>
      <c r="N998" s="7" t="s">
        <v>4</v>
      </c>
      <c r="O998" s="152">
        <f t="shared" si="47"/>
        <v>43829</v>
      </c>
      <c r="P998" s="20">
        <f>_xll.mirGetDate(O998,P$17,"Following",P$12,"Normal")</f>
        <v>43830</v>
      </c>
      <c r="Q998" s="150">
        <f ca="1"/>
        <v>6.8381060324881181E-3</v>
      </c>
      <c r="R998" s="136" t="s">
        <v>4</v>
      </c>
    </row>
    <row r="999" spans="1:18" x14ac:dyDescent="0.25">
      <c r="A999" s="142">
        <v>977</v>
      </c>
      <c r="B999" s="135"/>
      <c r="C999" s="152">
        <f>_xll.mirGetDate(C998,"1D","FOLLOWING",D$12,"NORMAL")</f>
        <v>43830</v>
      </c>
      <c r="D999" s="20">
        <f>_xll.mirGetDate(C999,D$17,"Following",D$12,"Normal")</f>
        <v>43832</v>
      </c>
      <c r="E999" s="150">
        <f ca="1"/>
        <v>8.0353362192031874E-3</v>
      </c>
      <c r="F999" s="99"/>
      <c r="G999" s="152">
        <f t="shared" si="45"/>
        <v>43830</v>
      </c>
      <c r="H999" s="20">
        <f>_xll.mirGetDate(G999,H$17,"Following",H$12,"Normal")</f>
        <v>43921</v>
      </c>
      <c r="I999" s="150">
        <f ca="1"/>
        <v>1.1371145709473916E-2</v>
      </c>
      <c r="J999" s="7" t="s">
        <v>4</v>
      </c>
      <c r="K999" s="152">
        <f t="shared" si="46"/>
        <v>43830</v>
      </c>
      <c r="L999" s="20">
        <f>_xll.mirGetDate(K999,L$17,"Following",L$12,"Normal")</f>
        <v>44012</v>
      </c>
      <c r="M999" s="150">
        <f ca="1"/>
        <v>1.2629303499377353E-2</v>
      </c>
      <c r="N999" s="7" t="s">
        <v>4</v>
      </c>
      <c r="O999" s="152">
        <f t="shared" si="47"/>
        <v>43830</v>
      </c>
      <c r="P999" s="20">
        <f>_xll.mirGetDate(O999,P$17,"Following",P$12,"Normal")</f>
        <v>43832</v>
      </c>
      <c r="Q999" s="150">
        <f ca="1"/>
        <v>6.8434998210311418E-3</v>
      </c>
      <c r="R999" s="136" t="s">
        <v>4</v>
      </c>
    </row>
    <row r="1000" spans="1:18" x14ac:dyDescent="0.25">
      <c r="A1000" s="142">
        <v>978</v>
      </c>
      <c r="B1000" s="135"/>
      <c r="C1000" s="152">
        <f>_xll.mirGetDate(C999,"1D","FOLLOWING",D$12,"NORMAL")</f>
        <v>43832</v>
      </c>
      <c r="D1000" s="20">
        <f>_xll.mirGetDate(C1000,D$17,"Following",D$12,"Normal")</f>
        <v>43833</v>
      </c>
      <c r="E1000" s="150">
        <f ca="1"/>
        <v>8.0447701435648888E-3</v>
      </c>
      <c r="F1000" s="99"/>
      <c r="G1000" s="152">
        <f t="shared" si="45"/>
        <v>43832</v>
      </c>
      <c r="H1000" s="20">
        <f>_xll.mirGetDate(G1000,H$17,"Following",H$12,"Normal")</f>
        <v>43923</v>
      </c>
      <c r="I1000" s="150">
        <f ca="1"/>
        <v>1.13784858314124E-2</v>
      </c>
      <c r="J1000" s="7" t="s">
        <v>4</v>
      </c>
      <c r="K1000" s="152">
        <f t="shared" si="46"/>
        <v>43832</v>
      </c>
      <c r="L1000" s="20">
        <f>_xll.mirGetDate(K1000,L$17,"Following",L$12,"Normal")</f>
        <v>44014</v>
      </c>
      <c r="M1000" s="150">
        <f ca="1"/>
        <v>1.2636672198013899E-2</v>
      </c>
      <c r="N1000" s="7" t="s">
        <v>4</v>
      </c>
      <c r="O1000" s="152">
        <f t="shared" si="47"/>
        <v>43832</v>
      </c>
      <c r="P1000" s="20">
        <f>_xll.mirGetDate(O1000,P$17,"Following",P$12,"Normal")</f>
        <v>43833</v>
      </c>
      <c r="Q1000" s="150">
        <f ca="1"/>
        <v>6.8542805322009672E-3</v>
      </c>
      <c r="R1000" s="136" t="s">
        <v>4</v>
      </c>
    </row>
    <row r="1001" spans="1:18" x14ac:dyDescent="0.25">
      <c r="A1001" s="142">
        <v>979</v>
      </c>
      <c r="B1001" s="135"/>
      <c r="C1001" s="152">
        <f>_xll.mirGetDate(C1000,"1D","FOLLOWING",D$12,"NORMAL")</f>
        <v>43833</v>
      </c>
      <c r="D1001" s="20">
        <f>_xll.mirGetDate(C1001,D$17,"Following",D$12,"Normal")</f>
        <v>43836</v>
      </c>
      <c r="E1001" s="150">
        <f ca="1"/>
        <v>8.0577017368277676E-3</v>
      </c>
      <c r="F1001" s="99"/>
      <c r="G1001" s="152">
        <f t="shared" si="45"/>
        <v>43833</v>
      </c>
      <c r="H1001" s="20">
        <f>_xll.mirGetDate(G1001,H$17,"Following",H$12,"Normal")</f>
        <v>43924</v>
      </c>
      <c r="I1001" s="150">
        <f ca="1"/>
        <v>1.1382152081929357E-2</v>
      </c>
      <c r="J1001" s="7" t="s">
        <v>4</v>
      </c>
      <c r="K1001" s="152">
        <f t="shared" si="46"/>
        <v>43833</v>
      </c>
      <c r="L1001" s="20">
        <f>_xll.mirGetDate(K1001,L$17,"Following",L$12,"Normal")</f>
        <v>44015</v>
      </c>
      <c r="M1001" s="150">
        <f ca="1"/>
        <v>1.2640372029963539E-2</v>
      </c>
      <c r="N1001" s="7" t="s">
        <v>4</v>
      </c>
      <c r="O1001" s="152">
        <f t="shared" si="47"/>
        <v>43833</v>
      </c>
      <c r="P1001" s="20">
        <f>_xll.mirGetDate(O1001,P$17,"Following",P$12,"Normal")</f>
        <v>43836</v>
      </c>
      <c r="Q1001" s="150">
        <f ca="1"/>
        <v>6.8596822751209674E-3</v>
      </c>
      <c r="R1001" s="136" t="s">
        <v>4</v>
      </c>
    </row>
    <row r="1002" spans="1:18" x14ac:dyDescent="0.25">
      <c r="A1002" s="142">
        <v>980</v>
      </c>
      <c r="B1002" s="135"/>
      <c r="C1002" s="152">
        <f>_xll.mirGetDate(C1001,"1D","FOLLOWING",D$12,"NORMAL")</f>
        <v>43836</v>
      </c>
      <c r="D1002" s="20">
        <f>_xll.mirGetDate(C1002,D$17,"Following",D$12,"Normal")</f>
        <v>43837</v>
      </c>
      <c r="E1002" s="150">
        <f ca="1"/>
        <v>8.0703169140226728E-3</v>
      </c>
      <c r="F1002" s="99"/>
      <c r="G1002" s="152">
        <f t="shared" si="45"/>
        <v>43836</v>
      </c>
      <c r="H1002" s="20">
        <f>_xll.mirGetDate(G1002,H$17,"Following",H$12,"Normal")</f>
        <v>43927</v>
      </c>
      <c r="I1002" s="150">
        <f ca="1"/>
        <v>1.1393139786237209E-2</v>
      </c>
      <c r="J1002" s="7" t="s">
        <v>4</v>
      </c>
      <c r="K1002" s="152">
        <f t="shared" si="46"/>
        <v>43836</v>
      </c>
      <c r="L1002" s="20">
        <f>_xll.mirGetDate(K1002,L$17,"Following",L$12,"Normal")</f>
        <v>44018</v>
      </c>
      <c r="M1002" s="150">
        <f ca="1"/>
        <v>1.2651537400698055E-2</v>
      </c>
      <c r="N1002" s="7" t="s">
        <v>4</v>
      </c>
      <c r="O1002" s="152">
        <f t="shared" si="47"/>
        <v>43836</v>
      </c>
      <c r="P1002" s="20">
        <f>_xll.mirGetDate(O1002,P$17,"Following",P$12,"Normal")</f>
        <v>43837</v>
      </c>
      <c r="Q1002" s="150">
        <f ca="1"/>
        <v>6.8759336137177163E-3</v>
      </c>
      <c r="R1002" s="136" t="s">
        <v>4</v>
      </c>
    </row>
    <row r="1003" spans="1:18" x14ac:dyDescent="0.25">
      <c r="A1003" s="142">
        <v>981</v>
      </c>
      <c r="B1003" s="135"/>
      <c r="C1003" s="152">
        <f>_xll.mirGetDate(C1002,"1D","FOLLOWING",D$12,"NORMAL")</f>
        <v>43837</v>
      </c>
      <c r="D1003" s="20">
        <f>_xll.mirGetDate(C1003,D$17,"Following",D$12,"Normal")</f>
        <v>43838</v>
      </c>
      <c r="E1003" s="150">
        <f ca="1"/>
        <v>8.076736815434445E-3</v>
      </c>
      <c r="F1003" s="99"/>
      <c r="G1003" s="152">
        <f t="shared" si="45"/>
        <v>43837</v>
      </c>
      <c r="H1003" s="20">
        <f>_xll.mirGetDate(G1003,H$17,"Following",H$12,"Normal")</f>
        <v>43928</v>
      </c>
      <c r="I1003" s="150">
        <f ca="1"/>
        <v>1.1396799837082739E-2</v>
      </c>
      <c r="J1003" s="7" t="s">
        <v>4</v>
      </c>
      <c r="K1003" s="152">
        <f t="shared" si="46"/>
        <v>43837</v>
      </c>
      <c r="L1003" s="20">
        <f>_xll.mirGetDate(K1003,L$17,"Following",L$12,"Normal")</f>
        <v>44019</v>
      </c>
      <c r="M1003" s="150">
        <f ca="1"/>
        <v>1.2655282244893686E-2</v>
      </c>
      <c r="N1003" s="7" t="s">
        <v>4</v>
      </c>
      <c r="O1003" s="152">
        <f t="shared" si="47"/>
        <v>43837</v>
      </c>
      <c r="P1003" s="20">
        <f>_xll.mirGetDate(O1003,P$17,"Following",P$12,"Normal")</f>
        <v>43838</v>
      </c>
      <c r="Q1003" s="150">
        <f ca="1"/>
        <v>6.8813662522223323E-3</v>
      </c>
      <c r="R1003" s="136" t="s">
        <v>4</v>
      </c>
    </row>
    <row r="1004" spans="1:18" x14ac:dyDescent="0.25">
      <c r="A1004" s="142">
        <v>982</v>
      </c>
      <c r="B1004" s="135"/>
      <c r="C1004" s="152">
        <f>_xll.mirGetDate(C1003,"1D","FOLLOWING",D$12,"NORMAL")</f>
        <v>43838</v>
      </c>
      <c r="D1004" s="20">
        <f>_xll.mirGetDate(C1004,D$17,"Following",D$12,"Normal")</f>
        <v>43839</v>
      </c>
      <c r="E1004" s="150">
        <f ca="1"/>
        <v>8.0831700034967053E-3</v>
      </c>
      <c r="F1004" s="99"/>
      <c r="G1004" s="152">
        <f t="shared" si="45"/>
        <v>43838</v>
      </c>
      <c r="H1004" s="20">
        <f>_xll.mirGetDate(G1004,H$17,"Following",H$12,"Normal")</f>
        <v>43929</v>
      </c>
      <c r="I1004" s="150">
        <f ca="1"/>
        <v>1.1400459211878352E-2</v>
      </c>
      <c r="J1004" s="7" t="s">
        <v>4</v>
      </c>
      <c r="K1004" s="152">
        <f t="shared" si="46"/>
        <v>43838</v>
      </c>
      <c r="L1004" s="20">
        <f>_xll.mirGetDate(K1004,L$17,"Following",L$12,"Normal")</f>
        <v>44020</v>
      </c>
      <c r="M1004" s="150">
        <f ca="1"/>
        <v>1.2659039163892508E-2</v>
      </c>
      <c r="N1004" s="7" t="s">
        <v>4</v>
      </c>
      <c r="O1004" s="152">
        <f t="shared" si="47"/>
        <v>43838</v>
      </c>
      <c r="P1004" s="20">
        <f>_xll.mirGetDate(O1004,P$17,"Following",P$12,"Normal")</f>
        <v>43839</v>
      </c>
      <c r="Q1004" s="150">
        <f ca="1"/>
        <v>6.8868067313931861E-3</v>
      </c>
      <c r="R1004" s="136" t="s">
        <v>4</v>
      </c>
    </row>
    <row r="1005" spans="1:18" x14ac:dyDescent="0.25">
      <c r="A1005" s="142">
        <v>983</v>
      </c>
      <c r="B1005" s="135"/>
      <c r="C1005" s="152">
        <f>_xll.mirGetDate(C1004,"1D","FOLLOWING",D$12,"NORMAL")</f>
        <v>43839</v>
      </c>
      <c r="D1005" s="20">
        <f>_xll.mirGetDate(C1005,D$17,"Following",D$12,"Normal")</f>
        <v>43840</v>
      </c>
      <c r="E1005" s="150">
        <f ca="1"/>
        <v>8.0896164795696574E-3</v>
      </c>
      <c r="F1005" s="99"/>
      <c r="G1005" s="152">
        <f t="shared" si="45"/>
        <v>43839</v>
      </c>
      <c r="H1005" s="20">
        <f>_xll.mirGetDate(G1005,H$17,"Following",H$12,"Normal")</f>
        <v>43930</v>
      </c>
      <c r="I1005" s="150">
        <f ca="1"/>
        <v>1.140411826018436E-2</v>
      </c>
      <c r="J1005" s="7" t="s">
        <v>4</v>
      </c>
      <c r="K1005" s="152">
        <f t="shared" si="46"/>
        <v>43839</v>
      </c>
      <c r="L1005" s="20">
        <f>_xll.mirGetDate(K1005,L$17,"Following",L$12,"Normal")</f>
        <v>44021</v>
      </c>
      <c r="M1005" s="150">
        <f ca="1"/>
        <v>1.2662808486391199E-2</v>
      </c>
      <c r="N1005" s="7" t="s">
        <v>4</v>
      </c>
      <c r="O1005" s="152">
        <f t="shared" si="47"/>
        <v>43839</v>
      </c>
      <c r="P1005" s="20">
        <f>_xll.mirGetDate(O1005,P$17,"Following",P$12,"Normal")</f>
        <v>43840</v>
      </c>
      <c r="Q1005" s="150">
        <f ca="1"/>
        <v>6.8922550979383136E-3</v>
      </c>
      <c r="R1005" s="136" t="s">
        <v>4</v>
      </c>
    </row>
    <row r="1006" spans="1:18" x14ac:dyDescent="0.25">
      <c r="A1006" s="142">
        <v>984</v>
      </c>
      <c r="B1006" s="135"/>
      <c r="C1006" s="152">
        <f>_xll.mirGetDate(C1005,"1D","FOLLOWING",D$12,"NORMAL")</f>
        <v>43840</v>
      </c>
      <c r="D1006" s="20">
        <f>_xll.mirGetDate(C1006,D$17,"Following",D$12,"Normal")</f>
        <v>43843</v>
      </c>
      <c r="E1006" s="150">
        <f ca="1"/>
        <v>8.1027360993069248E-3</v>
      </c>
      <c r="F1006" s="99"/>
      <c r="G1006" s="152">
        <f t="shared" si="45"/>
        <v>43840</v>
      </c>
      <c r="H1006" s="20">
        <f>_xll.mirGetDate(G1006,H$17,"Following",H$12,"Normal")</f>
        <v>43935</v>
      </c>
      <c r="I1006" s="150">
        <f ca="1"/>
        <v>1.1407777387037485E-2</v>
      </c>
      <c r="J1006" s="7" t="s">
        <v>4</v>
      </c>
      <c r="K1006" s="152">
        <f t="shared" si="46"/>
        <v>43840</v>
      </c>
      <c r="L1006" s="20">
        <f>_xll.mirGetDate(K1006,L$17,"Following",L$12,"Normal")</f>
        <v>44022</v>
      </c>
      <c r="M1006" s="150">
        <f ca="1"/>
        <v>1.2666590541086438E-2</v>
      </c>
      <c r="N1006" s="7" t="s">
        <v>4</v>
      </c>
      <c r="O1006" s="152">
        <f t="shared" si="47"/>
        <v>43840</v>
      </c>
      <c r="P1006" s="20">
        <f>_xll.mirGetDate(O1006,P$17,"Following",P$12,"Normal")</f>
        <v>43843</v>
      </c>
      <c r="Q1006" s="150">
        <f ca="1"/>
        <v>6.8977113985657481E-3</v>
      </c>
      <c r="R1006" s="136" t="s">
        <v>4</v>
      </c>
    </row>
    <row r="1007" spans="1:18" x14ac:dyDescent="0.25">
      <c r="A1007" s="142">
        <v>985</v>
      </c>
      <c r="B1007" s="135"/>
      <c r="C1007" s="152">
        <f>_xll.mirGetDate(C1006,"1D","FOLLOWING",D$12,"NORMAL")</f>
        <v>43843</v>
      </c>
      <c r="D1007" s="20">
        <f>_xll.mirGetDate(C1007,D$17,"Following",D$12,"Normal")</f>
        <v>43844</v>
      </c>
      <c r="E1007" s="150">
        <f ca="1"/>
        <v>8.1155352953832544E-3</v>
      </c>
      <c r="F1007" s="99"/>
      <c r="G1007" s="152">
        <f t="shared" si="45"/>
        <v>43843</v>
      </c>
      <c r="H1007" s="20">
        <f>_xll.mirGetDate(G1007,H$17,"Following",H$12,"Normal")</f>
        <v>43935</v>
      </c>
      <c r="I1007" s="150">
        <f ca="1"/>
        <v>1.1418761261142687E-2</v>
      </c>
      <c r="J1007" s="7" t="s">
        <v>4</v>
      </c>
      <c r="K1007" s="152">
        <f t="shared" si="46"/>
        <v>43843</v>
      </c>
      <c r="L1007" s="20">
        <f>_xll.mirGetDate(K1007,L$17,"Following",L$12,"Normal")</f>
        <v>44025</v>
      </c>
      <c r="M1007" s="150">
        <f ca="1"/>
        <v>1.2678016385318212E-2</v>
      </c>
      <c r="N1007" s="7" t="s">
        <v>4</v>
      </c>
      <c r="O1007" s="152">
        <f t="shared" si="47"/>
        <v>43843</v>
      </c>
      <c r="P1007" s="20">
        <f>_xll.mirGetDate(O1007,P$17,"Following",P$12,"Normal")</f>
        <v>43844</v>
      </c>
      <c r="Q1007" s="150">
        <f ca="1"/>
        <v>6.9141283720222371E-3</v>
      </c>
      <c r="R1007" s="136" t="s">
        <v>4</v>
      </c>
    </row>
    <row r="1008" spans="1:18" x14ac:dyDescent="0.25">
      <c r="A1008" s="142">
        <v>986</v>
      </c>
      <c r="B1008" s="135"/>
      <c r="C1008" s="152">
        <f>_xll.mirGetDate(C1007,"1D","FOLLOWING",D$12,"NORMAL")</f>
        <v>43844</v>
      </c>
      <c r="D1008" s="20">
        <f>_xll.mirGetDate(C1008,D$17,"Following",D$12,"Normal")</f>
        <v>43845</v>
      </c>
      <c r="E1008" s="150">
        <f ca="1"/>
        <v>8.1220482347710583E-3</v>
      </c>
      <c r="F1008" s="99"/>
      <c r="G1008" s="152">
        <f t="shared" si="45"/>
        <v>43844</v>
      </c>
      <c r="H1008" s="20">
        <f>_xll.mirGetDate(G1008,H$17,"Following",H$12,"Normal")</f>
        <v>43935</v>
      </c>
      <c r="I1008" s="150">
        <f ca="1"/>
        <v>1.1422426799180128E-2</v>
      </c>
      <c r="J1008" s="7" t="s">
        <v>4</v>
      </c>
      <c r="K1008" s="152">
        <f t="shared" si="46"/>
        <v>43844</v>
      </c>
      <c r="L1008" s="20">
        <f>_xll.mirGetDate(K1008,L$17,"Following",L$12,"Normal")</f>
        <v>44026</v>
      </c>
      <c r="M1008" s="150">
        <f ca="1"/>
        <v>1.2681852655766414E-2</v>
      </c>
      <c r="N1008" s="7" t="s">
        <v>4</v>
      </c>
      <c r="O1008" s="152">
        <f t="shared" si="47"/>
        <v>43844</v>
      </c>
      <c r="P1008" s="20">
        <f>_xll.mirGetDate(O1008,P$17,"Following",P$12,"Normal")</f>
        <v>43845</v>
      </c>
      <c r="Q1008" s="150">
        <f ca="1"/>
        <v>6.9196168760592433E-3</v>
      </c>
      <c r="R1008" s="136" t="s">
        <v>4</v>
      </c>
    </row>
    <row r="1009" spans="1:18" x14ac:dyDescent="0.25">
      <c r="A1009" s="142">
        <v>987</v>
      </c>
      <c r="B1009" s="135"/>
      <c r="C1009" s="152">
        <f>_xll.mirGetDate(C1008,"1D","FOLLOWING",D$12,"NORMAL")</f>
        <v>43845</v>
      </c>
      <c r="D1009" s="20">
        <f>_xll.mirGetDate(C1009,D$17,"Following",D$12,"Normal")</f>
        <v>43846</v>
      </c>
      <c r="E1009" s="150">
        <f ca="1"/>
        <v>8.1285744715220726E-3</v>
      </c>
      <c r="F1009" s="99"/>
      <c r="G1009" s="152">
        <f t="shared" si="45"/>
        <v>43845</v>
      </c>
      <c r="H1009" s="20">
        <f>_xll.mirGetDate(G1009,H$17,"Following",H$12,"Normal")</f>
        <v>43936</v>
      </c>
      <c r="I1009" s="150">
        <f ca="1"/>
        <v>1.1426095501628972E-2</v>
      </c>
      <c r="J1009" s="7" t="s">
        <v>4</v>
      </c>
      <c r="K1009" s="152">
        <f t="shared" si="46"/>
        <v>43845</v>
      </c>
      <c r="L1009" s="20">
        <f>_xll.mirGetDate(K1009,L$17,"Following",L$12,"Normal")</f>
        <v>44027</v>
      </c>
      <c r="M1009" s="150">
        <f ca="1"/>
        <v>1.2685703301894552E-2</v>
      </c>
      <c r="N1009" s="7" t="s">
        <v>4</v>
      </c>
      <c r="O1009" s="152">
        <f t="shared" si="47"/>
        <v>43845</v>
      </c>
      <c r="P1009" s="20">
        <f>_xll.mirGetDate(O1009,P$17,"Following",P$12,"Normal")</f>
        <v>43846</v>
      </c>
      <c r="Q1009" s="150">
        <f ca="1"/>
        <v>6.9251135477187272E-3</v>
      </c>
      <c r="R1009" s="136" t="s">
        <v>4</v>
      </c>
    </row>
    <row r="1010" spans="1:18" x14ac:dyDescent="0.25">
      <c r="A1010" s="142">
        <v>988</v>
      </c>
      <c r="B1010" s="135"/>
      <c r="C1010" s="152">
        <f>_xll.mirGetDate(C1009,"1D","FOLLOWING",D$12,"NORMAL")</f>
        <v>43846</v>
      </c>
      <c r="D1010" s="20">
        <f>_xll.mirGetDate(C1010,D$17,"Following",D$12,"Normal")</f>
        <v>43847</v>
      </c>
      <c r="E1010" s="150">
        <f ca="1"/>
        <v>8.1351140069952105E-3</v>
      </c>
      <c r="F1010" s="99"/>
      <c r="G1010" s="152">
        <f t="shared" si="45"/>
        <v>43846</v>
      </c>
      <c r="H1010" s="20">
        <f>_xll.mirGetDate(G1010,H$17,"Following",H$12,"Normal")</f>
        <v>43937</v>
      </c>
      <c r="I1010" s="150">
        <f ca="1"/>
        <v>1.1429767993135349E-2</v>
      </c>
      <c r="J1010" s="7" t="s">
        <v>4</v>
      </c>
      <c r="K1010" s="152">
        <f t="shared" si="46"/>
        <v>43846</v>
      </c>
      <c r="L1010" s="20">
        <f>_xll.mirGetDate(K1010,L$17,"Following",L$12,"Normal")</f>
        <v>44028</v>
      </c>
      <c r="M1010" s="150">
        <f ca="1"/>
        <v>1.2689568652399303E-2</v>
      </c>
      <c r="N1010" s="7" t="s">
        <v>4</v>
      </c>
      <c r="O1010" s="152">
        <f t="shared" si="47"/>
        <v>43846</v>
      </c>
      <c r="P1010" s="20">
        <f>_xll.mirGetDate(O1010,P$17,"Following",P$12,"Normal")</f>
        <v>43847</v>
      </c>
      <c r="Q1010" s="150">
        <f ca="1"/>
        <v>6.930618433708723E-3</v>
      </c>
      <c r="R1010" s="136" t="s">
        <v>4</v>
      </c>
    </row>
    <row r="1011" spans="1:18" x14ac:dyDescent="0.25">
      <c r="A1011" s="142">
        <v>989</v>
      </c>
      <c r="B1011" s="135"/>
      <c r="C1011" s="152">
        <f>_xll.mirGetDate(C1010,"1D","FOLLOWING",D$12,"NORMAL")</f>
        <v>43847</v>
      </c>
      <c r="D1011" s="20">
        <f>_xll.mirGetDate(C1011,D$17,"Following",D$12,"Normal")</f>
        <v>43850</v>
      </c>
      <c r="E1011" s="150">
        <f ca="1"/>
        <v>8.1484218434280404E-3</v>
      </c>
      <c r="F1011" s="99"/>
      <c r="G1011" s="152">
        <f t="shared" si="45"/>
        <v>43847</v>
      </c>
      <c r="H1011" s="20">
        <f>_xll.mirGetDate(G1011,H$17,"Following",H$12,"Normal")</f>
        <v>43938</v>
      </c>
      <c r="I1011" s="150">
        <f ca="1"/>
        <v>1.1433444898345389E-2</v>
      </c>
      <c r="J1011" s="7" t="s">
        <v>4</v>
      </c>
      <c r="K1011" s="152">
        <f t="shared" si="46"/>
        <v>43847</v>
      </c>
      <c r="L1011" s="20">
        <f>_xll.mirGetDate(K1011,L$17,"Following",L$12,"Normal")</f>
        <v>44029</v>
      </c>
      <c r="M1011" s="150">
        <f ca="1"/>
        <v>1.2693449035977343E-2</v>
      </c>
      <c r="N1011" s="7" t="s">
        <v>4</v>
      </c>
      <c r="O1011" s="152">
        <f t="shared" si="47"/>
        <v>43847</v>
      </c>
      <c r="P1011" s="20">
        <f>_xll.mirGetDate(O1011,P$17,"Following",P$12,"Normal")</f>
        <v>43850</v>
      </c>
      <c r="Q1011" s="150">
        <f ca="1"/>
        <v>6.9361315807372655E-3</v>
      </c>
      <c r="R1011" s="136" t="s">
        <v>4</v>
      </c>
    </row>
    <row r="1012" spans="1:18" x14ac:dyDescent="0.25">
      <c r="A1012" s="142">
        <v>990</v>
      </c>
      <c r="B1012" s="135"/>
      <c r="C1012" s="152">
        <f>_xll.mirGetDate(C1011,"1D","FOLLOWING",D$12,"NORMAL")</f>
        <v>43850</v>
      </c>
      <c r="D1012" s="20">
        <f>_xll.mirGetDate(C1012,D$17,"Following",D$12,"Normal")</f>
        <v>43851</v>
      </c>
      <c r="E1012" s="150">
        <f ca="1"/>
        <v>8.1614051675238681E-3</v>
      </c>
      <c r="F1012" s="99"/>
      <c r="G1012" s="152">
        <f t="shared" si="45"/>
        <v>43850</v>
      </c>
      <c r="H1012" s="20">
        <f>_xll.mirGetDate(G1012,H$17,"Following",H$12,"Normal")</f>
        <v>43941</v>
      </c>
      <c r="I1012" s="150">
        <f ca="1"/>
        <v>1.1444508342658768E-2</v>
      </c>
      <c r="J1012" s="7" t="s">
        <v>4</v>
      </c>
      <c r="K1012" s="152">
        <f t="shared" si="46"/>
        <v>43850</v>
      </c>
      <c r="L1012" s="20">
        <f>_xll.mirGetDate(K1012,L$17,"Following",L$12,"Normal")</f>
        <v>44032</v>
      </c>
      <c r="M1012" s="150">
        <f ca="1"/>
        <v>1.2705183672117983E-2</v>
      </c>
      <c r="N1012" s="7" t="s">
        <v>4</v>
      </c>
      <c r="O1012" s="152">
        <f t="shared" si="47"/>
        <v>43850</v>
      </c>
      <c r="P1012" s="20">
        <f>_xll.mirGetDate(O1012,P$17,"Following",P$12,"Normal")</f>
        <v>43851</v>
      </c>
      <c r="Q1012" s="150">
        <f ca="1"/>
        <v>6.9527210551345083E-3</v>
      </c>
      <c r="R1012" s="136" t="s">
        <v>4</v>
      </c>
    </row>
    <row r="1013" spans="1:18" x14ac:dyDescent="0.25">
      <c r="A1013" s="142">
        <v>991</v>
      </c>
      <c r="B1013" s="135"/>
      <c r="C1013" s="152">
        <f>_xll.mirGetDate(C1012,"1D","FOLLOWING",D$12,"NORMAL")</f>
        <v>43851</v>
      </c>
      <c r="D1013" s="20">
        <f>_xll.mirGetDate(C1013,D$17,"Following",D$12,"Normal")</f>
        <v>43852</v>
      </c>
      <c r="E1013" s="150">
        <f ca="1"/>
        <v>8.1680112201088246E-3</v>
      </c>
      <c r="F1013" s="99"/>
      <c r="G1013" s="152">
        <f t="shared" si="45"/>
        <v>43851</v>
      </c>
      <c r="H1013" s="20">
        <f>_xll.mirGetDate(G1013,H$17,"Following",H$12,"Normal")</f>
        <v>43942</v>
      </c>
      <c r="I1013" s="150">
        <f ca="1"/>
        <v>1.1448209149144746E-2</v>
      </c>
      <c r="J1013" s="7" t="s">
        <v>4</v>
      </c>
      <c r="K1013" s="152">
        <f t="shared" si="46"/>
        <v>43851</v>
      </c>
      <c r="L1013" s="20">
        <f>_xll.mirGetDate(K1013,L$17,"Following",L$12,"Normal")</f>
        <v>44033</v>
      </c>
      <c r="M1013" s="150">
        <f ca="1"/>
        <v>1.2709127474955961E-2</v>
      </c>
      <c r="N1013" s="7" t="s">
        <v>4</v>
      </c>
      <c r="O1013" s="152">
        <f t="shared" si="47"/>
        <v>43851</v>
      </c>
      <c r="P1013" s="20">
        <f>_xll.mirGetDate(O1013,P$17,"Following",P$12,"Normal")</f>
        <v>43852</v>
      </c>
      <c r="Q1013" s="150">
        <f ca="1"/>
        <v>6.958267713397576E-3</v>
      </c>
      <c r="R1013" s="136" t="s">
        <v>4</v>
      </c>
    </row>
    <row r="1014" spans="1:18" x14ac:dyDescent="0.25">
      <c r="A1014" s="142">
        <v>992</v>
      </c>
      <c r="B1014" s="135"/>
      <c r="C1014" s="152">
        <f>_xll.mirGetDate(C1013,"1D","FOLLOWING",D$12,"NORMAL")</f>
        <v>43852</v>
      </c>
      <c r="D1014" s="20">
        <f>_xll.mirGetDate(C1014,D$17,"Following",D$12,"Normal")</f>
        <v>43853</v>
      </c>
      <c r="E1014" s="150">
        <f ca="1"/>
        <v>8.1746305808483594E-3</v>
      </c>
      <c r="F1014" s="99"/>
      <c r="G1014" s="152">
        <f t="shared" si="45"/>
        <v>43852</v>
      </c>
      <c r="H1014" s="20">
        <f>_xll.mirGetDate(G1014,H$17,"Following",H$12,"Normal")</f>
        <v>43943</v>
      </c>
      <c r="I1014" s="150">
        <f ca="1"/>
        <v>1.1451917492565036E-2</v>
      </c>
      <c r="J1014" s="7" t="s">
        <v>4</v>
      </c>
      <c r="K1014" s="152">
        <f t="shared" si="46"/>
        <v>43852</v>
      </c>
      <c r="L1014" s="20">
        <f>_xll.mirGetDate(K1014,L$17,"Following",L$12,"Normal")</f>
        <v>44034</v>
      </c>
      <c r="M1014" s="150">
        <f ca="1"/>
        <v>1.2713087954350616E-2</v>
      </c>
      <c r="N1014" s="7" t="s">
        <v>4</v>
      </c>
      <c r="O1014" s="152">
        <f t="shared" si="47"/>
        <v>43852</v>
      </c>
      <c r="P1014" s="20">
        <f>_xll.mirGetDate(O1014,P$17,"Following",P$12,"Normal")</f>
        <v>43853</v>
      </c>
      <c r="Q1014" s="150">
        <f ca="1"/>
        <v>6.9638228662393612E-3</v>
      </c>
      <c r="R1014" s="136" t="s">
        <v>4</v>
      </c>
    </row>
    <row r="1015" spans="1:18" x14ac:dyDescent="0.25">
      <c r="A1015" s="142">
        <v>993</v>
      </c>
      <c r="B1015" s="135"/>
      <c r="C1015" s="152">
        <f>_xll.mirGetDate(C1014,"1D","FOLLOWING",D$12,"NORMAL")</f>
        <v>43853</v>
      </c>
      <c r="D1015" s="20">
        <f>_xll.mirGetDate(C1015,D$17,"Following",D$12,"Normal")</f>
        <v>43854</v>
      </c>
      <c r="E1015" s="150">
        <f ca="1"/>
        <v>8.1812632510214495E-3</v>
      </c>
      <c r="F1015" s="99"/>
      <c r="G1015" s="152">
        <f t="shared" si="45"/>
        <v>43853</v>
      </c>
      <c r="H1015" s="20">
        <f>_xll.mirGetDate(G1015,H$17,"Following",H$12,"Normal")</f>
        <v>43944</v>
      </c>
      <c r="I1015" s="150">
        <f ca="1"/>
        <v>1.1455633997565762E-2</v>
      </c>
      <c r="J1015" s="7" t="s">
        <v>4</v>
      </c>
      <c r="K1015" s="152">
        <f t="shared" si="46"/>
        <v>43853</v>
      </c>
      <c r="L1015" s="20">
        <f>_xll.mirGetDate(K1015,L$17,"Following",L$12,"Normal")</f>
        <v>44035</v>
      </c>
      <c r="M1015" s="150">
        <f ca="1"/>
        <v>1.2717065438998629E-2</v>
      </c>
      <c r="N1015" s="7" t="s">
        <v>4</v>
      </c>
      <c r="O1015" s="152">
        <f t="shared" si="47"/>
        <v>43853</v>
      </c>
      <c r="P1015" s="20">
        <f>_xll.mirGetDate(O1015,P$17,"Following",P$12,"Normal")</f>
        <v>43854</v>
      </c>
      <c r="Q1015" s="150">
        <f ca="1"/>
        <v>6.9693865603678963E-3</v>
      </c>
      <c r="R1015" s="136" t="s">
        <v>4</v>
      </c>
    </row>
    <row r="1016" spans="1:18" x14ac:dyDescent="0.25">
      <c r="A1016" s="142">
        <v>994</v>
      </c>
      <c r="B1016" s="135"/>
      <c r="C1016" s="152">
        <f>_xll.mirGetDate(C1015,"1D","FOLLOWING",D$12,"NORMAL")</f>
        <v>43854</v>
      </c>
      <c r="D1016" s="20">
        <f>_xll.mirGetDate(C1016,D$17,"Following",D$12,"Normal")</f>
        <v>43857</v>
      </c>
      <c r="E1016" s="150">
        <f ca="1"/>
        <v>8.1947594966625143E-3</v>
      </c>
      <c r="F1016" s="99"/>
      <c r="G1016" s="152">
        <f t="shared" si="45"/>
        <v>43854</v>
      </c>
      <c r="H1016" s="20">
        <f>_xll.mirGetDate(G1016,H$17,"Following",H$12,"Normal")</f>
        <v>43945</v>
      </c>
      <c r="I1016" s="150">
        <f ca="1"/>
        <v>1.1459359288793054E-2</v>
      </c>
      <c r="J1016" s="7" t="s">
        <v>4</v>
      </c>
      <c r="K1016" s="152">
        <f t="shared" si="46"/>
        <v>43854</v>
      </c>
      <c r="L1016" s="20">
        <f>_xll.mirGetDate(K1016,L$17,"Following",L$12,"Normal")</f>
        <v>44036</v>
      </c>
      <c r="M1016" s="150">
        <f ca="1"/>
        <v>1.2721060257596674E-2</v>
      </c>
      <c r="N1016" s="7" t="s">
        <v>4</v>
      </c>
      <c r="O1016" s="152">
        <f t="shared" si="47"/>
        <v>43854</v>
      </c>
      <c r="P1016" s="20">
        <f>_xll.mirGetDate(O1016,P$17,"Following",P$12,"Normal")</f>
        <v>43857</v>
      </c>
      <c r="Q1016" s="150">
        <f ca="1"/>
        <v>6.9749588424912181E-3</v>
      </c>
      <c r="R1016" s="136" t="s">
        <v>4</v>
      </c>
    </row>
    <row r="1017" spans="1:18" x14ac:dyDescent="0.25">
      <c r="A1017" s="142">
        <v>995</v>
      </c>
      <c r="B1017" s="135"/>
      <c r="C1017" s="152">
        <f>_xll.mirGetDate(C1016,"1D","FOLLOWING",D$12,"NORMAL")</f>
        <v>43857</v>
      </c>
      <c r="D1017" s="20">
        <f>_xll.mirGetDate(C1017,D$17,"Following",D$12,"Normal")</f>
        <v>43858</v>
      </c>
      <c r="E1017" s="150">
        <f ca="1"/>
        <v>8.2079270593027626E-3</v>
      </c>
      <c r="F1017" s="99"/>
      <c r="G1017" s="152">
        <f t="shared" si="45"/>
        <v>43857</v>
      </c>
      <c r="H1017" s="20">
        <f>_xll.mirGetDate(G1017,H$17,"Following",H$12,"Normal")</f>
        <v>43948</v>
      </c>
      <c r="I1017" s="150">
        <f ca="1"/>
        <v>1.1470594126295634E-2</v>
      </c>
      <c r="J1017" s="7" t="s">
        <v>4</v>
      </c>
      <c r="K1017" s="152">
        <f t="shared" si="46"/>
        <v>43857</v>
      </c>
      <c r="L1017" s="20">
        <f>_xll.mirGetDate(K1017,L$17,"Following",L$12,"Normal")</f>
        <v>44039</v>
      </c>
      <c r="M1017" s="150">
        <f ca="1"/>
        <v>1.273315200405779E-2</v>
      </c>
      <c r="N1017" s="7" t="s">
        <v>4</v>
      </c>
      <c r="O1017" s="152">
        <f t="shared" si="47"/>
        <v>43857</v>
      </c>
      <c r="P1017" s="20">
        <f>_xll.mirGetDate(O1017,P$17,"Following",P$12,"Normal")</f>
        <v>43858</v>
      </c>
      <c r="Q1017" s="150">
        <f ca="1"/>
        <v>6.9917276839102302E-3</v>
      </c>
      <c r="R1017" s="136" t="s">
        <v>4</v>
      </c>
    </row>
    <row r="1018" spans="1:18" x14ac:dyDescent="0.25">
      <c r="A1018" s="142">
        <v>996</v>
      </c>
      <c r="B1018" s="135"/>
      <c r="C1018" s="152">
        <f>_xll.mirGetDate(C1017,"1D","FOLLOWING",D$12,"NORMAL")</f>
        <v>43858</v>
      </c>
      <c r="D1018" s="20">
        <f>_xll.mirGetDate(C1018,D$17,"Following",D$12,"Normal")</f>
        <v>43859</v>
      </c>
      <c r="E1018" s="150">
        <f ca="1"/>
        <v>8.2146263010241267E-3</v>
      </c>
      <c r="F1018" s="99"/>
      <c r="G1018" s="152">
        <f t="shared" si="45"/>
        <v>43858</v>
      </c>
      <c r="H1018" s="20">
        <f>_xll.mirGetDate(G1018,H$17,"Following",H$12,"Normal")</f>
        <v>43949</v>
      </c>
      <c r="I1018" s="150">
        <f ca="1"/>
        <v>1.1474360808890492E-2</v>
      </c>
      <c r="J1018" s="7" t="s">
        <v>4</v>
      </c>
      <c r="K1018" s="152">
        <f t="shared" si="46"/>
        <v>43858</v>
      </c>
      <c r="L1018" s="20">
        <f>_xll.mirGetDate(K1018,L$17,"Following",L$12,"Normal")</f>
        <v>44040</v>
      </c>
      <c r="M1018" s="150">
        <f ca="1"/>
        <v>1.2737219445422745E-2</v>
      </c>
      <c r="N1018" s="7" t="s">
        <v>4</v>
      </c>
      <c r="O1018" s="152">
        <f t="shared" si="47"/>
        <v>43858</v>
      </c>
      <c r="P1018" s="20">
        <f>_xll.mirGetDate(O1018,P$17,"Following",P$12,"Normal")</f>
        <v>43859</v>
      </c>
      <c r="Q1018" s="150">
        <f ca="1"/>
        <v>6.9973347850930323E-3</v>
      </c>
      <c r="R1018" s="136" t="s">
        <v>4</v>
      </c>
    </row>
    <row r="1019" spans="1:18" x14ac:dyDescent="0.25">
      <c r="A1019" s="142">
        <v>997</v>
      </c>
      <c r="B1019" s="135"/>
      <c r="C1019" s="152">
        <f>_xll.mirGetDate(C1018,"1D","FOLLOWING",D$12,"NORMAL")</f>
        <v>43859</v>
      </c>
      <c r="D1019" s="20">
        <f>_xll.mirGetDate(C1019,D$17,"Following",D$12,"Normal")</f>
        <v>43860</v>
      </c>
      <c r="E1019" s="150">
        <f ca="1"/>
        <v>8.2213388616901219E-3</v>
      </c>
      <c r="F1019" s="99"/>
      <c r="G1019" s="152">
        <f t="shared" si="45"/>
        <v>43859</v>
      </c>
      <c r="H1019" s="20">
        <f>_xll.mirGetDate(G1019,H$17,"Following",H$12,"Normal")</f>
        <v>43950</v>
      </c>
      <c r="I1019" s="150">
        <f ca="1"/>
        <v>1.1478139400942562E-2</v>
      </c>
      <c r="J1019" s="7" t="s">
        <v>4</v>
      </c>
      <c r="K1019" s="152">
        <f t="shared" si="46"/>
        <v>43859</v>
      </c>
      <c r="L1019" s="20">
        <f>_xll.mirGetDate(K1019,L$17,"Following",L$12,"Normal")</f>
        <v>44041</v>
      </c>
      <c r="M1019" s="150">
        <f ca="1"/>
        <v>1.2741305864221123E-2</v>
      </c>
      <c r="N1019" s="7" t="s">
        <v>4</v>
      </c>
      <c r="O1019" s="152">
        <f t="shared" si="47"/>
        <v>43859</v>
      </c>
      <c r="P1019" s="20">
        <f>_xll.mirGetDate(O1019,P$17,"Following",P$12,"Normal")</f>
        <v>43860</v>
      </c>
      <c r="Q1019" s="150">
        <f ca="1"/>
        <v>7.0029507078107891E-3</v>
      </c>
      <c r="R1019" s="136" t="s">
        <v>4</v>
      </c>
    </row>
    <row r="1020" spans="1:18" x14ac:dyDescent="0.25">
      <c r="A1020" s="142">
        <v>998</v>
      </c>
      <c r="B1020" s="135"/>
      <c r="C1020" s="152">
        <f>_xll.mirGetDate(C1019,"1D","FOLLOWING",D$12,"NORMAL")</f>
        <v>43860</v>
      </c>
      <c r="D1020" s="20">
        <f>_xll.mirGetDate(C1020,D$17,"Following",D$12,"Normal")</f>
        <v>43861</v>
      </c>
      <c r="E1020" s="150">
        <f ca="1"/>
        <v>8.2280647429846653E-3</v>
      </c>
      <c r="F1020" s="99"/>
      <c r="G1020" s="152">
        <f t="shared" si="45"/>
        <v>43860</v>
      </c>
      <c r="H1020" s="20">
        <f>_xll.mirGetDate(G1020,H$17,"Following",H$12,"Normal")</f>
        <v>43951</v>
      </c>
      <c r="I1020" s="150">
        <f ca="1"/>
        <v>1.1481930527097978E-2</v>
      </c>
      <c r="J1020" s="7" t="s">
        <v>4</v>
      </c>
      <c r="K1020" s="152">
        <f t="shared" si="46"/>
        <v>43860</v>
      </c>
      <c r="L1020" s="20">
        <f>_xll.mirGetDate(K1020,L$17,"Following",L$12,"Normal")</f>
        <v>44042</v>
      </c>
      <c r="M1020" s="150">
        <f ca="1"/>
        <v>1.2745411589149601E-2</v>
      </c>
      <c r="N1020" s="7" t="s">
        <v>4</v>
      </c>
      <c r="O1020" s="152">
        <f t="shared" si="47"/>
        <v>43860</v>
      </c>
      <c r="P1020" s="20">
        <f>_xll.mirGetDate(O1020,P$17,"Following",P$12,"Normal")</f>
        <v>43861</v>
      </c>
      <c r="Q1020" s="150">
        <f ca="1"/>
        <v>7.0085754987715358E-3</v>
      </c>
      <c r="R1020" s="136" t="s">
        <v>4</v>
      </c>
    </row>
    <row r="1021" spans="1:18" x14ac:dyDescent="0.25">
      <c r="A1021" s="142">
        <v>999</v>
      </c>
      <c r="B1021" s="135"/>
      <c r="C1021" s="152">
        <f>_xll.mirGetDate(C1020,"1D","FOLLOWING",D$12,"NORMAL")</f>
        <v>43861</v>
      </c>
      <c r="D1021" s="20">
        <f>_xll.mirGetDate(C1021,D$17,"Following",D$12,"Normal")</f>
        <v>43864</v>
      </c>
      <c r="E1021" s="150">
        <f ca="1"/>
        <v>8.2417495925830933E-3</v>
      </c>
      <c r="F1021" s="99"/>
      <c r="G1021" s="152">
        <f t="shared" si="45"/>
        <v>43861</v>
      </c>
      <c r="H1021" s="20">
        <f>_xll.mirGetDate(G1021,H$17,"Following",H$12,"Normal")</f>
        <v>43951</v>
      </c>
      <c r="I1021" s="150">
        <f ca="1"/>
        <v>1.1485734812002869E-2</v>
      </c>
      <c r="J1021" s="7" t="s">
        <v>4</v>
      </c>
      <c r="K1021" s="152">
        <f t="shared" si="46"/>
        <v>43861</v>
      </c>
      <c r="L1021" s="20">
        <f>_xll.mirGetDate(K1021,L$17,"Following",L$12,"Normal")</f>
        <v>44043</v>
      </c>
      <c r="M1021" s="150">
        <f ca="1"/>
        <v>1.2749536948904855E-2</v>
      </c>
      <c r="N1021" s="7" t="s">
        <v>4</v>
      </c>
      <c r="O1021" s="152">
        <f t="shared" si="47"/>
        <v>43861</v>
      </c>
      <c r="P1021" s="20">
        <f>_xll.mirGetDate(O1021,P$17,"Following",P$12,"Normal")</f>
        <v>43864</v>
      </c>
      <c r="Q1021" s="150">
        <f ca="1"/>
        <v>7.0142092046833063E-3</v>
      </c>
      <c r="R1021" s="136" t="s">
        <v>4</v>
      </c>
    </row>
    <row r="1022" spans="1:18" x14ac:dyDescent="0.25">
      <c r="A1022" s="142">
        <v>1000</v>
      </c>
      <c r="B1022" s="135"/>
      <c r="C1022" s="152">
        <f>_xll.mirGetDate(C1021,"1D","FOLLOWING",D$12,"NORMAL")</f>
        <v>43864</v>
      </c>
      <c r="D1022" s="20">
        <f>_xll.mirGetDate(C1022,D$17,"Following",D$12,"Normal")</f>
        <v>43865</v>
      </c>
      <c r="E1022" s="150">
        <f ca="1"/>
        <v>8.2551015052536765E-3</v>
      </c>
      <c r="F1022" s="99"/>
      <c r="G1022" s="152">
        <f t="shared" si="45"/>
        <v>43864</v>
      </c>
      <c r="H1022" s="20">
        <f>_xll.mirGetDate(G1022,H$17,"Following",H$12,"Normal")</f>
        <v>43956</v>
      </c>
      <c r="I1022" s="150">
        <f ca="1"/>
        <v>1.1497232865675666E-2</v>
      </c>
      <c r="J1022" s="7" t="s">
        <v>4</v>
      </c>
      <c r="K1022" s="152">
        <f t="shared" si="46"/>
        <v>43864</v>
      </c>
      <c r="L1022" s="20">
        <f>_xll.mirGetDate(K1022,L$17,"Following",L$12,"Normal")</f>
        <v>44046</v>
      </c>
      <c r="M1022" s="150">
        <f ca="1"/>
        <v>1.2762034124098057E-2</v>
      </c>
      <c r="N1022" s="7" t="s">
        <v>4</v>
      </c>
      <c r="O1022" s="152">
        <f t="shared" si="47"/>
        <v>43864</v>
      </c>
      <c r="P1022" s="20">
        <f>_xll.mirGetDate(O1022,P$17,"Following",P$12,"Normal")</f>
        <v>43865</v>
      </c>
      <c r="Q1022" s="150">
        <f ca="1"/>
        <v>7.0311642792051021E-3</v>
      </c>
      <c r="R1022" s="136" t="s">
        <v>4</v>
      </c>
    </row>
    <row r="1023" spans="1:18" x14ac:dyDescent="0.25">
      <c r="A1023" s="142">
        <v>1001</v>
      </c>
      <c r="B1023" s="135"/>
      <c r="C1023" s="152">
        <f>_xll.mirGetDate(C1022,"1D","FOLLOWING",D$12,"NORMAL")</f>
        <v>43865</v>
      </c>
      <c r="D1023" s="20">
        <f>_xll.mirGetDate(C1023,D$17,"Following",D$12,"Normal")</f>
        <v>43866</v>
      </c>
      <c r="E1023" s="150">
        <f ca="1"/>
        <v>8.2618940129273594E-3</v>
      </c>
      <c r="F1023" s="99"/>
      <c r="G1023" s="152">
        <f t="shared" si="45"/>
        <v>43865</v>
      </c>
      <c r="H1023" s="20">
        <f>_xll.mirGetDate(G1023,H$17,"Following",H$12,"Normal")</f>
        <v>43956</v>
      </c>
      <c r="I1023" s="150">
        <f ca="1"/>
        <v>1.1501096032039745E-2</v>
      </c>
      <c r="J1023" s="7" t="s">
        <v>4</v>
      </c>
      <c r="K1023" s="152">
        <f t="shared" si="46"/>
        <v>43865</v>
      </c>
      <c r="L1023" s="20">
        <f>_xll.mirGetDate(K1023,L$17,"Following",L$12,"Normal")</f>
        <v>44047</v>
      </c>
      <c r="M1023" s="150">
        <f ca="1"/>
        <v>1.2766241310127194E-2</v>
      </c>
      <c r="N1023" s="7" t="s">
        <v>4</v>
      </c>
      <c r="O1023" s="152">
        <f t="shared" si="47"/>
        <v>43865</v>
      </c>
      <c r="P1023" s="20">
        <f>_xll.mirGetDate(O1023,P$17,"Following",P$12,"Normal")</f>
        <v>43866</v>
      </c>
      <c r="Q1023" s="150">
        <f ca="1"/>
        <v>7.0368341120013089E-3</v>
      </c>
      <c r="R1023" s="136" t="s">
        <v>4</v>
      </c>
    </row>
    <row r="1024" spans="1:18" x14ac:dyDescent="0.25">
      <c r="A1024" s="142">
        <v>1002</v>
      </c>
      <c r="B1024" s="135"/>
      <c r="C1024" s="152">
        <f>_xll.mirGetDate(C1023,"1D","FOLLOWING",D$12,"NORMAL")</f>
        <v>43866</v>
      </c>
      <c r="D1024" s="20">
        <f>_xll.mirGetDate(C1024,D$17,"Following",D$12,"Normal")</f>
        <v>43867</v>
      </c>
      <c r="E1024" s="150">
        <f ca="1"/>
        <v>8.2686998507433187E-3</v>
      </c>
      <c r="F1024" s="99"/>
      <c r="G1024" s="152">
        <f t="shared" si="45"/>
        <v>43866</v>
      </c>
      <c r="H1024" s="20">
        <f>_xll.mirGetDate(G1024,H$17,"Following",H$12,"Normal")</f>
        <v>43956</v>
      </c>
      <c r="I1024" s="150">
        <f ca="1"/>
        <v>1.150497548038394E-2</v>
      </c>
      <c r="J1024" s="7" t="s">
        <v>4</v>
      </c>
      <c r="K1024" s="152">
        <f t="shared" si="46"/>
        <v>43866</v>
      </c>
      <c r="L1024" s="20">
        <f>_xll.mirGetDate(K1024,L$17,"Following",L$12,"Normal")</f>
        <v>44048</v>
      </c>
      <c r="M1024" s="150">
        <f ca="1"/>
        <v>1.2770469774466499E-2</v>
      </c>
      <c r="N1024" s="7" t="s">
        <v>4</v>
      </c>
      <c r="O1024" s="152">
        <f t="shared" si="47"/>
        <v>43866</v>
      </c>
      <c r="P1024" s="20">
        <f>_xll.mirGetDate(O1024,P$17,"Following",P$12,"Normal")</f>
        <v>43867</v>
      </c>
      <c r="Q1024" s="150">
        <f ca="1"/>
        <v>7.0425130932887112E-3</v>
      </c>
      <c r="R1024" s="136" t="s">
        <v>4</v>
      </c>
    </row>
    <row r="1025" spans="1:18" x14ac:dyDescent="0.25">
      <c r="A1025" s="142">
        <v>1003</v>
      </c>
      <c r="B1025" s="135"/>
      <c r="C1025" s="152">
        <f>_xll.mirGetDate(C1024,"1D","FOLLOWING",D$12,"NORMAL")</f>
        <v>43867</v>
      </c>
      <c r="D1025" s="20">
        <f>_xll.mirGetDate(C1025,D$17,"Following",D$12,"Normal")</f>
        <v>43868</v>
      </c>
      <c r="E1025" s="150">
        <f ca="1"/>
        <v>8.2755190202097699E-3</v>
      </c>
      <c r="F1025" s="99"/>
      <c r="G1025" s="152">
        <f t="shared" si="45"/>
        <v>43867</v>
      </c>
      <c r="H1025" s="20">
        <f>_xll.mirGetDate(G1025,H$17,"Following",H$12,"Normal")</f>
        <v>43957</v>
      </c>
      <c r="I1025" s="150">
        <f ca="1"/>
        <v>1.1508871835354385E-2</v>
      </c>
      <c r="J1025" s="7" t="s">
        <v>4</v>
      </c>
      <c r="K1025" s="152">
        <f t="shared" si="46"/>
        <v>43867</v>
      </c>
      <c r="L1025" s="20">
        <f>_xll.mirGetDate(K1025,L$17,"Following",L$12,"Normal")</f>
        <v>44049</v>
      </c>
      <c r="M1025" s="150">
        <f ca="1"/>
        <v>1.2774719845812644E-2</v>
      </c>
      <c r="N1025" s="7" t="s">
        <v>4</v>
      </c>
      <c r="O1025" s="152">
        <f t="shared" si="47"/>
        <v>43867</v>
      </c>
      <c r="P1025" s="20">
        <f>_xll.mirGetDate(O1025,P$17,"Following",P$12,"Normal")</f>
        <v>43868</v>
      </c>
      <c r="Q1025" s="150">
        <f ca="1"/>
        <v>7.0482012697753397E-3</v>
      </c>
      <c r="R1025" s="136" t="s">
        <v>4</v>
      </c>
    </row>
    <row r="1026" spans="1:18" x14ac:dyDescent="0.25">
      <c r="A1026" s="142">
        <v>1004</v>
      </c>
      <c r="B1026" s="135"/>
      <c r="C1026" s="152">
        <f>_xll.mirGetDate(C1025,"1D","FOLLOWING",D$12,"NORMAL")</f>
        <v>43868</v>
      </c>
      <c r="D1026" s="20">
        <f>_xll.mirGetDate(C1026,D$17,"Following",D$12,"Normal")</f>
        <v>43871</v>
      </c>
      <c r="E1026" s="150">
        <f ca="1"/>
        <v>8.289392670733281E-3</v>
      </c>
      <c r="F1026" s="99"/>
      <c r="G1026" s="152">
        <f t="shared" si="45"/>
        <v>43868</v>
      </c>
      <c r="H1026" s="20">
        <f>_xll.mirGetDate(G1026,H$17,"Following",H$12,"Normal")</f>
        <v>43958</v>
      </c>
      <c r="I1026" s="150">
        <f ca="1"/>
        <v>1.1512785721597208E-2</v>
      </c>
      <c r="J1026" s="7" t="s">
        <v>4</v>
      </c>
      <c r="K1026" s="152">
        <f t="shared" si="46"/>
        <v>43868</v>
      </c>
      <c r="L1026" s="20">
        <f>_xll.mirGetDate(K1026,L$17,"Following",L$12,"Normal")</f>
        <v>44050</v>
      </c>
      <c r="M1026" s="150">
        <f ca="1"/>
        <v>1.277899185286231E-2</v>
      </c>
      <c r="N1026" s="7" t="s">
        <v>4</v>
      </c>
      <c r="O1026" s="152">
        <f t="shared" si="47"/>
        <v>43868</v>
      </c>
      <c r="P1026" s="20">
        <f>_xll.mirGetDate(O1026,P$17,"Following",P$12,"Normal")</f>
        <v>43871</v>
      </c>
      <c r="Q1026" s="150">
        <f ca="1"/>
        <v>7.053898688169232E-3</v>
      </c>
      <c r="R1026" s="136" t="s">
        <v>4</v>
      </c>
    </row>
    <row r="1027" spans="1:18" x14ac:dyDescent="0.25">
      <c r="A1027" s="142">
        <v>1005</v>
      </c>
      <c r="B1027" s="135"/>
      <c r="C1027" s="152">
        <f>_xll.mirGetDate(C1026,"1D","FOLLOWING",D$12,"NORMAL")</f>
        <v>43871</v>
      </c>
      <c r="D1027" s="20">
        <f>_xll.mirGetDate(C1027,D$17,"Following",D$12,"Normal")</f>
        <v>43872</v>
      </c>
      <c r="E1027" s="150">
        <f ca="1"/>
        <v>8.3029290461387531E-3</v>
      </c>
      <c r="F1027" s="99"/>
      <c r="G1027" s="152">
        <f t="shared" si="45"/>
        <v>43871</v>
      </c>
      <c r="H1027" s="20">
        <f>_xll.mirGetDate(G1027,H$17,"Following",H$12,"Normal")</f>
        <v>43962</v>
      </c>
      <c r="I1027" s="150">
        <f ca="1"/>
        <v>1.1524638814421251E-2</v>
      </c>
      <c r="J1027" s="7" t="s">
        <v>4</v>
      </c>
      <c r="K1027" s="152">
        <f t="shared" si="46"/>
        <v>43871</v>
      </c>
      <c r="L1027" s="20">
        <f>_xll.mirGetDate(K1027,L$17,"Following",L$12,"Normal")</f>
        <v>44053</v>
      </c>
      <c r="M1027" s="150">
        <f ca="1"/>
        <v>1.2791942775199207E-2</v>
      </c>
      <c r="N1027" s="7" t="s">
        <v>4</v>
      </c>
      <c r="O1027" s="152">
        <f t="shared" si="47"/>
        <v>43871</v>
      </c>
      <c r="P1027" s="20">
        <f>_xll.mirGetDate(O1027,P$17,"Following",P$12,"Normal")</f>
        <v>43872</v>
      </c>
      <c r="Q1027" s="150">
        <f ca="1"/>
        <v>7.071046861874826E-3</v>
      </c>
      <c r="R1027" s="136" t="s">
        <v>4</v>
      </c>
    </row>
    <row r="1028" spans="1:18" x14ac:dyDescent="0.25">
      <c r="A1028" s="142">
        <v>1006</v>
      </c>
      <c r="B1028" s="135"/>
      <c r="C1028" s="152">
        <f>_xll.mirGetDate(C1027,"1D","FOLLOWING",D$12,"NORMAL")</f>
        <v>43872</v>
      </c>
      <c r="D1028" s="20">
        <f>_xll.mirGetDate(C1028,D$17,"Following",D$12,"Normal")</f>
        <v>43873</v>
      </c>
      <c r="E1028" s="150">
        <f ca="1"/>
        <v>8.3098148977103475E-3</v>
      </c>
      <c r="F1028" s="99"/>
      <c r="G1028" s="152">
        <f t="shared" si="45"/>
        <v>43872</v>
      </c>
      <c r="H1028" s="20">
        <f>_xll.mirGetDate(G1028,H$17,"Following",H$12,"Normal")</f>
        <v>43962</v>
      </c>
      <c r="I1028" s="150">
        <f ca="1"/>
        <v>1.1528629072214885E-2</v>
      </c>
      <c r="J1028" s="7" t="s">
        <v>4</v>
      </c>
      <c r="K1028" s="152">
        <f t="shared" si="46"/>
        <v>43872</v>
      </c>
      <c r="L1028" s="20">
        <f>_xll.mirGetDate(K1028,L$17,"Following",L$12,"Normal")</f>
        <v>44054</v>
      </c>
      <c r="M1028" s="150">
        <f ca="1"/>
        <v>1.2796305812029733E-2</v>
      </c>
      <c r="N1028" s="7" t="s">
        <v>4</v>
      </c>
      <c r="O1028" s="152">
        <f t="shared" si="47"/>
        <v>43872</v>
      </c>
      <c r="P1028" s="20">
        <f>_xll.mirGetDate(O1028,P$17,"Following",P$12,"Normal")</f>
        <v>43873</v>
      </c>
      <c r="Q1028" s="150">
        <f ca="1"/>
        <v>7.0767817149781087E-3</v>
      </c>
      <c r="R1028" s="136" t="s">
        <v>4</v>
      </c>
    </row>
    <row r="1029" spans="1:18" x14ac:dyDescent="0.25">
      <c r="A1029" s="142">
        <v>1007</v>
      </c>
      <c r="B1029" s="135"/>
      <c r="C1029" s="152">
        <f>_xll.mirGetDate(C1028,"1D","FOLLOWING",D$12,"NORMAL")</f>
        <v>43873</v>
      </c>
      <c r="D1029" s="20">
        <f>_xll.mirGetDate(C1029,D$17,"Following",D$12,"Normal")</f>
        <v>43874</v>
      </c>
      <c r="E1029" s="150">
        <f ca="1"/>
        <v>8.3167140904447986E-3</v>
      </c>
      <c r="F1029" s="99"/>
      <c r="G1029" s="152">
        <f t="shared" si="45"/>
        <v>43873</v>
      </c>
      <c r="H1029" s="20">
        <f>_xll.mirGetDate(G1029,H$17,"Following",H$12,"Normal")</f>
        <v>43963</v>
      </c>
      <c r="I1029" s="150">
        <f ca="1"/>
        <v>1.1532639984511546E-2</v>
      </c>
      <c r="J1029" s="7" t="s">
        <v>4</v>
      </c>
      <c r="K1029" s="152">
        <f t="shared" si="46"/>
        <v>43873</v>
      </c>
      <c r="L1029" s="20">
        <f>_xll.mirGetDate(K1029,L$17,"Following",L$12,"Normal")</f>
        <v>44055</v>
      </c>
      <c r="M1029" s="150">
        <f ca="1"/>
        <v>1.2800692428047164E-2</v>
      </c>
      <c r="N1029" s="7" t="s">
        <v>4</v>
      </c>
      <c r="O1029" s="152">
        <f t="shared" si="47"/>
        <v>43873</v>
      </c>
      <c r="P1029" s="20">
        <f>_xll.mirGetDate(O1029,P$17,"Following",P$12,"Normal")</f>
        <v>43874</v>
      </c>
      <c r="Q1029" s="150">
        <f ca="1"/>
        <v>7.0825260435288268E-3</v>
      </c>
      <c r="R1029" s="136" t="s">
        <v>4</v>
      </c>
    </row>
    <row r="1030" spans="1:18" x14ac:dyDescent="0.25">
      <c r="A1030" s="142">
        <v>1008</v>
      </c>
      <c r="B1030" s="135"/>
      <c r="C1030" s="152">
        <f>_xll.mirGetDate(C1029,"1D","FOLLOWING",D$12,"NORMAL")</f>
        <v>43874</v>
      </c>
      <c r="D1030" s="20">
        <f>_xll.mirGetDate(C1030,D$17,"Following",D$12,"Normal")</f>
        <v>43875</v>
      </c>
      <c r="E1030" s="150">
        <f ca="1"/>
        <v>8.323626626031394E-3</v>
      </c>
      <c r="F1030" s="99"/>
      <c r="G1030" s="152">
        <f t="shared" si="45"/>
        <v>43874</v>
      </c>
      <c r="H1030" s="20">
        <f>_xll.mirGetDate(G1030,H$17,"Following",H$12,"Normal")</f>
        <v>43964</v>
      </c>
      <c r="I1030" s="150">
        <f ca="1"/>
        <v>1.1536672175957363E-2</v>
      </c>
      <c r="J1030" s="7" t="s">
        <v>4</v>
      </c>
      <c r="K1030" s="152">
        <f t="shared" si="46"/>
        <v>43874</v>
      </c>
      <c r="L1030" s="20">
        <f>_xll.mirGetDate(K1030,L$17,"Following",L$12,"Normal")</f>
        <v>44056</v>
      </c>
      <c r="M1030" s="150">
        <f ca="1"/>
        <v>1.2805102951948182E-2</v>
      </c>
      <c r="N1030" s="7" t="s">
        <v>4</v>
      </c>
      <c r="O1030" s="152">
        <f t="shared" si="47"/>
        <v>43874</v>
      </c>
      <c r="P1030" s="20">
        <f>_xll.mirGetDate(O1030,P$17,"Following",P$12,"Normal")</f>
        <v>43875</v>
      </c>
      <c r="Q1030" s="150">
        <f ca="1"/>
        <v>7.0882798942350101E-3</v>
      </c>
      <c r="R1030" s="136" t="s">
        <v>4</v>
      </c>
    </row>
    <row r="1031" spans="1:18" x14ac:dyDescent="0.25">
      <c r="A1031" s="142">
        <v>1009</v>
      </c>
      <c r="B1031" s="135"/>
      <c r="C1031" s="152">
        <f>_xll.mirGetDate(C1030,"1D","FOLLOWING",D$12,"NORMAL")</f>
        <v>43875</v>
      </c>
      <c r="D1031" s="20">
        <f>_xll.mirGetDate(C1031,D$17,"Following",D$12,"Normal")</f>
        <v>43878</v>
      </c>
      <c r="E1031" s="150">
        <f ca="1"/>
        <v>8.3376892768601014E-3</v>
      </c>
      <c r="F1031" s="99"/>
      <c r="G1031" s="152">
        <f t="shared" si="45"/>
        <v>43875</v>
      </c>
      <c r="H1031" s="20">
        <f>_xll.mirGetDate(G1031,H$17,"Following",H$12,"Normal")</f>
        <v>43965</v>
      </c>
      <c r="I1031" s="150">
        <f ca="1"/>
        <v>1.1540726271198462E-2</v>
      </c>
      <c r="J1031" s="7" t="s">
        <v>4</v>
      </c>
      <c r="K1031" s="152">
        <f t="shared" si="46"/>
        <v>43875</v>
      </c>
      <c r="L1031" s="20">
        <f>_xll.mirGetDate(K1031,L$17,"Following",L$12,"Normal")</f>
        <v>44057</v>
      </c>
      <c r="M1031" s="150">
        <f ca="1"/>
        <v>1.2809537712429464E-2</v>
      </c>
      <c r="N1031" s="7" t="s">
        <v>4</v>
      </c>
      <c r="O1031" s="152">
        <f t="shared" si="47"/>
        <v>43875</v>
      </c>
      <c r="P1031" s="20">
        <f>_xll.mirGetDate(O1031,P$17,"Following",P$12,"Normal")</f>
        <v>43878</v>
      </c>
      <c r="Q1031" s="150">
        <f ca="1"/>
        <v>7.0940433138046953E-3</v>
      </c>
      <c r="R1031" s="136" t="s">
        <v>4</v>
      </c>
    </row>
    <row r="1032" spans="1:18" x14ac:dyDescent="0.25">
      <c r="A1032" s="142">
        <v>1010</v>
      </c>
      <c r="B1032" s="135"/>
      <c r="C1032" s="152">
        <f>_xll.mirGetDate(C1031,"1D","FOLLOWING",D$12,"NORMAL")</f>
        <v>43878</v>
      </c>
      <c r="D1032" s="20">
        <f>_xll.mirGetDate(C1032,D$17,"Following",D$12,"Normal")</f>
        <v>43879</v>
      </c>
      <c r="E1032" s="150">
        <f ca="1"/>
        <v>8.3514102291295852E-3</v>
      </c>
      <c r="F1032" s="99"/>
      <c r="G1032" s="152">
        <f t="shared" si="45"/>
        <v>43878</v>
      </c>
      <c r="H1032" s="20">
        <f>_xll.mirGetDate(G1032,H$17,"Following",H$12,"Normal")</f>
        <v>43969</v>
      </c>
      <c r="I1032" s="150">
        <f ca="1"/>
        <v>1.1553026226154768E-2</v>
      </c>
      <c r="J1032" s="7" t="s">
        <v>4</v>
      </c>
      <c r="K1032" s="152">
        <f t="shared" si="46"/>
        <v>43878</v>
      </c>
      <c r="L1032" s="20">
        <f>_xll.mirGetDate(K1032,L$17,"Following",L$12,"Normal")</f>
        <v>44060</v>
      </c>
      <c r="M1032" s="150">
        <f ca="1"/>
        <v>1.2822990700321665E-2</v>
      </c>
      <c r="N1032" s="7" t="s">
        <v>4</v>
      </c>
      <c r="O1032" s="152">
        <f t="shared" si="47"/>
        <v>43878</v>
      </c>
      <c r="P1032" s="20">
        <f>_xll.mirGetDate(O1032,P$17,"Following",P$12,"Normal")</f>
        <v>43879</v>
      </c>
      <c r="Q1032" s="150">
        <f ca="1"/>
        <v>7.1113914527751012E-3</v>
      </c>
      <c r="R1032" s="136" t="s">
        <v>4</v>
      </c>
    </row>
    <row r="1033" spans="1:18" x14ac:dyDescent="0.25">
      <c r="A1033" s="142">
        <v>1011</v>
      </c>
      <c r="B1033" s="135"/>
      <c r="C1033" s="152">
        <f>_xll.mirGetDate(C1032,"1D","FOLLOWING",D$12,"NORMAL")</f>
        <v>43879</v>
      </c>
      <c r="D1033" s="20">
        <f>_xll.mirGetDate(C1033,D$17,"Following",D$12,"Normal")</f>
        <v>43880</v>
      </c>
      <c r="E1033" s="150">
        <f ca="1"/>
        <v>8.3583895030057403E-3</v>
      </c>
      <c r="F1033" s="99"/>
      <c r="G1033" s="152">
        <f t="shared" si="45"/>
        <v>43879</v>
      </c>
      <c r="H1033" s="20">
        <f>_xll.mirGetDate(G1033,H$17,"Following",H$12,"Normal")</f>
        <v>43969</v>
      </c>
      <c r="I1033" s="150">
        <f ca="1"/>
        <v>1.1557174183038303E-2</v>
      </c>
      <c r="J1033" s="7" t="s">
        <v>4</v>
      </c>
      <c r="K1033" s="152">
        <f t="shared" si="46"/>
        <v>43879</v>
      </c>
      <c r="L1033" s="20">
        <f>_xll.mirGetDate(K1033,L$17,"Following",L$12,"Normal")</f>
        <v>44061</v>
      </c>
      <c r="M1033" s="150">
        <f ca="1"/>
        <v>1.2827525694090777E-2</v>
      </c>
      <c r="N1033" s="7" t="s">
        <v>4</v>
      </c>
      <c r="O1033" s="152">
        <f t="shared" si="47"/>
        <v>43879</v>
      </c>
      <c r="P1033" s="20">
        <f>_xll.mirGetDate(O1033,P$17,"Following",P$12,"Normal")</f>
        <v>43880</v>
      </c>
      <c r="Q1033" s="150">
        <f ca="1"/>
        <v>7.1171936148791328E-3</v>
      </c>
      <c r="R1033" s="136" t="s">
        <v>4</v>
      </c>
    </row>
    <row r="1034" spans="1:18" x14ac:dyDescent="0.25">
      <c r="A1034" s="142">
        <v>1012</v>
      </c>
      <c r="B1034" s="135"/>
      <c r="C1034" s="152">
        <f>_xll.mirGetDate(C1033,"1D","FOLLOWING",D$12,"NORMAL")</f>
        <v>43880</v>
      </c>
      <c r="D1034" s="20">
        <f>_xll.mirGetDate(C1034,D$17,"Following",D$12,"Normal")</f>
        <v>43881</v>
      </c>
      <c r="E1034" s="150">
        <f ca="1"/>
        <v>8.3653821296461386E-3</v>
      </c>
      <c r="F1034" s="99"/>
      <c r="G1034" s="152">
        <f t="shared" si="45"/>
        <v>43880</v>
      </c>
      <c r="H1034" s="20">
        <f>_xll.mirGetDate(G1034,H$17,"Following",H$12,"Normal")</f>
        <v>43970</v>
      </c>
      <c r="I1034" s="150">
        <f ca="1"/>
        <v>1.1561347166947768E-2</v>
      </c>
      <c r="J1034" s="7" t="s">
        <v>4</v>
      </c>
      <c r="K1034" s="152">
        <f t="shared" si="46"/>
        <v>43880</v>
      </c>
      <c r="L1034" s="20">
        <f>_xll.mirGetDate(K1034,L$17,"Following",L$12,"Normal")</f>
        <v>44062</v>
      </c>
      <c r="M1034" s="150">
        <f ca="1"/>
        <v>1.2832086567923541E-2</v>
      </c>
      <c r="N1034" s="7" t="s">
        <v>4</v>
      </c>
      <c r="O1034" s="152">
        <f t="shared" si="47"/>
        <v>43880</v>
      </c>
      <c r="P1034" s="20">
        <f>_xll.mirGetDate(O1034,P$17,"Following",P$12,"Normal")</f>
        <v>43881</v>
      </c>
      <c r="Q1034" s="150">
        <f ca="1"/>
        <v>7.1230055793868371E-3</v>
      </c>
      <c r="R1034" s="136" t="s">
        <v>4</v>
      </c>
    </row>
    <row r="1035" spans="1:18" x14ac:dyDescent="0.25">
      <c r="A1035" s="142">
        <v>1013</v>
      </c>
      <c r="B1035" s="135"/>
      <c r="C1035" s="152">
        <f>_xll.mirGetDate(C1034,"1D","FOLLOWING",D$12,"NORMAL")</f>
        <v>43881</v>
      </c>
      <c r="D1035" s="20">
        <f>_xll.mirGetDate(C1035,D$17,"Following",D$12,"Normal")</f>
        <v>43882</v>
      </c>
      <c r="E1035" s="150">
        <f ca="1"/>
        <v>8.3723881102391283E-3</v>
      </c>
      <c r="F1035" s="99"/>
      <c r="G1035" s="152">
        <f t="shared" si="45"/>
        <v>43881</v>
      </c>
      <c r="H1035" s="20">
        <f>_xll.mirGetDate(G1035,H$17,"Following",H$12,"Normal")</f>
        <v>43971</v>
      </c>
      <c r="I1035" s="150">
        <f ca="1"/>
        <v>1.1565536221840988E-2</v>
      </c>
      <c r="J1035" s="7" t="s">
        <v>4</v>
      </c>
      <c r="K1035" s="152">
        <f t="shared" si="46"/>
        <v>43881</v>
      </c>
      <c r="L1035" s="20">
        <f>_xll.mirGetDate(K1035,L$17,"Following",L$12,"Normal")</f>
        <v>44063</v>
      </c>
      <c r="M1035" s="150">
        <f ca="1"/>
        <v>1.2836665483443177E-2</v>
      </c>
      <c r="N1035" s="7" t="s">
        <v>4</v>
      </c>
      <c r="O1035" s="152">
        <f t="shared" si="47"/>
        <v>43881</v>
      </c>
      <c r="P1035" s="20">
        <f>_xll.mirGetDate(O1035,P$17,"Following",P$12,"Normal")</f>
        <v>43882</v>
      </c>
      <c r="Q1035" s="150">
        <f ca="1"/>
        <v>7.1288245854650165E-3</v>
      </c>
      <c r="R1035" s="136" t="s">
        <v>4</v>
      </c>
    </row>
    <row r="1036" spans="1:18" x14ac:dyDescent="0.25">
      <c r="A1036" s="142">
        <v>1014</v>
      </c>
      <c r="B1036" s="135"/>
      <c r="C1036" s="152">
        <f>_xll.mirGetDate(C1035,"1D","FOLLOWING",D$12,"NORMAL")</f>
        <v>43882</v>
      </c>
      <c r="D1036" s="20">
        <f>_xll.mirGetDate(C1036,D$17,"Following",D$12,"Normal")</f>
        <v>43885</v>
      </c>
      <c r="E1036" s="150">
        <f ca="1"/>
        <v>8.3866399630854512E-3</v>
      </c>
      <c r="F1036" s="99"/>
      <c r="G1036" s="152">
        <f t="shared" si="45"/>
        <v>43882</v>
      </c>
      <c r="H1036" s="20">
        <f>_xll.mirGetDate(G1036,H$17,"Following",H$12,"Normal")</f>
        <v>43972</v>
      </c>
      <c r="I1036" s="150">
        <f ca="1"/>
        <v>1.1569732002460743E-2</v>
      </c>
      <c r="J1036" s="7" t="s">
        <v>4</v>
      </c>
      <c r="K1036" s="152">
        <f t="shared" si="46"/>
        <v>43882</v>
      </c>
      <c r="L1036" s="20">
        <f>_xll.mirGetDate(K1036,L$17,"Following",L$12,"Normal")</f>
        <v>44064</v>
      </c>
      <c r="M1036" s="150">
        <f ca="1"/>
        <v>1.28412543602526E-2</v>
      </c>
      <c r="N1036" s="7" t="s">
        <v>4</v>
      </c>
      <c r="O1036" s="152">
        <f t="shared" si="47"/>
        <v>43882</v>
      </c>
      <c r="P1036" s="20">
        <f>_xll.mirGetDate(O1036,P$17,"Following",P$12,"Normal")</f>
        <v>43885</v>
      </c>
      <c r="Q1036" s="150">
        <f ca="1"/>
        <v>7.1346478712969027E-3</v>
      </c>
      <c r="R1036" s="136" t="s">
        <v>4</v>
      </c>
    </row>
    <row r="1037" spans="1:18" x14ac:dyDescent="0.25">
      <c r="A1037" s="142">
        <v>1015</v>
      </c>
      <c r="B1037" s="135"/>
      <c r="C1037" s="152">
        <f>_xll.mirGetDate(C1036,"1D","FOLLOWING",D$12,"NORMAL")</f>
        <v>43885</v>
      </c>
      <c r="D1037" s="20">
        <f>_xll.mirGetDate(C1037,D$17,"Following",D$12,"Normal")</f>
        <v>43886</v>
      </c>
      <c r="E1037" s="150">
        <f ca="1"/>
        <v>8.3992598760116634E-3</v>
      </c>
      <c r="F1037" s="99"/>
      <c r="G1037" s="152">
        <f t="shared" si="45"/>
        <v>43885</v>
      </c>
      <c r="H1037" s="20">
        <f>_xll.mirGetDate(G1037,H$17,"Following",H$12,"Normal")</f>
        <v>43977</v>
      </c>
      <c r="I1037" s="150">
        <f ca="1"/>
        <v>1.1582360106914729E-2</v>
      </c>
      <c r="J1037" s="7" t="s">
        <v>4</v>
      </c>
      <c r="K1037" s="152">
        <f t="shared" si="46"/>
        <v>43885</v>
      </c>
      <c r="L1037" s="20">
        <f>_xll.mirGetDate(K1037,L$17,"Following",L$12,"Normal")</f>
        <v>44067</v>
      </c>
      <c r="M1037" s="150">
        <f ca="1"/>
        <v>1.2855080415081717E-2</v>
      </c>
      <c r="N1037" s="7" t="s">
        <v>4</v>
      </c>
      <c r="O1037" s="152">
        <f t="shared" si="47"/>
        <v>43885</v>
      </c>
      <c r="P1037" s="20">
        <f>_xll.mirGetDate(O1037,P$17,"Following",P$12,"Normal")</f>
        <v>43886</v>
      </c>
      <c r="Q1037" s="150">
        <f ca="1"/>
        <v>7.1521438596414992E-3</v>
      </c>
      <c r="R1037" s="136" t="s">
        <v>4</v>
      </c>
    </row>
    <row r="1038" spans="1:18" x14ac:dyDescent="0.25">
      <c r="A1038" s="142">
        <v>1016</v>
      </c>
      <c r="B1038" s="135"/>
      <c r="C1038" s="152">
        <f>_xll.mirGetDate(C1037,"1D","FOLLOWING",D$12,"NORMAL")</f>
        <v>43886</v>
      </c>
      <c r="D1038" s="20">
        <f>_xll.mirGetDate(C1038,D$17,"Following",D$12,"Normal")</f>
        <v>43887</v>
      </c>
      <c r="E1038" s="150">
        <f ca="1"/>
        <v>8.4037579333009899E-3</v>
      </c>
      <c r="F1038" s="99"/>
      <c r="G1038" s="152">
        <f t="shared" si="45"/>
        <v>43886</v>
      </c>
      <c r="H1038" s="20">
        <f>_xll.mirGetDate(G1038,H$17,"Following",H$12,"Normal")</f>
        <v>43977</v>
      </c>
      <c r="I1038" s="150">
        <f ca="1"/>
        <v>1.1586583198676151E-2</v>
      </c>
      <c r="J1038" s="7" t="s">
        <v>4</v>
      </c>
      <c r="K1038" s="152">
        <f t="shared" si="46"/>
        <v>43886</v>
      </c>
      <c r="L1038" s="20">
        <f>_xll.mirGetDate(K1038,L$17,"Following",L$12,"Normal")</f>
        <v>44068</v>
      </c>
      <c r="M1038" s="150">
        <f ca="1"/>
        <v>1.2859708793712421E-2</v>
      </c>
      <c r="N1038" s="7" t="s">
        <v>4</v>
      </c>
      <c r="O1038" s="152">
        <f t="shared" si="47"/>
        <v>43886</v>
      </c>
      <c r="P1038" s="20">
        <f>_xll.mirGetDate(O1038,P$17,"Following",P$12,"Normal")</f>
        <v>43887</v>
      </c>
      <c r="Q1038" s="150">
        <f ca="1"/>
        <v>7.1579847168149139E-3</v>
      </c>
      <c r="R1038" s="136" t="s">
        <v>4</v>
      </c>
    </row>
    <row r="1039" spans="1:18" x14ac:dyDescent="0.25">
      <c r="A1039" s="142">
        <v>1017</v>
      </c>
      <c r="B1039" s="135"/>
      <c r="C1039" s="152">
        <f>_xll.mirGetDate(C1038,"1D","FOLLOWING",D$12,"NORMAL")</f>
        <v>43887</v>
      </c>
      <c r="D1039" s="20">
        <f>_xll.mirGetDate(C1039,D$17,"Following",D$12,"Normal")</f>
        <v>43888</v>
      </c>
      <c r="E1039" s="150">
        <f ca="1"/>
        <v>8.4082644702019489E-3</v>
      </c>
      <c r="F1039" s="99"/>
      <c r="G1039" s="152">
        <f t="shared" si="45"/>
        <v>43887</v>
      </c>
      <c r="H1039" s="20">
        <f>_xll.mirGetDate(G1039,H$17,"Following",H$12,"Normal")</f>
        <v>43977</v>
      </c>
      <c r="I1039" s="150">
        <f ca="1"/>
        <v>1.159081322028188E-2</v>
      </c>
      <c r="J1039" s="7" t="s">
        <v>4</v>
      </c>
      <c r="K1039" s="152">
        <f t="shared" si="46"/>
        <v>43887</v>
      </c>
      <c r="L1039" s="20">
        <f>_xll.mirGetDate(K1039,L$17,"Following",L$12,"Normal")</f>
        <v>44069</v>
      </c>
      <c r="M1039" s="150">
        <f ca="1"/>
        <v>1.2864346961963979E-2</v>
      </c>
      <c r="N1039" s="7" t="s">
        <v>4</v>
      </c>
      <c r="O1039" s="152">
        <f t="shared" si="47"/>
        <v>43887</v>
      </c>
      <c r="P1039" s="20">
        <f>_xll.mirGetDate(O1039,P$17,"Following",P$12,"Normal")</f>
        <v>43888</v>
      </c>
      <c r="Q1039" s="150">
        <f ca="1"/>
        <v>7.16383007990539E-3</v>
      </c>
      <c r="R1039" s="136" t="s">
        <v>4</v>
      </c>
    </row>
    <row r="1040" spans="1:18" x14ac:dyDescent="0.25">
      <c r="A1040" s="142">
        <v>1018</v>
      </c>
      <c r="B1040" s="135"/>
      <c r="C1040" s="152">
        <f>_xll.mirGetDate(C1039,"1D","FOLLOWING",D$12,"NORMAL")</f>
        <v>43888</v>
      </c>
      <c r="D1040" s="20">
        <f>_xll.mirGetDate(C1040,D$17,"Following",D$12,"Normal")</f>
        <v>43889</v>
      </c>
      <c r="E1040" s="150">
        <f ca="1"/>
        <v>8.4127794874447204E-3</v>
      </c>
      <c r="F1040" s="99"/>
      <c r="G1040" s="152">
        <f t="shared" si="45"/>
        <v>43888</v>
      </c>
      <c r="H1040" s="20">
        <f>_xll.mirGetDate(G1040,H$17,"Following",H$12,"Normal")</f>
        <v>43978</v>
      </c>
      <c r="I1040" s="150">
        <f ca="1"/>
        <v>1.1595050212555471E-2</v>
      </c>
      <c r="J1040" s="7" t="s">
        <v>4</v>
      </c>
      <c r="K1040" s="152">
        <f t="shared" si="46"/>
        <v>43888</v>
      </c>
      <c r="L1040" s="20">
        <f>_xll.mirGetDate(K1040,L$17,"Following",L$12,"Normal")</f>
        <v>44070</v>
      </c>
      <c r="M1040" s="150">
        <f ca="1"/>
        <v>1.2868994885502612E-2</v>
      </c>
      <c r="N1040" s="7" t="s">
        <v>4</v>
      </c>
      <c r="O1040" s="152">
        <f t="shared" si="47"/>
        <v>43888</v>
      </c>
      <c r="P1040" s="20">
        <f>_xll.mirGetDate(O1040,P$17,"Following",P$12,"Normal")</f>
        <v>43889</v>
      </c>
      <c r="Q1040" s="150">
        <f ca="1"/>
        <v>7.1696799941455992E-3</v>
      </c>
      <c r="R1040" s="136" t="s">
        <v>4</v>
      </c>
    </row>
    <row r="1041" spans="1:18" x14ac:dyDescent="0.25">
      <c r="A1041" s="142">
        <v>1019</v>
      </c>
      <c r="B1041" s="135"/>
      <c r="C1041" s="152">
        <f>_xll.mirGetDate(C1040,"1D","FOLLOWING",D$12,"NORMAL")</f>
        <v>43889</v>
      </c>
      <c r="D1041" s="20">
        <f>_xll.mirGetDate(C1041,D$17,"Following",D$12,"Normal")</f>
        <v>43892</v>
      </c>
      <c r="E1041" s="150">
        <f ca="1"/>
        <v>8.422034816719241E-3</v>
      </c>
      <c r="F1041" s="99"/>
      <c r="G1041" s="152">
        <f t="shared" si="45"/>
        <v>43889</v>
      </c>
      <c r="H1041" s="20">
        <f>_xll.mirGetDate(G1041,H$17,"Following",H$12,"Normal")</f>
        <v>43979</v>
      </c>
      <c r="I1041" s="150">
        <f ca="1"/>
        <v>1.1599294216320475E-2</v>
      </c>
      <c r="J1041" s="7" t="s">
        <v>4</v>
      </c>
      <c r="K1041" s="152">
        <f t="shared" si="46"/>
        <v>43889</v>
      </c>
      <c r="L1041" s="20">
        <f>_xll.mirGetDate(K1041,L$17,"Following",L$12,"Normal")</f>
        <v>44071</v>
      </c>
      <c r="M1041" s="150">
        <f ca="1"/>
        <v>1.2873652529994528E-2</v>
      </c>
      <c r="N1041" s="7" t="s">
        <v>4</v>
      </c>
      <c r="O1041" s="152">
        <f t="shared" si="47"/>
        <v>43889</v>
      </c>
      <c r="P1041" s="20">
        <f>_xll.mirGetDate(O1041,P$17,"Following",P$12,"Normal")</f>
        <v>43892</v>
      </c>
      <c r="Q1041" s="150">
        <f ca="1"/>
        <v>7.175534504768208E-3</v>
      </c>
      <c r="R1041" s="136" t="s">
        <v>4</v>
      </c>
    </row>
    <row r="1042" spans="1:18" x14ac:dyDescent="0.25">
      <c r="A1042" s="142">
        <v>1020</v>
      </c>
      <c r="B1042" s="135"/>
      <c r="C1042" s="152">
        <f>_xll.mirGetDate(C1041,"1D","FOLLOWING",D$12,"NORMAL")</f>
        <v>43892</v>
      </c>
      <c r="D1042" s="20">
        <f>_xll.mirGetDate(C1042,D$17,"Following",D$12,"Normal")</f>
        <v>43893</v>
      </c>
      <c r="E1042" s="150">
        <f ca="1"/>
        <v>8.4309243796734552E-3</v>
      </c>
      <c r="F1042" s="99"/>
      <c r="G1042" s="152">
        <f t="shared" si="45"/>
        <v>43892</v>
      </c>
      <c r="H1042" s="20">
        <f>_xll.mirGetDate(G1042,H$17,"Following",H$12,"Normal")</f>
        <v>43984</v>
      </c>
      <c r="I1042" s="150">
        <f ca="1"/>
        <v>1.1612068704799534E-2</v>
      </c>
      <c r="J1042" s="7" t="s">
        <v>4</v>
      </c>
      <c r="K1042" s="152">
        <f t="shared" si="46"/>
        <v>43892</v>
      </c>
      <c r="L1042" s="20">
        <f>_xll.mirGetDate(K1042,L$17,"Following",L$12,"Normal")</f>
        <v>44076</v>
      </c>
      <c r="M1042" s="150">
        <f ca="1"/>
        <v>1.288768344585213E-2</v>
      </c>
      <c r="N1042" s="7" t="s">
        <v>4</v>
      </c>
      <c r="O1042" s="152">
        <f t="shared" si="47"/>
        <v>43892</v>
      </c>
      <c r="P1042" s="20">
        <f>_xll.mirGetDate(O1042,P$17,"Following",P$12,"Normal")</f>
        <v>43893</v>
      </c>
      <c r="Q1042" s="150">
        <f ca="1"/>
        <v>7.1931260672571645E-3</v>
      </c>
      <c r="R1042" s="136" t="s">
        <v>4</v>
      </c>
    </row>
    <row r="1043" spans="1:18" x14ac:dyDescent="0.25">
      <c r="A1043" s="142">
        <v>1021</v>
      </c>
      <c r="B1043" s="135"/>
      <c r="C1043" s="152">
        <f>_xll.mirGetDate(C1042,"1D","FOLLOWING",D$12,"NORMAL")</f>
        <v>43893</v>
      </c>
      <c r="D1043" s="20">
        <f>_xll.mirGetDate(C1043,D$17,"Following",D$12,"Normal")</f>
        <v>43894</v>
      </c>
      <c r="E1043" s="150">
        <f ca="1"/>
        <v>8.4354818133012405E-3</v>
      </c>
      <c r="F1043" s="99"/>
      <c r="G1043" s="152">
        <f t="shared" si="45"/>
        <v>43893</v>
      </c>
      <c r="H1043" s="20">
        <f>_xll.mirGetDate(G1043,H$17,"Following",H$12,"Normal")</f>
        <v>43985</v>
      </c>
      <c r="I1043" s="150">
        <f ca="1"/>
        <v>1.1616341162765755E-2</v>
      </c>
      <c r="J1043" s="7" t="s">
        <v>4</v>
      </c>
      <c r="K1043" s="152">
        <f t="shared" si="46"/>
        <v>43893</v>
      </c>
      <c r="L1043" s="20">
        <f>_xll.mirGetDate(K1043,L$17,"Following",L$12,"Normal")</f>
        <v>44077</v>
      </c>
      <c r="M1043" s="150">
        <f ca="1"/>
        <v>1.289237963081933E-2</v>
      </c>
      <c r="N1043" s="7" t="s">
        <v>4</v>
      </c>
      <c r="O1043" s="152">
        <f t="shared" si="47"/>
        <v>43893</v>
      </c>
      <c r="P1043" s="20">
        <f>_xll.mirGetDate(O1043,P$17,"Following",P$12,"Normal")</f>
        <v>43894</v>
      </c>
      <c r="Q1043" s="150">
        <f ca="1"/>
        <v>7.1989994157360968E-3</v>
      </c>
      <c r="R1043" s="136" t="s">
        <v>4</v>
      </c>
    </row>
    <row r="1044" spans="1:18" x14ac:dyDescent="0.25">
      <c r="A1044" s="142">
        <v>1022</v>
      </c>
      <c r="B1044" s="135"/>
      <c r="C1044" s="152">
        <f>_xll.mirGetDate(C1043,"1D","FOLLOWING",D$12,"NORMAL")</f>
        <v>43894</v>
      </c>
      <c r="D1044" s="20">
        <f>_xll.mirGetDate(C1044,D$17,"Following",D$12,"Normal")</f>
        <v>43895</v>
      </c>
      <c r="E1044" s="150">
        <f ca="1"/>
        <v>8.4400477330262482E-3</v>
      </c>
      <c r="F1044" s="99"/>
      <c r="G1044" s="152">
        <f t="shared" si="45"/>
        <v>43894</v>
      </c>
      <c r="H1044" s="20">
        <f>_xll.mirGetDate(G1044,H$17,"Following",H$12,"Normal")</f>
        <v>43986</v>
      </c>
      <c r="I1044" s="150">
        <f ca="1"/>
        <v>1.1620620836341165E-2</v>
      </c>
      <c r="J1044" s="7" t="s">
        <v>4</v>
      </c>
      <c r="K1044" s="152">
        <f t="shared" si="46"/>
        <v>43894</v>
      </c>
      <c r="L1044" s="20">
        <f>_xll.mirGetDate(K1044,L$17,"Following",L$12,"Normal")</f>
        <v>44078</v>
      </c>
      <c r="M1044" s="150">
        <f ca="1"/>
        <v>1.2897085365070884E-2</v>
      </c>
      <c r="N1044" s="7" t="s">
        <v>4</v>
      </c>
      <c r="O1044" s="152">
        <f t="shared" si="47"/>
        <v>43894</v>
      </c>
      <c r="P1044" s="20">
        <f>_xll.mirGetDate(O1044,P$17,"Following",P$12,"Normal")</f>
        <v>43895</v>
      </c>
      <c r="Q1044" s="150">
        <f ca="1"/>
        <v>7.2048775867607842E-3</v>
      </c>
      <c r="R1044" s="136" t="s">
        <v>4</v>
      </c>
    </row>
    <row r="1045" spans="1:18" x14ac:dyDescent="0.25">
      <c r="A1045" s="142">
        <v>1023</v>
      </c>
      <c r="B1045" s="135"/>
      <c r="C1045" s="152">
        <f>_xll.mirGetDate(C1044,"1D","FOLLOWING",D$12,"NORMAL")</f>
        <v>43895</v>
      </c>
      <c r="D1045" s="20">
        <f>_xll.mirGetDate(C1045,D$17,"Following",D$12,"Normal")</f>
        <v>43896</v>
      </c>
      <c r="E1045" s="150">
        <f ca="1"/>
        <v>8.4446221398768572E-3</v>
      </c>
      <c r="F1045" s="99"/>
      <c r="G1045" s="152">
        <f t="shared" si="45"/>
        <v>43895</v>
      </c>
      <c r="H1045" s="20">
        <f>_xll.mirGetDate(G1045,H$17,"Following",H$12,"Normal")</f>
        <v>43987</v>
      </c>
      <c r="I1045" s="150">
        <f ca="1"/>
        <v>1.1624907766349319E-2</v>
      </c>
      <c r="J1045" s="7" t="s">
        <v>4</v>
      </c>
      <c r="K1045" s="152">
        <f t="shared" si="46"/>
        <v>43895</v>
      </c>
      <c r="L1045" s="20">
        <f>_xll.mirGetDate(K1045,L$17,"Following",L$12,"Normal")</f>
        <v>44081</v>
      </c>
      <c r="M1045" s="150">
        <f ca="1"/>
        <v>1.2901800614273011E-2</v>
      </c>
      <c r="N1045" s="7" t="s">
        <v>4</v>
      </c>
      <c r="O1045" s="152">
        <f t="shared" si="47"/>
        <v>43895</v>
      </c>
      <c r="P1045" s="20">
        <f>_xll.mirGetDate(O1045,P$17,"Following",P$12,"Normal")</f>
        <v>43896</v>
      </c>
      <c r="Q1045" s="150">
        <f ca="1"/>
        <v>7.2107606255639028E-3</v>
      </c>
      <c r="R1045" s="136" t="s">
        <v>4</v>
      </c>
    </row>
    <row r="1046" spans="1:18" x14ac:dyDescent="0.25">
      <c r="A1046" s="142">
        <v>1024</v>
      </c>
      <c r="B1046" s="135"/>
      <c r="C1046" s="152">
        <f>_xll.mirGetDate(C1045,"1D","FOLLOWING",D$12,"NORMAL")</f>
        <v>43896</v>
      </c>
      <c r="D1046" s="20">
        <f>_xll.mirGetDate(C1046,D$17,"Following",D$12,"Normal")</f>
        <v>43899</v>
      </c>
      <c r="E1046" s="150">
        <f ca="1"/>
        <v>8.4539977688185362E-3</v>
      </c>
      <c r="F1046" s="99"/>
      <c r="G1046" s="152">
        <f t="shared" si="45"/>
        <v>43896</v>
      </c>
      <c r="H1046" s="20">
        <f>_xll.mirGetDate(G1046,H$17,"Following",H$12,"Normal")</f>
        <v>43990</v>
      </c>
      <c r="I1046" s="150">
        <f ca="1"/>
        <v>1.1629201993613775E-2</v>
      </c>
      <c r="J1046" s="7" t="s">
        <v>4</v>
      </c>
      <c r="K1046" s="152">
        <f t="shared" si="46"/>
        <v>43896</v>
      </c>
      <c r="L1046" s="20">
        <f>_xll.mirGetDate(K1046,L$17,"Following",L$12,"Normal")</f>
        <v>44081</v>
      </c>
      <c r="M1046" s="150">
        <f ca="1"/>
        <v>1.290652534409192E-2</v>
      </c>
      <c r="N1046" s="7" t="s">
        <v>4</v>
      </c>
      <c r="O1046" s="152">
        <f t="shared" si="47"/>
        <v>43896</v>
      </c>
      <c r="P1046" s="20">
        <f>_xll.mirGetDate(O1046,P$17,"Following",P$12,"Normal")</f>
        <v>43899</v>
      </c>
      <c r="Q1046" s="150">
        <f ca="1"/>
        <v>7.2166485773781184E-3</v>
      </c>
      <c r="R1046" s="136" t="s">
        <v>4</v>
      </c>
    </row>
    <row r="1047" spans="1:18" x14ac:dyDescent="0.25">
      <c r="A1047" s="142">
        <v>1025</v>
      </c>
      <c r="B1047" s="135"/>
      <c r="C1047" s="152">
        <f>_xll.mirGetDate(C1046,"1D","FOLLOWING",D$12,"NORMAL")</f>
        <v>43899</v>
      </c>
      <c r="D1047" s="20">
        <f>_xll.mirGetDate(C1047,D$17,"Following",D$12,"Normal")</f>
        <v>43900</v>
      </c>
      <c r="E1047" s="150">
        <f ca="1"/>
        <v>8.463004657145232E-3</v>
      </c>
      <c r="F1047" s="99"/>
      <c r="G1047" s="152">
        <f t="shared" si="45"/>
        <v>43899</v>
      </c>
      <c r="H1047" s="20">
        <f>_xll.mirGetDate(G1047,H$17,"Following",H$12,"Normal")</f>
        <v>43991</v>
      </c>
      <c r="I1047" s="150">
        <f ca="1"/>
        <v>1.1642128867180501E-2</v>
      </c>
      <c r="J1047" s="7" t="s">
        <v>4</v>
      </c>
      <c r="K1047" s="152">
        <f t="shared" si="46"/>
        <v>43899</v>
      </c>
      <c r="L1047" s="20">
        <f>_xll.mirGetDate(K1047,L$17,"Following",L$12,"Normal")</f>
        <v>44083</v>
      </c>
      <c r="M1047" s="150">
        <f ca="1"/>
        <v>1.2920756073911502E-2</v>
      </c>
      <c r="N1047" s="7" t="s">
        <v>4</v>
      </c>
      <c r="O1047" s="152">
        <f t="shared" si="47"/>
        <v>43899</v>
      </c>
      <c r="P1047" s="20">
        <f>_xll.mirGetDate(O1047,P$17,"Following",P$12,"Normal")</f>
        <v>43900</v>
      </c>
      <c r="Q1047" s="150">
        <f ca="1"/>
        <v>7.2343423632140798E-3</v>
      </c>
      <c r="R1047" s="136" t="s">
        <v>4</v>
      </c>
    </row>
    <row r="1048" spans="1:18" x14ac:dyDescent="0.25">
      <c r="A1048" s="142">
        <v>1026</v>
      </c>
      <c r="B1048" s="135"/>
      <c r="C1048" s="152">
        <f>_xll.mirGetDate(C1047,"1D","FOLLOWING",D$12,"NORMAL")</f>
        <v>43900</v>
      </c>
      <c r="D1048" s="20">
        <f>_xll.mirGetDate(C1048,D$17,"Following",D$12,"Normal")</f>
        <v>43901</v>
      </c>
      <c r="E1048" s="150">
        <f ca="1"/>
        <v>8.4676215138049203E-3</v>
      </c>
      <c r="F1048" s="99"/>
      <c r="G1048" s="152">
        <f t="shared" ref="G1048:G1111" si="48">$C1048</f>
        <v>43900</v>
      </c>
      <c r="H1048" s="20">
        <f>_xll.mirGetDate(G1048,H$17,"Following",H$12,"Normal")</f>
        <v>43992</v>
      </c>
      <c r="I1048" s="150">
        <f ca="1"/>
        <v>1.1646452691705713E-2</v>
      </c>
      <c r="J1048" s="7" t="s">
        <v>4</v>
      </c>
      <c r="K1048" s="152">
        <f t="shared" ref="K1048:K1111" si="49">$C1048</f>
        <v>43900</v>
      </c>
      <c r="L1048" s="20">
        <f>_xll.mirGetDate(K1048,L$17,"Following",L$12,"Normal")</f>
        <v>44084</v>
      </c>
      <c r="M1048" s="150">
        <f ca="1"/>
        <v>1.2925518382859694E-2</v>
      </c>
      <c r="N1048" s="7" t="s">
        <v>4</v>
      </c>
      <c r="O1048" s="152">
        <f t="shared" ref="O1048:O1111" si="50">$C1048</f>
        <v>43900</v>
      </c>
      <c r="P1048" s="20">
        <f>_xll.mirGetDate(O1048,P$17,"Following",P$12,"Normal")</f>
        <v>43901</v>
      </c>
      <c r="Q1048" s="150">
        <f ca="1"/>
        <v>7.2402504193994086E-3</v>
      </c>
      <c r="R1048" s="136" t="s">
        <v>4</v>
      </c>
    </row>
    <row r="1049" spans="1:18" x14ac:dyDescent="0.25">
      <c r="A1049" s="142">
        <v>1027</v>
      </c>
      <c r="B1049" s="135"/>
      <c r="C1049" s="152">
        <f>_xll.mirGetDate(C1048,"1D","FOLLOWING",D$12,"NORMAL")</f>
        <v>43901</v>
      </c>
      <c r="D1049" s="20">
        <f>_xll.mirGetDate(C1049,D$17,"Following",D$12,"Normal")</f>
        <v>43902</v>
      </c>
      <c r="E1049" s="150">
        <f ca="1"/>
        <v>8.4722468631857149E-3</v>
      </c>
      <c r="F1049" s="99"/>
      <c r="G1049" s="152">
        <f t="shared" si="48"/>
        <v>43901</v>
      </c>
      <c r="H1049" s="20">
        <f>_xll.mirGetDate(G1049,H$17,"Following",H$12,"Normal")</f>
        <v>43993</v>
      </c>
      <c r="I1049" s="150">
        <f ca="1"/>
        <v>1.1650784017605002E-2</v>
      </c>
      <c r="J1049" s="7" t="s">
        <v>4</v>
      </c>
      <c r="K1049" s="152">
        <f t="shared" si="49"/>
        <v>43901</v>
      </c>
      <c r="L1049" s="20">
        <f>_xll.mirGetDate(K1049,L$17,"Following",L$12,"Normal")</f>
        <v>44085</v>
      </c>
      <c r="M1049" s="150">
        <f ca="1"/>
        <v>1.2930290000755741E-2</v>
      </c>
      <c r="N1049" s="7" t="s">
        <v>4</v>
      </c>
      <c r="O1049" s="152">
        <f t="shared" si="50"/>
        <v>43901</v>
      </c>
      <c r="P1049" s="20">
        <f>_xll.mirGetDate(O1049,P$17,"Following",P$12,"Normal")</f>
        <v>43902</v>
      </c>
      <c r="Q1049" s="150">
        <f ca="1"/>
        <v>7.2461636147591896E-3</v>
      </c>
      <c r="R1049" s="136" t="s">
        <v>4</v>
      </c>
    </row>
    <row r="1050" spans="1:18" x14ac:dyDescent="0.25">
      <c r="A1050" s="142">
        <v>1028</v>
      </c>
      <c r="B1050" s="135"/>
      <c r="C1050" s="152">
        <f>_xll.mirGetDate(C1049,"1D","FOLLOWING",D$12,"NORMAL")</f>
        <v>43902</v>
      </c>
      <c r="D1050" s="20">
        <f>_xll.mirGetDate(C1050,D$17,"Following",D$12,"Normal")</f>
        <v>43903</v>
      </c>
      <c r="E1050" s="150">
        <f ca="1"/>
        <v>8.4768807064974899E-3</v>
      </c>
      <c r="F1050" s="99"/>
      <c r="G1050" s="152">
        <f t="shared" si="48"/>
        <v>43902</v>
      </c>
      <c r="H1050" s="20">
        <f>_xll.mirGetDate(G1050,H$17,"Following",H$12,"Normal")</f>
        <v>43994</v>
      </c>
      <c r="I1050" s="150">
        <f ca="1"/>
        <v>1.1655122885701918E-2</v>
      </c>
      <c r="J1050" s="7" t="s">
        <v>4</v>
      </c>
      <c r="K1050" s="152">
        <f t="shared" si="49"/>
        <v>43902</v>
      </c>
      <c r="L1050" s="20">
        <f>_xll.mirGetDate(K1050,L$17,"Following",L$12,"Normal")</f>
        <v>44088</v>
      </c>
      <c r="M1050" s="150">
        <f ca="1"/>
        <v>1.2935070893265859E-2</v>
      </c>
      <c r="N1050" s="7" t="s">
        <v>4</v>
      </c>
      <c r="O1050" s="152">
        <f t="shared" si="50"/>
        <v>43902</v>
      </c>
      <c r="P1050" s="20">
        <f>_xll.mirGetDate(O1050,P$17,"Following",P$12,"Normal")</f>
        <v>43903</v>
      </c>
      <c r="Q1050" s="150">
        <f ca="1"/>
        <v>7.2520819945260974E-3</v>
      </c>
      <c r="R1050" s="136" t="s">
        <v>4</v>
      </c>
    </row>
    <row r="1051" spans="1:18" x14ac:dyDescent="0.25">
      <c r="A1051" s="142">
        <v>1029</v>
      </c>
      <c r="B1051" s="135"/>
      <c r="C1051" s="152">
        <f>_xll.mirGetDate(C1050,"1D","FOLLOWING",D$12,"NORMAL")</f>
        <v>43903</v>
      </c>
      <c r="D1051" s="20">
        <f>_xll.mirGetDate(C1051,D$17,"Following",D$12,"Normal")</f>
        <v>43906</v>
      </c>
      <c r="E1051" s="150">
        <f ca="1"/>
        <v>8.4863767541772054E-3</v>
      </c>
      <c r="F1051" s="99"/>
      <c r="G1051" s="152">
        <f t="shared" si="48"/>
        <v>43903</v>
      </c>
      <c r="H1051" s="20">
        <f>_xll.mirGetDate(G1051,H$17,"Following",H$12,"Normal")</f>
        <v>43997</v>
      </c>
      <c r="I1051" s="150">
        <f ca="1"/>
        <v>1.1659469336820024E-2</v>
      </c>
      <c r="J1051" s="7" t="s">
        <v>4</v>
      </c>
      <c r="K1051" s="152">
        <f t="shared" si="49"/>
        <v>43903</v>
      </c>
      <c r="L1051" s="20">
        <f>_xll.mirGetDate(K1051,L$17,"Following",L$12,"Normal")</f>
        <v>44088</v>
      </c>
      <c r="M1051" s="150">
        <f ca="1"/>
        <v>1.2939861026056262E-2</v>
      </c>
      <c r="N1051" s="7" t="s">
        <v>4</v>
      </c>
      <c r="O1051" s="152">
        <f t="shared" si="50"/>
        <v>43903</v>
      </c>
      <c r="P1051" s="20">
        <f>_xll.mirGetDate(O1051,P$17,"Following",P$12,"Normal")</f>
        <v>43906</v>
      </c>
      <c r="Q1051" s="150">
        <f ca="1"/>
        <v>7.2580056039328027E-3</v>
      </c>
      <c r="R1051" s="136" t="s">
        <v>4</v>
      </c>
    </row>
    <row r="1052" spans="1:18" x14ac:dyDescent="0.25">
      <c r="A1052" s="142">
        <v>1030</v>
      </c>
      <c r="B1052" s="135"/>
      <c r="C1052" s="152">
        <f>_xll.mirGetDate(C1051,"1D","FOLLOWING",D$12,"NORMAL")</f>
        <v>43906</v>
      </c>
      <c r="D1052" s="20">
        <f>_xll.mirGetDate(C1052,D$17,"Following",D$12,"Normal")</f>
        <v>43907</v>
      </c>
      <c r="E1052" s="150">
        <f ca="1"/>
        <v>8.4955010367324703E-3</v>
      </c>
      <c r="F1052" s="99"/>
      <c r="G1052" s="152">
        <f t="shared" si="48"/>
        <v>43906</v>
      </c>
      <c r="H1052" s="20">
        <f>_xll.mirGetDate(G1052,H$17,"Following",H$12,"Normal")</f>
        <v>43998</v>
      </c>
      <c r="I1052" s="150">
        <f ca="1"/>
        <v>1.1672554596537009E-2</v>
      </c>
      <c r="J1052" s="7" t="s">
        <v>4</v>
      </c>
      <c r="K1052" s="152">
        <f t="shared" si="49"/>
        <v>43906</v>
      </c>
      <c r="L1052" s="20">
        <f>_xll.mirGetDate(K1052,L$17,"Following",L$12,"Normal")</f>
        <v>44090</v>
      </c>
      <c r="M1052" s="150">
        <f ca="1"/>
        <v>1.2954286522771325E-2</v>
      </c>
      <c r="N1052" s="7" t="s">
        <v>4</v>
      </c>
      <c r="O1052" s="152">
        <f t="shared" si="50"/>
        <v>43906</v>
      </c>
      <c r="P1052" s="20">
        <f>_xll.mirGetDate(O1052,P$17,"Following",P$12,"Normal")</f>
        <v>43907</v>
      </c>
      <c r="Q1052" s="150">
        <f ca="1"/>
        <v>7.275808262318416E-3</v>
      </c>
      <c r="R1052" s="136" t="s">
        <v>4</v>
      </c>
    </row>
    <row r="1053" spans="1:18" x14ac:dyDescent="0.25">
      <c r="A1053" s="142">
        <v>1031</v>
      </c>
      <c r="B1053" s="135"/>
      <c r="C1053" s="152">
        <f>_xll.mirGetDate(C1052,"1D","FOLLOWING",D$12,"NORMAL")</f>
        <v>43907</v>
      </c>
      <c r="D1053" s="20">
        <f>_xll.mirGetDate(C1053,D$17,"Following",D$12,"Normal")</f>
        <v>43908</v>
      </c>
      <c r="E1053" s="150">
        <f ca="1"/>
        <v>8.5001773633411343E-3</v>
      </c>
      <c r="F1053" s="99"/>
      <c r="G1053" s="152">
        <f t="shared" si="48"/>
        <v>43907</v>
      </c>
      <c r="H1053" s="20">
        <f>_xll.mirGetDate(G1053,H$17,"Following",H$12,"Normal")</f>
        <v>43999</v>
      </c>
      <c r="I1053" s="150">
        <f ca="1"/>
        <v>1.1676931787975412E-2</v>
      </c>
      <c r="J1053" s="7" t="s">
        <v>4</v>
      </c>
      <c r="K1053" s="152">
        <f t="shared" si="49"/>
        <v>43907</v>
      </c>
      <c r="L1053" s="20">
        <f>_xll.mirGetDate(K1053,L$17,"Following",L$12,"Normal")</f>
        <v>44091</v>
      </c>
      <c r="M1053" s="150">
        <f ca="1"/>
        <v>1.2959113273345009E-2</v>
      </c>
      <c r="N1053" s="7" t="s">
        <v>4</v>
      </c>
      <c r="O1053" s="152">
        <f t="shared" si="50"/>
        <v>43907</v>
      </c>
      <c r="P1053" s="20">
        <f>_xll.mirGetDate(O1053,P$17,"Following",P$12,"Normal")</f>
        <v>43908</v>
      </c>
      <c r="Q1053" s="150">
        <f ca="1"/>
        <v>7.28175324261102E-3</v>
      </c>
      <c r="R1053" s="136" t="s">
        <v>4</v>
      </c>
    </row>
    <row r="1054" spans="1:18" x14ac:dyDescent="0.25">
      <c r="A1054" s="142">
        <v>1032</v>
      </c>
      <c r="B1054" s="135"/>
      <c r="C1054" s="152">
        <f>_xll.mirGetDate(C1053,"1D","FOLLOWING",D$12,"NORMAL")</f>
        <v>43908</v>
      </c>
      <c r="D1054" s="20">
        <f>_xll.mirGetDate(C1054,D$17,"Following",D$12,"Normal")</f>
        <v>43909</v>
      </c>
      <c r="E1054" s="150">
        <f ca="1"/>
        <v>8.5048621897052569E-3</v>
      </c>
      <c r="F1054" s="99"/>
      <c r="G1054" s="152">
        <f t="shared" si="48"/>
        <v>43908</v>
      </c>
      <c r="H1054" s="20">
        <f>_xll.mirGetDate(G1054,H$17,"Following",H$12,"Normal")</f>
        <v>44000</v>
      </c>
      <c r="I1054" s="150">
        <f ca="1"/>
        <v>1.1681316766552773E-2</v>
      </c>
      <c r="J1054" s="7" t="s">
        <v>4</v>
      </c>
      <c r="K1054" s="152">
        <f t="shared" si="49"/>
        <v>43908</v>
      </c>
      <c r="L1054" s="20">
        <f>_xll.mirGetDate(K1054,L$17,"Following",L$12,"Normal")</f>
        <v>44092</v>
      </c>
      <c r="M1054" s="150">
        <f ca="1"/>
        <v>1.296394909253005E-2</v>
      </c>
      <c r="N1054" s="7" t="s">
        <v>4</v>
      </c>
      <c r="O1054" s="152">
        <f t="shared" si="50"/>
        <v>43908</v>
      </c>
      <c r="P1054" s="20">
        <f>_xll.mirGetDate(O1054,P$17,"Following",P$12,"Normal")</f>
        <v>43909</v>
      </c>
      <c r="Q1054" s="150">
        <f ca="1"/>
        <v>7.2877036787067778E-3</v>
      </c>
      <c r="R1054" s="136" t="s">
        <v>4</v>
      </c>
    </row>
    <row r="1055" spans="1:18" x14ac:dyDescent="0.25">
      <c r="A1055" s="142">
        <v>1033</v>
      </c>
      <c r="B1055" s="135"/>
      <c r="C1055" s="152">
        <f>_xll.mirGetDate(C1054,"1D","FOLLOWING",D$12,"NORMAL")</f>
        <v>43909</v>
      </c>
      <c r="D1055" s="20">
        <f>_xll.mirGetDate(C1055,D$17,"Following",D$12,"Normal")</f>
        <v>43910</v>
      </c>
      <c r="E1055" s="150">
        <f ca="1"/>
        <v>8.5095555165551374E-3</v>
      </c>
      <c r="F1055" s="99"/>
      <c r="G1055" s="152">
        <f t="shared" si="48"/>
        <v>43909</v>
      </c>
      <c r="H1055" s="20">
        <f>_xll.mirGetDate(G1055,H$17,"Following",H$12,"Normal")</f>
        <v>44001</v>
      </c>
      <c r="I1055" s="150">
        <f ca="1"/>
        <v>1.1685709573092654E-2</v>
      </c>
      <c r="J1055" s="7" t="s">
        <v>4</v>
      </c>
      <c r="K1055" s="152">
        <f t="shared" si="49"/>
        <v>43909</v>
      </c>
      <c r="L1055" s="20">
        <f>_xll.mirGetDate(K1055,L$17,"Following",L$12,"Normal")</f>
        <v>44095</v>
      </c>
      <c r="M1055" s="150">
        <f ca="1"/>
        <v>1.2968793945992664E-2</v>
      </c>
      <c r="N1055" s="7" t="s">
        <v>4</v>
      </c>
      <c r="O1055" s="152">
        <f t="shared" si="50"/>
        <v>43909</v>
      </c>
      <c r="P1055" s="20">
        <f>_xll.mirGetDate(O1055,P$17,"Following",P$12,"Normal")</f>
        <v>43910</v>
      </c>
      <c r="Q1055" s="150">
        <f ca="1"/>
        <v>7.2936596158383613E-3</v>
      </c>
      <c r="R1055" s="136" t="s">
        <v>4</v>
      </c>
    </row>
    <row r="1056" spans="1:18" x14ac:dyDescent="0.25">
      <c r="A1056" s="142">
        <v>1034</v>
      </c>
      <c r="B1056" s="135"/>
      <c r="C1056" s="152">
        <f>_xll.mirGetDate(C1055,"1D","FOLLOWING",D$12,"NORMAL")</f>
        <v>43910</v>
      </c>
      <c r="D1056" s="20">
        <f>_xll.mirGetDate(C1056,D$17,"Following",D$12,"Normal")</f>
        <v>43913</v>
      </c>
      <c r="E1056" s="150">
        <f ca="1"/>
        <v>8.5191721032269671E-3</v>
      </c>
      <c r="F1056" s="99"/>
      <c r="G1056" s="152">
        <f t="shared" si="48"/>
        <v>43910</v>
      </c>
      <c r="H1056" s="20">
        <f>_xll.mirGetDate(G1056,H$17,"Following",H$12,"Normal")</f>
        <v>44004</v>
      </c>
      <c r="I1056" s="150">
        <f ca="1"/>
        <v>1.1690110248418607E-2</v>
      </c>
      <c r="J1056" s="7" t="s">
        <v>4</v>
      </c>
      <c r="K1056" s="152">
        <f t="shared" si="49"/>
        <v>43910</v>
      </c>
      <c r="L1056" s="20">
        <f>_xll.mirGetDate(K1056,L$17,"Following",L$12,"Normal")</f>
        <v>44095</v>
      </c>
      <c r="M1056" s="150">
        <f ca="1"/>
        <v>1.2973647799399059E-2</v>
      </c>
      <c r="N1056" s="7" t="s">
        <v>4</v>
      </c>
      <c r="O1056" s="152">
        <f t="shared" si="50"/>
        <v>43910</v>
      </c>
      <c r="P1056" s="20">
        <f>_xll.mirGetDate(O1056,P$17,"Following",P$12,"Normal")</f>
        <v>43913</v>
      </c>
      <c r="Q1056" s="150">
        <f ca="1"/>
        <v>7.2996210992384361E-3</v>
      </c>
      <c r="R1056" s="136" t="s">
        <v>4</v>
      </c>
    </row>
    <row r="1057" spans="1:18" x14ac:dyDescent="0.25">
      <c r="A1057" s="142">
        <v>1035</v>
      </c>
      <c r="B1057" s="135"/>
      <c r="C1057" s="152">
        <f>_xll.mirGetDate(C1056,"1D","FOLLOWING",D$12,"NORMAL")</f>
        <v>43913</v>
      </c>
      <c r="D1057" s="20">
        <f>_xll.mirGetDate(C1057,D$17,"Following",D$12,"Normal")</f>
        <v>43914</v>
      </c>
      <c r="E1057" s="150">
        <f ca="1"/>
        <v>8.5284138492106084E-3</v>
      </c>
      <c r="F1057" s="99"/>
      <c r="G1057" s="152">
        <f t="shared" si="48"/>
        <v>43913</v>
      </c>
      <c r="H1057" s="20">
        <f>_xll.mirGetDate(G1057,H$17,"Following",H$12,"Normal")</f>
        <v>44005</v>
      </c>
      <c r="I1057" s="150">
        <f ca="1"/>
        <v>1.1703359895348443E-2</v>
      </c>
      <c r="J1057" s="7" t="s">
        <v>4</v>
      </c>
      <c r="K1057" s="152">
        <f t="shared" si="49"/>
        <v>43913</v>
      </c>
      <c r="L1057" s="20">
        <f>_xll.mirGetDate(K1057,L$17,"Following",L$12,"Normal")</f>
        <v>44097</v>
      </c>
      <c r="M1057" s="150">
        <f ca="1"/>
        <v>1.2988263015943096E-2</v>
      </c>
      <c r="N1057" s="7" t="s">
        <v>4</v>
      </c>
      <c r="O1057" s="152">
        <f t="shared" si="50"/>
        <v>43913</v>
      </c>
      <c r="P1057" s="20">
        <f>_xll.mirGetDate(O1057,P$17,"Following",P$12,"Normal")</f>
        <v>43914</v>
      </c>
      <c r="Q1057" s="150">
        <f ca="1"/>
        <v>7.3175392793763437E-3</v>
      </c>
      <c r="R1057" s="136" t="s">
        <v>4</v>
      </c>
    </row>
    <row r="1058" spans="1:18" x14ac:dyDescent="0.25">
      <c r="A1058" s="142">
        <v>1036</v>
      </c>
      <c r="B1058" s="135"/>
      <c r="C1058" s="152">
        <f>_xll.mirGetDate(C1057,"1D","FOLLOWING",D$12,"NORMAL")</f>
        <v>43914</v>
      </c>
      <c r="D1058" s="20">
        <f>_xll.mirGetDate(C1058,D$17,"Following",D$12,"Normal")</f>
        <v>43915</v>
      </c>
      <c r="E1058" s="150">
        <f ca="1"/>
        <v>8.533149693484619E-3</v>
      </c>
      <c r="F1058" s="99"/>
      <c r="G1058" s="152">
        <f t="shared" si="48"/>
        <v>43914</v>
      </c>
      <c r="H1058" s="20">
        <f>_xll.mirGetDate(G1058,H$17,"Following",H$12,"Normal")</f>
        <v>44006</v>
      </c>
      <c r="I1058" s="150">
        <f ca="1"/>
        <v>1.1707792454054233E-2</v>
      </c>
      <c r="J1058" s="7" t="s">
        <v>4</v>
      </c>
      <c r="K1058" s="152">
        <f t="shared" si="49"/>
        <v>43914</v>
      </c>
      <c r="L1058" s="20">
        <f>_xll.mirGetDate(K1058,L$17,"Following",L$12,"Normal")</f>
        <v>44098</v>
      </c>
      <c r="M1058" s="150">
        <f ca="1"/>
        <v>1.2993152525786774E-2</v>
      </c>
      <c r="N1058" s="7" t="s">
        <v>4</v>
      </c>
      <c r="O1058" s="152">
        <f t="shared" si="50"/>
        <v>43914</v>
      </c>
      <c r="P1058" s="20">
        <f>_xll.mirGetDate(O1058,P$17,"Following",P$12,"Normal")</f>
        <v>43915</v>
      </c>
      <c r="Q1058" s="150">
        <f ca="1"/>
        <v>7.3235234001771104E-3</v>
      </c>
      <c r="R1058" s="136" t="s">
        <v>4</v>
      </c>
    </row>
    <row r="1059" spans="1:18" x14ac:dyDescent="0.25">
      <c r="A1059" s="142">
        <v>1037</v>
      </c>
      <c r="B1059" s="135"/>
      <c r="C1059" s="152">
        <f>_xll.mirGetDate(C1058,"1D","FOLLOWING",D$12,"NORMAL")</f>
        <v>43915</v>
      </c>
      <c r="D1059" s="20">
        <f>_xll.mirGetDate(C1059,D$17,"Following",D$12,"Normal")</f>
        <v>43916</v>
      </c>
      <c r="E1059" s="150">
        <f ca="1"/>
        <v>8.5378940442396092E-3</v>
      </c>
      <c r="F1059" s="99"/>
      <c r="G1059" s="152">
        <f t="shared" si="48"/>
        <v>43915</v>
      </c>
      <c r="H1059" s="20">
        <f>_xll.mirGetDate(G1059,H$17,"Following",H$12,"Normal")</f>
        <v>44007</v>
      </c>
      <c r="I1059" s="150">
        <f ca="1"/>
        <v>1.1712233085663869E-2</v>
      </c>
      <c r="J1059" s="7" t="s">
        <v>4</v>
      </c>
      <c r="K1059" s="152">
        <f t="shared" si="49"/>
        <v>43915</v>
      </c>
      <c r="L1059" s="20">
        <f>_xll.mirGetDate(K1059,L$17,"Following",L$12,"Normal")</f>
        <v>44099</v>
      </c>
      <c r="M1059" s="150">
        <f ca="1"/>
        <v>1.2998050863905307E-2</v>
      </c>
      <c r="N1059" s="7" t="s">
        <v>4</v>
      </c>
      <c r="O1059" s="152">
        <f t="shared" si="50"/>
        <v>43915</v>
      </c>
      <c r="P1059" s="20">
        <f>_xll.mirGetDate(O1059,P$17,"Following",P$12,"Normal")</f>
        <v>43916</v>
      </c>
      <c r="Q1059" s="150">
        <f ca="1"/>
        <v>7.3295132934097246E-3</v>
      </c>
      <c r="R1059" s="136" t="s">
        <v>4</v>
      </c>
    </row>
    <row r="1060" spans="1:18" x14ac:dyDescent="0.25">
      <c r="A1060" s="142">
        <v>1038</v>
      </c>
      <c r="B1060" s="135"/>
      <c r="C1060" s="152">
        <f>_xll.mirGetDate(C1059,"1D","FOLLOWING",D$12,"NORMAL")</f>
        <v>43916</v>
      </c>
      <c r="D1060" s="20">
        <f>_xll.mirGetDate(C1060,D$17,"Following",D$12,"Normal")</f>
        <v>43917</v>
      </c>
      <c r="E1060" s="150">
        <f ca="1"/>
        <v>8.542646902423897E-3</v>
      </c>
      <c r="F1060" s="99"/>
      <c r="G1060" s="152">
        <f t="shared" si="48"/>
        <v>43916</v>
      </c>
      <c r="H1060" s="20">
        <f>_xll.mirGetDate(G1060,H$17,"Following",H$12,"Normal")</f>
        <v>44008</v>
      </c>
      <c r="I1060" s="150">
        <f ca="1"/>
        <v>1.171668183100091E-2</v>
      </c>
      <c r="J1060" s="7" t="s">
        <v>4</v>
      </c>
      <c r="K1060" s="152">
        <f t="shared" si="49"/>
        <v>43916</v>
      </c>
      <c r="L1060" s="20">
        <f>_xll.mirGetDate(K1060,L$17,"Following",L$12,"Normal")</f>
        <v>44102</v>
      </c>
      <c r="M1060" s="150">
        <f ca="1"/>
        <v>1.3002957995964912E-2</v>
      </c>
      <c r="N1060" s="7" t="s">
        <v>4</v>
      </c>
      <c r="O1060" s="152">
        <f t="shared" si="50"/>
        <v>43916</v>
      </c>
      <c r="P1060" s="20">
        <f>_xll.mirGetDate(O1060,P$17,"Following",P$12,"Normal")</f>
        <v>43917</v>
      </c>
      <c r="Q1060" s="150">
        <f ca="1"/>
        <v>7.3355090043068626E-3</v>
      </c>
      <c r="R1060" s="136" t="s">
        <v>4</v>
      </c>
    </row>
    <row r="1061" spans="1:18" x14ac:dyDescent="0.25">
      <c r="A1061" s="142">
        <v>1039</v>
      </c>
      <c r="B1061" s="135"/>
      <c r="C1061" s="152">
        <f>_xll.mirGetDate(C1060,"1D","FOLLOWING",D$12,"NORMAL")</f>
        <v>43917</v>
      </c>
      <c r="D1061" s="20">
        <f>_xll.mirGetDate(C1061,D$17,"Following",D$12,"Normal")</f>
        <v>43920</v>
      </c>
      <c r="E1061" s="150">
        <f ca="1"/>
        <v>8.5523841492212566E-3</v>
      </c>
      <c r="F1061" s="99"/>
      <c r="G1061" s="152">
        <f t="shared" si="48"/>
        <v>43917</v>
      </c>
      <c r="H1061" s="20">
        <f>_xll.mirGetDate(G1061,H$17,"Following",H$12,"Normal")</f>
        <v>44011</v>
      </c>
      <c r="I1061" s="150">
        <f ca="1"/>
        <v>1.1721138730888906E-2</v>
      </c>
      <c r="J1061" s="7" t="s">
        <v>4</v>
      </c>
      <c r="K1061" s="152">
        <f t="shared" si="49"/>
        <v>43917</v>
      </c>
      <c r="L1061" s="20">
        <f>_xll.mirGetDate(K1061,L$17,"Following",L$12,"Normal")</f>
        <v>44102</v>
      </c>
      <c r="M1061" s="150">
        <f ca="1"/>
        <v>1.3007873887631799E-2</v>
      </c>
      <c r="N1061" s="7" t="s">
        <v>4</v>
      </c>
      <c r="O1061" s="152">
        <f t="shared" si="50"/>
        <v>43917</v>
      </c>
      <c r="P1061" s="20">
        <f>_xll.mirGetDate(O1061,P$17,"Following",P$12,"Normal")</f>
        <v>43920</v>
      </c>
      <c r="Q1061" s="150">
        <f ca="1"/>
        <v>7.3415105781011901E-3</v>
      </c>
      <c r="R1061" s="136" t="s">
        <v>4</v>
      </c>
    </row>
    <row r="1062" spans="1:18" x14ac:dyDescent="0.25">
      <c r="A1062" s="142">
        <v>1040</v>
      </c>
      <c r="B1062" s="135"/>
      <c r="C1062" s="152">
        <f>_xll.mirGetDate(C1061,"1D","FOLLOWING",D$12,"NORMAL")</f>
        <v>43920</v>
      </c>
      <c r="D1062" s="20">
        <f>_xll.mirGetDate(C1062,D$17,"Following",D$12,"Normal")</f>
        <v>43921</v>
      </c>
      <c r="E1062" s="150">
        <f ca="1"/>
        <v>8.5617434284643787E-3</v>
      </c>
      <c r="F1062" s="99"/>
      <c r="G1062" s="152">
        <f t="shared" si="48"/>
        <v>43920</v>
      </c>
      <c r="H1062" s="20">
        <f>_xll.mirGetDate(G1062,H$17,"Following",H$12,"Normal")</f>
        <v>44012</v>
      </c>
      <c r="I1062" s="150">
        <f ca="1"/>
        <v>1.1734558766094189E-2</v>
      </c>
      <c r="J1062" s="7" t="s">
        <v>4</v>
      </c>
      <c r="K1062" s="152">
        <f t="shared" si="49"/>
        <v>43920</v>
      </c>
      <c r="L1062" s="20">
        <f>_xll.mirGetDate(K1062,L$17,"Following",L$12,"Normal")</f>
        <v>44104</v>
      </c>
      <c r="M1062" s="150">
        <f ca="1"/>
        <v>1.3022673776938313E-2</v>
      </c>
      <c r="N1062" s="7" t="s">
        <v>4</v>
      </c>
      <c r="O1062" s="152">
        <f t="shared" si="50"/>
        <v>43920</v>
      </c>
      <c r="P1062" s="20">
        <f>_xll.mirGetDate(O1062,P$17,"Following",P$12,"Normal")</f>
        <v>43921</v>
      </c>
      <c r="Q1062" s="150">
        <f ca="1"/>
        <v>7.3595509291940388E-3</v>
      </c>
      <c r="R1062" s="136" t="s">
        <v>4</v>
      </c>
    </row>
    <row r="1063" spans="1:18" x14ac:dyDescent="0.25">
      <c r="A1063" s="142">
        <v>1041</v>
      </c>
      <c r="B1063" s="135"/>
      <c r="C1063" s="152">
        <f>_xll.mirGetDate(C1062,"1D","FOLLOWING",D$12,"NORMAL")</f>
        <v>43921</v>
      </c>
      <c r="D1063" s="20">
        <f>_xll.mirGetDate(C1063,D$17,"Following",D$12,"Normal")</f>
        <v>43922</v>
      </c>
      <c r="E1063" s="150">
        <f ca="1"/>
        <v>8.5665388382963458E-3</v>
      </c>
      <c r="F1063" s="99"/>
      <c r="G1063" s="152">
        <f t="shared" si="48"/>
        <v>43921</v>
      </c>
      <c r="H1063" s="20">
        <f>_xll.mirGetDate(G1063,H$17,"Following",H$12,"Normal")</f>
        <v>44012</v>
      </c>
      <c r="I1063" s="150">
        <f ca="1"/>
        <v>1.1739048692421563E-2</v>
      </c>
      <c r="J1063" s="7" t="s">
        <v>4</v>
      </c>
      <c r="K1063" s="152">
        <f t="shared" si="49"/>
        <v>43921</v>
      </c>
      <c r="L1063" s="20">
        <f>_xll.mirGetDate(K1063,L$17,"Following",L$12,"Normal")</f>
        <v>44104</v>
      </c>
      <c r="M1063" s="150">
        <f ca="1"/>
        <v>1.3027624363696481E-2</v>
      </c>
      <c r="N1063" s="7" t="s">
        <v>4</v>
      </c>
      <c r="O1063" s="152">
        <f t="shared" si="50"/>
        <v>43921</v>
      </c>
      <c r="P1063" s="20">
        <f>_xll.mirGetDate(O1063,P$17,"Following",P$12,"Normal")</f>
        <v>43922</v>
      </c>
      <c r="Q1063" s="150">
        <f ca="1"/>
        <v>7.3655764069038452E-3</v>
      </c>
      <c r="R1063" s="136" t="s">
        <v>4</v>
      </c>
    </row>
    <row r="1064" spans="1:18" x14ac:dyDescent="0.25">
      <c r="A1064" s="142">
        <v>1042</v>
      </c>
      <c r="B1064" s="135"/>
      <c r="C1064" s="152">
        <f>_xll.mirGetDate(C1063,"1D","FOLLOWING",D$12,"NORMAL")</f>
        <v>43922</v>
      </c>
      <c r="D1064" s="20">
        <f>_xll.mirGetDate(C1064,D$17,"Following",D$12,"Normal")</f>
        <v>43923</v>
      </c>
      <c r="E1064" s="150">
        <f ca="1"/>
        <v>8.5713427613129875E-3</v>
      </c>
      <c r="F1064" s="99"/>
      <c r="G1064" s="152">
        <f t="shared" si="48"/>
        <v>43922</v>
      </c>
      <c r="H1064" s="20">
        <f>_xll.mirGetDate(G1064,H$17,"Following",H$12,"Normal")</f>
        <v>44013</v>
      </c>
      <c r="I1064" s="150">
        <f ca="1"/>
        <v>1.1743546977417673E-2</v>
      </c>
      <c r="J1064" s="7" t="s">
        <v>4</v>
      </c>
      <c r="K1064" s="152">
        <f t="shared" si="49"/>
        <v>43922</v>
      </c>
      <c r="L1064" s="20">
        <f>_xll.mirGetDate(K1064,L$17,"Following",L$12,"Normal")</f>
        <v>44105</v>
      </c>
      <c r="M1064" s="150">
        <f ca="1"/>
        <v>1.3032583538393006E-2</v>
      </c>
      <c r="N1064" s="7" t="s">
        <v>4</v>
      </c>
      <c r="O1064" s="152">
        <f t="shared" si="50"/>
        <v>43922</v>
      </c>
      <c r="P1064" s="20">
        <f>_xll.mirGetDate(O1064,P$17,"Following",P$12,"Normal")</f>
        <v>43923</v>
      </c>
      <c r="Q1064" s="150">
        <f ca="1"/>
        <v>7.3716079736742008E-3</v>
      </c>
      <c r="R1064" s="136" t="s">
        <v>4</v>
      </c>
    </row>
    <row r="1065" spans="1:18" x14ac:dyDescent="0.25">
      <c r="A1065" s="142">
        <v>1043</v>
      </c>
      <c r="B1065" s="135"/>
      <c r="C1065" s="152">
        <f>_xll.mirGetDate(C1064,"1D","FOLLOWING",D$12,"NORMAL")</f>
        <v>43923</v>
      </c>
      <c r="D1065" s="20">
        <f>_xll.mirGetDate(C1065,D$17,"Following",D$12,"Normal")</f>
        <v>43924</v>
      </c>
      <c r="E1065" s="150">
        <f ca="1"/>
        <v>8.5761551988042389E-3</v>
      </c>
      <c r="F1065" s="99"/>
      <c r="G1065" s="152">
        <f t="shared" si="48"/>
        <v>43923</v>
      </c>
      <c r="H1065" s="20">
        <f>_xll.mirGetDate(G1065,H$17,"Following",H$12,"Normal")</f>
        <v>44014</v>
      </c>
      <c r="I1065" s="150">
        <f ca="1"/>
        <v>1.1748053661906068E-2</v>
      </c>
      <c r="J1065" s="7" t="s">
        <v>4</v>
      </c>
      <c r="K1065" s="152">
        <f t="shared" si="49"/>
        <v>43923</v>
      </c>
      <c r="L1065" s="20">
        <f>_xll.mirGetDate(K1065,L$17,"Following",L$12,"Normal")</f>
        <v>44106</v>
      </c>
      <c r="M1065" s="150">
        <f ca="1"/>
        <v>1.30375512666941E-2</v>
      </c>
      <c r="N1065" s="7" t="s">
        <v>4</v>
      </c>
      <c r="O1065" s="152">
        <f t="shared" si="50"/>
        <v>43923</v>
      </c>
      <c r="P1065" s="20">
        <f>_xll.mirGetDate(O1065,P$17,"Following",P$12,"Normal")</f>
        <v>43924</v>
      </c>
      <c r="Q1065" s="150">
        <f ca="1"/>
        <v>7.3776456747377738E-3</v>
      </c>
      <c r="R1065" s="136" t="s">
        <v>4</v>
      </c>
    </row>
    <row r="1066" spans="1:18" x14ac:dyDescent="0.25">
      <c r="A1066" s="142">
        <v>1044</v>
      </c>
      <c r="B1066" s="135"/>
      <c r="C1066" s="152">
        <f>_xll.mirGetDate(C1065,"1D","FOLLOWING",D$12,"NORMAL")</f>
        <v>43924</v>
      </c>
      <c r="D1066" s="20">
        <f>_xll.mirGetDate(C1066,D$17,"Following",D$12,"Normal")</f>
        <v>43927</v>
      </c>
      <c r="E1066" s="150">
        <f ca="1"/>
        <v>8.5860132280486563E-3</v>
      </c>
      <c r="F1066" s="99"/>
      <c r="G1066" s="152">
        <f t="shared" si="48"/>
        <v>43924</v>
      </c>
      <c r="H1066" s="20">
        <f>_xll.mirGetDate(G1066,H$17,"Following",H$12,"Normal")</f>
        <v>44015</v>
      </c>
      <c r="I1066" s="150">
        <f ca="1"/>
        <v>1.1752568786710304E-2</v>
      </c>
      <c r="J1066" s="7" t="s">
        <v>4</v>
      </c>
      <c r="K1066" s="152">
        <f t="shared" si="49"/>
        <v>43924</v>
      </c>
      <c r="L1066" s="20">
        <f>_xll.mirGetDate(K1066,L$17,"Following",L$12,"Normal")</f>
        <v>44109</v>
      </c>
      <c r="M1066" s="150">
        <f ca="1"/>
        <v>1.304252751426598E-2</v>
      </c>
      <c r="N1066" s="7" t="s">
        <v>4</v>
      </c>
      <c r="O1066" s="152">
        <f t="shared" si="50"/>
        <v>43924</v>
      </c>
      <c r="P1066" s="20">
        <f>_xll.mirGetDate(O1066,P$17,"Following",P$12,"Normal")</f>
        <v>43927</v>
      </c>
      <c r="Q1066" s="150">
        <f ca="1"/>
        <v>7.3836895553272353E-3</v>
      </c>
      <c r="R1066" s="136" t="s">
        <v>4</v>
      </c>
    </row>
    <row r="1067" spans="1:18" x14ac:dyDescent="0.25">
      <c r="A1067" s="142">
        <v>1045</v>
      </c>
      <c r="B1067" s="135"/>
      <c r="C1067" s="152">
        <f>_xll.mirGetDate(C1066,"1D","FOLLOWING",D$12,"NORMAL")</f>
        <v>43927</v>
      </c>
      <c r="D1067" s="20">
        <f>_xll.mirGetDate(C1067,D$17,"Following",D$12,"Normal")</f>
        <v>43928</v>
      </c>
      <c r="E1067" s="150">
        <f ca="1"/>
        <v>8.5954901109555788E-3</v>
      </c>
      <c r="F1067" s="99"/>
      <c r="G1067" s="152">
        <f t="shared" si="48"/>
        <v>43927</v>
      </c>
      <c r="H1067" s="20">
        <f>_xll.mirGetDate(G1067,H$17,"Following",H$12,"Normal")</f>
        <v>44018</v>
      </c>
      <c r="I1067" s="150">
        <f ca="1"/>
        <v>1.1766165211253628E-2</v>
      </c>
      <c r="J1067" s="7" t="s">
        <v>4</v>
      </c>
      <c r="K1067" s="152">
        <f t="shared" si="49"/>
        <v>43927</v>
      </c>
      <c r="L1067" s="20">
        <f>_xll.mirGetDate(K1067,L$17,"Following",L$12,"Normal")</f>
        <v>44110</v>
      </c>
      <c r="M1067" s="150">
        <f ca="1"/>
        <v>1.3057507029268467E-2</v>
      </c>
      <c r="N1067" s="7" t="s">
        <v>4</v>
      </c>
      <c r="O1067" s="152">
        <f t="shared" si="50"/>
        <v>43927</v>
      </c>
      <c r="P1067" s="20">
        <f>_xll.mirGetDate(O1067,P$17,"Following",P$12,"Normal")</f>
        <v>43928</v>
      </c>
      <c r="Q1067" s="150">
        <f ca="1"/>
        <v>7.401858726577672E-3</v>
      </c>
      <c r="R1067" s="136" t="s">
        <v>4</v>
      </c>
    </row>
    <row r="1068" spans="1:18" x14ac:dyDescent="0.25">
      <c r="A1068" s="142">
        <v>1046</v>
      </c>
      <c r="B1068" s="135"/>
      <c r="C1068" s="152">
        <f>_xll.mirGetDate(C1067,"1D","FOLLOWING",D$12,"NORMAL")</f>
        <v>43928</v>
      </c>
      <c r="D1068" s="20">
        <f>_xll.mirGetDate(C1068,D$17,"Following",D$12,"Normal")</f>
        <v>43929</v>
      </c>
      <c r="E1068" s="150">
        <f ca="1"/>
        <v>8.6003451346159266E-3</v>
      </c>
      <c r="F1068" s="99"/>
      <c r="G1068" s="152">
        <f t="shared" si="48"/>
        <v>43928</v>
      </c>
      <c r="H1068" s="20">
        <f>_xll.mirGetDate(G1068,H$17,"Following",H$12,"Normal")</f>
        <v>44019</v>
      </c>
      <c r="I1068" s="150">
        <f ca="1"/>
        <v>1.1770714505556786E-2</v>
      </c>
      <c r="J1068" s="7" t="s">
        <v>4</v>
      </c>
      <c r="K1068" s="152">
        <f t="shared" si="49"/>
        <v>43928</v>
      </c>
      <c r="L1068" s="20">
        <f>_xll.mirGetDate(K1068,L$17,"Following",L$12,"Normal")</f>
        <v>44111</v>
      </c>
      <c r="M1068" s="150">
        <f ca="1"/>
        <v>1.3062517010585625E-2</v>
      </c>
      <c r="N1068" s="7" t="s">
        <v>4</v>
      </c>
      <c r="O1068" s="152">
        <f t="shared" si="50"/>
        <v>43928</v>
      </c>
      <c r="P1068" s="20">
        <f>_xll.mirGetDate(O1068,P$17,"Following",P$12,"Normal")</f>
        <v>43929</v>
      </c>
      <c r="Q1068" s="150">
        <f ca="1"/>
        <v>7.407927777597403E-3</v>
      </c>
      <c r="R1068" s="136" t="s">
        <v>4</v>
      </c>
    </row>
    <row r="1069" spans="1:18" x14ac:dyDescent="0.25">
      <c r="A1069" s="142">
        <v>1047</v>
      </c>
      <c r="B1069" s="135"/>
      <c r="C1069" s="152">
        <f>_xll.mirGetDate(C1068,"1D","FOLLOWING",D$12,"NORMAL")</f>
        <v>43929</v>
      </c>
      <c r="D1069" s="20">
        <f>_xll.mirGetDate(C1069,D$17,"Following",D$12,"Normal")</f>
        <v>43930</v>
      </c>
      <c r="E1069" s="150">
        <f ca="1"/>
        <v>8.6052086785862372E-3</v>
      </c>
      <c r="F1069" s="99"/>
      <c r="G1069" s="152">
        <f t="shared" si="48"/>
        <v>43929</v>
      </c>
      <c r="H1069" s="20">
        <f>_xll.mirGetDate(G1069,H$17,"Following",H$12,"Normal")</f>
        <v>44020</v>
      </c>
      <c r="I1069" s="150">
        <f ca="1"/>
        <v>1.1775272444293562E-2</v>
      </c>
      <c r="J1069" s="7" t="s">
        <v>4</v>
      </c>
      <c r="K1069" s="152">
        <f t="shared" si="49"/>
        <v>43929</v>
      </c>
      <c r="L1069" s="20">
        <f>_xll.mirGetDate(K1069,L$17,"Following",L$12,"Normal")</f>
        <v>44112</v>
      </c>
      <c r="M1069" s="150">
        <f ca="1"/>
        <v>1.3067535339504641E-2</v>
      </c>
      <c r="N1069" s="7" t="s">
        <v>4</v>
      </c>
      <c r="O1069" s="152">
        <f t="shared" si="50"/>
        <v>43929</v>
      </c>
      <c r="P1069" s="20">
        <f>_xll.mirGetDate(O1069,P$17,"Following",P$12,"Normal")</f>
        <v>43930</v>
      </c>
      <c r="Q1069" s="150">
        <f ca="1"/>
        <v>7.414003234306377E-3</v>
      </c>
      <c r="R1069" s="136" t="s">
        <v>4</v>
      </c>
    </row>
    <row r="1070" spans="1:18" x14ac:dyDescent="0.25">
      <c r="A1070" s="142">
        <v>1048</v>
      </c>
      <c r="B1070" s="135"/>
      <c r="C1070" s="152">
        <f>_xll.mirGetDate(C1069,"1D","FOLLOWING",D$12,"NORMAL")</f>
        <v>43930</v>
      </c>
      <c r="D1070" s="20">
        <f>_xll.mirGetDate(C1070,D$17,"Following",D$12,"Normal")</f>
        <v>43935</v>
      </c>
      <c r="E1070" s="150">
        <f ca="1"/>
        <v>8.6202717641794321E-3</v>
      </c>
      <c r="F1070" s="99"/>
      <c r="G1070" s="152">
        <f t="shared" si="48"/>
        <v>43930</v>
      </c>
      <c r="H1070" s="20">
        <f>_xll.mirGetDate(G1070,H$17,"Following",H$12,"Normal")</f>
        <v>44021</v>
      </c>
      <c r="I1070" s="150">
        <f ca="1"/>
        <v>1.1779839068287511E-2</v>
      </c>
      <c r="J1070" s="7" t="s">
        <v>4</v>
      </c>
      <c r="K1070" s="152">
        <f t="shared" si="49"/>
        <v>43930</v>
      </c>
      <c r="L1070" s="20">
        <f>_xll.mirGetDate(K1070,L$17,"Following",L$12,"Normal")</f>
        <v>44113</v>
      </c>
      <c r="M1070" s="150">
        <f ca="1"/>
        <v>1.3072561981691726E-2</v>
      </c>
      <c r="N1070" s="7" t="s">
        <v>4</v>
      </c>
      <c r="O1070" s="152">
        <f t="shared" si="50"/>
        <v>43930</v>
      </c>
      <c r="P1070" s="20">
        <f>_xll.mirGetDate(O1070,P$17,"Following",P$12,"Normal")</f>
        <v>43935</v>
      </c>
      <c r="Q1070" s="150">
        <f ca="1"/>
        <v>7.4200851419372674E-3</v>
      </c>
      <c r="R1070" s="136" t="s">
        <v>4</v>
      </c>
    </row>
    <row r="1071" spans="1:18" x14ac:dyDescent="0.25">
      <c r="A1071" s="142">
        <v>1049</v>
      </c>
      <c r="B1071" s="135"/>
      <c r="C1071" s="152">
        <f>_xll.mirGetDate(C1070,"1D","FOLLOWING",D$12,"NORMAL")</f>
        <v>43935</v>
      </c>
      <c r="D1071" s="20">
        <f>_xll.mirGetDate(C1071,D$17,"Following",D$12,"Normal")</f>
        <v>43936</v>
      </c>
      <c r="E1071" s="150">
        <f ca="1"/>
        <v>8.6345689223424563E-3</v>
      </c>
      <c r="F1071" s="99"/>
      <c r="G1071" s="152">
        <f t="shared" si="48"/>
        <v>43935</v>
      </c>
      <c r="H1071" s="20">
        <f>_xll.mirGetDate(G1071,H$17,"Following",H$12,"Normal")</f>
        <v>44026</v>
      </c>
      <c r="I1071" s="150">
        <f ca="1"/>
        <v>1.1802803895939283E-2</v>
      </c>
      <c r="J1071" s="7" t="s">
        <v>4</v>
      </c>
      <c r="K1071" s="152">
        <f t="shared" si="49"/>
        <v>43935</v>
      </c>
      <c r="L1071" s="20">
        <f>_xll.mirGetDate(K1071,L$17,"Following",L$12,"Normal")</f>
        <v>44118</v>
      </c>
      <c r="M1071" s="150">
        <f ca="1"/>
        <v>1.3097818689965703E-2</v>
      </c>
      <c r="N1071" s="7" t="s">
        <v>4</v>
      </c>
      <c r="O1071" s="152">
        <f t="shared" si="50"/>
        <v>43935</v>
      </c>
      <c r="P1071" s="20">
        <f>_xll.mirGetDate(O1071,P$17,"Following",P$12,"Normal")</f>
        <v>43936</v>
      </c>
      <c r="Q1071" s="150">
        <f ca="1"/>
        <v>7.4505930270639493E-3</v>
      </c>
      <c r="R1071" s="136" t="s">
        <v>4</v>
      </c>
    </row>
    <row r="1072" spans="1:18" x14ac:dyDescent="0.25">
      <c r="A1072" s="142">
        <v>1050</v>
      </c>
      <c r="B1072" s="135"/>
      <c r="C1072" s="152">
        <f>_xll.mirGetDate(C1071,"1D","FOLLOWING",D$12,"NORMAL")</f>
        <v>43936</v>
      </c>
      <c r="D1072" s="20">
        <f>_xll.mirGetDate(C1072,D$17,"Following",D$12,"Normal")</f>
        <v>43937</v>
      </c>
      <c r="E1072" s="150">
        <f ca="1"/>
        <v>8.6394921357766195E-3</v>
      </c>
      <c r="F1072" s="99"/>
      <c r="G1072" s="152">
        <f t="shared" si="48"/>
        <v>43936</v>
      </c>
      <c r="H1072" s="20">
        <f>_xll.mirGetDate(G1072,H$17,"Following",H$12,"Normal")</f>
        <v>44027</v>
      </c>
      <c r="I1072" s="150">
        <f ca="1"/>
        <v>1.1807423488770927E-2</v>
      </c>
      <c r="J1072" s="7" t="s">
        <v>4</v>
      </c>
      <c r="K1072" s="152">
        <f t="shared" si="49"/>
        <v>43936</v>
      </c>
      <c r="L1072" s="20">
        <f>_xll.mirGetDate(K1072,L$17,"Following",L$12,"Normal")</f>
        <v>44119</v>
      </c>
      <c r="M1072" s="150">
        <f ca="1"/>
        <v>1.310289449075171E-2</v>
      </c>
      <c r="N1072" s="7" t="s">
        <v>4</v>
      </c>
      <c r="O1072" s="152">
        <f t="shared" si="50"/>
        <v>43936</v>
      </c>
      <c r="P1072" s="20">
        <f>_xll.mirGetDate(O1072,P$17,"Following",P$12,"Normal")</f>
        <v>43937</v>
      </c>
      <c r="Q1072" s="150">
        <f ca="1"/>
        <v>7.4567145901124291E-3</v>
      </c>
      <c r="R1072" s="136" t="s">
        <v>4</v>
      </c>
    </row>
    <row r="1073" spans="1:18" x14ac:dyDescent="0.25">
      <c r="A1073" s="142">
        <v>1051</v>
      </c>
      <c r="B1073" s="135"/>
      <c r="C1073" s="152">
        <f>_xll.mirGetDate(C1072,"1D","FOLLOWING",D$12,"NORMAL")</f>
        <v>43937</v>
      </c>
      <c r="D1073" s="20">
        <f>_xll.mirGetDate(C1073,D$17,"Following",D$12,"Normal")</f>
        <v>43938</v>
      </c>
      <c r="E1073" s="150">
        <f ca="1"/>
        <v>8.6444238773545033E-3</v>
      </c>
      <c r="F1073" s="99"/>
      <c r="G1073" s="152">
        <f t="shared" si="48"/>
        <v>43937</v>
      </c>
      <c r="H1073" s="20">
        <f>_xll.mirGetDate(G1073,H$17,"Following",H$12,"Normal")</f>
        <v>44028</v>
      </c>
      <c r="I1073" s="150">
        <f ca="1"/>
        <v>1.1812052052624629E-2</v>
      </c>
      <c r="J1073" s="7" t="s">
        <v>4</v>
      </c>
      <c r="K1073" s="152">
        <f t="shared" si="49"/>
        <v>43937</v>
      </c>
      <c r="L1073" s="20">
        <f>_xll.mirGetDate(K1073,L$17,"Following",L$12,"Normal")</f>
        <v>44120</v>
      </c>
      <c r="M1073" s="150">
        <f ca="1"/>
        <v>1.3107978364469286E-2</v>
      </c>
      <c r="N1073" s="7" t="s">
        <v>4</v>
      </c>
      <c r="O1073" s="152">
        <f t="shared" si="50"/>
        <v>43937</v>
      </c>
      <c r="P1073" s="20">
        <f>_xll.mirGetDate(O1073,P$17,"Following",P$12,"Normal")</f>
        <v>43938</v>
      </c>
      <c r="Q1073" s="150">
        <f ca="1"/>
        <v>7.46284292071152E-3</v>
      </c>
      <c r="R1073" s="136" t="s">
        <v>4</v>
      </c>
    </row>
    <row r="1074" spans="1:18" x14ac:dyDescent="0.25">
      <c r="A1074" s="142">
        <v>1052</v>
      </c>
      <c r="B1074" s="135"/>
      <c r="C1074" s="152">
        <f>_xll.mirGetDate(C1073,"1D","FOLLOWING",D$12,"NORMAL")</f>
        <v>43938</v>
      </c>
      <c r="D1074" s="20">
        <f>_xll.mirGetDate(C1074,D$17,"Following",D$12,"Normal")</f>
        <v>43941</v>
      </c>
      <c r="E1074" s="150">
        <f ca="1"/>
        <v>8.6545238424036303E-3</v>
      </c>
      <c r="F1074" s="99"/>
      <c r="G1074" s="152">
        <f t="shared" si="48"/>
        <v>43938</v>
      </c>
      <c r="H1074" s="20">
        <f>_xll.mirGetDate(G1074,H$17,"Following",H$12,"Normal")</f>
        <v>44029</v>
      </c>
      <c r="I1074" s="150">
        <f ca="1"/>
        <v>1.1816689628323947E-2</v>
      </c>
      <c r="J1074" s="7" t="s">
        <v>4</v>
      </c>
      <c r="K1074" s="152">
        <f t="shared" si="49"/>
        <v>43938</v>
      </c>
      <c r="L1074" s="20">
        <f>_xll.mirGetDate(K1074,L$17,"Following",L$12,"Normal")</f>
        <v>44123</v>
      </c>
      <c r="M1074" s="150">
        <f ca="1"/>
        <v>1.3113070276784647E-2</v>
      </c>
      <c r="N1074" s="7" t="s">
        <v>4</v>
      </c>
      <c r="O1074" s="152">
        <f t="shared" si="50"/>
        <v>43938</v>
      </c>
      <c r="P1074" s="20">
        <f>_xll.mirGetDate(O1074,P$17,"Following",P$12,"Normal")</f>
        <v>43941</v>
      </c>
      <c r="Q1074" s="150">
        <f ca="1"/>
        <v>7.4689780640938971E-3</v>
      </c>
      <c r="R1074" s="136" t="s">
        <v>4</v>
      </c>
    </row>
    <row r="1075" spans="1:18" x14ac:dyDescent="0.25">
      <c r="A1075" s="142">
        <v>1053</v>
      </c>
      <c r="B1075" s="135"/>
      <c r="C1075" s="152">
        <f>_xll.mirGetDate(C1074,"1D","FOLLOWING",D$12,"NORMAL")</f>
        <v>43941</v>
      </c>
      <c r="D1075" s="20">
        <f>_xll.mirGetDate(C1075,D$17,"Following",D$12,"Normal")</f>
        <v>43942</v>
      </c>
      <c r="E1075" s="150">
        <f ca="1"/>
        <v>8.6642361462200002E-3</v>
      </c>
      <c r="F1075" s="99"/>
      <c r="G1075" s="152">
        <f t="shared" si="48"/>
        <v>43941</v>
      </c>
      <c r="H1075" s="20">
        <f>_xll.mirGetDate(G1075,H$17,"Following",H$12,"Normal")</f>
        <v>44032</v>
      </c>
      <c r="I1075" s="150">
        <f ca="1"/>
        <v>1.1830656834731123E-2</v>
      </c>
      <c r="J1075" s="7" t="s">
        <v>4</v>
      </c>
      <c r="K1075" s="152">
        <f t="shared" si="49"/>
        <v>43941</v>
      </c>
      <c r="L1075" s="20">
        <f>_xll.mirGetDate(K1075,L$17,"Following",L$12,"Normal")</f>
        <v>44124</v>
      </c>
      <c r="M1075" s="150">
        <f ca="1"/>
        <v>1.3128393901979571E-2</v>
      </c>
      <c r="N1075" s="7" t="s">
        <v>4</v>
      </c>
      <c r="O1075" s="152">
        <f t="shared" si="50"/>
        <v>43941</v>
      </c>
      <c r="P1075" s="20">
        <f>_xll.mirGetDate(O1075,P$17,"Following",P$12,"Normal")</f>
        <v>43942</v>
      </c>
      <c r="Q1075" s="150">
        <f ca="1"/>
        <v>7.4874248232674415E-3</v>
      </c>
      <c r="R1075" s="136" t="s">
        <v>4</v>
      </c>
    </row>
    <row r="1076" spans="1:18" x14ac:dyDescent="0.25">
      <c r="A1076" s="142">
        <v>1054</v>
      </c>
      <c r="B1076" s="135"/>
      <c r="C1076" s="152">
        <f>_xll.mirGetDate(C1075,"1D","FOLLOWING",D$12,"NORMAL")</f>
        <v>43942</v>
      </c>
      <c r="D1076" s="20">
        <f>_xll.mirGetDate(C1076,D$17,"Following",D$12,"Normal")</f>
        <v>43943</v>
      </c>
      <c r="E1076" s="150">
        <f ca="1"/>
        <v>8.6692105440708597E-3</v>
      </c>
      <c r="F1076" s="99"/>
      <c r="G1076" s="152">
        <f t="shared" si="48"/>
        <v>43942</v>
      </c>
      <c r="H1076" s="20">
        <f>_xll.mirGetDate(G1076,H$17,"Following",H$12,"Normal")</f>
        <v>44033</v>
      </c>
      <c r="I1076" s="150">
        <f ca="1"/>
        <v>1.1835330866048441E-2</v>
      </c>
      <c r="J1076" s="7" t="s">
        <v>4</v>
      </c>
      <c r="K1076" s="152">
        <f t="shared" si="49"/>
        <v>43942</v>
      </c>
      <c r="L1076" s="20">
        <f>_xll.mirGetDate(K1076,L$17,"Following",L$12,"Normal")</f>
        <v>44125</v>
      </c>
      <c r="M1076" s="150">
        <f ca="1"/>
        <v>1.3133517625348212E-2</v>
      </c>
      <c r="N1076" s="7" t="s">
        <v>4</v>
      </c>
      <c r="O1076" s="152">
        <f t="shared" si="50"/>
        <v>43942</v>
      </c>
      <c r="P1076" s="20">
        <f>_xll.mirGetDate(O1076,P$17,"Following",P$12,"Normal")</f>
        <v>43943</v>
      </c>
      <c r="Q1076" s="150">
        <f ca="1"/>
        <v>7.4935876701096634E-3</v>
      </c>
      <c r="R1076" s="136" t="s">
        <v>4</v>
      </c>
    </row>
    <row r="1077" spans="1:18" x14ac:dyDescent="0.25">
      <c r="A1077" s="142">
        <v>1055</v>
      </c>
      <c r="B1077" s="135"/>
      <c r="C1077" s="152">
        <f>_xll.mirGetDate(C1076,"1D","FOLLOWING",D$12,"NORMAL")</f>
        <v>43943</v>
      </c>
      <c r="D1077" s="20">
        <f>_xll.mirGetDate(C1077,D$17,"Following",D$12,"Normal")</f>
        <v>43944</v>
      </c>
      <c r="E1077" s="150">
        <f ca="1"/>
        <v>8.6741934761405976E-3</v>
      </c>
      <c r="F1077" s="99"/>
      <c r="G1077" s="152">
        <f t="shared" si="48"/>
        <v>43943</v>
      </c>
      <c r="H1077" s="20">
        <f>_xll.mirGetDate(G1077,H$17,"Following",H$12,"Normal")</f>
        <v>44034</v>
      </c>
      <c r="I1077" s="150">
        <f ca="1"/>
        <v>1.1840014113329151E-2</v>
      </c>
      <c r="J1077" s="7" t="s">
        <v>4</v>
      </c>
      <c r="K1077" s="152">
        <f t="shared" si="49"/>
        <v>43943</v>
      </c>
      <c r="L1077" s="20">
        <f>_xll.mirGetDate(K1077,L$17,"Following",L$12,"Normal")</f>
        <v>44126</v>
      </c>
      <c r="M1077" s="150">
        <f ca="1"/>
        <v>1.3138649215645707E-2</v>
      </c>
      <c r="N1077" s="7" t="s">
        <v>4</v>
      </c>
      <c r="O1077" s="152">
        <f t="shared" si="50"/>
        <v>43943</v>
      </c>
      <c r="P1077" s="20">
        <f>_xll.mirGetDate(O1077,P$17,"Following",P$12,"Normal")</f>
        <v>43944</v>
      </c>
      <c r="Q1077" s="150">
        <f ca="1"/>
        <v>7.4997575558985279E-3</v>
      </c>
      <c r="R1077" s="136" t="s">
        <v>4</v>
      </c>
    </row>
    <row r="1078" spans="1:18" x14ac:dyDescent="0.25">
      <c r="A1078" s="142">
        <v>1056</v>
      </c>
      <c r="B1078" s="135"/>
      <c r="C1078" s="152">
        <f>_xll.mirGetDate(C1077,"1D","FOLLOWING",D$12,"NORMAL")</f>
        <v>43944</v>
      </c>
      <c r="D1078" s="20">
        <f>_xll.mirGetDate(C1078,D$17,"Following",D$12,"Normal")</f>
        <v>43945</v>
      </c>
      <c r="E1078" s="150">
        <f ca="1"/>
        <v>8.6791849435372305E-3</v>
      </c>
      <c r="F1078" s="99"/>
      <c r="G1078" s="152">
        <f t="shared" si="48"/>
        <v>43944</v>
      </c>
      <c r="H1078" s="20">
        <f>_xll.mirGetDate(G1078,H$17,"Following",H$12,"Normal")</f>
        <v>44035</v>
      </c>
      <c r="I1078" s="150">
        <f ca="1"/>
        <v>1.1844706617396804E-2</v>
      </c>
      <c r="J1078" s="7" t="s">
        <v>4</v>
      </c>
      <c r="K1078" s="152">
        <f t="shared" si="49"/>
        <v>43944</v>
      </c>
      <c r="L1078" s="20">
        <f>_xll.mirGetDate(K1078,L$17,"Following",L$12,"Normal")</f>
        <v>44127</v>
      </c>
      <c r="M1078" s="150">
        <f ca="1"/>
        <v>1.3143788638538271E-2</v>
      </c>
      <c r="N1078" s="7" t="s">
        <v>4</v>
      </c>
      <c r="O1078" s="152">
        <f t="shared" si="50"/>
        <v>43944</v>
      </c>
      <c r="P1078" s="20">
        <f>_xll.mirGetDate(O1078,P$17,"Following",P$12,"Normal")</f>
        <v>43945</v>
      </c>
      <c r="Q1078" s="150">
        <f ca="1"/>
        <v>7.5059345258667014E-3</v>
      </c>
      <c r="R1078" s="136" t="s">
        <v>4</v>
      </c>
    </row>
    <row r="1079" spans="1:18" x14ac:dyDescent="0.25">
      <c r="A1079" s="142">
        <v>1057</v>
      </c>
      <c r="B1079" s="135"/>
      <c r="C1079" s="152">
        <f>_xll.mirGetDate(C1078,"1D","FOLLOWING",D$12,"NORMAL")</f>
        <v>43945</v>
      </c>
      <c r="D1079" s="20">
        <f>_xll.mirGetDate(C1079,D$17,"Following",D$12,"Normal")</f>
        <v>43948</v>
      </c>
      <c r="E1079" s="150">
        <f ca="1"/>
        <v>8.6894060641556307E-3</v>
      </c>
      <c r="F1079" s="99"/>
      <c r="G1079" s="152">
        <f t="shared" si="48"/>
        <v>43945</v>
      </c>
      <c r="H1079" s="20">
        <f>_xll.mirGetDate(G1079,H$17,"Following",H$12,"Normal")</f>
        <v>44036</v>
      </c>
      <c r="I1079" s="150">
        <f ca="1"/>
        <v>1.1849408419074952E-2</v>
      </c>
      <c r="J1079" s="7" t="s">
        <v>4</v>
      </c>
      <c r="K1079" s="152">
        <f t="shared" si="49"/>
        <v>43945</v>
      </c>
      <c r="L1079" s="20">
        <f>_xll.mirGetDate(K1079,L$17,"Following",L$12,"Normal")</f>
        <v>44130</v>
      </c>
      <c r="M1079" s="150">
        <f ca="1"/>
        <v>1.314893585969212E-2</v>
      </c>
      <c r="N1079" s="7" t="s">
        <v>4</v>
      </c>
      <c r="O1079" s="152">
        <f t="shared" si="50"/>
        <v>43945</v>
      </c>
      <c r="P1079" s="20">
        <f>_xll.mirGetDate(O1079,P$17,"Following",P$12,"Normal")</f>
        <v>43948</v>
      </c>
      <c r="Q1079" s="150">
        <f ca="1"/>
        <v>7.5121186252468559E-3</v>
      </c>
      <c r="R1079" s="136" t="s">
        <v>4</v>
      </c>
    </row>
    <row r="1080" spans="1:18" x14ac:dyDescent="0.25">
      <c r="A1080" s="142">
        <v>1058</v>
      </c>
      <c r="B1080" s="135"/>
      <c r="C1080" s="152">
        <f>_xll.mirGetDate(C1079,"1D","FOLLOWING",D$12,"NORMAL")</f>
        <v>43948</v>
      </c>
      <c r="D1080" s="20">
        <f>_xll.mirGetDate(C1080,D$17,"Following",D$12,"Normal")</f>
        <v>43949</v>
      </c>
      <c r="E1080" s="150">
        <f ca="1"/>
        <v>8.6992361862034684E-3</v>
      </c>
      <c r="F1080" s="99"/>
      <c r="G1080" s="152">
        <f t="shared" si="48"/>
        <v>43948</v>
      </c>
      <c r="H1080" s="20">
        <f>_xll.mirGetDate(G1080,H$17,"Following",H$12,"Normal")</f>
        <v>44039</v>
      </c>
      <c r="I1080" s="150">
        <f ca="1"/>
        <v>1.1863570018007948E-2</v>
      </c>
      <c r="J1080" s="7" t="s">
        <v>4</v>
      </c>
      <c r="K1080" s="152">
        <f t="shared" si="49"/>
        <v>43948</v>
      </c>
      <c r="L1080" s="20">
        <f>_xll.mirGetDate(K1080,L$17,"Following",L$12,"Normal")</f>
        <v>44131</v>
      </c>
      <c r="M1080" s="150">
        <f ca="1"/>
        <v>1.3164423969383514E-2</v>
      </c>
      <c r="N1080" s="7" t="s">
        <v>4</v>
      </c>
      <c r="O1080" s="152">
        <f t="shared" si="50"/>
        <v>43948</v>
      </c>
      <c r="P1080" s="20">
        <f>_xll.mirGetDate(O1080,P$17,"Following",P$12,"Normal")</f>
        <v>43949</v>
      </c>
      <c r="Q1080" s="150">
        <f ca="1"/>
        <v>7.5307141521859227E-3</v>
      </c>
      <c r="R1080" s="136" t="s">
        <v>4</v>
      </c>
    </row>
    <row r="1081" spans="1:18" x14ac:dyDescent="0.25">
      <c r="A1081" s="142">
        <v>1059</v>
      </c>
      <c r="B1081" s="135"/>
      <c r="C1081" s="152">
        <f>_xll.mirGetDate(C1080,"1D","FOLLOWING",D$12,"NORMAL")</f>
        <v>43949</v>
      </c>
      <c r="D1081" s="20">
        <f>_xll.mirGetDate(C1081,D$17,"Following",D$12,"Normal")</f>
        <v>43950</v>
      </c>
      <c r="E1081" s="150">
        <f ca="1"/>
        <v>8.7042703452930581E-3</v>
      </c>
      <c r="F1081" s="99"/>
      <c r="G1081" s="152">
        <f t="shared" si="48"/>
        <v>43949</v>
      </c>
      <c r="H1081" s="20">
        <f>_xll.mirGetDate(G1081,H$17,"Following",H$12,"Normal")</f>
        <v>44040</v>
      </c>
      <c r="I1081" s="150">
        <f ca="1"/>
        <v>1.1868309418363645E-2</v>
      </c>
      <c r="J1081" s="7" t="s">
        <v>4</v>
      </c>
      <c r="K1081" s="152">
        <f t="shared" si="49"/>
        <v>43949</v>
      </c>
      <c r="L1081" s="20">
        <f>_xll.mirGetDate(K1081,L$17,"Following",L$12,"Normal")</f>
        <v>44132</v>
      </c>
      <c r="M1081" s="150">
        <f ca="1"/>
        <v>1.3169602040244643E-2</v>
      </c>
      <c r="N1081" s="7" t="s">
        <v>4</v>
      </c>
      <c r="O1081" s="152">
        <f t="shared" si="50"/>
        <v>43949</v>
      </c>
      <c r="P1081" s="20">
        <f>_xll.mirGetDate(O1081,P$17,"Following",P$12,"Normal")</f>
        <v>43950</v>
      </c>
      <c r="Q1081" s="150">
        <f ca="1"/>
        <v>7.536927221540716E-3</v>
      </c>
      <c r="R1081" s="136" t="s">
        <v>4</v>
      </c>
    </row>
    <row r="1082" spans="1:18" x14ac:dyDescent="0.25">
      <c r="A1082" s="142">
        <v>1060</v>
      </c>
      <c r="B1082" s="135"/>
      <c r="C1082" s="152">
        <f>_xll.mirGetDate(C1081,"1D","FOLLOWING",D$12,"NORMAL")</f>
        <v>43950</v>
      </c>
      <c r="D1082" s="20">
        <f>_xll.mirGetDate(C1082,D$17,"Following",D$12,"Normal")</f>
        <v>43951</v>
      </c>
      <c r="E1082" s="150">
        <f ca="1"/>
        <v>8.7093130457130755E-3</v>
      </c>
      <c r="F1082" s="99"/>
      <c r="G1082" s="152">
        <f t="shared" si="48"/>
        <v>43950</v>
      </c>
      <c r="H1082" s="20">
        <f>_xll.mirGetDate(G1082,H$17,"Following",H$12,"Normal")</f>
        <v>44041</v>
      </c>
      <c r="I1082" s="150">
        <f ca="1"/>
        <v>1.1873058320447615E-2</v>
      </c>
      <c r="J1082" s="7" t="s">
        <v>4</v>
      </c>
      <c r="K1082" s="152">
        <f t="shared" si="49"/>
        <v>43950</v>
      </c>
      <c r="L1082" s="20">
        <f>_xll.mirGetDate(K1082,L$17,"Following",L$12,"Normal")</f>
        <v>44133</v>
      </c>
      <c r="M1082" s="150">
        <f ca="1"/>
        <v>1.3174787737698127E-2</v>
      </c>
      <c r="N1082" s="7" t="s">
        <v>4</v>
      </c>
      <c r="O1082" s="152">
        <f t="shared" si="50"/>
        <v>43950</v>
      </c>
      <c r="P1082" s="20">
        <f>_xll.mirGetDate(O1082,P$17,"Following",P$12,"Normal")</f>
        <v>43951</v>
      </c>
      <c r="Q1082" s="150">
        <f ca="1"/>
        <v>7.5431476464708448E-3</v>
      </c>
      <c r="R1082" s="136" t="s">
        <v>4</v>
      </c>
    </row>
    <row r="1083" spans="1:18" x14ac:dyDescent="0.25">
      <c r="A1083" s="142">
        <v>1061</v>
      </c>
      <c r="B1083" s="135"/>
      <c r="C1083" s="152">
        <f>_xll.mirGetDate(C1082,"1D","FOLLOWING",D$12,"NORMAL")</f>
        <v>43951</v>
      </c>
      <c r="D1083" s="20">
        <f>_xll.mirGetDate(C1083,D$17,"Following",D$12,"Normal")</f>
        <v>43952</v>
      </c>
      <c r="E1083" s="150">
        <f ca="1"/>
        <v>8.7143642885742761E-3</v>
      </c>
      <c r="F1083" s="99"/>
      <c r="G1083" s="152">
        <f t="shared" si="48"/>
        <v>43951</v>
      </c>
      <c r="H1083" s="20">
        <f>_xll.mirGetDate(G1083,H$17,"Following",H$12,"Normal")</f>
        <v>44042</v>
      </c>
      <c r="I1083" s="150">
        <f ca="1"/>
        <v>1.1877816765083413E-2</v>
      </c>
      <c r="J1083" s="7" t="s">
        <v>4</v>
      </c>
      <c r="K1083" s="152">
        <f t="shared" si="49"/>
        <v>43951</v>
      </c>
      <c r="L1083" s="20">
        <f>_xll.mirGetDate(K1083,L$17,"Following",L$12,"Normal")</f>
        <v>44134</v>
      </c>
      <c r="M1083" s="150">
        <f ca="1"/>
        <v>1.317998102741018E-2</v>
      </c>
      <c r="N1083" s="7" t="s">
        <v>4</v>
      </c>
      <c r="O1083" s="152">
        <f t="shared" si="50"/>
        <v>43951</v>
      </c>
      <c r="P1083" s="20">
        <f>_xll.mirGetDate(O1083,P$17,"Following",P$12,"Normal")</f>
        <v>43952</v>
      </c>
      <c r="Q1083" s="150">
        <f ca="1"/>
        <v>7.5493754722089808E-3</v>
      </c>
      <c r="R1083" s="136" t="s">
        <v>4</v>
      </c>
    </row>
    <row r="1084" spans="1:18" x14ac:dyDescent="0.25">
      <c r="A1084" s="142">
        <v>1062</v>
      </c>
      <c r="B1084" s="135"/>
      <c r="C1084" s="152">
        <f>_xll.mirGetDate(C1083,"1D","FOLLOWING",D$12,"NORMAL")</f>
        <v>43952</v>
      </c>
      <c r="D1084" s="20">
        <f>_xll.mirGetDate(C1084,D$17,"Following",D$12,"Normal")</f>
        <v>43956</v>
      </c>
      <c r="E1084" s="150">
        <f ca="1"/>
        <v>8.727352459814184E-3</v>
      </c>
      <c r="F1084" s="99"/>
      <c r="G1084" s="152">
        <f t="shared" si="48"/>
        <v>43952</v>
      </c>
      <c r="H1084" s="20">
        <f>_xll.mirGetDate(G1084,H$17,"Following",H$12,"Normal")</f>
        <v>44046</v>
      </c>
      <c r="I1084" s="150">
        <f ca="1"/>
        <v>1.1882584793094597E-2</v>
      </c>
      <c r="J1084" s="7" t="s">
        <v>4</v>
      </c>
      <c r="K1084" s="152">
        <f t="shared" si="49"/>
        <v>43952</v>
      </c>
      <c r="L1084" s="20">
        <f>_xll.mirGetDate(K1084,L$17,"Following",L$12,"Normal")</f>
        <v>44137</v>
      </c>
      <c r="M1084" s="150">
        <f ca="1"/>
        <v>1.3185181875047016E-2</v>
      </c>
      <c r="N1084" s="7" t="s">
        <v>4</v>
      </c>
      <c r="O1084" s="152">
        <f t="shared" si="50"/>
        <v>43952</v>
      </c>
      <c r="P1084" s="20">
        <f>_xll.mirGetDate(O1084,P$17,"Following",P$12,"Normal")</f>
        <v>43956</v>
      </c>
      <c r="Q1084" s="150">
        <f ca="1"/>
        <v>7.5556107439877992E-3</v>
      </c>
      <c r="R1084" s="136" t="s">
        <v>4</v>
      </c>
    </row>
    <row r="1085" spans="1:18" x14ac:dyDescent="0.25">
      <c r="A1085" s="142">
        <v>1063</v>
      </c>
      <c r="B1085" s="135"/>
      <c r="C1085" s="152">
        <f>_xll.mirGetDate(C1084,"1D","FOLLOWING",D$12,"NORMAL")</f>
        <v>43956</v>
      </c>
      <c r="D1085" s="20">
        <f>_xll.mirGetDate(C1085,D$17,"Following",D$12,"Normal")</f>
        <v>43957</v>
      </c>
      <c r="E1085" s="150">
        <f ca="1"/>
        <v>8.7397486746102326E-3</v>
      </c>
      <c r="F1085" s="99"/>
      <c r="G1085" s="152">
        <f t="shared" si="48"/>
        <v>43956</v>
      </c>
      <c r="H1085" s="20">
        <f>_xll.mirGetDate(G1085,H$17,"Following",H$12,"Normal")</f>
        <v>44048</v>
      </c>
      <c r="I1085" s="150">
        <f ca="1"/>
        <v>1.1901753555364275E-2</v>
      </c>
      <c r="J1085" s="7" t="s">
        <v>4</v>
      </c>
      <c r="K1085" s="152">
        <f t="shared" si="49"/>
        <v>43956</v>
      </c>
      <c r="L1085" s="20">
        <f>_xll.mirGetDate(K1085,L$17,"Following",L$12,"Normal")</f>
        <v>44140</v>
      </c>
      <c r="M1085" s="150">
        <f ca="1"/>
        <v>1.3206060158166492E-2</v>
      </c>
      <c r="N1085" s="7" t="s">
        <v>4</v>
      </c>
      <c r="O1085" s="152">
        <f t="shared" si="50"/>
        <v>43956</v>
      </c>
      <c r="P1085" s="20">
        <f>_xll.mirGetDate(O1085,P$17,"Following",P$12,"Normal")</f>
        <v>43957</v>
      </c>
      <c r="Q1085" s="150">
        <f ca="1"/>
        <v>7.5806271961632752E-3</v>
      </c>
      <c r="R1085" s="136" t="s">
        <v>4</v>
      </c>
    </row>
    <row r="1086" spans="1:18" x14ac:dyDescent="0.25">
      <c r="A1086" s="142">
        <v>1064</v>
      </c>
      <c r="B1086" s="135"/>
      <c r="C1086" s="152">
        <f>_xll.mirGetDate(C1085,"1D","FOLLOWING",D$12,"NORMAL")</f>
        <v>43957</v>
      </c>
      <c r="D1086" s="20">
        <f>_xll.mirGetDate(C1086,D$17,"Following",D$12,"Normal")</f>
        <v>43958</v>
      </c>
      <c r="E1086" s="150">
        <f ca="1"/>
        <v>8.744851193414914E-3</v>
      </c>
      <c r="F1086" s="99"/>
      <c r="G1086" s="152">
        <f t="shared" si="48"/>
        <v>43957</v>
      </c>
      <c r="H1086" s="20">
        <f>_xll.mirGetDate(G1086,H$17,"Following",H$12,"Normal")</f>
        <v>44049</v>
      </c>
      <c r="I1086" s="150">
        <f ca="1"/>
        <v>1.1906570112605704E-2</v>
      </c>
      <c r="J1086" s="7" t="s">
        <v>4</v>
      </c>
      <c r="K1086" s="152">
        <f t="shared" si="49"/>
        <v>43957</v>
      </c>
      <c r="L1086" s="20">
        <f>_xll.mirGetDate(K1086,L$17,"Following",L$12,"Normal")</f>
        <v>44141</v>
      </c>
      <c r="M1086" s="150">
        <f ca="1"/>
        <v>1.3211298280420463E-2</v>
      </c>
      <c r="N1086" s="7" t="s">
        <v>4</v>
      </c>
      <c r="O1086" s="152">
        <f t="shared" si="50"/>
        <v>43957</v>
      </c>
      <c r="P1086" s="20">
        <f>_xll.mirGetDate(O1086,P$17,"Following",P$12,"Normal")</f>
        <v>43958</v>
      </c>
      <c r="Q1086" s="150">
        <f ca="1"/>
        <v>7.5869003766355523E-3</v>
      </c>
      <c r="R1086" s="136" t="s">
        <v>4</v>
      </c>
    </row>
    <row r="1087" spans="1:18" x14ac:dyDescent="0.25">
      <c r="A1087" s="142">
        <v>1065</v>
      </c>
      <c r="B1087" s="135"/>
      <c r="C1087" s="152">
        <f>_xll.mirGetDate(C1086,"1D","FOLLOWING",D$12,"NORMAL")</f>
        <v>43958</v>
      </c>
      <c r="D1087" s="20">
        <f>_xll.mirGetDate(C1087,D$17,"Following",D$12,"Normal")</f>
        <v>43959</v>
      </c>
      <c r="E1087" s="150">
        <f ca="1"/>
        <v>8.7499622617862455E-3</v>
      </c>
      <c r="F1087" s="99"/>
      <c r="G1087" s="152">
        <f t="shared" si="48"/>
        <v>43958</v>
      </c>
      <c r="H1087" s="20">
        <f>_xll.mirGetDate(G1087,H$17,"Following",H$12,"Normal")</f>
        <v>44050</v>
      </c>
      <c r="I1087" s="150">
        <f ca="1"/>
        <v>1.1911396498163848E-2</v>
      </c>
      <c r="J1087" s="7" t="s">
        <v>4</v>
      </c>
      <c r="K1087" s="152">
        <f t="shared" si="49"/>
        <v>43958</v>
      </c>
      <c r="L1087" s="20">
        <f>_xll.mirGetDate(K1087,L$17,"Following",L$12,"Normal")</f>
        <v>44144</v>
      </c>
      <c r="M1087" s="150">
        <f ca="1"/>
        <v>1.3216543754596506E-2</v>
      </c>
      <c r="N1087" s="7" t="s">
        <v>4</v>
      </c>
      <c r="O1087" s="152">
        <f t="shared" si="50"/>
        <v>43958</v>
      </c>
      <c r="P1087" s="20">
        <f>_xll.mirGetDate(O1087,P$17,"Following",P$12,"Normal")</f>
        <v>43959</v>
      </c>
      <c r="Q1087" s="150">
        <f ca="1"/>
        <v>7.5931812745445365E-3</v>
      </c>
      <c r="R1087" s="136" t="s">
        <v>4</v>
      </c>
    </row>
    <row r="1088" spans="1:18" x14ac:dyDescent="0.25">
      <c r="A1088" s="142">
        <v>1066</v>
      </c>
      <c r="B1088" s="135"/>
      <c r="C1088" s="152">
        <f>_xll.mirGetDate(C1087,"1D","FOLLOWING",D$12,"NORMAL")</f>
        <v>43959</v>
      </c>
      <c r="D1088" s="20">
        <f>_xll.mirGetDate(C1088,D$17,"Following",D$12,"Normal")</f>
        <v>43962</v>
      </c>
      <c r="E1088" s="150">
        <f ca="1"/>
        <v>8.7604260743741145E-3</v>
      </c>
      <c r="F1088" s="99"/>
      <c r="G1088" s="152">
        <f t="shared" si="48"/>
        <v>43959</v>
      </c>
      <c r="H1088" s="20">
        <f>_xll.mirGetDate(G1088,H$17,"Following",H$12,"Normal")</f>
        <v>44053</v>
      </c>
      <c r="I1088" s="150">
        <f ca="1"/>
        <v>1.1916232752862264E-2</v>
      </c>
      <c r="J1088" s="7" t="s">
        <v>4</v>
      </c>
      <c r="K1088" s="152">
        <f t="shared" si="49"/>
        <v>43959</v>
      </c>
      <c r="L1088" s="20">
        <f>_xll.mirGetDate(K1088,L$17,"Following",L$12,"Normal")</f>
        <v>44144</v>
      </c>
      <c r="M1088" s="150">
        <f ca="1"/>
        <v>1.3221796546360831E-2</v>
      </c>
      <c r="N1088" s="7" t="s">
        <v>4</v>
      </c>
      <c r="O1088" s="152">
        <f t="shared" si="50"/>
        <v>43959</v>
      </c>
      <c r="P1088" s="20">
        <f>_xll.mirGetDate(O1088,P$17,"Following",P$12,"Normal")</f>
        <v>43962</v>
      </c>
      <c r="Q1088" s="150">
        <f ca="1"/>
        <v>7.5994699351228951E-3</v>
      </c>
      <c r="R1088" s="136" t="s">
        <v>4</v>
      </c>
    </row>
    <row r="1089" spans="1:18" x14ac:dyDescent="0.25">
      <c r="A1089" s="142">
        <v>1067</v>
      </c>
      <c r="B1089" s="135"/>
      <c r="C1089" s="152">
        <f>_xll.mirGetDate(C1088,"1D","FOLLOWING",D$12,"NORMAL")</f>
        <v>43962</v>
      </c>
      <c r="D1089" s="20">
        <f>_xll.mirGetDate(C1089,D$17,"Following",D$12,"Normal")</f>
        <v>43963</v>
      </c>
      <c r="E1089" s="150">
        <f ca="1"/>
        <v>8.7704920518142278E-3</v>
      </c>
      <c r="F1089" s="99"/>
      <c r="G1089" s="152">
        <f t="shared" si="48"/>
        <v>43962</v>
      </c>
      <c r="H1089" s="20">
        <f>_xll.mirGetDate(G1089,H$17,"Following",H$12,"Normal")</f>
        <v>44054</v>
      </c>
      <c r="I1089" s="150">
        <f ca="1"/>
        <v>1.1930801140034674E-2</v>
      </c>
      <c r="J1089" s="7" t="s">
        <v>4</v>
      </c>
      <c r="K1089" s="152">
        <f t="shared" si="49"/>
        <v>43962</v>
      </c>
      <c r="L1089" s="20">
        <f>_xll.mirGetDate(K1089,L$17,"Following",L$12,"Normal")</f>
        <v>44146</v>
      </c>
      <c r="M1089" s="150">
        <f ca="1"/>
        <v>1.3237598483845654E-2</v>
      </c>
      <c r="N1089" s="7" t="s">
        <v>4</v>
      </c>
      <c r="O1089" s="152">
        <f t="shared" si="50"/>
        <v>43962</v>
      </c>
      <c r="P1089" s="20">
        <f>_xll.mirGetDate(O1089,P$17,"Following",P$12,"Normal")</f>
        <v>43963</v>
      </c>
      <c r="Q1089" s="150">
        <f ca="1"/>
        <v>7.6183829452009426E-3</v>
      </c>
      <c r="R1089" s="136" t="s">
        <v>4</v>
      </c>
    </row>
    <row r="1090" spans="1:18" x14ac:dyDescent="0.25">
      <c r="A1090" s="142">
        <v>1068</v>
      </c>
      <c r="B1090" s="135"/>
      <c r="C1090" s="152">
        <f>_xll.mirGetDate(C1089,"1D","FOLLOWING",D$12,"NORMAL")</f>
        <v>43963</v>
      </c>
      <c r="D1090" s="20">
        <f>_xll.mirGetDate(C1090,D$17,"Following",D$12,"Normal")</f>
        <v>43964</v>
      </c>
      <c r="E1090" s="150">
        <f ca="1"/>
        <v>8.7756458835727847E-3</v>
      </c>
      <c r="F1090" s="99"/>
      <c r="G1090" s="152">
        <f t="shared" si="48"/>
        <v>43963</v>
      </c>
      <c r="H1090" s="20">
        <f>_xll.mirGetDate(G1090,H$17,"Following",H$12,"Normal")</f>
        <v>44055</v>
      </c>
      <c r="I1090" s="150">
        <f ca="1"/>
        <v>1.1935677279529718E-2</v>
      </c>
      <c r="J1090" s="7" t="s">
        <v>4</v>
      </c>
      <c r="K1090" s="152">
        <f t="shared" si="49"/>
        <v>43963</v>
      </c>
      <c r="L1090" s="20">
        <f>_xll.mirGetDate(K1090,L$17,"Following",L$12,"Normal")</f>
        <v>44147</v>
      </c>
      <c r="M1090" s="150">
        <f ca="1"/>
        <v>1.3242880202625259E-2</v>
      </c>
      <c r="N1090" s="7" t="s">
        <v>4</v>
      </c>
      <c r="O1090" s="152">
        <f t="shared" si="50"/>
        <v>43963</v>
      </c>
      <c r="P1090" s="20">
        <f>_xll.mirGetDate(O1090,P$17,"Following",P$12,"Normal")</f>
        <v>43964</v>
      </c>
      <c r="Q1090" s="150">
        <f ca="1"/>
        <v>7.6247031087835204E-3</v>
      </c>
      <c r="R1090" s="136" t="s">
        <v>4</v>
      </c>
    </row>
    <row r="1091" spans="1:18" x14ac:dyDescent="0.25">
      <c r="A1091" s="142">
        <v>1069</v>
      </c>
      <c r="B1091" s="135"/>
      <c r="C1091" s="152">
        <f>_xll.mirGetDate(C1090,"1D","FOLLOWING",D$12,"NORMAL")</f>
        <v>43964</v>
      </c>
      <c r="D1091" s="20">
        <f>_xll.mirGetDate(C1091,D$17,"Following",D$12,"Normal")</f>
        <v>43965</v>
      </c>
      <c r="E1091" s="150">
        <f ca="1"/>
        <v>8.7808082711330251E-3</v>
      </c>
      <c r="F1091" s="99"/>
      <c r="G1091" s="152">
        <f t="shared" si="48"/>
        <v>43964</v>
      </c>
      <c r="H1091" s="20">
        <f>_xll.mirGetDate(G1091,H$17,"Following",H$12,"Normal")</f>
        <v>44056</v>
      </c>
      <c r="I1091" s="150">
        <f ca="1"/>
        <v>1.1940563492282804E-2</v>
      </c>
      <c r="J1091" s="7" t="s">
        <v>4</v>
      </c>
      <c r="K1091" s="152">
        <f t="shared" si="49"/>
        <v>43964</v>
      </c>
      <c r="L1091" s="20">
        <f>_xll.mirGetDate(K1091,L$17,"Following",L$12,"Normal")</f>
        <v>44148</v>
      </c>
      <c r="M1091" s="150">
        <f ca="1"/>
        <v>1.3248169067324218E-2</v>
      </c>
      <c r="N1091" s="7" t="s">
        <v>4</v>
      </c>
      <c r="O1091" s="152">
        <f t="shared" si="50"/>
        <v>43964</v>
      </c>
      <c r="P1091" s="20">
        <f>_xll.mirGetDate(O1091,P$17,"Following",P$12,"Normal")</f>
        <v>43965</v>
      </c>
      <c r="Q1091" s="150">
        <f ca="1"/>
        <v>7.6310312611988264E-3</v>
      </c>
      <c r="R1091" s="136" t="s">
        <v>4</v>
      </c>
    </row>
    <row r="1092" spans="1:18" x14ac:dyDescent="0.25">
      <c r="A1092" s="142">
        <v>1070</v>
      </c>
      <c r="B1092" s="135"/>
      <c r="C1092" s="152">
        <f>_xll.mirGetDate(C1091,"1D","FOLLOWING",D$12,"NORMAL")</f>
        <v>43965</v>
      </c>
      <c r="D1092" s="20">
        <f>_xll.mirGetDate(C1092,D$17,"Following",D$12,"Normal")</f>
        <v>43966</v>
      </c>
      <c r="E1092" s="150">
        <f ca="1"/>
        <v>8.7859792156028266E-3</v>
      </c>
      <c r="F1092" s="99"/>
      <c r="G1092" s="152">
        <f t="shared" si="48"/>
        <v>43965</v>
      </c>
      <c r="H1092" s="20">
        <f>_xll.mirGetDate(G1092,H$17,"Following",H$12,"Normal")</f>
        <v>44057</v>
      </c>
      <c r="I1092" s="150">
        <f ca="1"/>
        <v>1.1945459819117491E-2</v>
      </c>
      <c r="J1092" s="7" t="s">
        <v>4</v>
      </c>
      <c r="K1092" s="152">
        <f t="shared" si="49"/>
        <v>43965</v>
      </c>
      <c r="L1092" s="20">
        <f>_xll.mirGetDate(K1092,L$17,"Following",L$12,"Normal")</f>
        <v>44151</v>
      </c>
      <c r="M1092" s="150">
        <f ca="1"/>
        <v>1.3253465043608746E-2</v>
      </c>
      <c r="N1092" s="7" t="s">
        <v>4</v>
      </c>
      <c r="O1092" s="152">
        <f t="shared" si="50"/>
        <v>43965</v>
      </c>
      <c r="P1092" s="20">
        <f>_xll.mirGetDate(O1092,P$17,"Following",P$12,"Normal")</f>
        <v>43966</v>
      </c>
      <c r="Q1092" s="150">
        <f ca="1"/>
        <v>7.6373674476795383E-3</v>
      </c>
      <c r="R1092" s="136" t="s">
        <v>4</v>
      </c>
    </row>
    <row r="1093" spans="1:18" x14ac:dyDescent="0.25">
      <c r="A1093" s="142">
        <v>1071</v>
      </c>
      <c r="B1093" s="135"/>
      <c r="C1093" s="152">
        <f>_xll.mirGetDate(C1092,"1D","FOLLOWING",D$12,"NORMAL")</f>
        <v>43966</v>
      </c>
      <c r="D1093" s="20">
        <f>_xll.mirGetDate(C1093,D$17,"Following",D$12,"Normal")</f>
        <v>43969</v>
      </c>
      <c r="E1093" s="150">
        <f ca="1"/>
        <v>8.7965645668136028E-3</v>
      </c>
      <c r="F1093" s="99"/>
      <c r="G1093" s="152">
        <f t="shared" si="48"/>
        <v>43966</v>
      </c>
      <c r="H1093" s="20">
        <f>_xll.mirGetDate(G1093,H$17,"Following",H$12,"Normal")</f>
        <v>44060</v>
      </c>
      <c r="I1093" s="150">
        <f ca="1"/>
        <v>1.1950366300857334E-2</v>
      </c>
      <c r="J1093" s="7" t="s">
        <v>4</v>
      </c>
      <c r="K1093" s="152">
        <f t="shared" si="49"/>
        <v>43966</v>
      </c>
      <c r="L1093" s="20">
        <f>_xll.mirGetDate(K1093,L$17,"Following",L$12,"Normal")</f>
        <v>44151</v>
      </c>
      <c r="M1093" s="150">
        <f ca="1"/>
        <v>1.3258768097145058E-2</v>
      </c>
      <c r="N1093" s="7" t="s">
        <v>4</v>
      </c>
      <c r="O1093" s="152">
        <f t="shared" si="50"/>
        <v>43966</v>
      </c>
      <c r="P1093" s="20">
        <f>_xll.mirGetDate(O1093,P$17,"Following",P$12,"Normal")</f>
        <v>43969</v>
      </c>
      <c r="Q1093" s="150">
        <f ca="1"/>
        <v>7.6437117134583211E-3</v>
      </c>
      <c r="R1093" s="136" t="s">
        <v>4</v>
      </c>
    </row>
    <row r="1094" spans="1:18" x14ac:dyDescent="0.25">
      <c r="A1094" s="142">
        <v>1072</v>
      </c>
      <c r="B1094" s="135"/>
      <c r="C1094" s="152">
        <f>_xll.mirGetDate(C1093,"1D","FOLLOWING",D$12,"NORMAL")</f>
        <v>43969</v>
      </c>
      <c r="D1094" s="20">
        <f>_xll.mirGetDate(C1094,D$17,"Following",D$12,"Normal")</f>
        <v>43970</v>
      </c>
      <c r="E1094" s="150">
        <f ca="1"/>
        <v>8.8067485823892337E-3</v>
      </c>
      <c r="F1094" s="99"/>
      <c r="G1094" s="152">
        <f t="shared" si="48"/>
        <v>43969</v>
      </c>
      <c r="H1094" s="20">
        <f>_xll.mirGetDate(G1094,H$17,"Following",H$12,"Normal")</f>
        <v>44061</v>
      </c>
      <c r="I1094" s="150">
        <f ca="1"/>
        <v>1.1965147083743343E-2</v>
      </c>
      <c r="J1094" s="7" t="s">
        <v>4</v>
      </c>
      <c r="K1094" s="152">
        <f t="shared" si="49"/>
        <v>43969</v>
      </c>
      <c r="L1094" s="20">
        <f>_xll.mirGetDate(K1094,L$17,"Following",L$12,"Normal")</f>
        <v>44153</v>
      </c>
      <c r="M1094" s="150">
        <f ca="1"/>
        <v>1.3274719377926842E-2</v>
      </c>
      <c r="N1094" s="7" t="s">
        <v>4</v>
      </c>
      <c r="O1094" s="152">
        <f t="shared" si="50"/>
        <v>43969</v>
      </c>
      <c r="P1094" s="20">
        <f>_xll.mirGetDate(O1094,P$17,"Following",P$12,"Normal")</f>
        <v>43970</v>
      </c>
      <c r="Q1094" s="150">
        <f ca="1"/>
        <v>7.6627934389098271E-3</v>
      </c>
      <c r="R1094" s="136" t="s">
        <v>4</v>
      </c>
    </row>
    <row r="1095" spans="1:18" x14ac:dyDescent="0.25">
      <c r="A1095" s="142">
        <v>1073</v>
      </c>
      <c r="B1095" s="135"/>
      <c r="C1095" s="152">
        <f>_xll.mirGetDate(C1094,"1D","FOLLOWING",D$12,"NORMAL")</f>
        <v>43970</v>
      </c>
      <c r="D1095" s="20">
        <f>_xll.mirGetDate(C1095,D$17,"Following",D$12,"Normal")</f>
        <v>43971</v>
      </c>
      <c r="E1095" s="150">
        <f ca="1"/>
        <v>8.811962326628394E-3</v>
      </c>
      <c r="F1095" s="99"/>
      <c r="G1095" s="152">
        <f t="shared" si="48"/>
        <v>43970</v>
      </c>
      <c r="H1095" s="20">
        <f>_xll.mirGetDate(G1095,H$17,"Following",H$12,"Normal")</f>
        <v>44062</v>
      </c>
      <c r="I1095" s="150">
        <f ca="1"/>
        <v>1.1970094593339356E-2</v>
      </c>
      <c r="J1095" s="7" t="s">
        <v>4</v>
      </c>
      <c r="K1095" s="152">
        <f t="shared" si="49"/>
        <v>43970</v>
      </c>
      <c r="L1095" s="20">
        <f>_xll.mirGetDate(K1095,L$17,"Following",L$12,"Normal")</f>
        <v>44154</v>
      </c>
      <c r="M1095" s="150">
        <f ca="1"/>
        <v>1.3280050397132433E-2</v>
      </c>
      <c r="N1095" s="7" t="s">
        <v>4</v>
      </c>
      <c r="O1095" s="152">
        <f t="shared" si="50"/>
        <v>43970</v>
      </c>
      <c r="P1095" s="20">
        <f>_xll.mirGetDate(O1095,P$17,"Following",P$12,"Normal")</f>
        <v>43971</v>
      </c>
      <c r="Q1095" s="150">
        <f ca="1"/>
        <v>7.6691704742076188E-3</v>
      </c>
      <c r="R1095" s="136" t="s">
        <v>4</v>
      </c>
    </row>
    <row r="1096" spans="1:18" x14ac:dyDescent="0.25">
      <c r="A1096" s="142">
        <v>1074</v>
      </c>
      <c r="B1096" s="135"/>
      <c r="C1096" s="152">
        <f>_xll.mirGetDate(C1095,"1D","FOLLOWING",D$12,"NORMAL")</f>
        <v>43971</v>
      </c>
      <c r="D1096" s="20">
        <f>_xll.mirGetDate(C1096,D$17,"Following",D$12,"Normal")</f>
        <v>43972</v>
      </c>
      <c r="E1096" s="150">
        <f ca="1"/>
        <v>8.8171846339321711E-3</v>
      </c>
      <c r="F1096" s="99"/>
      <c r="G1096" s="152">
        <f t="shared" si="48"/>
        <v>43971</v>
      </c>
      <c r="H1096" s="20">
        <f>_xll.mirGetDate(G1096,H$17,"Following",H$12,"Normal")</f>
        <v>44063</v>
      </c>
      <c r="I1096" s="150">
        <f ca="1"/>
        <v>1.1975050401186993E-2</v>
      </c>
      <c r="J1096" s="7" t="s">
        <v>4</v>
      </c>
      <c r="K1096" s="152">
        <f t="shared" si="49"/>
        <v>43971</v>
      </c>
      <c r="L1096" s="20">
        <f>_xll.mirGetDate(K1096,L$17,"Following",L$12,"Normal")</f>
        <v>44155</v>
      </c>
      <c r="M1096" s="150">
        <f ca="1"/>
        <v>1.3285388321920879E-2</v>
      </c>
      <c r="N1096" s="7" t="s">
        <v>4</v>
      </c>
      <c r="O1096" s="152">
        <f t="shared" si="50"/>
        <v>43971</v>
      </c>
      <c r="P1096" s="20">
        <f>_xll.mirGetDate(O1096,P$17,"Following",P$12,"Normal")</f>
        <v>43972</v>
      </c>
      <c r="Q1096" s="150">
        <f ca="1"/>
        <v>7.6755558149668368E-3</v>
      </c>
      <c r="R1096" s="136" t="s">
        <v>4</v>
      </c>
    </row>
    <row r="1097" spans="1:18" x14ac:dyDescent="0.25">
      <c r="A1097" s="142">
        <v>1075</v>
      </c>
      <c r="B1097" s="135"/>
      <c r="C1097" s="152">
        <f>_xll.mirGetDate(C1096,"1D","FOLLOWING",D$12,"NORMAL")</f>
        <v>43972</v>
      </c>
      <c r="D1097" s="20">
        <f>_xll.mirGetDate(C1097,D$17,"Following",D$12,"Normal")</f>
        <v>43973</v>
      </c>
      <c r="E1097" s="150">
        <f ca="1"/>
        <v>8.8224155053510094E-3</v>
      </c>
      <c r="F1097" s="99"/>
      <c r="G1097" s="152">
        <f t="shared" si="48"/>
        <v>43972</v>
      </c>
      <c r="H1097" s="20">
        <f>_xll.mirGetDate(G1097,H$17,"Following",H$12,"Normal")</f>
        <v>44064</v>
      </c>
      <c r="I1097" s="150">
        <f ca="1"/>
        <v>1.1980012523490447E-2</v>
      </c>
      <c r="J1097" s="7" t="s">
        <v>4</v>
      </c>
      <c r="K1097" s="152">
        <f t="shared" si="49"/>
        <v>43972</v>
      </c>
      <c r="L1097" s="20">
        <f>_xll.mirGetDate(K1097,L$17,"Following",L$12,"Normal")</f>
        <v>44158</v>
      </c>
      <c r="M1097" s="150">
        <f ca="1"/>
        <v>1.3290733117958394E-2</v>
      </c>
      <c r="N1097" s="7" t="s">
        <v>4</v>
      </c>
      <c r="O1097" s="152">
        <f t="shared" si="50"/>
        <v>43972</v>
      </c>
      <c r="P1097" s="20">
        <f>_xll.mirGetDate(O1097,P$17,"Following",P$12,"Normal")</f>
        <v>43973</v>
      </c>
      <c r="Q1097" s="150">
        <f ca="1"/>
        <v>7.6819495064201554E-3</v>
      </c>
      <c r="R1097" s="136" t="s">
        <v>4</v>
      </c>
    </row>
    <row r="1098" spans="1:18" x14ac:dyDescent="0.25">
      <c r="A1098" s="142">
        <v>1076</v>
      </c>
      <c r="B1098" s="135"/>
      <c r="C1098" s="152">
        <f>_xll.mirGetDate(C1097,"1D","FOLLOWING",D$12,"NORMAL")</f>
        <v>43973</v>
      </c>
      <c r="D1098" s="20">
        <f>_xll.mirGetDate(C1098,D$17,"Following",D$12,"Normal")</f>
        <v>43977</v>
      </c>
      <c r="E1098" s="150">
        <f ca="1"/>
        <v>8.8358607969896454E-3</v>
      </c>
      <c r="F1098" s="99"/>
      <c r="G1098" s="152">
        <f t="shared" si="48"/>
        <v>43973</v>
      </c>
      <c r="H1098" s="20">
        <f>_xll.mirGetDate(G1098,H$17,"Following",H$12,"Normal")</f>
        <v>44067</v>
      </c>
      <c r="I1098" s="150">
        <f ca="1"/>
        <v>1.1984981055301202E-2</v>
      </c>
      <c r="J1098" s="7" t="s">
        <v>4</v>
      </c>
      <c r="K1098" s="152">
        <f t="shared" si="49"/>
        <v>43973</v>
      </c>
      <c r="L1098" s="20">
        <f>_xll.mirGetDate(K1098,L$17,"Following",L$12,"Normal")</f>
        <v>44158</v>
      </c>
      <c r="M1098" s="150">
        <f ca="1"/>
        <v>1.3296084750911192E-2</v>
      </c>
      <c r="N1098" s="7" t="s">
        <v>4</v>
      </c>
      <c r="O1098" s="152">
        <f t="shared" si="50"/>
        <v>43973</v>
      </c>
      <c r="P1098" s="20">
        <f>_xll.mirGetDate(O1098,P$17,"Following",P$12,"Normal")</f>
        <v>43977</v>
      </c>
      <c r="Q1098" s="150">
        <f ca="1"/>
        <v>7.6883515938002455E-3</v>
      </c>
      <c r="R1098" s="136" t="s">
        <v>4</v>
      </c>
    </row>
    <row r="1099" spans="1:18" x14ac:dyDescent="0.25">
      <c r="A1099" s="142">
        <v>1077</v>
      </c>
      <c r="B1099" s="135"/>
      <c r="C1099" s="152">
        <f>_xll.mirGetDate(C1098,"1D","FOLLOWING",D$12,"NORMAL")</f>
        <v>43977</v>
      </c>
      <c r="D1099" s="20">
        <f>_xll.mirGetDate(C1099,D$17,"Following",D$12,"Normal")</f>
        <v>43978</v>
      </c>
      <c r="E1099" s="150">
        <f ca="1"/>
        <v>8.8486983613198008E-3</v>
      </c>
      <c r="F1099" s="99"/>
      <c r="G1099" s="152">
        <f t="shared" si="48"/>
        <v>43977</v>
      </c>
      <c r="H1099" s="20">
        <f>_xll.mirGetDate(G1099,H$17,"Following",H$12,"Normal")</f>
        <v>44069</v>
      </c>
      <c r="I1099" s="150">
        <f ca="1"/>
        <v>1.20049211786467E-2</v>
      </c>
      <c r="J1099" s="7" t="s">
        <v>4</v>
      </c>
      <c r="K1099" s="152">
        <f t="shared" si="49"/>
        <v>43977</v>
      </c>
      <c r="L1099" s="20">
        <f>_xll.mirGetDate(K1099,L$17,"Following",L$12,"Normal")</f>
        <v>44161</v>
      </c>
      <c r="M1099" s="150">
        <f ca="1"/>
        <v>1.3317558965199513E-2</v>
      </c>
      <c r="N1099" s="7" t="s">
        <v>4</v>
      </c>
      <c r="O1099" s="152">
        <f t="shared" si="50"/>
        <v>43977</v>
      </c>
      <c r="P1099" s="20">
        <f>_xll.mirGetDate(O1099,P$17,"Following",P$12,"Normal")</f>
        <v>43978</v>
      </c>
      <c r="Q1099" s="150">
        <f ca="1"/>
        <v>7.7140448072417428E-3</v>
      </c>
      <c r="R1099" s="136" t="s">
        <v>4</v>
      </c>
    </row>
    <row r="1100" spans="1:18" x14ac:dyDescent="0.25">
      <c r="A1100" s="142">
        <v>1078</v>
      </c>
      <c r="B1100" s="135"/>
      <c r="C1100" s="152">
        <f>_xll.mirGetDate(C1099,"1D","FOLLOWING",D$12,"NORMAL")</f>
        <v>43978</v>
      </c>
      <c r="D1100" s="20">
        <f>_xll.mirGetDate(C1100,D$17,"Following",D$12,"Normal")</f>
        <v>43979</v>
      </c>
      <c r="E1100" s="150">
        <f ca="1"/>
        <v>8.8539806397772737E-3</v>
      </c>
      <c r="F1100" s="99"/>
      <c r="G1100" s="152">
        <f t="shared" si="48"/>
        <v>43978</v>
      </c>
      <c r="H1100" s="20">
        <f>_xll.mirGetDate(G1100,H$17,"Following",H$12,"Normal")</f>
        <v>44070</v>
      </c>
      <c r="I1100" s="150">
        <f ca="1"/>
        <v>1.2009923183766074E-2</v>
      </c>
      <c r="J1100" s="7" t="s">
        <v>4</v>
      </c>
      <c r="K1100" s="152">
        <f t="shared" si="49"/>
        <v>43978</v>
      </c>
      <c r="L1100" s="20">
        <f>_xll.mirGetDate(K1100,L$17,"Following",L$12,"Normal")</f>
        <v>44162</v>
      </c>
      <c r="M1100" s="150">
        <f ca="1"/>
        <v>1.3322944267721943E-2</v>
      </c>
      <c r="N1100" s="7" t="s">
        <v>4</v>
      </c>
      <c r="O1100" s="152">
        <f t="shared" si="50"/>
        <v>43978</v>
      </c>
      <c r="P1100" s="20">
        <f>_xll.mirGetDate(O1100,P$17,"Following",P$12,"Normal")</f>
        <v>43979</v>
      </c>
      <c r="Q1100" s="150">
        <f ca="1"/>
        <v>7.7204895527457551E-3</v>
      </c>
      <c r="R1100" s="136" t="s">
        <v>4</v>
      </c>
    </row>
    <row r="1101" spans="1:18" x14ac:dyDescent="0.25">
      <c r="A1101" s="142">
        <v>1079</v>
      </c>
      <c r="B1101" s="135"/>
      <c r="C1101" s="152">
        <f>_xll.mirGetDate(C1100,"1D","FOLLOWING",D$12,"NORMAL")</f>
        <v>43979</v>
      </c>
      <c r="D1101" s="20">
        <f>_xll.mirGetDate(C1101,D$17,"Following",D$12,"Normal")</f>
        <v>43980</v>
      </c>
      <c r="E1101" s="150">
        <f ca="1"/>
        <v>8.859271489532753E-3</v>
      </c>
      <c r="F1101" s="99"/>
      <c r="G1101" s="152">
        <f t="shared" si="48"/>
        <v>43979</v>
      </c>
      <c r="H1101" s="20">
        <f>_xll.mirGetDate(G1101,H$17,"Following",H$12,"Normal")</f>
        <v>44071</v>
      </c>
      <c r="I1101" s="150">
        <f ca="1"/>
        <v>1.2014932168701606E-2</v>
      </c>
      <c r="J1101" s="7" t="s">
        <v>4</v>
      </c>
      <c r="K1101" s="152">
        <f t="shared" si="49"/>
        <v>43979</v>
      </c>
      <c r="L1101" s="20">
        <f>_xll.mirGetDate(K1101,L$17,"Following",L$12,"Normal")</f>
        <v>44165</v>
      </c>
      <c r="M1101" s="150">
        <f ca="1"/>
        <v>1.3328336201156945E-2</v>
      </c>
      <c r="N1101" s="7" t="s">
        <v>4</v>
      </c>
      <c r="O1101" s="152">
        <f t="shared" si="50"/>
        <v>43979</v>
      </c>
      <c r="P1101" s="20">
        <f>_xll.mirGetDate(O1101,P$17,"Following",P$12,"Normal")</f>
        <v>43980</v>
      </c>
      <c r="Q1101" s="150">
        <f ca="1"/>
        <v>7.7269429655725669E-3</v>
      </c>
      <c r="R1101" s="136" t="s">
        <v>4</v>
      </c>
    </row>
    <row r="1102" spans="1:18" x14ac:dyDescent="0.25">
      <c r="A1102" s="142">
        <v>1080</v>
      </c>
      <c r="B1102" s="135"/>
      <c r="C1102" s="152">
        <f>_xll.mirGetDate(C1101,"1D","FOLLOWING",D$12,"NORMAL")</f>
        <v>43980</v>
      </c>
      <c r="D1102" s="20">
        <f>_xll.mirGetDate(C1102,D$17,"Following",D$12,"Normal")</f>
        <v>43983</v>
      </c>
      <c r="E1102" s="150">
        <f ca="1"/>
        <v>8.870100309162304E-3</v>
      </c>
      <c r="F1102" s="99"/>
      <c r="G1102" s="152">
        <f t="shared" si="48"/>
        <v>43980</v>
      </c>
      <c r="H1102" s="20">
        <f>_xll.mirGetDate(G1102,H$17,"Following",H$12,"Normal")</f>
        <v>44075</v>
      </c>
      <c r="I1102" s="150">
        <f ca="1"/>
        <v>1.2019948228504763E-2</v>
      </c>
      <c r="J1102" s="7" t="s">
        <v>4</v>
      </c>
      <c r="K1102" s="152">
        <f t="shared" si="49"/>
        <v>43980</v>
      </c>
      <c r="L1102" s="20">
        <f>_xll.mirGetDate(K1102,L$17,"Following",L$12,"Normal")</f>
        <v>44165</v>
      </c>
      <c r="M1102" s="150">
        <f ca="1"/>
        <v>1.333373473117073E-2</v>
      </c>
      <c r="N1102" s="7" t="s">
        <v>4</v>
      </c>
      <c r="O1102" s="152">
        <f t="shared" si="50"/>
        <v>43980</v>
      </c>
      <c r="P1102" s="20">
        <f>_xll.mirGetDate(O1102,P$17,"Following",P$12,"Normal")</f>
        <v>43983</v>
      </c>
      <c r="Q1102" s="150">
        <f ca="1"/>
        <v>7.7334050909548448E-3</v>
      </c>
      <c r="R1102" s="136" t="s">
        <v>4</v>
      </c>
    </row>
    <row r="1103" spans="1:18" x14ac:dyDescent="0.25">
      <c r="A1103" s="142">
        <v>1081</v>
      </c>
      <c r="B1103" s="135"/>
      <c r="C1103" s="152">
        <f>_xll.mirGetDate(C1102,"1D","FOLLOWING",D$12,"NORMAL")</f>
        <v>43983</v>
      </c>
      <c r="D1103" s="20">
        <f>_xll.mirGetDate(C1103,D$17,"Following",D$12,"Normal")</f>
        <v>43984</v>
      </c>
      <c r="E1103" s="150">
        <f ca="1"/>
        <v>8.8805206252637325E-3</v>
      </c>
      <c r="F1103" s="99"/>
      <c r="G1103" s="152">
        <f t="shared" si="48"/>
        <v>43983</v>
      </c>
      <c r="H1103" s="20">
        <f>_xll.mirGetDate(G1103,H$17,"Following",H$12,"Normal")</f>
        <v>44075</v>
      </c>
      <c r="I1103" s="150">
        <f ca="1"/>
        <v>1.2035039807634774E-2</v>
      </c>
      <c r="J1103" s="7" t="s">
        <v>4</v>
      </c>
      <c r="K1103" s="152">
        <f t="shared" si="49"/>
        <v>43983</v>
      </c>
      <c r="L1103" s="20">
        <f>_xll.mirGetDate(K1103,L$17,"Following",L$12,"Normal")</f>
        <v>44166</v>
      </c>
      <c r="M1103" s="150">
        <f ca="1"/>
        <v>1.334996955734693E-2</v>
      </c>
      <c r="N1103" s="7" t="s">
        <v>4</v>
      </c>
      <c r="O1103" s="152">
        <f t="shared" si="50"/>
        <v>43983</v>
      </c>
      <c r="P1103" s="20">
        <f>_xll.mirGetDate(O1103,P$17,"Following",P$12,"Normal")</f>
        <v>43984</v>
      </c>
      <c r="Q1103" s="150">
        <f ca="1"/>
        <v>7.7528441947612037E-3</v>
      </c>
      <c r="R1103" s="136" t="s">
        <v>4</v>
      </c>
    </row>
    <row r="1104" spans="1:18" x14ac:dyDescent="0.25">
      <c r="A1104" s="142">
        <v>1082</v>
      </c>
      <c r="B1104" s="135"/>
      <c r="C1104" s="152">
        <f>_xll.mirGetDate(C1103,"1D","FOLLOWING",D$12,"NORMAL")</f>
        <v>43984</v>
      </c>
      <c r="D1104" s="20">
        <f>_xll.mirGetDate(C1104,D$17,"Following",D$12,"Normal")</f>
        <v>43985</v>
      </c>
      <c r="E1104" s="150">
        <f ca="1"/>
        <v>8.8858543485695971E-3</v>
      </c>
      <c r="F1104" s="99"/>
      <c r="G1104" s="152">
        <f t="shared" si="48"/>
        <v>43984</v>
      </c>
      <c r="H1104" s="20">
        <f>_xll.mirGetDate(G1104,H$17,"Following",H$12,"Normal")</f>
        <v>44076</v>
      </c>
      <c r="I1104" s="150">
        <f ca="1"/>
        <v>1.2040085117423212E-2</v>
      </c>
      <c r="J1104" s="7" t="s">
        <v>4</v>
      </c>
      <c r="K1104" s="152">
        <f t="shared" si="49"/>
        <v>43984</v>
      </c>
      <c r="L1104" s="20">
        <f>_xll.mirGetDate(K1104,L$17,"Following",L$12,"Normal")</f>
        <v>44167</v>
      </c>
      <c r="M1104" s="150">
        <f ca="1"/>
        <v>1.3355394130337993E-2</v>
      </c>
      <c r="N1104" s="7" t="s">
        <v>4</v>
      </c>
      <c r="O1104" s="152">
        <f t="shared" si="50"/>
        <v>43984</v>
      </c>
      <c r="P1104" s="20">
        <f>_xll.mirGetDate(O1104,P$17,"Following",P$12,"Normal")</f>
        <v>43985</v>
      </c>
      <c r="Q1104" s="150">
        <f ca="1"/>
        <v>7.7593416226920692E-3</v>
      </c>
      <c r="R1104" s="136" t="s">
        <v>4</v>
      </c>
    </row>
    <row r="1105" spans="1:18" x14ac:dyDescent="0.25">
      <c r="A1105" s="142">
        <v>1083</v>
      </c>
      <c r="B1105" s="135"/>
      <c r="C1105" s="152">
        <f>_xll.mirGetDate(C1104,"1D","FOLLOWING",D$12,"NORMAL")</f>
        <v>43985</v>
      </c>
      <c r="D1105" s="20">
        <f>_xll.mirGetDate(C1105,D$17,"Following",D$12,"Normal")</f>
        <v>43986</v>
      </c>
      <c r="E1105" s="150">
        <f ca="1"/>
        <v>8.891196649728204E-3</v>
      </c>
      <c r="F1105" s="99"/>
      <c r="G1105" s="152">
        <f t="shared" si="48"/>
        <v>43985</v>
      </c>
      <c r="H1105" s="20">
        <f>_xll.mirGetDate(G1105,H$17,"Following",H$12,"Normal")</f>
        <v>44077</v>
      </c>
      <c r="I1105" s="150">
        <f ca="1"/>
        <v>1.2045137977336657E-2</v>
      </c>
      <c r="J1105" s="7" t="s">
        <v>4</v>
      </c>
      <c r="K1105" s="152">
        <f t="shared" si="49"/>
        <v>43985</v>
      </c>
      <c r="L1105" s="20">
        <f>_xll.mirGetDate(K1105,L$17,"Following",L$12,"Normal")</f>
        <v>44168</v>
      </c>
      <c r="M1105" s="150">
        <f ca="1"/>
        <v>1.3360825128238911E-2</v>
      </c>
      <c r="N1105" s="7" t="s">
        <v>4</v>
      </c>
      <c r="O1105" s="152">
        <f t="shared" si="50"/>
        <v>43985</v>
      </c>
      <c r="P1105" s="20">
        <f>_xll.mirGetDate(O1105,P$17,"Following",P$12,"Normal")</f>
        <v>43986</v>
      </c>
      <c r="Q1105" s="150">
        <f ca="1"/>
        <v>7.7658479893417563E-3</v>
      </c>
      <c r="R1105" s="136" t="s">
        <v>4</v>
      </c>
    </row>
    <row r="1106" spans="1:18" x14ac:dyDescent="0.25">
      <c r="A1106" s="142">
        <v>1084</v>
      </c>
      <c r="B1106" s="135"/>
      <c r="C1106" s="152">
        <f>_xll.mirGetDate(C1105,"1D","FOLLOWING",D$12,"NORMAL")</f>
        <v>43986</v>
      </c>
      <c r="D1106" s="20">
        <f>_xll.mirGetDate(C1106,D$17,"Following",D$12,"Normal")</f>
        <v>43987</v>
      </c>
      <c r="E1106" s="150">
        <f ca="1"/>
        <v>8.896547529870024E-3</v>
      </c>
      <c r="F1106" s="99"/>
      <c r="G1106" s="152">
        <f t="shared" si="48"/>
        <v>43986</v>
      </c>
      <c r="H1106" s="20">
        <f>_xll.mirGetDate(G1106,H$17,"Following",H$12,"Normal")</f>
        <v>44078</v>
      </c>
      <c r="I1106" s="150">
        <f ca="1"/>
        <v>1.2050198482426592E-2</v>
      </c>
      <c r="J1106" s="7" t="s">
        <v>4</v>
      </c>
      <c r="K1106" s="152">
        <f t="shared" si="49"/>
        <v>43986</v>
      </c>
      <c r="L1106" s="20">
        <f>_xll.mirGetDate(K1106,L$17,"Following",L$12,"Normal")</f>
        <v>44169</v>
      </c>
      <c r="M1106" s="150">
        <f ca="1"/>
        <v>1.3366262516715898E-2</v>
      </c>
      <c r="N1106" s="7" t="s">
        <v>4</v>
      </c>
      <c r="O1106" s="152">
        <f t="shared" si="50"/>
        <v>43986</v>
      </c>
      <c r="P1106" s="20">
        <f>_xll.mirGetDate(O1106,P$17,"Following",P$12,"Normal")</f>
        <v>43987</v>
      </c>
      <c r="Q1106" s="150">
        <f ca="1"/>
        <v>7.7723633399429401E-3</v>
      </c>
      <c r="R1106" s="136" t="s">
        <v>4</v>
      </c>
    </row>
    <row r="1107" spans="1:18" x14ac:dyDescent="0.25">
      <c r="A1107" s="142">
        <v>1085</v>
      </c>
      <c r="B1107" s="135"/>
      <c r="C1107" s="152">
        <f>_xll.mirGetDate(C1106,"1D","FOLLOWING",D$12,"NORMAL")</f>
        <v>43987</v>
      </c>
      <c r="D1107" s="20">
        <f>_xll.mirGetDate(C1107,D$17,"Following",D$12,"Normal")</f>
        <v>43990</v>
      </c>
      <c r="E1107" s="150">
        <f ca="1"/>
        <v>8.9074982814536536E-3</v>
      </c>
      <c r="F1107" s="99"/>
      <c r="G1107" s="152">
        <f t="shared" si="48"/>
        <v>43987</v>
      </c>
      <c r="H1107" s="20">
        <f>_xll.mirGetDate(G1107,H$17,"Following",H$12,"Normal")</f>
        <v>44081</v>
      </c>
      <c r="I1107" s="150">
        <f ca="1"/>
        <v>1.2055266727744485E-2</v>
      </c>
      <c r="J1107" s="7" t="s">
        <v>4</v>
      </c>
      <c r="K1107" s="152">
        <f t="shared" si="49"/>
        <v>43987</v>
      </c>
      <c r="L1107" s="20">
        <f>_xll.mirGetDate(K1107,L$17,"Following",L$12,"Normal")</f>
        <v>44172</v>
      </c>
      <c r="M1107" s="150">
        <f ca="1"/>
        <v>1.3371706261435167E-2</v>
      </c>
      <c r="N1107" s="7" t="s">
        <v>4</v>
      </c>
      <c r="O1107" s="152">
        <f t="shared" si="50"/>
        <v>43987</v>
      </c>
      <c r="P1107" s="20">
        <f>_xll.mirGetDate(O1107,P$17,"Following",P$12,"Normal")</f>
        <v>43990</v>
      </c>
      <c r="Q1107" s="150">
        <f ca="1"/>
        <v>7.7788877197282891E-3</v>
      </c>
      <c r="R1107" s="136" t="s">
        <v>4</v>
      </c>
    </row>
    <row r="1108" spans="1:18" x14ac:dyDescent="0.25">
      <c r="A1108" s="142">
        <v>1086</v>
      </c>
      <c r="B1108" s="135"/>
      <c r="C1108" s="152">
        <f>_xll.mirGetDate(C1107,"1D","FOLLOWING",D$12,"NORMAL")</f>
        <v>43990</v>
      </c>
      <c r="D1108" s="20">
        <f>_xll.mirGetDate(C1108,D$17,"Following",D$12,"Normal")</f>
        <v>43991</v>
      </c>
      <c r="E1108" s="150">
        <f ca="1"/>
        <v>8.9180368610645294E-3</v>
      </c>
      <c r="F1108" s="99"/>
      <c r="G1108" s="152">
        <f t="shared" si="48"/>
        <v>43990</v>
      </c>
      <c r="H1108" s="20">
        <f>_xll.mirGetDate(G1108,H$17,"Following",H$12,"Normal")</f>
        <v>44082</v>
      </c>
      <c r="I1108" s="150">
        <f ca="1"/>
        <v>1.2070518855580701E-2</v>
      </c>
      <c r="J1108" s="7" t="s">
        <v>4</v>
      </c>
      <c r="K1108" s="152">
        <f t="shared" si="49"/>
        <v>43990</v>
      </c>
      <c r="L1108" s="20">
        <f>_xll.mirGetDate(K1108,L$17,"Following",L$12,"Normal")</f>
        <v>44173</v>
      </c>
      <c r="M1108" s="150">
        <f ca="1"/>
        <v>1.3388075289708822E-2</v>
      </c>
      <c r="N1108" s="7" t="s">
        <v>4</v>
      </c>
      <c r="O1108" s="152">
        <f t="shared" si="50"/>
        <v>43990</v>
      </c>
      <c r="P1108" s="20">
        <f>_xll.mirGetDate(O1108,P$17,"Following",P$12,"Normal")</f>
        <v>43991</v>
      </c>
      <c r="Q1108" s="150">
        <f ca="1"/>
        <v>7.7985154865160417E-3</v>
      </c>
      <c r="R1108" s="136" t="s">
        <v>4</v>
      </c>
    </row>
    <row r="1109" spans="1:18" x14ac:dyDescent="0.25">
      <c r="A1109" s="142">
        <v>1087</v>
      </c>
      <c r="B1109" s="135"/>
      <c r="C1109" s="152">
        <f>_xll.mirGetDate(C1108,"1D","FOLLOWING",D$12,"NORMAL")</f>
        <v>43991</v>
      </c>
      <c r="D1109" s="20">
        <f>_xll.mirGetDate(C1109,D$17,"Following",D$12,"Normal")</f>
        <v>43992</v>
      </c>
      <c r="E1109" s="150">
        <f ca="1"/>
        <v>8.9234306519955717E-3</v>
      </c>
      <c r="F1109" s="99"/>
      <c r="G1109" s="152">
        <f t="shared" si="48"/>
        <v>43991</v>
      </c>
      <c r="H1109" s="20">
        <f>_xll.mirGetDate(G1109,H$17,"Following",H$12,"Normal")</f>
        <v>44083</v>
      </c>
      <c r="I1109" s="150">
        <f ca="1"/>
        <v>1.2075619012325203E-2</v>
      </c>
      <c r="J1109" s="7" t="s">
        <v>4</v>
      </c>
      <c r="K1109" s="152">
        <f t="shared" si="49"/>
        <v>43991</v>
      </c>
      <c r="L1109" s="20">
        <f>_xll.mirGetDate(K1109,L$17,"Following",L$12,"Normal")</f>
        <v>44174</v>
      </c>
      <c r="M1109" s="150">
        <f ca="1"/>
        <v>1.3393544116059369E-2</v>
      </c>
      <c r="N1109" s="7" t="s">
        <v>4</v>
      </c>
      <c r="O1109" s="152">
        <f t="shared" si="50"/>
        <v>43991</v>
      </c>
      <c r="P1109" s="20">
        <f>_xll.mirGetDate(O1109,P$17,"Following",P$12,"Normal")</f>
        <v>43992</v>
      </c>
      <c r="Q1109" s="150">
        <f ca="1"/>
        <v>7.8050764353647661E-3</v>
      </c>
      <c r="R1109" s="136" t="s">
        <v>4</v>
      </c>
    </row>
    <row r="1110" spans="1:18" x14ac:dyDescent="0.25">
      <c r="A1110" s="142">
        <v>1088</v>
      </c>
      <c r="B1110" s="135"/>
      <c r="C1110" s="152">
        <f>_xll.mirGetDate(C1109,"1D","FOLLOWING",D$12,"NORMAL")</f>
        <v>43992</v>
      </c>
      <c r="D1110" s="20">
        <f>_xll.mirGetDate(C1110,D$17,"Following",D$12,"Normal")</f>
        <v>43993</v>
      </c>
      <c r="E1110" s="150">
        <f ca="1"/>
        <v>8.9288330281448603E-3</v>
      </c>
      <c r="F1110" s="99"/>
      <c r="G1110" s="152">
        <f t="shared" si="48"/>
        <v>43992</v>
      </c>
      <c r="H1110" s="20">
        <f>_xll.mirGetDate(G1110,H$17,"Following",H$12,"Normal")</f>
        <v>44084</v>
      </c>
      <c r="I1110" s="150">
        <f ca="1"/>
        <v>1.208072738455505E-2</v>
      </c>
      <c r="J1110" s="7" t="s">
        <v>4</v>
      </c>
      <c r="K1110" s="152">
        <f t="shared" si="49"/>
        <v>43992</v>
      </c>
      <c r="L1110" s="20">
        <f>_xll.mirGetDate(K1110,L$17,"Following",L$12,"Normal")</f>
        <v>44175</v>
      </c>
      <c r="M1110" s="150">
        <f ca="1"/>
        <v>1.3399019126983271E-2</v>
      </c>
      <c r="N1110" s="7" t="s">
        <v>4</v>
      </c>
      <c r="O1110" s="152">
        <f t="shared" si="50"/>
        <v>43992</v>
      </c>
      <c r="P1110" s="20">
        <f>_xll.mirGetDate(O1110,P$17,"Following",P$12,"Normal")</f>
        <v>43993</v>
      </c>
      <c r="Q1110" s="150">
        <f ca="1"/>
        <v>7.8116466395610111E-3</v>
      </c>
      <c r="R1110" s="136" t="s">
        <v>4</v>
      </c>
    </row>
    <row r="1111" spans="1:18" x14ac:dyDescent="0.25">
      <c r="A1111" s="142">
        <v>1089</v>
      </c>
      <c r="B1111" s="135"/>
      <c r="C1111" s="152">
        <f>_xll.mirGetDate(C1110,"1D","FOLLOWING",D$12,"NORMAL")</f>
        <v>43993</v>
      </c>
      <c r="D1111" s="20">
        <f>_xll.mirGetDate(C1111,D$17,"Following",D$12,"Normal")</f>
        <v>43994</v>
      </c>
      <c r="E1111" s="150">
        <f ca="1"/>
        <v>8.9342439908598938E-3</v>
      </c>
      <c r="F1111" s="99"/>
      <c r="G1111" s="152">
        <f t="shared" si="48"/>
        <v>43993</v>
      </c>
      <c r="H1111" s="20">
        <f>_xll.mirGetDate(G1111,H$17,"Following",H$12,"Normal")</f>
        <v>44085</v>
      </c>
      <c r="I1111" s="150">
        <f ca="1"/>
        <v>1.2085844067321714E-2</v>
      </c>
      <c r="J1111" s="7" t="s">
        <v>4</v>
      </c>
      <c r="K1111" s="152">
        <f t="shared" si="49"/>
        <v>43993</v>
      </c>
      <c r="L1111" s="20">
        <f>_xll.mirGetDate(K1111,L$17,"Following",L$12,"Normal")</f>
        <v>44176</v>
      </c>
      <c r="M1111" s="150">
        <f ca="1"/>
        <v>1.3404500288146742E-2</v>
      </c>
      <c r="N1111" s="7" t="s">
        <v>4</v>
      </c>
      <c r="O1111" s="152">
        <f t="shared" si="50"/>
        <v>43993</v>
      </c>
      <c r="P1111" s="20">
        <f>_xll.mirGetDate(O1111,P$17,"Following",P$12,"Normal")</f>
        <v>43994</v>
      </c>
      <c r="Q1111" s="150">
        <f ca="1"/>
        <v>7.8182261443374475E-3</v>
      </c>
      <c r="R1111" s="136" t="s">
        <v>4</v>
      </c>
    </row>
    <row r="1112" spans="1:18" x14ac:dyDescent="0.25">
      <c r="A1112" s="142">
        <v>1090</v>
      </c>
      <c r="B1112" s="135"/>
      <c r="C1112" s="152">
        <f>_xll.mirGetDate(C1111,"1D","FOLLOWING",D$12,"NORMAL")</f>
        <v>43994</v>
      </c>
      <c r="D1112" s="20">
        <f>_xll.mirGetDate(C1112,D$17,"Following",D$12,"Normal")</f>
        <v>43997</v>
      </c>
      <c r="E1112" s="150">
        <f ca="1"/>
        <v>8.9453168079773882E-3</v>
      </c>
      <c r="F1112" s="99"/>
      <c r="G1112" s="152">
        <f t="shared" ref="G1112:G1175" si="51">$C1112</f>
        <v>43994</v>
      </c>
      <c r="H1112" s="20">
        <f>_xll.mirGetDate(G1112,H$17,"Following",H$12,"Normal")</f>
        <v>44088</v>
      </c>
      <c r="I1112" s="150">
        <f ca="1"/>
        <v>1.2090969155676673E-2</v>
      </c>
      <c r="J1112" s="7" t="s">
        <v>4</v>
      </c>
      <c r="K1112" s="152">
        <f t="shared" ref="K1112:K1175" si="52">$C1112</f>
        <v>43994</v>
      </c>
      <c r="L1112" s="20">
        <f>_xll.mirGetDate(K1112,L$17,"Following",L$12,"Normal")</f>
        <v>44179</v>
      </c>
      <c r="M1112" s="150">
        <f ca="1"/>
        <v>1.3409987565215995E-2</v>
      </c>
      <c r="N1112" s="7" t="s">
        <v>4</v>
      </c>
      <c r="O1112" s="152">
        <f t="shared" ref="O1112:O1175" si="53">$C1112</f>
        <v>43994</v>
      </c>
      <c r="P1112" s="20">
        <f>_xll.mirGetDate(O1112,P$17,"Following",P$12,"Normal")</f>
        <v>43997</v>
      </c>
      <c r="Q1112" s="150">
        <f ca="1"/>
        <v>7.8248149949267497E-3</v>
      </c>
      <c r="R1112" s="136" t="s">
        <v>4</v>
      </c>
    </row>
    <row r="1113" spans="1:18" x14ac:dyDescent="0.25">
      <c r="A1113" s="142">
        <v>1091</v>
      </c>
      <c r="B1113" s="135"/>
      <c r="C1113" s="152">
        <f>_xll.mirGetDate(C1112,"1D","FOLLOWING",D$12,"NORMAL")</f>
        <v>43997</v>
      </c>
      <c r="D1113" s="20">
        <f>_xll.mirGetDate(C1113,D$17,"Following",D$12,"Normal")</f>
        <v>43998</v>
      </c>
      <c r="E1113" s="150">
        <f ca="1"/>
        <v>8.955973727512799E-3</v>
      </c>
      <c r="F1113" s="99"/>
      <c r="G1113" s="152">
        <f t="shared" si="51"/>
        <v>43997</v>
      </c>
      <c r="H1113" s="20">
        <f>_xll.mirGetDate(G1113,H$17,"Following",H$12,"Normal")</f>
        <v>44089</v>
      </c>
      <c r="I1113" s="150">
        <f ca="1"/>
        <v>1.2106395804786086E-2</v>
      </c>
      <c r="J1113" s="7" t="s">
        <v>4</v>
      </c>
      <c r="K1113" s="152">
        <f t="shared" si="52"/>
        <v>43997</v>
      </c>
      <c r="L1113" s="20">
        <f>_xll.mirGetDate(K1113,L$17,"Following",L$12,"Normal")</f>
        <v>44180</v>
      </c>
      <c r="M1113" s="150">
        <f ca="1"/>
        <v>1.3426485748520605E-2</v>
      </c>
      <c r="N1113" s="7" t="s">
        <v>4</v>
      </c>
      <c r="O1113" s="152">
        <f t="shared" si="53"/>
        <v>43997</v>
      </c>
      <c r="P1113" s="20">
        <f>_xll.mirGetDate(O1113,P$17,"Following",P$12,"Normal")</f>
        <v>43998</v>
      </c>
      <c r="Q1113" s="150">
        <f ca="1"/>
        <v>7.8446380738985445E-3</v>
      </c>
      <c r="R1113" s="136" t="s">
        <v>4</v>
      </c>
    </row>
    <row r="1114" spans="1:18" x14ac:dyDescent="0.25">
      <c r="A1114" s="142">
        <v>1092</v>
      </c>
      <c r="B1114" s="135"/>
      <c r="C1114" s="152">
        <f>_xll.mirGetDate(C1113,"1D","FOLLOWING",D$12,"NORMAL")</f>
        <v>43998</v>
      </c>
      <c r="D1114" s="20">
        <f>_xll.mirGetDate(C1114,D$17,"Following",D$12,"Normal")</f>
        <v>43999</v>
      </c>
      <c r="E1114" s="150">
        <f ca="1"/>
        <v>8.9614276385127506E-3</v>
      </c>
      <c r="F1114" s="99"/>
      <c r="G1114" s="152">
        <f t="shared" si="51"/>
        <v>43998</v>
      </c>
      <c r="H1114" s="20">
        <f>_xll.mirGetDate(G1114,H$17,"Following",H$12,"Normal")</f>
        <v>44090</v>
      </c>
      <c r="I1114" s="150">
        <f ca="1"/>
        <v>1.2111555466008986E-2</v>
      </c>
      <c r="J1114" s="7" t="s">
        <v>4</v>
      </c>
      <c r="K1114" s="152">
        <f t="shared" si="52"/>
        <v>43998</v>
      </c>
      <c r="L1114" s="20">
        <f>_xll.mirGetDate(K1114,L$17,"Following",L$12,"Normal")</f>
        <v>44181</v>
      </c>
      <c r="M1114" s="150">
        <f ca="1"/>
        <v>1.3431997145875136E-2</v>
      </c>
      <c r="N1114" s="7" t="s">
        <v>4</v>
      </c>
      <c r="O1114" s="152">
        <f t="shared" si="53"/>
        <v>43998</v>
      </c>
      <c r="P1114" s="20">
        <f>_xll.mirGetDate(O1114,P$17,"Following",P$12,"Normal")</f>
        <v>43999</v>
      </c>
      <c r="Q1114" s="150">
        <f ca="1"/>
        <v>7.8512647600660086E-3</v>
      </c>
      <c r="R1114" s="136" t="s">
        <v>4</v>
      </c>
    </row>
    <row r="1115" spans="1:18" x14ac:dyDescent="0.25">
      <c r="A1115" s="142">
        <v>1093</v>
      </c>
      <c r="B1115" s="135"/>
      <c r="C1115" s="152">
        <f>_xll.mirGetDate(C1114,"1D","FOLLOWING",D$12,"NORMAL")</f>
        <v>43999</v>
      </c>
      <c r="D1115" s="20">
        <f>_xll.mirGetDate(C1115,D$17,"Following",D$12,"Normal")</f>
        <v>44000</v>
      </c>
      <c r="E1115" s="150">
        <f ca="1"/>
        <v>8.966890142644646E-3</v>
      </c>
      <c r="F1115" s="99"/>
      <c r="G1115" s="152">
        <f t="shared" si="51"/>
        <v>43999</v>
      </c>
      <c r="H1115" s="20">
        <f>_xll.mirGetDate(G1115,H$17,"Following",H$12,"Normal")</f>
        <v>44091</v>
      </c>
      <c r="I1115" s="150">
        <f ca="1"/>
        <v>1.2116724008077562E-2</v>
      </c>
      <c r="J1115" s="7" t="s">
        <v>4</v>
      </c>
      <c r="K1115" s="152">
        <f t="shared" si="52"/>
        <v>43999</v>
      </c>
      <c r="L1115" s="20">
        <f>_xll.mirGetDate(K1115,L$17,"Following",L$12,"Normal")</f>
        <v>44182</v>
      </c>
      <c r="M1115" s="150">
        <f ca="1"/>
        <v>1.3437514487466521E-2</v>
      </c>
      <c r="N1115" s="7" t="s">
        <v>4</v>
      </c>
      <c r="O1115" s="152">
        <f t="shared" si="53"/>
        <v>43999</v>
      </c>
      <c r="P1115" s="20">
        <f>_xll.mirGetDate(O1115,P$17,"Following",P$12,"Normal")</f>
        <v>44000</v>
      </c>
      <c r="Q1115" s="150">
        <f ca="1"/>
        <v>7.8579010182096912E-3</v>
      </c>
      <c r="R1115" s="136" t="s">
        <v>4</v>
      </c>
    </row>
    <row r="1116" spans="1:18" x14ac:dyDescent="0.25">
      <c r="A1116" s="142">
        <v>1094</v>
      </c>
      <c r="B1116" s="135"/>
      <c r="C1116" s="152">
        <f>_xll.mirGetDate(C1115,"1D","FOLLOWING",D$12,"NORMAL")</f>
        <v>44000</v>
      </c>
      <c r="D1116" s="20">
        <f>_xll.mirGetDate(C1116,D$17,"Following",D$12,"Normal")</f>
        <v>44001</v>
      </c>
      <c r="E1116" s="150">
        <f ca="1"/>
        <v>8.9723612405365038E-3</v>
      </c>
      <c r="F1116" s="99"/>
      <c r="G1116" s="152">
        <f t="shared" si="51"/>
        <v>44000</v>
      </c>
      <c r="H1116" s="20">
        <f>_xll.mirGetDate(G1116,H$17,"Following",H$12,"Normal")</f>
        <v>44092</v>
      </c>
      <c r="I1116" s="150">
        <f ca="1"/>
        <v>1.2121901526043288E-2</v>
      </c>
      <c r="J1116" s="7" t="s">
        <v>4</v>
      </c>
      <c r="K1116" s="152">
        <f t="shared" si="52"/>
        <v>44000</v>
      </c>
      <c r="L1116" s="20">
        <f>_xll.mirGetDate(K1116,L$17,"Following",L$12,"Normal")</f>
        <v>44183</v>
      </c>
      <c r="M1116" s="150">
        <f ca="1"/>
        <v>1.3443037738960977E-2</v>
      </c>
      <c r="N1116" s="7" t="s">
        <v>4</v>
      </c>
      <c r="O1116" s="152">
        <f t="shared" si="53"/>
        <v>44000</v>
      </c>
      <c r="P1116" s="20">
        <f>_xll.mirGetDate(O1116,P$17,"Following",P$12,"Normal")</f>
        <v>44001</v>
      </c>
      <c r="Q1116" s="150">
        <f ca="1"/>
        <v>7.8645468935622641E-3</v>
      </c>
      <c r="R1116" s="136" t="s">
        <v>4</v>
      </c>
    </row>
    <row r="1117" spans="1:18" x14ac:dyDescent="0.25">
      <c r="A1117" s="142">
        <v>1095</v>
      </c>
      <c r="B1117" s="135"/>
      <c r="C1117" s="152">
        <f>_xll.mirGetDate(C1116,"1D","FOLLOWING",D$12,"NORMAL")</f>
        <v>44001</v>
      </c>
      <c r="D1117" s="20">
        <f>_xll.mirGetDate(C1117,D$17,"Following",D$12,"Normal")</f>
        <v>44004</v>
      </c>
      <c r="E1117" s="150">
        <f ca="1"/>
        <v>8.9835562578782328E-3</v>
      </c>
      <c r="F1117" s="99"/>
      <c r="G1117" s="152">
        <f t="shared" si="51"/>
        <v>44001</v>
      </c>
      <c r="H1117" s="20">
        <f>_xll.mirGetDate(G1117,H$17,"Following",H$12,"Normal")</f>
        <v>44095</v>
      </c>
      <c r="I1117" s="150">
        <f ca="1"/>
        <v>1.2127088114957645E-2</v>
      </c>
      <c r="J1117" s="7" t="s">
        <v>4</v>
      </c>
      <c r="K1117" s="152">
        <f t="shared" si="52"/>
        <v>44001</v>
      </c>
      <c r="L1117" s="20">
        <f>_xll.mirGetDate(K1117,L$17,"Following",L$12,"Normal")</f>
        <v>44186</v>
      </c>
      <c r="M1117" s="150">
        <f ca="1"/>
        <v>1.3448566866024718E-2</v>
      </c>
      <c r="N1117" s="7" t="s">
        <v>4</v>
      </c>
      <c r="O1117" s="152">
        <f t="shared" si="53"/>
        <v>44001</v>
      </c>
      <c r="P1117" s="20">
        <f>_xll.mirGetDate(O1117,P$17,"Following",P$12,"Normal")</f>
        <v>44004</v>
      </c>
      <c r="Q1117" s="150">
        <f ca="1"/>
        <v>7.871202431356401E-3</v>
      </c>
      <c r="R1117" s="136" t="s">
        <v>4</v>
      </c>
    </row>
    <row r="1118" spans="1:18" x14ac:dyDescent="0.25">
      <c r="A1118" s="142">
        <v>1096</v>
      </c>
      <c r="B1118" s="135"/>
      <c r="C1118" s="152">
        <f>_xll.mirGetDate(C1117,"1D","FOLLOWING",D$12,"NORMAL")</f>
        <v>44004</v>
      </c>
      <c r="D1118" s="20">
        <f>_xll.mirGetDate(C1118,D$17,"Following",D$12,"Normal")</f>
        <v>44005</v>
      </c>
      <c r="E1118" s="150">
        <f ca="1"/>
        <v>8.9943315943127704E-3</v>
      </c>
      <c r="F1118" s="99"/>
      <c r="G1118" s="152">
        <f t="shared" si="51"/>
        <v>44004</v>
      </c>
      <c r="H1118" s="20">
        <f>_xll.mirGetDate(G1118,H$17,"Following",H$12,"Normal")</f>
        <v>44096</v>
      </c>
      <c r="I1118" s="150">
        <f ca="1"/>
        <v>1.214270325790724E-2</v>
      </c>
      <c r="J1118" s="7" t="s">
        <v>4</v>
      </c>
      <c r="K1118" s="152">
        <f t="shared" si="52"/>
        <v>44004</v>
      </c>
      <c r="L1118" s="20">
        <f>_xll.mirGetDate(K1118,L$17,"Following",L$12,"Normal")</f>
        <v>44187</v>
      </c>
      <c r="M1118" s="150">
        <f ca="1"/>
        <v>1.3465189157293774E-2</v>
      </c>
      <c r="N1118" s="7" t="s">
        <v>4</v>
      </c>
      <c r="O1118" s="152">
        <f t="shared" si="53"/>
        <v>44004</v>
      </c>
      <c r="P1118" s="20">
        <f>_xll.mirGetDate(O1118,P$17,"Following",P$12,"Normal")</f>
        <v>44005</v>
      </c>
      <c r="Q1118" s="150">
        <f ca="1"/>
        <v>7.8912274717148779E-3</v>
      </c>
      <c r="R1118" s="136" t="s">
        <v>4</v>
      </c>
    </row>
    <row r="1119" spans="1:18" x14ac:dyDescent="0.25">
      <c r="A1119" s="142">
        <v>1097</v>
      </c>
      <c r="B1119" s="135"/>
      <c r="C1119" s="152">
        <f>_xll.mirGetDate(C1118,"1D","FOLLOWING",D$12,"NORMAL")</f>
        <v>44005</v>
      </c>
      <c r="D1119" s="20">
        <f>_xll.mirGetDate(C1119,D$17,"Following",D$12,"Normal")</f>
        <v>44006</v>
      </c>
      <c r="E1119" s="150">
        <f ca="1"/>
        <v>8.9998456787047376E-3</v>
      </c>
      <c r="F1119" s="99"/>
      <c r="G1119" s="152">
        <f t="shared" si="51"/>
        <v>44005</v>
      </c>
      <c r="H1119" s="20">
        <f>_xll.mirGetDate(G1119,H$17,"Following",H$12,"Normal")</f>
        <v>44097</v>
      </c>
      <c r="I1119" s="150">
        <f ca="1"/>
        <v>1.2147927081130869E-2</v>
      </c>
      <c r="J1119" s="7" t="s">
        <v>4</v>
      </c>
      <c r="K1119" s="152">
        <f t="shared" si="52"/>
        <v>44005</v>
      </c>
      <c r="L1119" s="20">
        <f>_xll.mirGetDate(K1119,L$17,"Following",L$12,"Normal")</f>
        <v>44188</v>
      </c>
      <c r="M1119" s="150">
        <f ca="1"/>
        <v>1.3470741443296788E-2</v>
      </c>
      <c r="N1119" s="7" t="s">
        <v>4</v>
      </c>
      <c r="O1119" s="152">
        <f t="shared" si="53"/>
        <v>44005</v>
      </c>
      <c r="P1119" s="20">
        <f>_xll.mirGetDate(O1119,P$17,"Following",P$12,"Normal")</f>
        <v>44006</v>
      </c>
      <c r="Q1119" s="150">
        <f ca="1"/>
        <v>7.8979221116019672E-3</v>
      </c>
      <c r="R1119" s="136" t="s">
        <v>4</v>
      </c>
    </row>
    <row r="1120" spans="1:18" x14ac:dyDescent="0.25">
      <c r="A1120" s="142">
        <v>1098</v>
      </c>
      <c r="B1120" s="135"/>
      <c r="C1120" s="152">
        <f>_xll.mirGetDate(C1119,"1D","FOLLOWING",D$12,"NORMAL")</f>
        <v>44006</v>
      </c>
      <c r="D1120" s="20">
        <f>_xll.mirGetDate(C1120,D$17,"Following",D$12,"Normal")</f>
        <v>44007</v>
      </c>
      <c r="E1120" s="150">
        <f ca="1"/>
        <v>9.0053683635712787E-3</v>
      </c>
      <c r="F1120" s="99"/>
      <c r="G1120" s="152">
        <f t="shared" si="51"/>
        <v>44006</v>
      </c>
      <c r="H1120" s="20">
        <f>_xll.mirGetDate(G1120,H$17,"Following",H$12,"Normal")</f>
        <v>44098</v>
      </c>
      <c r="I1120" s="150">
        <f ca="1"/>
        <v>1.2153160450560507E-2</v>
      </c>
      <c r="J1120" s="7" t="s">
        <v>4</v>
      </c>
      <c r="K1120" s="152">
        <f t="shared" si="52"/>
        <v>44006</v>
      </c>
      <c r="L1120" s="20">
        <f>_xll.mirGetDate(K1120,L$17,"Following",L$12,"Normal")</f>
        <v>44189</v>
      </c>
      <c r="M1120" s="150">
        <f ca="1"/>
        <v>1.3476299433200159E-2</v>
      </c>
      <c r="N1120" s="7" t="s">
        <v>4</v>
      </c>
      <c r="O1120" s="152">
        <f t="shared" si="53"/>
        <v>44006</v>
      </c>
      <c r="P1120" s="20">
        <f>_xll.mirGetDate(O1120,P$17,"Following",P$12,"Normal")</f>
        <v>44007</v>
      </c>
      <c r="Q1120" s="150">
        <f ca="1"/>
        <v>7.9046266400939723E-3</v>
      </c>
      <c r="R1120" s="136" t="s">
        <v>4</v>
      </c>
    </row>
    <row r="1121" spans="1:18" x14ac:dyDescent="0.25">
      <c r="A1121" s="142">
        <v>1099</v>
      </c>
      <c r="B1121" s="135"/>
      <c r="C1121" s="152">
        <f>_xll.mirGetDate(C1120,"1D","FOLLOWING",D$12,"NORMAL")</f>
        <v>44007</v>
      </c>
      <c r="D1121" s="20">
        <f>_xll.mirGetDate(C1121,D$17,"Following",D$12,"Normal")</f>
        <v>44008</v>
      </c>
      <c r="E1121" s="150">
        <f ca="1"/>
        <v>9.0108996501229461E-3</v>
      </c>
      <c r="F1121" s="99"/>
      <c r="G1121" s="152">
        <f t="shared" si="51"/>
        <v>44007</v>
      </c>
      <c r="H1121" s="20">
        <f>_xll.mirGetDate(G1121,H$17,"Following",H$12,"Normal")</f>
        <v>44099</v>
      </c>
      <c r="I1121" s="150">
        <f ca="1"/>
        <v>1.2158403461247627E-2</v>
      </c>
      <c r="J1121" s="7" t="s">
        <v>4</v>
      </c>
      <c r="K1121" s="152">
        <f t="shared" si="52"/>
        <v>44007</v>
      </c>
      <c r="L1121" s="20">
        <f>_xll.mirGetDate(K1121,L$17,"Following",L$12,"Normal")</f>
        <v>44194</v>
      </c>
      <c r="M1121" s="150">
        <f ca="1"/>
        <v>1.3481863092670097E-2</v>
      </c>
      <c r="N1121" s="7" t="s">
        <v>4</v>
      </c>
      <c r="O1121" s="152">
        <f t="shared" si="53"/>
        <v>44007</v>
      </c>
      <c r="P1121" s="20">
        <f>_xll.mirGetDate(O1121,P$17,"Following",P$12,"Normal")</f>
        <v>44008</v>
      </c>
      <c r="Q1121" s="150">
        <f ca="1"/>
        <v>7.9113411024235632E-3</v>
      </c>
      <c r="R1121" s="136" t="s">
        <v>4</v>
      </c>
    </row>
    <row r="1122" spans="1:18" x14ac:dyDescent="0.25">
      <c r="A1122" s="142">
        <v>1100</v>
      </c>
      <c r="B1122" s="135"/>
      <c r="C1122" s="152">
        <f>_xll.mirGetDate(C1121,"1D","FOLLOWING",D$12,"NORMAL")</f>
        <v>44008</v>
      </c>
      <c r="D1122" s="20">
        <f>_xll.mirGetDate(C1122,D$17,"Following",D$12,"Normal")</f>
        <v>44011</v>
      </c>
      <c r="E1122" s="150">
        <f ca="1"/>
        <v>9.0222170035221209E-3</v>
      </c>
      <c r="F1122" s="99"/>
      <c r="G1122" s="152">
        <f t="shared" si="51"/>
        <v>44008</v>
      </c>
      <c r="H1122" s="20">
        <f>_xll.mirGetDate(G1122,H$17,"Following",H$12,"Normal")</f>
        <v>44102</v>
      </c>
      <c r="I1122" s="150">
        <f ca="1"/>
        <v>1.2163656208243711E-2</v>
      </c>
      <c r="J1122" s="7" t="s">
        <v>4</v>
      </c>
      <c r="K1122" s="152">
        <f t="shared" si="52"/>
        <v>44008</v>
      </c>
      <c r="L1122" s="20">
        <f>_xll.mirGetDate(K1122,L$17,"Following",L$12,"Normal")</f>
        <v>44194</v>
      </c>
      <c r="M1122" s="150">
        <f ca="1"/>
        <v>1.348743238737282E-2</v>
      </c>
      <c r="N1122" s="7" t="s">
        <v>4</v>
      </c>
      <c r="O1122" s="152">
        <f t="shared" si="53"/>
        <v>44008</v>
      </c>
      <c r="P1122" s="20">
        <f>_xll.mirGetDate(O1122,P$17,"Following",P$12,"Normal")</f>
        <v>44011</v>
      </c>
      <c r="Q1122" s="150">
        <f ca="1"/>
        <v>7.9180655438234153E-3</v>
      </c>
      <c r="R1122" s="136" t="s">
        <v>4</v>
      </c>
    </row>
    <row r="1123" spans="1:18" x14ac:dyDescent="0.25">
      <c r="A1123" s="142">
        <v>1101</v>
      </c>
      <c r="B1123" s="135"/>
      <c r="C1123" s="152">
        <f>_xll.mirGetDate(C1122,"1D","FOLLOWING",D$12,"NORMAL")</f>
        <v>44011</v>
      </c>
      <c r="D1123" s="20">
        <f>_xll.mirGetDate(C1123,D$17,"Following",D$12,"Normal")</f>
        <v>44012</v>
      </c>
      <c r="E1123" s="150">
        <f ca="1"/>
        <v>9.0331108345346519E-3</v>
      </c>
      <c r="F1123" s="99"/>
      <c r="G1123" s="152">
        <f t="shared" si="51"/>
        <v>44011</v>
      </c>
      <c r="H1123" s="20">
        <f>_xll.mirGetDate(G1123,H$17,"Following",H$12,"Normal")</f>
        <v>44103</v>
      </c>
      <c r="I1123" s="150">
        <f ca="1"/>
        <v>1.217947381760048E-2</v>
      </c>
      <c r="J1123" s="7" t="s">
        <v>4</v>
      </c>
      <c r="K1123" s="152">
        <f t="shared" si="52"/>
        <v>44011</v>
      </c>
      <c r="L1123" s="20">
        <f>_xll.mirGetDate(K1123,L$17,"Following",L$12,"Normal")</f>
        <v>44194</v>
      </c>
      <c r="M1123" s="150">
        <f ca="1"/>
        <v>1.3504173739539828E-2</v>
      </c>
      <c r="N1123" s="7" t="s">
        <v>4</v>
      </c>
      <c r="O1123" s="152">
        <f t="shared" si="53"/>
        <v>44011</v>
      </c>
      <c r="P1123" s="20">
        <f>_xll.mirGetDate(O1123,P$17,"Following",P$12,"Normal")</f>
        <v>44012</v>
      </c>
      <c r="Q1123" s="150">
        <f ca="1"/>
        <v>7.9382991947712228E-3</v>
      </c>
      <c r="R1123" s="136" t="s">
        <v>4</v>
      </c>
    </row>
    <row r="1124" spans="1:18" x14ac:dyDescent="0.25">
      <c r="A1124" s="142">
        <v>1102</v>
      </c>
      <c r="B1124" s="135"/>
      <c r="C1124" s="152">
        <f>_xll.mirGetDate(C1123,"1D","FOLLOWING",D$12,"NORMAL")</f>
        <v>44012</v>
      </c>
      <c r="D1124" s="20">
        <f>_xll.mirGetDate(C1124,D$17,"Following",D$12,"Normal")</f>
        <v>44013</v>
      </c>
      <c r="E1124" s="150">
        <f ca="1"/>
        <v>9.038685145704415E-3</v>
      </c>
      <c r="F1124" s="99"/>
      <c r="G1124" s="152">
        <f t="shared" si="51"/>
        <v>44012</v>
      </c>
      <c r="H1124" s="20">
        <f>_xll.mirGetDate(G1124,H$17,"Following",H$12,"Normal")</f>
        <v>44104</v>
      </c>
      <c r="I1124" s="150">
        <f ca="1"/>
        <v>1.2184766460347165E-2</v>
      </c>
      <c r="J1124" s="7" t="s">
        <v>4</v>
      </c>
      <c r="K1124" s="152">
        <f t="shared" si="52"/>
        <v>44012</v>
      </c>
      <c r="L1124" s="20">
        <f>_xll.mirGetDate(K1124,L$17,"Following",L$12,"Normal")</f>
        <v>44195</v>
      </c>
      <c r="M1124" s="150">
        <f ca="1"/>
        <v>1.3509765231835825E-2</v>
      </c>
      <c r="N1124" s="7" t="s">
        <v>4</v>
      </c>
      <c r="O1124" s="152">
        <f t="shared" si="53"/>
        <v>44012</v>
      </c>
      <c r="P1124" s="20">
        <f>_xll.mirGetDate(O1124,P$17,"Following",P$12,"Normal")</f>
        <v>44013</v>
      </c>
      <c r="Q1124" s="150">
        <f ca="1"/>
        <v>7.9450640047788179E-3</v>
      </c>
      <c r="R1124" s="136" t="s">
        <v>4</v>
      </c>
    </row>
    <row r="1125" spans="1:18" x14ac:dyDescent="0.25">
      <c r="A1125" s="142">
        <v>1103</v>
      </c>
      <c r="B1125" s="135"/>
      <c r="C1125" s="152">
        <f>_xll.mirGetDate(C1124,"1D","FOLLOWING",D$12,"NORMAL")</f>
        <v>44013</v>
      </c>
      <c r="D1125" s="20">
        <f>_xll.mirGetDate(C1125,D$17,"Following",D$12,"Normal")</f>
        <v>44014</v>
      </c>
      <c r="E1125" s="150">
        <f ca="1"/>
        <v>9.0442680651140819E-3</v>
      </c>
      <c r="F1125" s="99"/>
      <c r="G1125" s="152">
        <f t="shared" si="51"/>
        <v>44013</v>
      </c>
      <c r="H1125" s="20">
        <f>_xll.mirGetDate(G1125,H$17,"Following",H$12,"Normal")</f>
        <v>44105</v>
      </c>
      <c r="I1125" s="150">
        <f ca="1"/>
        <v>1.2190069314660192E-2</v>
      </c>
      <c r="J1125" s="7" t="s">
        <v>4</v>
      </c>
      <c r="K1125" s="152">
        <f t="shared" si="52"/>
        <v>44013</v>
      </c>
      <c r="L1125" s="20">
        <f>_xll.mirGetDate(K1125,L$17,"Following",L$12,"Normal")</f>
        <v>44200</v>
      </c>
      <c r="M1125" s="150">
        <f ca="1"/>
        <v>1.3515362187695678E-2</v>
      </c>
      <c r="N1125" s="7" t="s">
        <v>4</v>
      </c>
      <c r="O1125" s="152">
        <f t="shared" si="53"/>
        <v>44013</v>
      </c>
      <c r="P1125" s="20">
        <f>_xll.mirGetDate(O1125,P$17,"Following",P$12,"Normal")</f>
        <v>44014</v>
      </c>
      <c r="Q1125" s="150">
        <f ca="1"/>
        <v>7.9518390200200243E-3</v>
      </c>
      <c r="R1125" s="136" t="s">
        <v>4</v>
      </c>
    </row>
    <row r="1126" spans="1:18" x14ac:dyDescent="0.25">
      <c r="A1126" s="142">
        <v>1104</v>
      </c>
      <c r="B1126" s="135"/>
      <c r="C1126" s="152">
        <f>_xll.mirGetDate(C1125,"1D","FOLLOWING",D$12,"NORMAL")</f>
        <v>44014</v>
      </c>
      <c r="D1126" s="20">
        <f>_xll.mirGetDate(C1126,D$17,"Following",D$12,"Normal")</f>
        <v>44015</v>
      </c>
      <c r="E1126" s="150">
        <f ca="1"/>
        <v>9.0498595939511317E-3</v>
      </c>
      <c r="F1126" s="99"/>
      <c r="G1126" s="152">
        <f t="shared" si="51"/>
        <v>44014</v>
      </c>
      <c r="H1126" s="20">
        <f>_xll.mirGetDate(G1126,H$17,"Following",H$12,"Normal")</f>
        <v>44106</v>
      </c>
      <c r="I1126" s="150">
        <f ca="1"/>
        <v>1.2195382475591036E-2</v>
      </c>
      <c r="J1126" s="7" t="s">
        <v>4</v>
      </c>
      <c r="K1126" s="152">
        <f t="shared" si="52"/>
        <v>44014</v>
      </c>
      <c r="L1126" s="20">
        <f>_xll.mirGetDate(K1126,L$17,"Following",L$12,"Normal")</f>
        <v>44200</v>
      </c>
      <c r="M1126" s="150">
        <f ca="1"/>
        <v>1.35209645727856E-2</v>
      </c>
      <c r="N1126" s="7" t="s">
        <v>4</v>
      </c>
      <c r="O1126" s="152">
        <f t="shared" si="53"/>
        <v>44014</v>
      </c>
      <c r="P1126" s="20">
        <f>_xll.mirGetDate(O1126,P$17,"Following",P$12,"Normal")</f>
        <v>44015</v>
      </c>
      <c r="Q1126" s="150">
        <f ca="1"/>
        <v>7.9586242857275155E-3</v>
      </c>
      <c r="R1126" s="136" t="s">
        <v>4</v>
      </c>
    </row>
    <row r="1127" spans="1:18" x14ac:dyDescent="0.25">
      <c r="A1127" s="142">
        <v>1105</v>
      </c>
      <c r="B1127" s="135"/>
      <c r="C1127" s="152">
        <f>_xll.mirGetDate(C1126,"1D","FOLLOWING",D$12,"NORMAL")</f>
        <v>44015</v>
      </c>
      <c r="D1127" s="20">
        <f>_xll.mirGetDate(C1127,D$17,"Following",D$12,"Normal")</f>
        <v>44018</v>
      </c>
      <c r="E1127" s="150">
        <f ca="1"/>
        <v>9.0612994205857156E-3</v>
      </c>
      <c r="F1127" s="99"/>
      <c r="G1127" s="152">
        <f t="shared" si="51"/>
        <v>44015</v>
      </c>
      <c r="H1127" s="20">
        <f>_xll.mirGetDate(G1127,H$17,"Following",H$12,"Normal")</f>
        <v>44109</v>
      </c>
      <c r="I1127" s="150">
        <f ca="1"/>
        <v>1.2200706038191173E-2</v>
      </c>
      <c r="J1127" s="7" t="s">
        <v>4</v>
      </c>
      <c r="K1127" s="152">
        <f t="shared" si="52"/>
        <v>44015</v>
      </c>
      <c r="L1127" s="20">
        <f>_xll.mirGetDate(K1127,L$17,"Following",L$12,"Normal")</f>
        <v>44200</v>
      </c>
      <c r="M1127" s="150">
        <f ca="1"/>
        <v>1.3526572352771804E-2</v>
      </c>
      <c r="N1127" s="7" t="s">
        <v>4</v>
      </c>
      <c r="O1127" s="152">
        <f t="shared" si="53"/>
        <v>44015</v>
      </c>
      <c r="P1127" s="20">
        <f>_xll.mirGetDate(O1127,P$17,"Following",P$12,"Normal")</f>
        <v>44018</v>
      </c>
      <c r="Q1127" s="150">
        <f ca="1"/>
        <v>7.9654198471339616E-3</v>
      </c>
      <c r="R1127" s="136" t="s">
        <v>4</v>
      </c>
    </row>
    <row r="1128" spans="1:18" x14ac:dyDescent="0.25">
      <c r="A1128" s="142">
        <v>1106</v>
      </c>
      <c r="B1128" s="135"/>
      <c r="C1128" s="152">
        <f>_xll.mirGetDate(C1127,"1D","FOLLOWING",D$12,"NORMAL")</f>
        <v>44018</v>
      </c>
      <c r="D1128" s="20">
        <f>_xll.mirGetDate(C1128,D$17,"Following",D$12,"Normal")</f>
        <v>44019</v>
      </c>
      <c r="E1128" s="150">
        <f ca="1"/>
        <v>9.0723118245058763E-3</v>
      </c>
      <c r="F1128" s="99"/>
      <c r="G1128" s="152">
        <f t="shared" si="51"/>
        <v>44018</v>
      </c>
      <c r="H1128" s="20">
        <f>_xll.mirGetDate(G1128,H$17,"Following",H$12,"Normal")</f>
        <v>44110</v>
      </c>
      <c r="I1128" s="150">
        <f ca="1"/>
        <v>1.2216740086522111E-2</v>
      </c>
      <c r="J1128" s="7" t="s">
        <v>4</v>
      </c>
      <c r="K1128" s="152">
        <f t="shared" si="52"/>
        <v>44018</v>
      </c>
      <c r="L1128" s="20">
        <f>_xll.mirGetDate(K1128,L$17,"Following",L$12,"Normal")</f>
        <v>44202</v>
      </c>
      <c r="M1128" s="150">
        <f ca="1"/>
        <v>1.3543427718770257E-2</v>
      </c>
      <c r="N1128" s="7" t="s">
        <v>4</v>
      </c>
      <c r="O1128" s="152">
        <f t="shared" si="53"/>
        <v>44018</v>
      </c>
      <c r="P1128" s="20">
        <f>_xll.mirGetDate(O1128,P$17,"Following",P$12,"Normal")</f>
        <v>44019</v>
      </c>
      <c r="Q1128" s="150">
        <f ca="1"/>
        <v>7.9858687578737465E-3</v>
      </c>
      <c r="R1128" s="136" t="s">
        <v>4</v>
      </c>
    </row>
    <row r="1129" spans="1:18" x14ac:dyDescent="0.25">
      <c r="A1129" s="142">
        <v>1107</v>
      </c>
      <c r="B1129" s="135"/>
      <c r="C1129" s="152">
        <f>_xll.mirGetDate(C1128,"1D","FOLLOWING",D$12,"NORMAL")</f>
        <v>44019</v>
      </c>
      <c r="D1129" s="20">
        <f>_xll.mirGetDate(C1129,D$17,"Following",D$12,"Normal")</f>
        <v>44020</v>
      </c>
      <c r="E1129" s="150">
        <f ca="1"/>
        <v>9.0779464165017653E-3</v>
      </c>
      <c r="F1129" s="99"/>
      <c r="G1129" s="152">
        <f t="shared" si="51"/>
        <v>44019</v>
      </c>
      <c r="H1129" s="20">
        <f>_xll.mirGetDate(G1129,H$17,"Following",H$12,"Normal")</f>
        <v>44111</v>
      </c>
      <c r="I1129" s="150">
        <f ca="1"/>
        <v>1.2222106206314186E-2</v>
      </c>
      <c r="J1129" s="7" t="s">
        <v>4</v>
      </c>
      <c r="K1129" s="152">
        <f t="shared" si="52"/>
        <v>44019</v>
      </c>
      <c r="L1129" s="20">
        <f>_xll.mirGetDate(K1129,L$17,"Following",L$12,"Normal")</f>
        <v>44203</v>
      </c>
      <c r="M1129" s="150">
        <f ca="1"/>
        <v>1.3549056735003737E-2</v>
      </c>
      <c r="N1129" s="7" t="s">
        <v>4</v>
      </c>
      <c r="O1129" s="152">
        <f t="shared" si="53"/>
        <v>44019</v>
      </c>
      <c r="P1129" s="20">
        <f>_xll.mirGetDate(O1129,P$17,"Following",P$12,"Normal")</f>
        <v>44020</v>
      </c>
      <c r="Q1129" s="150">
        <f ca="1"/>
        <v>7.9927059544027297E-3</v>
      </c>
      <c r="R1129" s="136" t="s">
        <v>4</v>
      </c>
    </row>
    <row r="1130" spans="1:18" x14ac:dyDescent="0.25">
      <c r="A1130" s="142">
        <v>1108</v>
      </c>
      <c r="B1130" s="135"/>
      <c r="C1130" s="152">
        <f>_xll.mirGetDate(C1129,"1D","FOLLOWING",D$12,"NORMAL")</f>
        <v>44020</v>
      </c>
      <c r="D1130" s="20">
        <f>_xll.mirGetDate(C1130,D$17,"Following",D$12,"Normal")</f>
        <v>44021</v>
      </c>
      <c r="E1130" s="150">
        <f ca="1"/>
        <v>9.0835896245597073E-3</v>
      </c>
      <c r="F1130" s="99"/>
      <c r="G1130" s="152">
        <f t="shared" si="51"/>
        <v>44020</v>
      </c>
      <c r="H1130" s="20">
        <f>_xll.mirGetDate(G1130,H$17,"Following",H$12,"Normal")</f>
        <v>44112</v>
      </c>
      <c r="I1130" s="150">
        <f ca="1"/>
        <v>1.2227483203032932E-2</v>
      </c>
      <c r="J1130" s="7" t="s">
        <v>4</v>
      </c>
      <c r="K1130" s="152">
        <f t="shared" si="52"/>
        <v>44020</v>
      </c>
      <c r="L1130" s="20">
        <f>_xll.mirGetDate(K1130,L$17,"Following",L$12,"Normal")</f>
        <v>44204</v>
      </c>
      <c r="M1130" s="150">
        <f ca="1"/>
        <v>1.3554690974464571E-2</v>
      </c>
      <c r="N1130" s="7" t="s">
        <v>4</v>
      </c>
      <c r="O1130" s="152">
        <f t="shared" si="53"/>
        <v>44020</v>
      </c>
      <c r="P1130" s="20">
        <f>_xll.mirGetDate(O1130,P$17,"Following",P$12,"Normal")</f>
        <v>44021</v>
      </c>
      <c r="Q1130" s="150">
        <f ca="1"/>
        <v>7.9995536727940197E-3</v>
      </c>
      <c r="R1130" s="136" t="s">
        <v>4</v>
      </c>
    </row>
    <row r="1131" spans="1:18" x14ac:dyDescent="0.25">
      <c r="A1131" s="142">
        <v>1109</v>
      </c>
      <c r="B1131" s="135"/>
      <c r="C1131" s="152">
        <f>_xll.mirGetDate(C1130,"1D","FOLLOWING",D$12,"NORMAL")</f>
        <v>44021</v>
      </c>
      <c r="D1131" s="20">
        <f>_xll.mirGetDate(C1131,D$17,"Following",D$12,"Normal")</f>
        <v>44022</v>
      </c>
      <c r="E1131" s="150">
        <f ca="1"/>
        <v>9.0892414497304869E-3</v>
      </c>
      <c r="F1131" s="99"/>
      <c r="G1131" s="152">
        <f t="shared" si="51"/>
        <v>44021</v>
      </c>
      <c r="H1131" s="20">
        <f>_xll.mirGetDate(G1131,H$17,"Following",H$12,"Normal")</f>
        <v>44113</v>
      </c>
      <c r="I1131" s="150">
        <f ca="1"/>
        <v>1.2232871171729831E-2</v>
      </c>
      <c r="J1131" s="7" t="s">
        <v>4</v>
      </c>
      <c r="K1131" s="152">
        <f t="shared" si="52"/>
        <v>44021</v>
      </c>
      <c r="L1131" s="20">
        <f>_xll.mirGetDate(K1131,L$17,"Following",L$12,"Normal")</f>
        <v>44207</v>
      </c>
      <c r="M1131" s="150">
        <f ca="1"/>
        <v>1.3560330402818973E-2</v>
      </c>
      <c r="N1131" s="7" t="s">
        <v>4</v>
      </c>
      <c r="O1131" s="152">
        <f t="shared" si="53"/>
        <v>44021</v>
      </c>
      <c r="P1131" s="20">
        <f>_xll.mirGetDate(O1131,P$17,"Following",P$12,"Normal")</f>
        <v>44022</v>
      </c>
      <c r="Q1131" s="150">
        <f ca="1"/>
        <v>8.0064119582802917E-3</v>
      </c>
      <c r="R1131" s="136" t="s">
        <v>4</v>
      </c>
    </row>
    <row r="1132" spans="1:18" x14ac:dyDescent="0.25">
      <c r="A1132" s="142">
        <v>1110</v>
      </c>
      <c r="B1132" s="135"/>
      <c r="C1132" s="152">
        <f>_xll.mirGetDate(C1131,"1D","FOLLOWING",D$12,"NORMAL")</f>
        <v>44022</v>
      </c>
      <c r="D1132" s="20">
        <f>_xll.mirGetDate(C1132,D$17,"Following",D$12,"Normal")</f>
        <v>44025</v>
      </c>
      <c r="E1132" s="150">
        <f ca="1"/>
        <v>9.1008038879620747E-3</v>
      </c>
      <c r="F1132" s="99"/>
      <c r="G1132" s="152">
        <f t="shared" si="51"/>
        <v>44022</v>
      </c>
      <c r="H1132" s="20">
        <f>_xll.mirGetDate(G1132,H$17,"Following",H$12,"Normal")</f>
        <v>44116</v>
      </c>
      <c r="I1132" s="150">
        <f ca="1"/>
        <v>1.2238270207456355E-2</v>
      </c>
      <c r="J1132" s="7" t="s">
        <v>4</v>
      </c>
      <c r="K1132" s="152">
        <f t="shared" si="52"/>
        <v>44022</v>
      </c>
      <c r="L1132" s="20">
        <f>_xll.mirGetDate(K1132,L$17,"Following",L$12,"Normal")</f>
        <v>44207</v>
      </c>
      <c r="M1132" s="150">
        <f ca="1"/>
        <v>1.3565974985733162E-2</v>
      </c>
      <c r="N1132" s="7" t="s">
        <v>4</v>
      </c>
      <c r="O1132" s="152">
        <f t="shared" si="53"/>
        <v>44022</v>
      </c>
      <c r="P1132" s="20">
        <f>_xll.mirGetDate(O1132,P$17,"Following",P$12,"Normal")</f>
        <v>44025</v>
      </c>
      <c r="Q1132" s="150">
        <f ca="1"/>
        <v>8.0132808560942192E-3</v>
      </c>
      <c r="R1132" s="136" t="s">
        <v>4</v>
      </c>
    </row>
    <row r="1133" spans="1:18" x14ac:dyDescent="0.25">
      <c r="A1133" s="142">
        <v>1111</v>
      </c>
      <c r="B1133" s="135"/>
      <c r="C1133" s="152">
        <f>_xll.mirGetDate(C1132,"1D","FOLLOWING",D$12,"NORMAL")</f>
        <v>44025</v>
      </c>
      <c r="D1133" s="20">
        <f>_xll.mirGetDate(C1133,D$17,"Following",D$12,"Normal")</f>
        <v>44026</v>
      </c>
      <c r="E1133" s="150">
        <f ca="1"/>
        <v>9.1119349436944892E-3</v>
      </c>
      <c r="F1133" s="99"/>
      <c r="G1133" s="152">
        <f t="shared" si="51"/>
        <v>44025</v>
      </c>
      <c r="H1133" s="20">
        <f>_xll.mirGetDate(G1133,H$17,"Following",H$12,"Normal")</f>
        <v>44117</v>
      </c>
      <c r="I1133" s="150">
        <f ca="1"/>
        <v>1.2254534667328449E-2</v>
      </c>
      <c r="J1133" s="7" t="s">
        <v>4</v>
      </c>
      <c r="K1133" s="152">
        <f t="shared" si="52"/>
        <v>44025</v>
      </c>
      <c r="L1133" s="20">
        <f>_xll.mirGetDate(K1133,L$17,"Following",L$12,"Normal")</f>
        <v>44209</v>
      </c>
      <c r="M1133" s="150">
        <f ca="1"/>
        <v>1.3582939318496561E-2</v>
      </c>
      <c r="N1133" s="7" t="s">
        <v>4</v>
      </c>
      <c r="O1133" s="152">
        <f t="shared" si="53"/>
        <v>44025</v>
      </c>
      <c r="P1133" s="20">
        <f>_xll.mirGetDate(O1133,P$17,"Following",P$12,"Normal")</f>
        <v>44026</v>
      </c>
      <c r="Q1133" s="150">
        <f ca="1"/>
        <v>8.0339516758286249E-3</v>
      </c>
      <c r="R1133" s="136" t="s">
        <v>4</v>
      </c>
    </row>
    <row r="1134" spans="1:18" x14ac:dyDescent="0.25">
      <c r="A1134" s="142">
        <v>1112</v>
      </c>
      <c r="B1134" s="135"/>
      <c r="C1134" s="152">
        <f>_xll.mirGetDate(C1133,"1D","FOLLOWING",D$12,"NORMAL")</f>
        <v>44026</v>
      </c>
      <c r="D1134" s="20">
        <f>_xll.mirGetDate(C1134,D$17,"Following",D$12,"Normal")</f>
        <v>44027</v>
      </c>
      <c r="E1134" s="150">
        <f ca="1"/>
        <v>9.1176298711012245E-3</v>
      </c>
      <c r="F1134" s="99"/>
      <c r="G1134" s="152">
        <f t="shared" si="51"/>
        <v>44026</v>
      </c>
      <c r="H1134" s="20">
        <f>_xll.mirGetDate(G1134,H$17,"Following",H$12,"Normal")</f>
        <v>44118</v>
      </c>
      <c r="I1134" s="150">
        <f ca="1"/>
        <v>1.2259978921688237E-2</v>
      </c>
      <c r="J1134" s="7" t="s">
        <v>4</v>
      </c>
      <c r="K1134" s="152">
        <f t="shared" si="52"/>
        <v>44026</v>
      </c>
      <c r="L1134" s="20">
        <f>_xll.mirGetDate(K1134,L$17,"Following",L$12,"Normal")</f>
        <v>44210</v>
      </c>
      <c r="M1134" s="150">
        <f ca="1"/>
        <v>1.3588604176312021E-2</v>
      </c>
      <c r="N1134" s="7" t="s">
        <v>4</v>
      </c>
      <c r="O1134" s="152">
        <f t="shared" si="53"/>
        <v>44026</v>
      </c>
      <c r="P1134" s="20">
        <f>_xll.mirGetDate(O1134,P$17,"Following",P$12,"Normal")</f>
        <v>44027</v>
      </c>
      <c r="Q1134" s="150">
        <f ca="1"/>
        <v>8.040863475279875E-3</v>
      </c>
      <c r="R1134" s="136" t="s">
        <v>4</v>
      </c>
    </row>
    <row r="1135" spans="1:18" x14ac:dyDescent="0.25">
      <c r="A1135" s="142">
        <v>1113</v>
      </c>
      <c r="B1135" s="135"/>
      <c r="C1135" s="152">
        <f>_xll.mirGetDate(C1134,"1D","FOLLOWING",D$12,"NORMAL")</f>
        <v>44027</v>
      </c>
      <c r="D1135" s="20">
        <f>_xll.mirGetDate(C1135,D$17,"Following",D$12,"Normal")</f>
        <v>44028</v>
      </c>
      <c r="E1135" s="150">
        <f ca="1"/>
        <v>9.123333422335447E-3</v>
      </c>
      <c r="F1135" s="99"/>
      <c r="G1135" s="152">
        <f t="shared" si="51"/>
        <v>44027</v>
      </c>
      <c r="H1135" s="20">
        <f>_xll.mirGetDate(G1135,H$17,"Following",H$12,"Normal")</f>
        <v>44119</v>
      </c>
      <c r="I1135" s="150">
        <f ca="1"/>
        <v>1.2265434718335036E-2</v>
      </c>
      <c r="J1135" s="7" t="s">
        <v>4</v>
      </c>
      <c r="K1135" s="152">
        <f t="shared" si="52"/>
        <v>44027</v>
      </c>
      <c r="L1135" s="20">
        <f>_xll.mirGetDate(K1135,L$17,"Following",L$12,"Normal")</f>
        <v>44211</v>
      </c>
      <c r="M1135" s="150">
        <f ca="1"/>
        <v>1.3594274017018336E-2</v>
      </c>
      <c r="N1135" s="7" t="s">
        <v>4</v>
      </c>
      <c r="O1135" s="152">
        <f t="shared" si="53"/>
        <v>44027</v>
      </c>
      <c r="P1135" s="20">
        <f>_xll.mirGetDate(O1135,P$17,"Following",P$12,"Normal")</f>
        <v>44028</v>
      </c>
      <c r="Q1135" s="150">
        <f ca="1"/>
        <v>8.0477861132221308E-3</v>
      </c>
      <c r="R1135" s="136" t="s">
        <v>4</v>
      </c>
    </row>
    <row r="1136" spans="1:18" x14ac:dyDescent="0.25">
      <c r="A1136" s="142">
        <v>1114</v>
      </c>
      <c r="B1136" s="135"/>
      <c r="C1136" s="152">
        <f>_xll.mirGetDate(C1135,"1D","FOLLOWING",D$12,"NORMAL")</f>
        <v>44028</v>
      </c>
      <c r="D1136" s="20">
        <f>_xll.mirGetDate(C1136,D$17,"Following",D$12,"Normal")</f>
        <v>44029</v>
      </c>
      <c r="E1136" s="150">
        <f ca="1"/>
        <v>9.1290455985845332E-3</v>
      </c>
      <c r="F1136" s="99"/>
      <c r="G1136" s="152">
        <f t="shared" si="51"/>
        <v>44028</v>
      </c>
      <c r="H1136" s="20">
        <f>_xll.mirGetDate(G1136,H$17,"Following",H$12,"Normal")</f>
        <v>44120</v>
      </c>
      <c r="I1136" s="150">
        <f ca="1"/>
        <v>1.227090215232032E-2</v>
      </c>
      <c r="J1136" s="7" t="s">
        <v>4</v>
      </c>
      <c r="K1136" s="152">
        <f t="shared" si="52"/>
        <v>44028</v>
      </c>
      <c r="L1136" s="20">
        <f>_xll.mirGetDate(K1136,L$17,"Following",L$12,"Normal")</f>
        <v>44214</v>
      </c>
      <c r="M1136" s="150">
        <f ca="1"/>
        <v>1.3599948806281723E-2</v>
      </c>
      <c r="N1136" s="7" t="s">
        <v>4</v>
      </c>
      <c r="O1136" s="152">
        <f t="shared" si="53"/>
        <v>44028</v>
      </c>
      <c r="P1136" s="20">
        <f>_xll.mirGetDate(O1136,P$17,"Following",P$12,"Normal")</f>
        <v>44029</v>
      </c>
      <c r="Q1136" s="150">
        <f ca="1"/>
        <v>8.0547196348880676E-3</v>
      </c>
      <c r="R1136" s="136" t="s">
        <v>4</v>
      </c>
    </row>
    <row r="1137" spans="1:18" x14ac:dyDescent="0.25">
      <c r="A1137" s="142">
        <v>1115</v>
      </c>
      <c r="B1137" s="135"/>
      <c r="C1137" s="152">
        <f>_xll.mirGetDate(C1136,"1D","FOLLOWING",D$12,"NORMAL")</f>
        <v>44029</v>
      </c>
      <c r="D1137" s="20">
        <f>_xll.mirGetDate(C1137,D$17,"Following",D$12,"Normal")</f>
        <v>44032</v>
      </c>
      <c r="E1137" s="150">
        <f ca="1"/>
        <v>9.1407307880158814E-3</v>
      </c>
      <c r="F1137" s="99"/>
      <c r="G1137" s="152">
        <f t="shared" si="51"/>
        <v>44029</v>
      </c>
      <c r="H1137" s="20">
        <f>_xll.mirGetDate(G1137,H$17,"Following",H$12,"Normal")</f>
        <v>44123</v>
      </c>
      <c r="I1137" s="150">
        <f ca="1"/>
        <v>1.2276381318695559E-2</v>
      </c>
      <c r="J1137" s="7" t="s">
        <v>4</v>
      </c>
      <c r="K1137" s="152">
        <f t="shared" si="52"/>
        <v>44029</v>
      </c>
      <c r="L1137" s="20">
        <f>_xll.mirGetDate(K1137,L$17,"Following",L$12,"Normal")</f>
        <v>44214</v>
      </c>
      <c r="M1137" s="150">
        <f ca="1"/>
        <v>1.3605628509768389E-2</v>
      </c>
      <c r="N1137" s="7" t="s">
        <v>4</v>
      </c>
      <c r="O1137" s="152">
        <f t="shared" si="53"/>
        <v>44029</v>
      </c>
      <c r="P1137" s="20">
        <f>_xll.mirGetDate(O1137,P$17,"Following",P$12,"Normal")</f>
        <v>44032</v>
      </c>
      <c r="Q1137" s="150">
        <f ca="1"/>
        <v>8.0616640855103536E-3</v>
      </c>
      <c r="R1137" s="136" t="s">
        <v>4</v>
      </c>
    </row>
    <row r="1138" spans="1:18" x14ac:dyDescent="0.25">
      <c r="A1138" s="142">
        <v>1116</v>
      </c>
      <c r="B1138" s="135"/>
      <c r="C1138" s="152">
        <f>_xll.mirGetDate(C1137,"1D","FOLLOWING",D$12,"NORMAL")</f>
        <v>44032</v>
      </c>
      <c r="D1138" s="20">
        <f>_xll.mirGetDate(C1138,D$17,"Following",D$12,"Normal")</f>
        <v>44033</v>
      </c>
      <c r="E1138" s="150">
        <f ca="1"/>
        <v>9.1519805752223859E-3</v>
      </c>
      <c r="F1138" s="99"/>
      <c r="G1138" s="152">
        <f t="shared" si="51"/>
        <v>44032</v>
      </c>
      <c r="H1138" s="20">
        <f>_xll.mirGetDate(G1138,H$17,"Following",H$12,"Normal")</f>
        <v>44124</v>
      </c>
      <c r="I1138" s="150">
        <f ca="1"/>
        <v>1.2292890162675801E-2</v>
      </c>
      <c r="J1138" s="7" t="s">
        <v>4</v>
      </c>
      <c r="K1138" s="152">
        <f t="shared" si="52"/>
        <v>44032</v>
      </c>
      <c r="L1138" s="20">
        <f>_xll.mirGetDate(K1138,L$17,"Following",L$12,"Normal")</f>
        <v>44216</v>
      </c>
      <c r="M1138" s="150">
        <f ca="1"/>
        <v>1.362269676223023E-2</v>
      </c>
      <c r="N1138" s="7" t="s">
        <v>4</v>
      </c>
      <c r="O1138" s="152">
        <f t="shared" si="53"/>
        <v>44032</v>
      </c>
      <c r="P1138" s="20">
        <f>_xll.mirGetDate(O1138,P$17,"Following",P$12,"Normal")</f>
        <v>44033</v>
      </c>
      <c r="Q1138" s="150">
        <f ca="1"/>
        <v>8.082563463442027E-3</v>
      </c>
      <c r="R1138" s="136" t="s">
        <v>4</v>
      </c>
    </row>
    <row r="1139" spans="1:18" x14ac:dyDescent="0.25">
      <c r="A1139" s="142">
        <v>1117</v>
      </c>
      <c r="B1139" s="135"/>
      <c r="C1139" s="152">
        <f>_xll.mirGetDate(C1138,"1D","FOLLOWING",D$12,"NORMAL")</f>
        <v>44033</v>
      </c>
      <c r="D1139" s="20">
        <f>_xll.mirGetDate(C1139,D$17,"Following",D$12,"Normal")</f>
        <v>44034</v>
      </c>
      <c r="E1139" s="150">
        <f ca="1"/>
        <v>9.1577358929676982E-3</v>
      </c>
      <c r="F1139" s="99"/>
      <c r="G1139" s="152">
        <f t="shared" si="51"/>
        <v>44033</v>
      </c>
      <c r="H1139" s="20">
        <f>_xll.mirGetDate(G1139,H$17,"Following",H$12,"Normal")</f>
        <v>44125</v>
      </c>
      <c r="I1139" s="150">
        <f ca="1"/>
        <v>1.2298417209125639E-2</v>
      </c>
      <c r="J1139" s="7" t="s">
        <v>4</v>
      </c>
      <c r="K1139" s="152">
        <f t="shared" si="52"/>
        <v>44033</v>
      </c>
      <c r="L1139" s="20">
        <f>_xll.mirGetDate(K1139,L$17,"Following",L$12,"Normal")</f>
        <v>44217</v>
      </c>
      <c r="M1139" s="150">
        <f ca="1"/>
        <v>1.3628395779272174E-2</v>
      </c>
      <c r="N1139" s="7" t="s">
        <v>4</v>
      </c>
      <c r="O1139" s="152">
        <f t="shared" si="53"/>
        <v>44033</v>
      </c>
      <c r="P1139" s="20">
        <f>_xll.mirGetDate(O1139,P$17,"Following",P$12,"Normal")</f>
        <v>44034</v>
      </c>
      <c r="Q1139" s="150">
        <f ca="1"/>
        <v>8.089552082216428E-3</v>
      </c>
      <c r="R1139" s="136" t="s">
        <v>4</v>
      </c>
    </row>
    <row r="1140" spans="1:18" x14ac:dyDescent="0.25">
      <c r="A1140" s="142">
        <v>1118</v>
      </c>
      <c r="B1140" s="135"/>
      <c r="C1140" s="152">
        <f>_xll.mirGetDate(C1139,"1D","FOLLOWING",D$12,"NORMAL")</f>
        <v>44034</v>
      </c>
      <c r="D1140" s="20">
        <f>_xll.mirGetDate(C1140,D$17,"Following",D$12,"Normal")</f>
        <v>44035</v>
      </c>
      <c r="E1140" s="150">
        <f ca="1"/>
        <v>9.1634998424424789E-3</v>
      </c>
      <c r="F1140" s="99"/>
      <c r="G1140" s="152">
        <f t="shared" si="51"/>
        <v>44034</v>
      </c>
      <c r="H1140" s="20">
        <f>_xll.mirGetDate(G1140,H$17,"Following",H$12,"Normal")</f>
        <v>44126</v>
      </c>
      <c r="I1140" s="150">
        <f ca="1"/>
        <v>1.2303956463222819E-2</v>
      </c>
      <c r="J1140" s="7" t="s">
        <v>4</v>
      </c>
      <c r="K1140" s="152">
        <f t="shared" si="52"/>
        <v>44034</v>
      </c>
      <c r="L1140" s="20">
        <f>_xll.mirGetDate(K1140,L$17,"Following",L$12,"Normal")</f>
        <v>44218</v>
      </c>
      <c r="M1140" s="150">
        <f ca="1"/>
        <v>1.3634099538868469E-2</v>
      </c>
      <c r="N1140" s="7" t="s">
        <v>4</v>
      </c>
      <c r="O1140" s="152">
        <f t="shared" si="53"/>
        <v>44034</v>
      </c>
      <c r="P1140" s="20">
        <f>_xll.mirGetDate(O1140,P$17,"Following",P$12,"Normal")</f>
        <v>44035</v>
      </c>
      <c r="Q1140" s="150">
        <f ca="1"/>
        <v>8.0965518561105319E-3</v>
      </c>
      <c r="R1140" s="136" t="s">
        <v>4</v>
      </c>
    </row>
    <row r="1141" spans="1:18" x14ac:dyDescent="0.25">
      <c r="A1141" s="142">
        <v>1119</v>
      </c>
      <c r="B1141" s="135"/>
      <c r="C1141" s="152">
        <f>_xll.mirGetDate(C1140,"1D","FOLLOWING",D$12,"NORMAL")</f>
        <v>44035</v>
      </c>
      <c r="D1141" s="20">
        <f>_xll.mirGetDate(C1141,D$17,"Following",D$12,"Normal")</f>
        <v>44036</v>
      </c>
      <c r="E1141" s="150">
        <f ca="1"/>
        <v>9.1692724248574886E-3</v>
      </c>
      <c r="F1141" s="99"/>
      <c r="G1141" s="152">
        <f t="shared" si="51"/>
        <v>44035</v>
      </c>
      <c r="H1141" s="20">
        <f>_xll.mirGetDate(G1141,H$17,"Following",H$12,"Normal")</f>
        <v>44127</v>
      </c>
      <c r="I1141" s="150">
        <f ca="1"/>
        <v>1.2309508020018815E-2</v>
      </c>
      <c r="J1141" s="7" t="s">
        <v>4</v>
      </c>
      <c r="K1141" s="152">
        <f t="shared" si="52"/>
        <v>44035</v>
      </c>
      <c r="L1141" s="20">
        <f>_xll.mirGetDate(K1141,L$17,"Following",L$12,"Normal")</f>
        <v>44221</v>
      </c>
      <c r="M1141" s="150">
        <f ca="1"/>
        <v>1.3639808006685336E-2</v>
      </c>
      <c r="N1141" s="7" t="s">
        <v>4</v>
      </c>
      <c r="O1141" s="152">
        <f t="shared" si="53"/>
        <v>44035</v>
      </c>
      <c r="P1141" s="20">
        <f>_xll.mirGetDate(O1141,P$17,"Following",P$12,"Normal")</f>
        <v>44036</v>
      </c>
      <c r="Q1141" s="150">
        <f ca="1"/>
        <v>8.103562830357014E-3</v>
      </c>
      <c r="R1141" s="136" t="s">
        <v>4</v>
      </c>
    </row>
    <row r="1142" spans="1:18" x14ac:dyDescent="0.25">
      <c r="A1142" s="142">
        <v>1120</v>
      </c>
      <c r="B1142" s="135"/>
      <c r="C1142" s="152">
        <f>_xll.mirGetDate(C1141,"1D","FOLLOWING",D$12,"NORMAL")</f>
        <v>44036</v>
      </c>
      <c r="D1142" s="20">
        <f>_xll.mirGetDate(C1142,D$17,"Following",D$12,"Normal")</f>
        <v>44039</v>
      </c>
      <c r="E1142" s="150">
        <f ca="1"/>
        <v>9.1810805064880142E-3</v>
      </c>
      <c r="F1142" s="99"/>
      <c r="G1142" s="152">
        <f t="shared" si="51"/>
        <v>44036</v>
      </c>
      <c r="H1142" s="20">
        <f>_xll.mirGetDate(G1142,H$17,"Following",H$12,"Normal")</f>
        <v>44130</v>
      </c>
      <c r="I1142" s="150">
        <f ca="1"/>
        <v>1.2315071974565103E-2</v>
      </c>
      <c r="J1142" s="7" t="s">
        <v>4</v>
      </c>
      <c r="K1142" s="152">
        <f t="shared" si="52"/>
        <v>44036</v>
      </c>
      <c r="L1142" s="20">
        <f>_xll.mirGetDate(K1142,L$17,"Following",L$12,"Normal")</f>
        <v>44221</v>
      </c>
      <c r="M1142" s="150">
        <f ca="1"/>
        <v>1.3645521148388982E-2</v>
      </c>
      <c r="N1142" s="7" t="s">
        <v>4</v>
      </c>
      <c r="O1142" s="152">
        <f t="shared" si="53"/>
        <v>44036</v>
      </c>
      <c r="P1142" s="20">
        <f>_xll.mirGetDate(O1142,P$17,"Following",P$12,"Normal")</f>
        <v>44039</v>
      </c>
      <c r="Q1142" s="150">
        <f ca="1"/>
        <v>8.1105850501885443E-3</v>
      </c>
      <c r="R1142" s="136" t="s">
        <v>4</v>
      </c>
    </row>
    <row r="1143" spans="1:18" x14ac:dyDescent="0.25">
      <c r="A1143" s="142">
        <v>1121</v>
      </c>
      <c r="B1143" s="135"/>
      <c r="C1143" s="152">
        <f>_xll.mirGetDate(C1142,"1D","FOLLOWING",D$12,"NORMAL")</f>
        <v>44039</v>
      </c>
      <c r="D1143" s="20">
        <f>_xll.mirGetDate(C1143,D$17,"Following",D$12,"Normal")</f>
        <v>44040</v>
      </c>
      <c r="E1143" s="150">
        <f ca="1"/>
        <v>9.1924491053493387E-3</v>
      </c>
      <c r="F1143" s="99"/>
      <c r="G1143" s="152">
        <f t="shared" si="51"/>
        <v>44039</v>
      </c>
      <c r="H1143" s="20">
        <f>_xll.mirGetDate(G1143,H$17,"Following",H$12,"Normal")</f>
        <v>44131</v>
      </c>
      <c r="I1143" s="150">
        <f ca="1"/>
        <v>1.2331839175220479E-2</v>
      </c>
      <c r="J1143" s="7" t="s">
        <v>4</v>
      </c>
      <c r="K1143" s="152">
        <f t="shared" si="52"/>
        <v>44039</v>
      </c>
      <c r="L1143" s="20">
        <f>_xll.mirGetDate(K1143,L$17,"Following",L$12,"Normal")</f>
        <v>44223</v>
      </c>
      <c r="M1143" s="150">
        <f ca="1"/>
        <v>1.3662688273482767E-2</v>
      </c>
      <c r="N1143" s="7" t="s">
        <v>4</v>
      </c>
      <c r="O1143" s="152">
        <f t="shared" si="53"/>
        <v>44039</v>
      </c>
      <c r="P1143" s="20">
        <f>_xll.mirGetDate(O1143,P$17,"Following",P$12,"Normal")</f>
        <v>44040</v>
      </c>
      <c r="Q1143" s="150">
        <f ca="1"/>
        <v>8.1317196355201286E-3</v>
      </c>
      <c r="R1143" s="136" t="s">
        <v>4</v>
      </c>
    </row>
    <row r="1144" spans="1:18" x14ac:dyDescent="0.25">
      <c r="A1144" s="142">
        <v>1122</v>
      </c>
      <c r="B1144" s="135"/>
      <c r="C1144" s="152">
        <f>_xll.mirGetDate(C1143,"1D","FOLLOWING",D$12,"NORMAL")</f>
        <v>44040</v>
      </c>
      <c r="D1144" s="20">
        <f>_xll.mirGetDate(C1144,D$17,"Following",D$12,"Normal")</f>
        <v>44041</v>
      </c>
      <c r="E1144" s="150">
        <f ca="1"/>
        <v>9.198264869062894E-3</v>
      </c>
      <c r="F1144" s="99"/>
      <c r="G1144" s="152">
        <f t="shared" si="51"/>
        <v>44040</v>
      </c>
      <c r="H1144" s="20">
        <f>_xll.mirGetDate(G1144,H$17,"Following",H$12,"Normal")</f>
        <v>44132</v>
      </c>
      <c r="I1144" s="150">
        <f ca="1"/>
        <v>1.23374536712827E-2</v>
      </c>
      <c r="J1144" s="7" t="s">
        <v>4</v>
      </c>
      <c r="K1144" s="152">
        <f t="shared" si="52"/>
        <v>44040</v>
      </c>
      <c r="L1144" s="20">
        <f>_xll.mirGetDate(K1144,L$17,"Following",L$12,"Normal")</f>
        <v>44224</v>
      </c>
      <c r="M1144" s="150">
        <f ca="1"/>
        <v>1.366841976739569E-2</v>
      </c>
      <c r="N1144" s="7" t="s">
        <v>4</v>
      </c>
      <c r="O1144" s="152">
        <f t="shared" si="53"/>
        <v>44040</v>
      </c>
      <c r="P1144" s="20">
        <f>_xll.mirGetDate(O1144,P$17,"Following",P$12,"Normal")</f>
        <v>44041</v>
      </c>
      <c r="Q1144" s="150">
        <f ca="1"/>
        <v>8.1387872900185627E-3</v>
      </c>
      <c r="R1144" s="136" t="s">
        <v>4</v>
      </c>
    </row>
    <row r="1145" spans="1:18" x14ac:dyDescent="0.25">
      <c r="A1145" s="142">
        <v>1123</v>
      </c>
      <c r="B1145" s="135"/>
      <c r="C1145" s="152">
        <f>_xll.mirGetDate(C1144,"1D","FOLLOWING",D$12,"NORMAL")</f>
        <v>44041</v>
      </c>
      <c r="D1145" s="20">
        <f>_xll.mirGetDate(C1145,D$17,"Following",D$12,"Normal")</f>
        <v>44042</v>
      </c>
      <c r="E1145" s="150">
        <f ca="1"/>
        <v>9.2040892723396269E-3</v>
      </c>
      <c r="F1145" s="99"/>
      <c r="G1145" s="152">
        <f t="shared" si="51"/>
        <v>44041</v>
      </c>
      <c r="H1145" s="20">
        <f>_xll.mirGetDate(G1145,H$17,"Following",H$12,"Normal")</f>
        <v>44133</v>
      </c>
      <c r="I1145" s="150">
        <f ca="1"/>
        <v>1.234308104035259E-2</v>
      </c>
      <c r="J1145" s="7" t="s">
        <v>4</v>
      </c>
      <c r="K1145" s="152">
        <f t="shared" si="52"/>
        <v>44041</v>
      </c>
      <c r="L1145" s="20">
        <f>_xll.mirGetDate(K1145,L$17,"Following",L$12,"Normal")</f>
        <v>44225</v>
      </c>
      <c r="M1145" s="150">
        <f ca="1"/>
        <v>1.3674155763526466E-2</v>
      </c>
      <c r="N1145" s="7" t="s">
        <v>4</v>
      </c>
      <c r="O1145" s="152">
        <f t="shared" si="53"/>
        <v>44041</v>
      </c>
      <c r="P1145" s="20">
        <f>_xll.mirGetDate(O1145,P$17,"Following",P$12,"Normal")</f>
        <v>44042</v>
      </c>
      <c r="Q1145" s="150">
        <f ca="1"/>
        <v>8.1458664162653953E-3</v>
      </c>
      <c r="R1145" s="136" t="s">
        <v>4</v>
      </c>
    </row>
    <row r="1146" spans="1:18" x14ac:dyDescent="0.25">
      <c r="A1146" s="142">
        <v>1124</v>
      </c>
      <c r="B1146" s="135"/>
      <c r="C1146" s="152">
        <f>_xll.mirGetDate(C1145,"1D","FOLLOWING",D$12,"NORMAL")</f>
        <v>44042</v>
      </c>
      <c r="D1146" s="20">
        <f>_xll.mirGetDate(C1146,D$17,"Following",D$12,"Normal")</f>
        <v>44043</v>
      </c>
      <c r="E1146" s="150">
        <f ca="1"/>
        <v>9.2099223164702829E-3</v>
      </c>
      <c r="F1146" s="99"/>
      <c r="G1146" s="152">
        <f t="shared" si="51"/>
        <v>44042</v>
      </c>
      <c r="H1146" s="20">
        <f>_xll.mirGetDate(G1146,H$17,"Following",H$12,"Normal")</f>
        <v>44134</v>
      </c>
      <c r="I1146" s="150">
        <f ca="1"/>
        <v>1.2348721377481628E-2</v>
      </c>
      <c r="J1146" s="7" t="s">
        <v>4</v>
      </c>
      <c r="K1146" s="152">
        <f t="shared" si="52"/>
        <v>44042</v>
      </c>
      <c r="L1146" s="20">
        <f>_xll.mirGetDate(K1146,L$17,"Following",L$12,"Normal")</f>
        <v>44228</v>
      </c>
      <c r="M1146" s="150">
        <f ca="1"/>
        <v>1.3679896227541311E-2</v>
      </c>
      <c r="N1146" s="7" t="s">
        <v>4</v>
      </c>
      <c r="O1146" s="152">
        <f t="shared" si="53"/>
        <v>44042</v>
      </c>
      <c r="P1146" s="20">
        <f>_xll.mirGetDate(O1146,P$17,"Following",P$12,"Normal")</f>
        <v>44043</v>
      </c>
      <c r="Q1146" s="150">
        <f ca="1"/>
        <v>8.1529570594933033E-3</v>
      </c>
      <c r="R1146" s="136" t="s">
        <v>4</v>
      </c>
    </row>
    <row r="1147" spans="1:18" x14ac:dyDescent="0.25">
      <c r="A1147" s="142">
        <v>1125</v>
      </c>
      <c r="B1147" s="135"/>
      <c r="C1147" s="152">
        <f>_xll.mirGetDate(C1146,"1D","FOLLOWING",D$12,"NORMAL")</f>
        <v>44043</v>
      </c>
      <c r="D1147" s="20">
        <f>_xll.mirGetDate(C1147,D$17,"Following",D$12,"Normal")</f>
        <v>44046</v>
      </c>
      <c r="E1147" s="150">
        <f ca="1"/>
        <v>9.2218534324568363E-3</v>
      </c>
      <c r="F1147" s="99"/>
      <c r="G1147" s="152">
        <f t="shared" si="51"/>
        <v>44043</v>
      </c>
      <c r="H1147" s="20">
        <f>_xll.mirGetDate(G1147,H$17,"Following",H$12,"Normal")</f>
        <v>44137</v>
      </c>
      <c r="I1147" s="150">
        <f ca="1"/>
        <v>1.2354374777721291E-2</v>
      </c>
      <c r="J1147" s="7" t="s">
        <v>4</v>
      </c>
      <c r="K1147" s="152">
        <f t="shared" si="52"/>
        <v>44043</v>
      </c>
      <c r="L1147" s="20">
        <f>_xll.mirGetDate(K1147,L$17,"Following",L$12,"Normal")</f>
        <v>44228</v>
      </c>
      <c r="M1147" s="150">
        <f ca="1"/>
        <v>1.3685641125106436E-2</v>
      </c>
      <c r="N1147" s="7" t="s">
        <v>4</v>
      </c>
      <c r="O1147" s="152">
        <f t="shared" si="53"/>
        <v>44043</v>
      </c>
      <c r="P1147" s="20">
        <f>_xll.mirGetDate(O1147,P$17,"Following",P$12,"Normal")</f>
        <v>44046</v>
      </c>
      <c r="Q1147" s="150">
        <f ca="1"/>
        <v>8.1600592649349549E-3</v>
      </c>
      <c r="R1147" s="136" t="s">
        <v>4</v>
      </c>
    </row>
    <row r="1148" spans="1:18" x14ac:dyDescent="0.25">
      <c r="A1148" s="142">
        <v>1126</v>
      </c>
      <c r="B1148" s="135"/>
      <c r="C1148" s="152">
        <f>_xll.mirGetDate(C1147,"1D","FOLLOWING",D$12,"NORMAL")</f>
        <v>44046</v>
      </c>
      <c r="D1148" s="20">
        <f>_xll.mirGetDate(C1148,D$17,"Following",D$12,"Normal")</f>
        <v>44047</v>
      </c>
      <c r="E1148" s="150">
        <f ca="1"/>
        <v>9.2333409240834101E-3</v>
      </c>
      <c r="F1148" s="99"/>
      <c r="G1148" s="152">
        <f t="shared" si="51"/>
        <v>44046</v>
      </c>
      <c r="H1148" s="20">
        <f>_xll.mirGetDate(G1148,H$17,"Following",H$12,"Normal")</f>
        <v>44138</v>
      </c>
      <c r="I1148" s="150">
        <f ca="1"/>
        <v>1.2371414307618797E-2</v>
      </c>
      <c r="J1148" s="7" t="s">
        <v>4</v>
      </c>
      <c r="K1148" s="152">
        <f t="shared" si="52"/>
        <v>44046</v>
      </c>
      <c r="L1148" s="20">
        <f>_xll.mirGetDate(K1148,L$17,"Following",L$12,"Normal")</f>
        <v>44230</v>
      </c>
      <c r="M1148" s="150">
        <f ca="1"/>
        <v>1.3702902075765661E-2</v>
      </c>
      <c r="N1148" s="7" t="s">
        <v>4</v>
      </c>
      <c r="O1148" s="152">
        <f t="shared" si="53"/>
        <v>44046</v>
      </c>
      <c r="P1148" s="20">
        <f>_xll.mirGetDate(O1148,P$17,"Following",P$12,"Normal")</f>
        <v>44047</v>
      </c>
      <c r="Q1148" s="150">
        <f ca="1"/>
        <v>8.1814357068691005E-3</v>
      </c>
      <c r="R1148" s="136" t="s">
        <v>4</v>
      </c>
    </row>
    <row r="1149" spans="1:18" x14ac:dyDescent="0.25">
      <c r="A1149" s="142">
        <v>1127</v>
      </c>
      <c r="B1149" s="135"/>
      <c r="C1149" s="152">
        <f>_xll.mirGetDate(C1148,"1D","FOLLOWING",D$12,"NORMAL")</f>
        <v>44047</v>
      </c>
      <c r="D1149" s="20">
        <f>_xll.mirGetDate(C1149,D$17,"Following",D$12,"Normal")</f>
        <v>44048</v>
      </c>
      <c r="E1149" s="150">
        <f ca="1"/>
        <v>9.2392171895546698E-3</v>
      </c>
      <c r="F1149" s="99"/>
      <c r="G1149" s="152">
        <f t="shared" si="51"/>
        <v>44047</v>
      </c>
      <c r="H1149" s="20">
        <f>_xll.mirGetDate(G1149,H$17,"Following",H$12,"Normal")</f>
        <v>44139</v>
      </c>
      <c r="I1149" s="150">
        <f ca="1"/>
        <v>1.2377120910815723E-2</v>
      </c>
      <c r="J1149" s="7" t="s">
        <v>4</v>
      </c>
      <c r="K1149" s="152">
        <f t="shared" si="52"/>
        <v>44047</v>
      </c>
      <c r="L1149" s="20">
        <f>_xll.mirGetDate(K1149,L$17,"Following",L$12,"Normal")</f>
        <v>44231</v>
      </c>
      <c r="M1149" s="150">
        <f ca="1"/>
        <v>1.3708664364194061E-2</v>
      </c>
      <c r="N1149" s="7" t="s">
        <v>4</v>
      </c>
      <c r="O1149" s="152">
        <f t="shared" si="53"/>
        <v>44047</v>
      </c>
      <c r="P1149" s="20">
        <f>_xll.mirGetDate(O1149,P$17,"Following",P$12,"Normal")</f>
        <v>44048</v>
      </c>
      <c r="Q1149" s="150">
        <f ca="1"/>
        <v>8.1885846134924466E-3</v>
      </c>
      <c r="R1149" s="136" t="s">
        <v>4</v>
      </c>
    </row>
    <row r="1150" spans="1:18" x14ac:dyDescent="0.25">
      <c r="A1150" s="142">
        <v>1128</v>
      </c>
      <c r="B1150" s="135"/>
      <c r="C1150" s="152">
        <f>_xll.mirGetDate(C1149,"1D","FOLLOWING",D$12,"NORMAL")</f>
        <v>44048</v>
      </c>
      <c r="D1150" s="20">
        <f>_xll.mirGetDate(C1150,D$17,"Following",D$12,"Normal")</f>
        <v>44049</v>
      </c>
      <c r="E1150" s="150">
        <f ca="1"/>
        <v>9.2451021026744417E-3</v>
      </c>
      <c r="F1150" s="99"/>
      <c r="G1150" s="152">
        <f t="shared" si="51"/>
        <v>44048</v>
      </c>
      <c r="H1150" s="20">
        <f>_xll.mirGetDate(G1150,H$17,"Following",H$12,"Normal")</f>
        <v>44140</v>
      </c>
      <c r="I1150" s="150">
        <f ca="1"/>
        <v>1.2382841052380654E-2</v>
      </c>
      <c r="J1150" s="7" t="s">
        <v>4</v>
      </c>
      <c r="K1150" s="152">
        <f t="shared" si="52"/>
        <v>44048</v>
      </c>
      <c r="L1150" s="20">
        <f>_xll.mirGetDate(K1150,L$17,"Following",L$12,"Normal")</f>
        <v>44232</v>
      </c>
      <c r="M1150" s="150">
        <f ca="1"/>
        <v>1.3714430914503816E-2</v>
      </c>
      <c r="N1150" s="7" t="s">
        <v>4</v>
      </c>
      <c r="O1150" s="152">
        <f t="shared" si="53"/>
        <v>44048</v>
      </c>
      <c r="P1150" s="20">
        <f>_xll.mirGetDate(O1150,P$17,"Following",P$12,"Normal")</f>
        <v>44049</v>
      </c>
      <c r="Q1150" s="150">
        <f ca="1"/>
        <v>8.19574530849289E-3</v>
      </c>
      <c r="R1150" s="136" t="s">
        <v>4</v>
      </c>
    </row>
    <row r="1151" spans="1:18" x14ac:dyDescent="0.25">
      <c r="A1151" s="142">
        <v>1129</v>
      </c>
      <c r="B1151" s="135"/>
      <c r="C1151" s="152">
        <f>_xll.mirGetDate(C1150,"1D","FOLLOWING",D$12,"NORMAL")</f>
        <v>44049</v>
      </c>
      <c r="D1151" s="20">
        <f>_xll.mirGetDate(C1151,D$17,"Following",D$12,"Normal")</f>
        <v>44050</v>
      </c>
      <c r="E1151" s="150">
        <f ca="1"/>
        <v>9.2509956647098789E-3</v>
      </c>
      <c r="F1151" s="99"/>
      <c r="G1151" s="152">
        <f t="shared" si="51"/>
        <v>44049</v>
      </c>
      <c r="H1151" s="20">
        <f>_xll.mirGetDate(G1151,H$17,"Following",H$12,"Normal")</f>
        <v>44141</v>
      </c>
      <c r="I1151" s="150">
        <f ca="1"/>
        <v>1.238857482736507E-2</v>
      </c>
      <c r="J1151" s="7" t="s">
        <v>4</v>
      </c>
      <c r="K1151" s="152">
        <f t="shared" si="52"/>
        <v>44049</v>
      </c>
      <c r="L1151" s="20">
        <f>_xll.mirGetDate(K1151,L$17,"Following",L$12,"Normal")</f>
        <v>44235</v>
      </c>
      <c r="M1151" s="150">
        <f ca="1"/>
        <v>1.3720201692361142E-2</v>
      </c>
      <c r="N1151" s="7" t="s">
        <v>4</v>
      </c>
      <c r="O1151" s="152">
        <f t="shared" si="53"/>
        <v>44049</v>
      </c>
      <c r="P1151" s="20">
        <f>_xll.mirGetDate(O1151,P$17,"Following",P$12,"Normal")</f>
        <v>44050</v>
      </c>
      <c r="Q1151" s="150">
        <f ca="1"/>
        <v>8.2029178371031096E-3</v>
      </c>
      <c r="R1151" s="136" t="s">
        <v>4</v>
      </c>
    </row>
    <row r="1152" spans="1:18" x14ac:dyDescent="0.25">
      <c r="A1152" s="142">
        <v>1130</v>
      </c>
      <c r="B1152" s="135"/>
      <c r="C1152" s="152">
        <f>_xll.mirGetDate(C1151,"1D","FOLLOWING",D$12,"NORMAL")</f>
        <v>44050</v>
      </c>
      <c r="D1152" s="20">
        <f>_xll.mirGetDate(C1152,D$17,"Following",D$12,"Normal")</f>
        <v>44053</v>
      </c>
      <c r="E1152" s="150">
        <f ca="1"/>
        <v>9.2630499585682757E-3</v>
      </c>
      <c r="F1152" s="99"/>
      <c r="G1152" s="152">
        <f t="shared" si="51"/>
        <v>44050</v>
      </c>
      <c r="H1152" s="20">
        <f>_xll.mirGetDate(G1152,H$17,"Following",H$12,"Normal")</f>
        <v>44144</v>
      </c>
      <c r="I1152" s="150">
        <f ca="1"/>
        <v>1.2394322330820442E-2</v>
      </c>
      <c r="J1152" s="7" t="s">
        <v>4</v>
      </c>
      <c r="K1152" s="152">
        <f t="shared" si="52"/>
        <v>44050</v>
      </c>
      <c r="L1152" s="20">
        <f>_xll.mirGetDate(K1152,L$17,"Following",L$12,"Normal")</f>
        <v>44235</v>
      </c>
      <c r="M1152" s="150">
        <f ca="1"/>
        <v>1.3725976663432247E-2</v>
      </c>
      <c r="N1152" s="7" t="s">
        <v>4</v>
      </c>
      <c r="O1152" s="152">
        <f t="shared" si="53"/>
        <v>44050</v>
      </c>
      <c r="P1152" s="20">
        <f>_xll.mirGetDate(O1152,P$17,"Following",P$12,"Normal")</f>
        <v>44053</v>
      </c>
      <c r="Q1152" s="150">
        <f ca="1"/>
        <v>8.2101022445557684E-3</v>
      </c>
      <c r="R1152" s="136" t="s">
        <v>4</v>
      </c>
    </row>
    <row r="1153" spans="1:18" x14ac:dyDescent="0.25">
      <c r="A1153" s="142">
        <v>1131</v>
      </c>
      <c r="B1153" s="135"/>
      <c r="C1153" s="152">
        <f>_xll.mirGetDate(C1152,"1D","FOLLOWING",D$12,"NORMAL")</f>
        <v>44053</v>
      </c>
      <c r="D1153" s="20">
        <f>_xll.mirGetDate(C1153,D$17,"Following",D$12,"Normal")</f>
        <v>44054</v>
      </c>
      <c r="E1153" s="150">
        <f ca="1"/>
        <v>9.2746564246212124E-3</v>
      </c>
      <c r="F1153" s="99"/>
      <c r="G1153" s="152">
        <f t="shared" si="51"/>
        <v>44053</v>
      </c>
      <c r="H1153" s="20">
        <f>_xll.mirGetDate(G1153,H$17,"Following",H$12,"Normal")</f>
        <v>44145</v>
      </c>
      <c r="I1153" s="150">
        <f ca="1"/>
        <v>1.2411648162527064E-2</v>
      </c>
      <c r="J1153" s="7" t="s">
        <v>4</v>
      </c>
      <c r="K1153" s="152">
        <f t="shared" si="52"/>
        <v>44053</v>
      </c>
      <c r="L1153" s="20">
        <f>_xll.mirGetDate(K1153,L$17,"Following",L$12,"Normal")</f>
        <v>44237</v>
      </c>
      <c r="M1153" s="150">
        <f ca="1"/>
        <v>1.3743326392590408E-2</v>
      </c>
      <c r="N1153" s="7" t="s">
        <v>4</v>
      </c>
      <c r="O1153" s="152">
        <f t="shared" si="53"/>
        <v>44053</v>
      </c>
      <c r="P1153" s="20">
        <f>_xll.mirGetDate(O1153,P$17,"Following",P$12,"Normal")</f>
        <v>44054</v>
      </c>
      <c r="Q1153" s="150">
        <f ca="1"/>
        <v>8.2317271922951133E-3</v>
      </c>
      <c r="R1153" s="136" t="s">
        <v>4</v>
      </c>
    </row>
    <row r="1154" spans="1:18" x14ac:dyDescent="0.25">
      <c r="A1154" s="142">
        <v>1132</v>
      </c>
      <c r="B1154" s="135"/>
      <c r="C1154" s="152">
        <f>_xll.mirGetDate(C1153,"1D","FOLLOWING",D$12,"NORMAL")</f>
        <v>44054</v>
      </c>
      <c r="D1154" s="20">
        <f>_xll.mirGetDate(C1154,D$17,"Following",D$12,"Normal")</f>
        <v>44055</v>
      </c>
      <c r="E1154" s="150">
        <f ca="1"/>
        <v>9.2805932483767846E-3</v>
      </c>
      <c r="F1154" s="99"/>
      <c r="G1154" s="152">
        <f t="shared" si="51"/>
        <v>44054</v>
      </c>
      <c r="H1154" s="20">
        <f>_xll.mirGetDate(G1154,H$17,"Following",H$12,"Normal")</f>
        <v>44146</v>
      </c>
      <c r="I1154" s="150">
        <f ca="1"/>
        <v>1.241745153038103E-2</v>
      </c>
      <c r="J1154" s="7" t="s">
        <v>4</v>
      </c>
      <c r="K1154" s="152">
        <f t="shared" si="52"/>
        <v>44054</v>
      </c>
      <c r="L1154" s="20">
        <f>_xll.mirGetDate(K1154,L$17,"Following",L$12,"Normal")</f>
        <v>44238</v>
      </c>
      <c r="M1154" s="150">
        <f ca="1"/>
        <v>1.374911779317879E-2</v>
      </c>
      <c r="N1154" s="7" t="s">
        <v>4</v>
      </c>
      <c r="O1154" s="152">
        <f t="shared" si="53"/>
        <v>44054</v>
      </c>
      <c r="P1154" s="20">
        <f>_xll.mirGetDate(O1154,P$17,"Following",P$12,"Normal")</f>
        <v>44055</v>
      </c>
      <c r="Q1154" s="150">
        <f ca="1"/>
        <v>8.2389595674442571E-3</v>
      </c>
      <c r="R1154" s="136" t="s">
        <v>4</v>
      </c>
    </row>
    <row r="1155" spans="1:18" x14ac:dyDescent="0.25">
      <c r="A1155" s="142">
        <v>1133</v>
      </c>
      <c r="B1155" s="135"/>
      <c r="C1155" s="152">
        <f>_xll.mirGetDate(C1154,"1D","FOLLOWING",D$12,"NORMAL")</f>
        <v>44055</v>
      </c>
      <c r="D1155" s="20">
        <f>_xll.mirGetDate(C1155,D$17,"Following",D$12,"Normal")</f>
        <v>44056</v>
      </c>
      <c r="E1155" s="150">
        <f ca="1"/>
        <v>9.2865387279225022E-3</v>
      </c>
      <c r="F1155" s="99"/>
      <c r="G1155" s="152">
        <f t="shared" si="51"/>
        <v>44055</v>
      </c>
      <c r="H1155" s="20">
        <f>_xll.mirGetDate(G1155,H$17,"Following",H$12,"Normal")</f>
        <v>44147</v>
      </c>
      <c r="I1155" s="150">
        <f ca="1"/>
        <v>1.2423269101963333E-2</v>
      </c>
      <c r="J1155" s="7" t="s">
        <v>4</v>
      </c>
      <c r="K1155" s="152">
        <f t="shared" si="52"/>
        <v>44055</v>
      </c>
      <c r="L1155" s="20">
        <f>_xll.mirGetDate(K1155,L$17,"Following",L$12,"Normal")</f>
        <v>44239</v>
      </c>
      <c r="M1155" s="150">
        <f ca="1"/>
        <v>1.3754913215312024E-2</v>
      </c>
      <c r="N1155" s="7" t="s">
        <v>4</v>
      </c>
      <c r="O1155" s="152">
        <f t="shared" si="53"/>
        <v>44055</v>
      </c>
      <c r="P1155" s="20">
        <f>_xll.mirGetDate(O1155,P$17,"Following",P$12,"Normal")</f>
        <v>44056</v>
      </c>
      <c r="Q1155" s="150">
        <f ca="1"/>
        <v>8.2462040475991937E-3</v>
      </c>
      <c r="R1155" s="136" t="s">
        <v>4</v>
      </c>
    </row>
    <row r="1156" spans="1:18" x14ac:dyDescent="0.25">
      <c r="A1156" s="142">
        <v>1134</v>
      </c>
      <c r="B1156" s="135"/>
      <c r="C1156" s="152">
        <f>_xll.mirGetDate(C1155,"1D","FOLLOWING",D$12,"NORMAL")</f>
        <v>44056</v>
      </c>
      <c r="D1156" s="20">
        <f>_xll.mirGetDate(C1156,D$17,"Following",D$12,"Normal")</f>
        <v>44057</v>
      </c>
      <c r="E1156" s="150">
        <f ca="1"/>
        <v>9.2924928644692786E-3</v>
      </c>
      <c r="F1156" s="99"/>
      <c r="G1156" s="152">
        <f t="shared" si="51"/>
        <v>44056</v>
      </c>
      <c r="H1156" s="20">
        <f>_xll.mirGetDate(G1156,H$17,"Following",H$12,"Normal")</f>
        <v>44148</v>
      </c>
      <c r="I1156" s="150">
        <f ca="1"/>
        <v>1.2429100972325453E-2</v>
      </c>
      <c r="J1156" s="7" t="s">
        <v>4</v>
      </c>
      <c r="K1156" s="152">
        <f t="shared" si="52"/>
        <v>44056</v>
      </c>
      <c r="L1156" s="20">
        <f>_xll.mirGetDate(K1156,L$17,"Following",L$12,"Normal")</f>
        <v>44242</v>
      </c>
      <c r="M1156" s="150">
        <f ca="1"/>
        <v>1.3760712624656326E-2</v>
      </c>
      <c r="N1156" s="7" t="s">
        <v>4</v>
      </c>
      <c r="O1156" s="152">
        <f t="shared" si="53"/>
        <v>44056</v>
      </c>
      <c r="P1156" s="20">
        <f>_xll.mirGetDate(O1156,P$17,"Following",P$12,"Normal")</f>
        <v>44057</v>
      </c>
      <c r="Q1156" s="150">
        <f ca="1"/>
        <v>8.2534606779926037E-3</v>
      </c>
      <c r="R1156" s="136" t="s">
        <v>4</v>
      </c>
    </row>
    <row r="1157" spans="1:18" x14ac:dyDescent="0.25">
      <c r="A1157" s="142">
        <v>1135</v>
      </c>
      <c r="B1157" s="135"/>
      <c r="C1157" s="152">
        <f>_xll.mirGetDate(C1156,"1D","FOLLOWING",D$12,"NORMAL")</f>
        <v>44057</v>
      </c>
      <c r="D1157" s="20">
        <f>_xll.mirGetDate(C1157,D$17,"Following",D$12,"Normal")</f>
        <v>44060</v>
      </c>
      <c r="E1157" s="150">
        <f ca="1"/>
        <v>9.3046704809824719E-3</v>
      </c>
      <c r="F1157" s="99"/>
      <c r="G1157" s="152">
        <f t="shared" si="51"/>
        <v>44057</v>
      </c>
      <c r="H1157" s="20">
        <f>_xll.mirGetDate(G1157,H$17,"Following",H$12,"Normal")</f>
        <v>44151</v>
      </c>
      <c r="I1157" s="150">
        <f ca="1"/>
        <v>1.243494723651886E-2</v>
      </c>
      <c r="J1157" s="7" t="s">
        <v>4</v>
      </c>
      <c r="K1157" s="152">
        <f t="shared" si="52"/>
        <v>44057</v>
      </c>
      <c r="L1157" s="20">
        <f>_xll.mirGetDate(K1157,L$17,"Following",L$12,"Normal")</f>
        <v>44242</v>
      </c>
      <c r="M1157" s="150">
        <f ca="1"/>
        <v>1.3766515986877911E-2</v>
      </c>
      <c r="N1157" s="7" t="s">
        <v>4</v>
      </c>
      <c r="O1157" s="152">
        <f t="shared" si="53"/>
        <v>44057</v>
      </c>
      <c r="P1157" s="20">
        <f>_xll.mirGetDate(O1157,P$17,"Following",P$12,"Normal")</f>
        <v>44060</v>
      </c>
      <c r="Q1157" s="150">
        <f ca="1"/>
        <v>8.2607295038571518E-3</v>
      </c>
      <c r="R1157" s="136" t="s">
        <v>4</v>
      </c>
    </row>
    <row r="1158" spans="1:18" x14ac:dyDescent="0.25">
      <c r="A1158" s="142">
        <v>1136</v>
      </c>
      <c r="B1158" s="135"/>
      <c r="C1158" s="152">
        <f>_xll.mirGetDate(C1157,"1D","FOLLOWING",D$12,"NORMAL")</f>
        <v>44060</v>
      </c>
      <c r="D1158" s="20">
        <f>_xll.mirGetDate(C1158,D$17,"Following",D$12,"Normal")</f>
        <v>44061</v>
      </c>
      <c r="E1158" s="150">
        <f ca="1"/>
        <v>9.3163960038571102E-3</v>
      </c>
      <c r="F1158" s="99"/>
      <c r="G1158" s="152">
        <f t="shared" si="51"/>
        <v>44060</v>
      </c>
      <c r="H1158" s="20">
        <f>_xll.mirGetDate(G1158,H$17,"Following",H$12,"Normal")</f>
        <v>44152</v>
      </c>
      <c r="I1158" s="150">
        <f ca="1"/>
        <v>1.2452573342601593E-2</v>
      </c>
      <c r="J1158" s="7" t="s">
        <v>4</v>
      </c>
      <c r="K1158" s="152">
        <f t="shared" si="52"/>
        <v>44060</v>
      </c>
      <c r="L1158" s="20">
        <f>_xll.mirGetDate(K1158,L$17,"Following",L$12,"Normal")</f>
        <v>44244</v>
      </c>
      <c r="M1158" s="150">
        <f ca="1"/>
        <v>1.3783949447468505E-2</v>
      </c>
      <c r="N1158" s="7" t="s">
        <v>4</v>
      </c>
      <c r="O1158" s="152">
        <f t="shared" si="53"/>
        <v>44060</v>
      </c>
      <c r="P1158" s="20">
        <f>_xll.mirGetDate(O1158,P$17,"Following",P$12,"Normal")</f>
        <v>44061</v>
      </c>
      <c r="Q1158" s="150">
        <f ca="1"/>
        <v>8.2826096066043429E-3</v>
      </c>
      <c r="R1158" s="136" t="s">
        <v>4</v>
      </c>
    </row>
    <row r="1159" spans="1:18" x14ac:dyDescent="0.25">
      <c r="A1159" s="142">
        <v>1137</v>
      </c>
      <c r="B1159" s="135"/>
      <c r="C1159" s="152">
        <f>_xll.mirGetDate(C1158,"1D","FOLLOWING",D$12,"NORMAL")</f>
        <v>44061</v>
      </c>
      <c r="D1159" s="20">
        <f>_xll.mirGetDate(C1159,D$17,"Following",D$12,"Normal")</f>
        <v>44062</v>
      </c>
      <c r="E1159" s="150">
        <f ca="1"/>
        <v>9.3223934428795369E-3</v>
      </c>
      <c r="F1159" s="99"/>
      <c r="G1159" s="152">
        <f t="shared" si="51"/>
        <v>44061</v>
      </c>
      <c r="H1159" s="20">
        <f>_xll.mirGetDate(G1159,H$17,"Following",H$12,"Normal")</f>
        <v>44153</v>
      </c>
      <c r="I1159" s="150">
        <f ca="1"/>
        <v>1.2458478132634924E-2</v>
      </c>
      <c r="J1159" s="7" t="s">
        <v>4</v>
      </c>
      <c r="K1159" s="152">
        <f t="shared" si="52"/>
        <v>44061</v>
      </c>
      <c r="L1159" s="20">
        <f>_xll.mirGetDate(K1159,L$17,"Following",L$12,"Normal")</f>
        <v>44245</v>
      </c>
      <c r="M1159" s="150">
        <f ca="1"/>
        <v>1.3789768277861363E-2</v>
      </c>
      <c r="N1159" s="7" t="s">
        <v>4</v>
      </c>
      <c r="O1159" s="152">
        <f t="shared" si="53"/>
        <v>44061</v>
      </c>
      <c r="P1159" s="20">
        <f>_xll.mirGetDate(O1159,P$17,"Following",P$12,"Normal")</f>
        <v>44062</v>
      </c>
      <c r="Q1159" s="150">
        <f ca="1"/>
        <v>8.2899276666801632E-3</v>
      </c>
      <c r="R1159" s="136" t="s">
        <v>4</v>
      </c>
    </row>
    <row r="1160" spans="1:18" x14ac:dyDescent="0.25">
      <c r="A1160" s="142">
        <v>1138</v>
      </c>
      <c r="B1160" s="135"/>
      <c r="C1160" s="152">
        <f>_xll.mirGetDate(C1159,"1D","FOLLOWING",D$12,"NORMAL")</f>
        <v>44062</v>
      </c>
      <c r="D1160" s="20">
        <f>_xll.mirGetDate(C1160,D$17,"Following",D$12,"Normal")</f>
        <v>44063</v>
      </c>
      <c r="E1160" s="150">
        <f ca="1"/>
        <v>9.3283995458574836E-3</v>
      </c>
      <c r="F1160" s="99"/>
      <c r="G1160" s="152">
        <f t="shared" si="51"/>
        <v>44062</v>
      </c>
      <c r="H1160" s="20">
        <f>_xll.mirGetDate(G1160,H$17,"Following",H$12,"Normal")</f>
        <v>44154</v>
      </c>
      <c r="I1160" s="150">
        <f ca="1"/>
        <v>1.2464397791756931E-2</v>
      </c>
      <c r="J1160" s="7" t="s">
        <v>4</v>
      </c>
      <c r="K1160" s="152">
        <f t="shared" si="52"/>
        <v>44062</v>
      </c>
      <c r="L1160" s="20">
        <f>_xll.mirGetDate(K1160,L$17,"Following",L$12,"Normal")</f>
        <v>44246</v>
      </c>
      <c r="M1160" s="150">
        <f ca="1"/>
        <v>1.3795590889462576E-2</v>
      </c>
      <c r="N1160" s="7" t="s">
        <v>4</v>
      </c>
      <c r="O1160" s="152">
        <f t="shared" si="53"/>
        <v>44062</v>
      </c>
      <c r="P1160" s="20">
        <f>_xll.mirGetDate(O1160,P$17,"Following",P$12,"Normal")</f>
        <v>44063</v>
      </c>
      <c r="Q1160" s="150">
        <f ca="1"/>
        <v>8.2972581483904771E-3</v>
      </c>
      <c r="R1160" s="136" t="s">
        <v>4</v>
      </c>
    </row>
    <row r="1161" spans="1:18" x14ac:dyDescent="0.25">
      <c r="A1161" s="142">
        <v>1139</v>
      </c>
      <c r="B1161" s="135"/>
      <c r="C1161" s="152">
        <f>_xll.mirGetDate(C1160,"1D","FOLLOWING",D$12,"NORMAL")</f>
        <v>44063</v>
      </c>
      <c r="D1161" s="20">
        <f>_xll.mirGetDate(C1161,D$17,"Following",D$12,"Normal")</f>
        <v>44064</v>
      </c>
      <c r="E1161" s="150">
        <f ca="1"/>
        <v>9.3344143140579993E-3</v>
      </c>
      <c r="F1161" s="99"/>
      <c r="G1161" s="152">
        <f t="shared" si="51"/>
        <v>44063</v>
      </c>
      <c r="H1161" s="20">
        <f>_xll.mirGetDate(G1161,H$17,"Following",H$12,"Normal")</f>
        <v>44155</v>
      </c>
      <c r="I1161" s="150">
        <f ca="1"/>
        <v>1.2470394912967435E-2</v>
      </c>
      <c r="J1161" s="7" t="s">
        <v>4</v>
      </c>
      <c r="K1161" s="152">
        <f t="shared" si="52"/>
        <v>44063</v>
      </c>
      <c r="L1161" s="20">
        <f>_xll.mirGetDate(K1161,L$17,"Following",L$12,"Normal")</f>
        <v>44249</v>
      </c>
      <c r="M1161" s="150">
        <f ca="1"/>
        <v>1.3801428315967529E-2</v>
      </c>
      <c r="N1161" s="7" t="s">
        <v>4</v>
      </c>
      <c r="O1161" s="152">
        <f t="shared" si="53"/>
        <v>44063</v>
      </c>
      <c r="P1161" s="20">
        <f>_xll.mirGetDate(O1161,P$17,"Following",P$12,"Normal")</f>
        <v>44064</v>
      </c>
      <c r="Q1161" s="150">
        <f ca="1"/>
        <v>8.304612395997597E-3</v>
      </c>
      <c r="R1161" s="136" t="s">
        <v>4</v>
      </c>
    </row>
    <row r="1162" spans="1:18" x14ac:dyDescent="0.25">
      <c r="A1162" s="142">
        <v>1140</v>
      </c>
      <c r="B1162" s="135"/>
      <c r="C1162" s="152">
        <f>_xll.mirGetDate(C1161,"1D","FOLLOWING",D$12,"NORMAL")</f>
        <v>44064</v>
      </c>
      <c r="D1162" s="20">
        <f>_xll.mirGetDate(C1162,D$17,"Following",D$12,"Normal")</f>
        <v>44067</v>
      </c>
      <c r="E1162" s="150">
        <f ca="1"/>
        <v>9.3467153993570286E-3</v>
      </c>
      <c r="F1162" s="99"/>
      <c r="G1162" s="152">
        <f t="shared" si="51"/>
        <v>44064</v>
      </c>
      <c r="H1162" s="20">
        <f>_xll.mirGetDate(G1162,H$17,"Following",H$12,"Normal")</f>
        <v>44158</v>
      </c>
      <c r="I1162" s="150">
        <f ca="1"/>
        <v>1.2476519527695054E-2</v>
      </c>
      <c r="J1162" s="7" t="s">
        <v>4</v>
      </c>
      <c r="K1162" s="152">
        <f t="shared" si="52"/>
        <v>44064</v>
      </c>
      <c r="L1162" s="20">
        <f>_xll.mirGetDate(K1162,L$17,"Following",L$12,"Normal")</f>
        <v>44249</v>
      </c>
      <c r="M1162" s="150">
        <f ca="1"/>
        <v>1.3807291287275794E-2</v>
      </c>
      <c r="N1162" s="7" t="s">
        <v>4</v>
      </c>
      <c r="O1162" s="152">
        <f t="shared" si="53"/>
        <v>44064</v>
      </c>
      <c r="P1162" s="20">
        <f>_xll.mirGetDate(O1162,P$17,"Following",P$12,"Normal")</f>
        <v>44067</v>
      </c>
      <c r="Q1162" s="150">
        <f ca="1"/>
        <v>8.3120013885903E-3</v>
      </c>
      <c r="R1162" s="136" t="s">
        <v>4</v>
      </c>
    </row>
    <row r="1163" spans="1:18" x14ac:dyDescent="0.25">
      <c r="A1163" s="142">
        <v>1141</v>
      </c>
      <c r="B1163" s="135"/>
      <c r="C1163" s="152">
        <f>_xll.mirGetDate(C1162,"1D","FOLLOWING",D$12,"NORMAL")</f>
        <v>44067</v>
      </c>
      <c r="D1163" s="20">
        <f>_xll.mirGetDate(C1163,D$17,"Following",D$12,"Normal")</f>
        <v>44068</v>
      </c>
      <c r="E1163" s="150">
        <f ca="1"/>
        <v>9.3585600620989893E-3</v>
      </c>
      <c r="F1163" s="99"/>
      <c r="G1163" s="152">
        <f t="shared" si="51"/>
        <v>44067</v>
      </c>
      <c r="H1163" s="20">
        <f>_xll.mirGetDate(G1163,H$17,"Following",H$12,"Normal")</f>
        <v>44159</v>
      </c>
      <c r="I1163" s="150">
        <f ca="1"/>
        <v>1.2495470859927079E-2</v>
      </c>
      <c r="J1163" s="7" t="s">
        <v>4</v>
      </c>
      <c r="K1163" s="152">
        <f t="shared" si="52"/>
        <v>44067</v>
      </c>
      <c r="L1163" s="20">
        <f>_xll.mirGetDate(K1163,L$17,"Following",L$12,"Normal")</f>
        <v>44251</v>
      </c>
      <c r="M1163" s="150">
        <f ca="1"/>
        <v>1.3825028569745346E-2</v>
      </c>
      <c r="N1163" s="7" t="s">
        <v>4</v>
      </c>
      <c r="O1163" s="152">
        <f t="shared" si="53"/>
        <v>44067</v>
      </c>
      <c r="P1163" s="20">
        <f>_xll.mirGetDate(O1163,P$17,"Following",P$12,"Normal")</f>
        <v>44068</v>
      </c>
      <c r="Q1163" s="150">
        <f ca="1"/>
        <v>8.3343718110056413E-3</v>
      </c>
      <c r="R1163" s="136" t="s">
        <v>4</v>
      </c>
    </row>
    <row r="1164" spans="1:18" x14ac:dyDescent="0.25">
      <c r="A1164" s="142">
        <v>1142</v>
      </c>
      <c r="B1164" s="135"/>
      <c r="C1164" s="152">
        <f>_xll.mirGetDate(C1163,"1D","FOLLOWING",D$12,"NORMAL")</f>
        <v>44068</v>
      </c>
      <c r="D1164" s="20">
        <f>_xll.mirGetDate(C1164,D$17,"Following",D$12,"Normal")</f>
        <v>44069</v>
      </c>
      <c r="E1164" s="150">
        <f ca="1"/>
        <v>9.3646181738742153E-3</v>
      </c>
      <c r="F1164" s="99"/>
      <c r="G1164" s="152">
        <f t="shared" si="51"/>
        <v>44068</v>
      </c>
      <c r="H1164" s="20">
        <f>_xll.mirGetDate(G1164,H$17,"Following",H$12,"Normal")</f>
        <v>44160</v>
      </c>
      <c r="I1164" s="150">
        <f ca="1"/>
        <v>1.2501917975669638E-2</v>
      </c>
      <c r="J1164" s="7" t="s">
        <v>4</v>
      </c>
      <c r="K1164" s="152">
        <f t="shared" si="52"/>
        <v>44068</v>
      </c>
      <c r="L1164" s="20">
        <f>_xll.mirGetDate(K1164,L$17,"Following",L$12,"Normal")</f>
        <v>44252</v>
      </c>
      <c r="M1164" s="150">
        <f ca="1"/>
        <v>1.3830988819991738E-2</v>
      </c>
      <c r="N1164" s="7" t="s">
        <v>4</v>
      </c>
      <c r="O1164" s="152">
        <f t="shared" si="53"/>
        <v>44068</v>
      </c>
      <c r="P1164" s="20">
        <f>_xll.mirGetDate(O1164,P$17,"Following",P$12,"Normal")</f>
        <v>44069</v>
      </c>
      <c r="Q1164" s="150">
        <f ca="1"/>
        <v>8.3418947582644017E-3</v>
      </c>
      <c r="R1164" s="136" t="s">
        <v>4</v>
      </c>
    </row>
    <row r="1165" spans="1:18" x14ac:dyDescent="0.25">
      <c r="A1165" s="142">
        <v>1143</v>
      </c>
      <c r="B1165" s="135"/>
      <c r="C1165" s="152">
        <f>_xll.mirGetDate(C1164,"1D","FOLLOWING",D$12,"NORMAL")</f>
        <v>44069</v>
      </c>
      <c r="D1165" s="20">
        <f>_xll.mirGetDate(C1165,D$17,"Following",D$12,"Normal")</f>
        <v>44070</v>
      </c>
      <c r="E1165" s="150">
        <f ca="1"/>
        <v>9.3706849579063625E-3</v>
      </c>
      <c r="F1165" s="99"/>
      <c r="G1165" s="152">
        <f t="shared" si="51"/>
        <v>44069</v>
      </c>
      <c r="H1165" s="20">
        <f>_xll.mirGetDate(G1165,H$17,"Following",H$12,"Normal")</f>
        <v>44161</v>
      </c>
      <c r="I1165" s="150">
        <f ca="1"/>
        <v>1.2508398848402555E-2</v>
      </c>
      <c r="J1165" s="7" t="s">
        <v>4</v>
      </c>
      <c r="K1165" s="152">
        <f t="shared" si="52"/>
        <v>44069</v>
      </c>
      <c r="L1165" s="20">
        <f>_xll.mirGetDate(K1165,L$17,"Following",L$12,"Normal")</f>
        <v>44253</v>
      </c>
      <c r="M1165" s="150">
        <f ca="1"/>
        <v>1.3836972164903882E-2</v>
      </c>
      <c r="N1165" s="7" t="s">
        <v>4</v>
      </c>
      <c r="O1165" s="152">
        <f t="shared" si="53"/>
        <v>44069</v>
      </c>
      <c r="P1165" s="20">
        <f>_xll.mirGetDate(O1165,P$17,"Following",P$12,"Normal")</f>
        <v>44070</v>
      </c>
      <c r="Q1165" s="150">
        <f ca="1"/>
        <v>8.3494499378706042E-3</v>
      </c>
      <c r="R1165" s="136" t="s">
        <v>4</v>
      </c>
    </row>
    <row r="1166" spans="1:18" x14ac:dyDescent="0.25">
      <c r="A1166" s="142">
        <v>1144</v>
      </c>
      <c r="B1166" s="135"/>
      <c r="C1166" s="152">
        <f>_xll.mirGetDate(C1165,"1D","FOLLOWING",D$12,"NORMAL")</f>
        <v>44070</v>
      </c>
      <c r="D1166" s="20">
        <f>_xll.mirGetDate(C1166,D$17,"Following",D$12,"Normal")</f>
        <v>44071</v>
      </c>
      <c r="E1166" s="150">
        <f ca="1"/>
        <v>9.3767604153265124E-3</v>
      </c>
      <c r="F1166" s="99"/>
      <c r="G1166" s="152">
        <f t="shared" si="51"/>
        <v>44070</v>
      </c>
      <c r="H1166" s="20">
        <f>_xll.mirGetDate(G1166,H$17,"Following",H$12,"Normal")</f>
        <v>44162</v>
      </c>
      <c r="I1166" s="150">
        <f ca="1"/>
        <v>1.2514894755580819E-2</v>
      </c>
      <c r="J1166" s="7" t="s">
        <v>4</v>
      </c>
      <c r="K1166" s="152">
        <f t="shared" si="52"/>
        <v>44070</v>
      </c>
      <c r="L1166" s="20">
        <f>_xll.mirGetDate(K1166,L$17,"Following",L$12,"Normal")</f>
        <v>44256</v>
      </c>
      <c r="M1166" s="150">
        <f ca="1"/>
        <v>1.3842978114454264E-2</v>
      </c>
      <c r="N1166" s="7" t="s">
        <v>4</v>
      </c>
      <c r="O1166" s="152">
        <f t="shared" si="53"/>
        <v>44070</v>
      </c>
      <c r="P1166" s="20">
        <f>_xll.mirGetDate(O1166,P$17,"Following",P$12,"Normal")</f>
        <v>44071</v>
      </c>
      <c r="Q1166" s="150">
        <f ca="1"/>
        <v>8.35703684729662E-3</v>
      </c>
      <c r="R1166" s="136" t="s">
        <v>4</v>
      </c>
    </row>
    <row r="1167" spans="1:18" x14ac:dyDescent="0.25">
      <c r="A1167" s="142">
        <v>1145</v>
      </c>
      <c r="B1167" s="135"/>
      <c r="C1167" s="152">
        <f>_xll.mirGetDate(C1166,"1D","FOLLOWING",D$12,"NORMAL")</f>
        <v>44071</v>
      </c>
      <c r="D1167" s="20">
        <f>_xll.mirGetDate(C1167,D$17,"Following",D$12,"Normal")</f>
        <v>44075</v>
      </c>
      <c r="E1167" s="150">
        <f ca="1"/>
        <v>9.3923599826029377E-3</v>
      </c>
      <c r="F1167" s="99"/>
      <c r="G1167" s="152">
        <f t="shared" si="51"/>
        <v>44071</v>
      </c>
      <c r="H1167" s="20">
        <f>_xll.mirGetDate(G1167,H$17,"Following",H$12,"Normal")</f>
        <v>44165</v>
      </c>
      <c r="I1167" s="150">
        <f ca="1"/>
        <v>1.2521392266321167E-2</v>
      </c>
      <c r="J1167" s="7" t="s">
        <v>4</v>
      </c>
      <c r="K1167" s="152">
        <f t="shared" si="52"/>
        <v>44071</v>
      </c>
      <c r="L1167" s="20">
        <f>_xll.mirGetDate(K1167,L$17,"Following",L$12,"Normal")</f>
        <v>44256</v>
      </c>
      <c r="M1167" s="150">
        <f ca="1"/>
        <v>1.3849006178615376E-2</v>
      </c>
      <c r="N1167" s="7" t="s">
        <v>4</v>
      </c>
      <c r="O1167" s="152">
        <f t="shared" si="53"/>
        <v>44071</v>
      </c>
      <c r="P1167" s="20">
        <f>_xll.mirGetDate(O1167,P$17,"Following",P$12,"Normal")</f>
        <v>44075</v>
      </c>
      <c r="Q1167" s="150">
        <f ca="1"/>
        <v>8.3646549840148254E-3</v>
      </c>
      <c r="R1167" s="136" t="s">
        <v>4</v>
      </c>
    </row>
    <row r="1168" spans="1:18" x14ac:dyDescent="0.25">
      <c r="A1168" s="142">
        <v>1146</v>
      </c>
      <c r="B1168" s="135"/>
      <c r="C1168" s="152">
        <f>_xll.mirGetDate(C1167,"1D","FOLLOWING",D$12,"NORMAL")</f>
        <v>44075</v>
      </c>
      <c r="D1168" s="20">
        <f>_xll.mirGetDate(C1168,D$17,"Following",D$12,"Normal")</f>
        <v>44076</v>
      </c>
      <c r="E1168" s="150">
        <f ca="1"/>
        <v>9.4072678459052594E-3</v>
      </c>
      <c r="F1168" s="99"/>
      <c r="G1168" s="152">
        <f t="shared" si="51"/>
        <v>44075</v>
      </c>
      <c r="H1168" s="20">
        <f>_xll.mirGetDate(G1168,H$17,"Following",H$12,"Normal")</f>
        <v>44166</v>
      </c>
      <c r="I1168" s="150">
        <f ca="1"/>
        <v>1.2547382309282552E-2</v>
      </c>
      <c r="J1168" s="7" t="s">
        <v>4</v>
      </c>
      <c r="K1168" s="152">
        <f t="shared" si="52"/>
        <v>44075</v>
      </c>
      <c r="L1168" s="20">
        <f>_xll.mirGetDate(K1168,L$17,"Following",L$12,"Normal")</f>
        <v>44256</v>
      </c>
      <c r="M1168" s="150">
        <f ca="1"/>
        <v>1.3873329780816854E-2</v>
      </c>
      <c r="N1168" s="7" t="s">
        <v>4</v>
      </c>
      <c r="O1168" s="152">
        <f t="shared" si="53"/>
        <v>44075</v>
      </c>
      <c r="P1168" s="20">
        <f>_xll.mirGetDate(O1168,P$17,"Following",P$12,"Normal")</f>
        <v>44076</v>
      </c>
      <c r="Q1168" s="150">
        <f ca="1"/>
        <v>8.3954297532569354E-3</v>
      </c>
      <c r="R1168" s="136" t="s">
        <v>4</v>
      </c>
    </row>
    <row r="1169" spans="1:18" x14ac:dyDescent="0.25">
      <c r="A1169" s="142">
        <v>1147</v>
      </c>
      <c r="B1169" s="135"/>
      <c r="C1169" s="152">
        <f>_xll.mirGetDate(C1168,"1D","FOLLOWING",D$12,"NORMAL")</f>
        <v>44076</v>
      </c>
      <c r="D1169" s="20">
        <f>_xll.mirGetDate(C1169,D$17,"Following",D$12,"Normal")</f>
        <v>44077</v>
      </c>
      <c r="E1169" s="150">
        <f ca="1"/>
        <v>9.4133953690371652E-3</v>
      </c>
      <c r="F1169" s="99"/>
      <c r="G1169" s="152">
        <f t="shared" si="51"/>
        <v>44076</v>
      </c>
      <c r="H1169" s="20">
        <f>_xll.mirGetDate(G1169,H$17,"Following",H$12,"Normal")</f>
        <v>44167</v>
      </c>
      <c r="I1169" s="150">
        <f ca="1"/>
        <v>1.2553879820022897E-2</v>
      </c>
      <c r="J1169" s="7" t="s">
        <v>4</v>
      </c>
      <c r="K1169" s="152">
        <f t="shared" si="52"/>
        <v>44076</v>
      </c>
      <c r="L1169" s="20">
        <f>_xll.mirGetDate(K1169,L$17,"Following",L$12,"Normal")</f>
        <v>44257</v>
      </c>
      <c r="M1169" s="150">
        <f ca="1"/>
        <v>1.3879461067618924E-2</v>
      </c>
      <c r="N1169" s="7" t="s">
        <v>4</v>
      </c>
      <c r="O1169" s="152">
        <f t="shared" si="53"/>
        <v>44076</v>
      </c>
      <c r="P1169" s="20">
        <f>_xll.mirGetDate(O1169,P$17,"Following",P$12,"Normal")</f>
        <v>44077</v>
      </c>
      <c r="Q1169" s="150">
        <f ca="1"/>
        <v>8.4031964885216467E-3</v>
      </c>
      <c r="R1169" s="136" t="s">
        <v>4</v>
      </c>
    </row>
    <row r="1170" spans="1:18" x14ac:dyDescent="0.25">
      <c r="A1170" s="142">
        <v>1148</v>
      </c>
      <c r="B1170" s="135"/>
      <c r="C1170" s="152">
        <f>_xll.mirGetDate(C1169,"1D","FOLLOWING",D$12,"NORMAL")</f>
        <v>44077</v>
      </c>
      <c r="D1170" s="20">
        <f>_xll.mirGetDate(C1170,D$17,"Following",D$12,"Normal")</f>
        <v>44078</v>
      </c>
      <c r="E1170" s="150">
        <f ca="1"/>
        <v>9.4195315739383483E-3</v>
      </c>
      <c r="F1170" s="99"/>
      <c r="G1170" s="152">
        <f t="shared" si="51"/>
        <v>44077</v>
      </c>
      <c r="H1170" s="20">
        <f>_xll.mirGetDate(G1170,H$17,"Following",H$12,"Normal")</f>
        <v>44168</v>
      </c>
      <c r="I1170" s="150">
        <f ca="1"/>
        <v>1.2560377330763244E-2</v>
      </c>
      <c r="J1170" s="7" t="s">
        <v>4</v>
      </c>
      <c r="K1170" s="152">
        <f t="shared" si="52"/>
        <v>44077</v>
      </c>
      <c r="L1170" s="20">
        <f>_xll.mirGetDate(K1170,L$17,"Following",L$12,"Normal")</f>
        <v>44258</v>
      </c>
      <c r="M1170" s="150">
        <f ca="1"/>
        <v>1.3885611528866644E-2</v>
      </c>
      <c r="N1170" s="7" t="s">
        <v>4</v>
      </c>
      <c r="O1170" s="152">
        <f t="shared" si="53"/>
        <v>44077</v>
      </c>
      <c r="P1170" s="20">
        <f>_xll.mirGetDate(O1170,P$17,"Following",P$12,"Normal")</f>
        <v>44078</v>
      </c>
      <c r="Q1170" s="150">
        <f ca="1"/>
        <v>8.4109914359127708E-3</v>
      </c>
      <c r="R1170" s="136" t="s">
        <v>4</v>
      </c>
    </row>
    <row r="1171" spans="1:18" x14ac:dyDescent="0.25">
      <c r="A1171" s="142">
        <v>1149</v>
      </c>
      <c r="B1171" s="135"/>
      <c r="C1171" s="152">
        <f>_xll.mirGetDate(C1170,"1D","FOLLOWING",D$12,"NORMAL")</f>
        <v>44078</v>
      </c>
      <c r="D1171" s="20">
        <f>_xll.mirGetDate(C1171,D$17,"Following",D$12,"Normal")</f>
        <v>44081</v>
      </c>
      <c r="E1171" s="150">
        <f ca="1"/>
        <v>9.4320800407659919E-3</v>
      </c>
      <c r="F1171" s="99"/>
      <c r="G1171" s="152">
        <f t="shared" si="51"/>
        <v>44078</v>
      </c>
      <c r="H1171" s="20">
        <f>_xll.mirGetDate(G1171,H$17,"Following",H$12,"Normal")</f>
        <v>44169</v>
      </c>
      <c r="I1171" s="150">
        <f ca="1"/>
        <v>1.2566874841503591E-2</v>
      </c>
      <c r="J1171" s="7" t="s">
        <v>4</v>
      </c>
      <c r="K1171" s="152">
        <f t="shared" si="52"/>
        <v>44078</v>
      </c>
      <c r="L1171" s="20">
        <f>_xll.mirGetDate(K1171,L$17,"Following",L$12,"Normal")</f>
        <v>44259</v>
      </c>
      <c r="M1171" s="150">
        <f ca="1"/>
        <v>1.3891780674532513E-2</v>
      </c>
      <c r="N1171" s="7" t="s">
        <v>4</v>
      </c>
      <c r="O1171" s="152">
        <f t="shared" si="53"/>
        <v>44078</v>
      </c>
      <c r="P1171" s="20">
        <f>_xll.mirGetDate(O1171,P$17,"Following",P$12,"Normal")</f>
        <v>44081</v>
      </c>
      <c r="Q1171" s="150">
        <f ca="1"/>
        <v>8.4188140929026857E-3</v>
      </c>
      <c r="R1171" s="136" t="s">
        <v>4</v>
      </c>
    </row>
    <row r="1172" spans="1:18" x14ac:dyDescent="0.25">
      <c r="A1172" s="142">
        <v>1150</v>
      </c>
      <c r="B1172" s="135"/>
      <c r="C1172" s="152">
        <f>_xll.mirGetDate(C1171,"1D","FOLLOWING",D$12,"NORMAL")</f>
        <v>44081</v>
      </c>
      <c r="D1172" s="20">
        <f>_xll.mirGetDate(C1172,D$17,"Following",D$12,"Normal")</f>
        <v>44082</v>
      </c>
      <c r="E1172" s="150">
        <f ca="1"/>
        <v>9.4441632352889274E-3</v>
      </c>
      <c r="F1172" s="99"/>
      <c r="G1172" s="152">
        <f t="shared" si="51"/>
        <v>44081</v>
      </c>
      <c r="H1172" s="20">
        <f>_xll.mirGetDate(G1172,H$17,"Following",H$12,"Normal")</f>
        <v>44172</v>
      </c>
      <c r="I1172" s="150">
        <f ca="1"/>
        <v>1.2586367373724629E-2</v>
      </c>
      <c r="J1172" s="7" t="s">
        <v>4</v>
      </c>
      <c r="K1172" s="152">
        <f t="shared" si="52"/>
        <v>44081</v>
      </c>
      <c r="L1172" s="20">
        <f>_xll.mirGetDate(K1172,L$17,"Following",L$12,"Normal")</f>
        <v>44263</v>
      </c>
      <c r="M1172" s="150">
        <f ca="1"/>
        <v>1.3910395317763845E-2</v>
      </c>
      <c r="N1172" s="7" t="s">
        <v>4</v>
      </c>
      <c r="O1172" s="152">
        <f t="shared" si="53"/>
        <v>44081</v>
      </c>
      <c r="P1172" s="20">
        <f>_xll.mirGetDate(O1172,P$17,"Following",P$12,"Normal")</f>
        <v>44082</v>
      </c>
      <c r="Q1172" s="150">
        <f ca="1"/>
        <v>8.4424432961888712E-3</v>
      </c>
      <c r="R1172" s="136" t="s">
        <v>4</v>
      </c>
    </row>
    <row r="1173" spans="1:18" x14ac:dyDescent="0.25">
      <c r="A1173" s="142">
        <v>1151</v>
      </c>
      <c r="B1173" s="135"/>
      <c r="C1173" s="152">
        <f>_xll.mirGetDate(C1172,"1D","FOLLOWING",D$12,"NORMAL")</f>
        <v>44082</v>
      </c>
      <c r="D1173" s="20">
        <f>_xll.mirGetDate(C1173,D$17,"Following",D$12,"Normal")</f>
        <v>44083</v>
      </c>
      <c r="E1173" s="150">
        <f ca="1"/>
        <v>9.4503428671381846E-3</v>
      </c>
      <c r="F1173" s="99"/>
      <c r="G1173" s="152">
        <f t="shared" si="51"/>
        <v>44082</v>
      </c>
      <c r="H1173" s="20">
        <f>_xll.mirGetDate(G1173,H$17,"Following",H$12,"Normal")</f>
        <v>44173</v>
      </c>
      <c r="I1173" s="150">
        <f ca="1"/>
        <v>1.2592864884464974E-2</v>
      </c>
      <c r="J1173" s="7" t="s">
        <v>4</v>
      </c>
      <c r="K1173" s="152">
        <f t="shared" si="52"/>
        <v>44082</v>
      </c>
      <c r="L1173" s="20">
        <f>_xll.mirGetDate(K1173,L$17,"Following",L$12,"Normal")</f>
        <v>44263</v>
      </c>
      <c r="M1173" s="150">
        <f ca="1"/>
        <v>1.3916634300827162E-2</v>
      </c>
      <c r="N1173" s="7" t="s">
        <v>4</v>
      </c>
      <c r="O1173" s="152">
        <f t="shared" si="53"/>
        <v>44082</v>
      </c>
      <c r="P1173" s="20">
        <f>_xll.mirGetDate(O1173,P$17,"Following",P$12,"Normal")</f>
        <v>44083</v>
      </c>
      <c r="Q1173" s="150">
        <f ca="1"/>
        <v>8.450371766297652E-3</v>
      </c>
      <c r="R1173" s="136" t="s">
        <v>4</v>
      </c>
    </row>
    <row r="1174" spans="1:18" x14ac:dyDescent="0.25">
      <c r="A1174" s="142">
        <v>1152</v>
      </c>
      <c r="B1174" s="135"/>
      <c r="C1174" s="152">
        <f>_xll.mirGetDate(C1173,"1D","FOLLOWING",D$12,"NORMAL")</f>
        <v>44083</v>
      </c>
      <c r="D1174" s="20">
        <f>_xll.mirGetDate(C1174,D$17,"Following",D$12,"Normal")</f>
        <v>44084</v>
      </c>
      <c r="E1174" s="150">
        <f ca="1"/>
        <v>9.4565311880308797E-3</v>
      </c>
      <c r="F1174" s="99"/>
      <c r="G1174" s="152">
        <f t="shared" si="51"/>
        <v>44083</v>
      </c>
      <c r="H1174" s="20">
        <f>_xll.mirGetDate(G1174,H$17,"Following",H$12,"Normal")</f>
        <v>44174</v>
      </c>
      <c r="I1174" s="150">
        <f ca="1"/>
        <v>1.2599362395205321E-2</v>
      </c>
      <c r="J1174" s="7" t="s">
        <v>4</v>
      </c>
      <c r="K1174" s="152">
        <f t="shared" si="52"/>
        <v>44083</v>
      </c>
      <c r="L1174" s="20">
        <f>_xll.mirGetDate(K1174,L$17,"Following",L$12,"Normal")</f>
        <v>44264</v>
      </c>
      <c r="M1174" s="150">
        <f ca="1"/>
        <v>1.3922889518171062E-2</v>
      </c>
      <c r="N1174" s="7" t="s">
        <v>4</v>
      </c>
      <c r="O1174" s="152">
        <f t="shared" si="53"/>
        <v>44083</v>
      </c>
      <c r="P1174" s="20">
        <f>_xll.mirGetDate(O1174,P$17,"Following",P$12,"Normal")</f>
        <v>44084</v>
      </c>
      <c r="Q1174" s="150">
        <f ca="1"/>
        <v>8.458325433367081E-3</v>
      </c>
      <c r="R1174" s="136" t="s">
        <v>4</v>
      </c>
    </row>
    <row r="1175" spans="1:18" x14ac:dyDescent="0.25">
      <c r="A1175" s="142">
        <v>1153</v>
      </c>
      <c r="B1175" s="135"/>
      <c r="C1175" s="152">
        <f>_xll.mirGetDate(C1174,"1D","FOLLOWING",D$12,"NORMAL")</f>
        <v>44084</v>
      </c>
      <c r="D1175" s="20">
        <f>_xll.mirGetDate(C1175,D$17,"Following",D$12,"Normal")</f>
        <v>44085</v>
      </c>
      <c r="E1175" s="150">
        <f ca="1"/>
        <v>9.4627281989353076E-3</v>
      </c>
      <c r="F1175" s="99"/>
      <c r="G1175" s="152">
        <f t="shared" si="51"/>
        <v>44084</v>
      </c>
      <c r="H1175" s="20">
        <f>_xll.mirGetDate(G1175,H$17,"Following",H$12,"Normal")</f>
        <v>44175</v>
      </c>
      <c r="I1175" s="150">
        <f ca="1"/>
        <v>1.2605859905945668E-2</v>
      </c>
      <c r="J1175" s="7" t="s">
        <v>4</v>
      </c>
      <c r="K1175" s="152">
        <f t="shared" si="52"/>
        <v>44084</v>
      </c>
      <c r="L1175" s="20">
        <f>_xll.mirGetDate(K1175,L$17,"Following",L$12,"Normal")</f>
        <v>44265</v>
      </c>
      <c r="M1175" s="150">
        <f ca="1"/>
        <v>1.3929160479768032E-2</v>
      </c>
      <c r="N1175" s="7" t="s">
        <v>4</v>
      </c>
      <c r="O1175" s="152">
        <f t="shared" si="53"/>
        <v>44084</v>
      </c>
      <c r="P1175" s="20">
        <f>_xll.mirGetDate(O1175,P$17,"Following",P$12,"Normal")</f>
        <v>44085</v>
      </c>
      <c r="Q1175" s="150">
        <f ca="1"/>
        <v>8.466303794869524E-3</v>
      </c>
      <c r="R1175" s="136" t="s">
        <v>4</v>
      </c>
    </row>
    <row r="1176" spans="1:18" x14ac:dyDescent="0.25">
      <c r="A1176" s="142">
        <v>1154</v>
      </c>
      <c r="B1176" s="135"/>
      <c r="C1176" s="152">
        <f>_xll.mirGetDate(C1175,"1D","FOLLOWING",D$12,"NORMAL")</f>
        <v>44085</v>
      </c>
      <c r="D1176" s="20">
        <f>_xll.mirGetDate(C1176,D$17,"Following",D$12,"Normal")</f>
        <v>44088</v>
      </c>
      <c r="E1176" s="150">
        <f ca="1"/>
        <v>9.4754005812275159E-3</v>
      </c>
      <c r="F1176" s="99"/>
      <c r="G1176" s="152">
        <f t="shared" ref="G1176:G1239" si="54">$C1176</f>
        <v>44085</v>
      </c>
      <c r="H1176" s="20">
        <f>_xll.mirGetDate(G1176,H$17,"Following",H$12,"Normal")</f>
        <v>44176</v>
      </c>
      <c r="I1176" s="150">
        <f ca="1"/>
        <v>1.2612357416686011E-2</v>
      </c>
      <c r="J1176" s="7" t="s">
        <v>4</v>
      </c>
      <c r="K1176" s="152">
        <f t="shared" ref="K1176:K1239" si="55">$C1176</f>
        <v>44085</v>
      </c>
      <c r="L1176" s="20">
        <f>_xll.mirGetDate(K1176,L$17,"Following",L$12,"Normal")</f>
        <v>44266</v>
      </c>
      <c r="M1176" s="150">
        <f ca="1"/>
        <v>1.3935446695590558E-2</v>
      </c>
      <c r="N1176" s="7" t="s">
        <v>4</v>
      </c>
      <c r="O1176" s="152">
        <f t="shared" ref="O1176:O1239" si="56">$C1176</f>
        <v>44085</v>
      </c>
      <c r="P1176" s="20">
        <f>_xll.mirGetDate(O1176,P$17,"Following",P$12,"Normal")</f>
        <v>44088</v>
      </c>
      <c r="Q1176" s="150">
        <f ca="1"/>
        <v>8.4743063482773575E-3</v>
      </c>
      <c r="R1176" s="136" t="s">
        <v>4</v>
      </c>
    </row>
    <row r="1177" spans="1:18" x14ac:dyDescent="0.25">
      <c r="A1177" s="142">
        <v>1155</v>
      </c>
      <c r="B1177" s="135"/>
      <c r="C1177" s="152">
        <f>_xll.mirGetDate(C1176,"1D","FOLLOWING",D$12,"NORMAL")</f>
        <v>44088</v>
      </c>
      <c r="D1177" s="20">
        <f>_xll.mirGetDate(C1177,D$17,"Following",D$12,"Normal")</f>
        <v>44089</v>
      </c>
      <c r="E1177" s="150">
        <f ca="1"/>
        <v>9.4876031692588559E-3</v>
      </c>
      <c r="F1177" s="99"/>
      <c r="G1177" s="152">
        <f t="shared" si="54"/>
        <v>44088</v>
      </c>
      <c r="H1177" s="20">
        <f>_xll.mirGetDate(G1177,H$17,"Following",H$12,"Normal")</f>
        <v>44179</v>
      </c>
      <c r="I1177" s="150">
        <f ca="1"/>
        <v>1.2631849948907049E-2</v>
      </c>
      <c r="J1177" s="7" t="s">
        <v>4</v>
      </c>
      <c r="K1177" s="152">
        <f t="shared" si="55"/>
        <v>44088</v>
      </c>
      <c r="L1177" s="20">
        <f>_xll.mirGetDate(K1177,L$17,"Following",L$12,"Normal")</f>
        <v>44270</v>
      </c>
      <c r="M1177" s="150">
        <f ca="1"/>
        <v>1.3954391968136373E-2</v>
      </c>
      <c r="N1177" s="7" t="s">
        <v>4</v>
      </c>
      <c r="O1177" s="152">
        <f t="shared" si="56"/>
        <v>44088</v>
      </c>
      <c r="P1177" s="20">
        <f>_xll.mirGetDate(O1177,P$17,"Following",P$12,"Normal")</f>
        <v>44089</v>
      </c>
      <c r="Q1177" s="150">
        <f ca="1"/>
        <v>8.4984541346569131E-3</v>
      </c>
      <c r="R1177" s="136" t="s">
        <v>4</v>
      </c>
    </row>
    <row r="1178" spans="1:18" x14ac:dyDescent="0.25">
      <c r="A1178" s="142">
        <v>1156</v>
      </c>
      <c r="B1178" s="135"/>
      <c r="C1178" s="152">
        <f>_xll.mirGetDate(C1177,"1D","FOLLOWING",D$12,"NORMAL")</f>
        <v>44089</v>
      </c>
      <c r="D1178" s="20">
        <f>_xll.mirGetDate(C1178,D$17,"Following",D$12,"Normal")</f>
        <v>44090</v>
      </c>
      <c r="E1178" s="150">
        <f ca="1"/>
        <v>9.4938436493945365E-3</v>
      </c>
      <c r="F1178" s="99"/>
      <c r="G1178" s="152">
        <f t="shared" si="54"/>
        <v>44089</v>
      </c>
      <c r="H1178" s="20">
        <f>_xll.mirGetDate(G1178,H$17,"Following",H$12,"Normal")</f>
        <v>44180</v>
      </c>
      <c r="I1178" s="150">
        <f ca="1"/>
        <v>1.2638347459647398E-2</v>
      </c>
      <c r="J1178" s="7" t="s">
        <v>4</v>
      </c>
      <c r="K1178" s="152">
        <f t="shared" si="55"/>
        <v>44089</v>
      </c>
      <c r="L1178" s="20">
        <f>_xll.mirGetDate(K1178,L$17,"Following",L$12,"Normal")</f>
        <v>44270</v>
      </c>
      <c r="M1178" s="150">
        <f ca="1"/>
        <v>1.3960734300586017E-2</v>
      </c>
      <c r="N1178" s="7" t="s">
        <v>4</v>
      </c>
      <c r="O1178" s="152">
        <f t="shared" si="56"/>
        <v>44089</v>
      </c>
      <c r="P1178" s="20">
        <f>_xll.mirGetDate(O1178,P$17,"Following",P$12,"Normal")</f>
        <v>44090</v>
      </c>
      <c r="Q1178" s="150">
        <f ca="1"/>
        <v>8.5065484304100228E-3</v>
      </c>
      <c r="R1178" s="136" t="s">
        <v>4</v>
      </c>
    </row>
    <row r="1179" spans="1:18" x14ac:dyDescent="0.25">
      <c r="A1179" s="142">
        <v>1157</v>
      </c>
      <c r="B1179" s="135"/>
      <c r="C1179" s="152">
        <f>_xll.mirGetDate(C1178,"1D","FOLLOWING",D$12,"NORMAL")</f>
        <v>44090</v>
      </c>
      <c r="D1179" s="20">
        <f>_xll.mirGetDate(C1179,D$17,"Following",D$12,"Normal")</f>
        <v>44091</v>
      </c>
      <c r="E1179" s="150">
        <f ca="1"/>
        <v>9.5000928270468493E-3</v>
      </c>
      <c r="F1179" s="99"/>
      <c r="G1179" s="152">
        <f t="shared" si="54"/>
        <v>44090</v>
      </c>
      <c r="H1179" s="20">
        <f>_xll.mirGetDate(G1179,H$17,"Following",H$12,"Normal")</f>
        <v>44181</v>
      </c>
      <c r="I1179" s="150">
        <f ca="1"/>
        <v>1.2644844970387743E-2</v>
      </c>
      <c r="J1179" s="7" t="s">
        <v>4</v>
      </c>
      <c r="K1179" s="152">
        <f t="shared" si="55"/>
        <v>44090</v>
      </c>
      <c r="L1179" s="20">
        <f>_xll.mirGetDate(K1179,L$17,"Following",L$12,"Normal")</f>
        <v>44271</v>
      </c>
      <c r="M1179" s="150">
        <f ca="1"/>
        <v>1.3967089437123655E-2</v>
      </c>
      <c r="N1179" s="7" t="s">
        <v>4</v>
      </c>
      <c r="O1179" s="152">
        <f t="shared" si="56"/>
        <v>44090</v>
      </c>
      <c r="P1179" s="20">
        <f>_xll.mirGetDate(O1179,P$17,"Following",P$12,"Normal")</f>
        <v>44091</v>
      </c>
      <c r="Q1179" s="150">
        <f ca="1"/>
        <v>8.5146644054303749E-3</v>
      </c>
      <c r="R1179" s="136" t="s">
        <v>4</v>
      </c>
    </row>
    <row r="1180" spans="1:18" x14ac:dyDescent="0.25">
      <c r="A1180" s="142">
        <v>1158</v>
      </c>
      <c r="B1180" s="135"/>
      <c r="C1180" s="152">
        <f>_xll.mirGetDate(C1179,"1D","FOLLOWING",D$12,"NORMAL")</f>
        <v>44091</v>
      </c>
      <c r="D1180" s="20">
        <f>_xll.mirGetDate(C1180,D$17,"Following",D$12,"Normal")</f>
        <v>44092</v>
      </c>
      <c r="E1180" s="150">
        <f ca="1"/>
        <v>9.506350703347044E-3</v>
      </c>
      <c r="F1180" s="99"/>
      <c r="G1180" s="152">
        <f t="shared" si="54"/>
        <v>44091</v>
      </c>
      <c r="H1180" s="20">
        <f>_xll.mirGetDate(G1180,H$17,"Following",H$12,"Normal")</f>
        <v>44182</v>
      </c>
      <c r="I1180" s="150">
        <f ca="1"/>
        <v>1.2651342481128088E-2</v>
      </c>
      <c r="J1180" s="7" t="s">
        <v>4</v>
      </c>
      <c r="K1180" s="152">
        <f t="shared" si="55"/>
        <v>44091</v>
      </c>
      <c r="L1180" s="20">
        <f>_xll.mirGetDate(K1180,L$17,"Following",L$12,"Normal")</f>
        <v>44272</v>
      </c>
      <c r="M1180" s="150">
        <f ca="1"/>
        <v>1.397345688772178E-2</v>
      </c>
      <c r="N1180" s="7" t="s">
        <v>4</v>
      </c>
      <c r="O1180" s="152">
        <f t="shared" si="56"/>
        <v>44091</v>
      </c>
      <c r="P1180" s="20">
        <f>_xll.mirGetDate(O1180,P$17,"Following",P$12,"Normal")</f>
        <v>44092</v>
      </c>
      <c r="Q1180" s="150">
        <f ca="1"/>
        <v>8.5228015571903494E-3</v>
      </c>
      <c r="R1180" s="136" t="s">
        <v>4</v>
      </c>
    </row>
    <row r="1181" spans="1:18" x14ac:dyDescent="0.25">
      <c r="A1181" s="142">
        <v>1159</v>
      </c>
      <c r="B1181" s="135"/>
      <c r="C1181" s="152">
        <f>_xll.mirGetDate(C1180,"1D","FOLLOWING",D$12,"NORMAL")</f>
        <v>44092</v>
      </c>
      <c r="D1181" s="20">
        <f>_xll.mirGetDate(C1181,D$17,"Following",D$12,"Normal")</f>
        <v>44095</v>
      </c>
      <c r="E1181" s="150">
        <f ca="1"/>
        <v>9.5191471527384646E-3</v>
      </c>
      <c r="F1181" s="99"/>
      <c r="G1181" s="152">
        <f t="shared" si="54"/>
        <v>44092</v>
      </c>
      <c r="H1181" s="20">
        <f>_xll.mirGetDate(G1181,H$17,"Following",H$12,"Normal")</f>
        <v>44183</v>
      </c>
      <c r="I1181" s="150">
        <f ca="1"/>
        <v>1.2657839991868435E-2</v>
      </c>
      <c r="J1181" s="7" t="s">
        <v>4</v>
      </c>
      <c r="K1181" s="152">
        <f t="shared" si="55"/>
        <v>44092</v>
      </c>
      <c r="L1181" s="20">
        <f>_xll.mirGetDate(K1181,L$17,"Following",L$12,"Normal")</f>
        <v>44273</v>
      </c>
      <c r="M1181" s="150">
        <f ca="1"/>
        <v>1.397983616235288E-2</v>
      </c>
      <c r="N1181" s="7" t="s">
        <v>4</v>
      </c>
      <c r="O1181" s="152">
        <f t="shared" si="56"/>
        <v>44092</v>
      </c>
      <c r="P1181" s="20">
        <f>_xll.mirGetDate(O1181,P$17,"Following",P$12,"Normal")</f>
        <v>44095</v>
      </c>
      <c r="Q1181" s="150">
        <f ca="1"/>
        <v>8.5309593831623173E-3</v>
      </c>
      <c r="R1181" s="136" t="s">
        <v>4</v>
      </c>
    </row>
    <row r="1182" spans="1:18" x14ac:dyDescent="0.25">
      <c r="A1182" s="142">
        <v>1160</v>
      </c>
      <c r="B1182" s="135"/>
      <c r="C1182" s="152">
        <f>_xll.mirGetDate(C1181,"1D","FOLLOWING",D$12,"NORMAL")</f>
        <v>44095</v>
      </c>
      <c r="D1182" s="20">
        <f>_xll.mirGetDate(C1182,D$17,"Following",D$12,"Normal")</f>
        <v>44096</v>
      </c>
      <c r="E1182" s="150">
        <f ca="1"/>
        <v>9.5314692201335961E-3</v>
      </c>
      <c r="F1182" s="99"/>
      <c r="G1182" s="152">
        <f t="shared" si="54"/>
        <v>44095</v>
      </c>
      <c r="H1182" s="20">
        <f>_xll.mirGetDate(G1182,H$17,"Following",H$12,"Normal")</f>
        <v>44186</v>
      </c>
      <c r="I1182" s="150">
        <f ca="1"/>
        <v>1.2677332524089474E-2</v>
      </c>
      <c r="J1182" s="7" t="s">
        <v>4</v>
      </c>
      <c r="K1182" s="152">
        <f t="shared" si="55"/>
        <v>44095</v>
      </c>
      <c r="L1182" s="20">
        <f>_xll.mirGetDate(K1182,L$17,"Following",L$12,"Normal")</f>
        <v>44277</v>
      </c>
      <c r="M1182" s="150">
        <f ca="1"/>
        <v>1.3999040030168903E-2</v>
      </c>
      <c r="N1182" s="7" t="s">
        <v>4</v>
      </c>
      <c r="O1182" s="152">
        <f t="shared" si="56"/>
        <v>44095</v>
      </c>
      <c r="P1182" s="20">
        <f>_xll.mirGetDate(O1182,P$17,"Following",P$12,"Normal")</f>
        <v>44096</v>
      </c>
      <c r="Q1182" s="150">
        <f ca="1"/>
        <v>8.5555518810738751E-3</v>
      </c>
      <c r="R1182" s="136" t="s">
        <v>4</v>
      </c>
    </row>
    <row r="1183" spans="1:18" x14ac:dyDescent="0.25">
      <c r="A1183" s="142">
        <v>1161</v>
      </c>
      <c r="B1183" s="135"/>
      <c r="C1183" s="152">
        <f>_xll.mirGetDate(C1182,"1D","FOLLOWING",D$12,"NORMAL")</f>
        <v>44096</v>
      </c>
      <c r="D1183" s="20">
        <f>_xll.mirGetDate(C1183,D$17,"Following",D$12,"Normal")</f>
        <v>44097</v>
      </c>
      <c r="E1183" s="150">
        <f ca="1"/>
        <v>9.5377706082618394E-3</v>
      </c>
      <c r="F1183" s="99"/>
      <c r="G1183" s="152">
        <f t="shared" si="54"/>
        <v>44096</v>
      </c>
      <c r="H1183" s="20">
        <f>_xll.mirGetDate(G1183,H$17,"Following",H$12,"Normal")</f>
        <v>44187</v>
      </c>
      <c r="I1183" s="150">
        <f ca="1"/>
        <v>1.268383003482982E-2</v>
      </c>
      <c r="J1183" s="7" t="s">
        <v>4</v>
      </c>
      <c r="K1183" s="152">
        <f t="shared" si="55"/>
        <v>44096</v>
      </c>
      <c r="L1183" s="20">
        <f>_xll.mirGetDate(K1183,L$17,"Following",L$12,"Normal")</f>
        <v>44277</v>
      </c>
      <c r="M1183" s="150">
        <f ca="1"/>
        <v>1.4005461700656778E-2</v>
      </c>
      <c r="N1183" s="7" t="s">
        <v>4</v>
      </c>
      <c r="O1183" s="152">
        <f t="shared" si="56"/>
        <v>44096</v>
      </c>
      <c r="P1183" s="20">
        <f>_xll.mirGetDate(O1183,P$17,"Following",P$12,"Normal")</f>
        <v>44097</v>
      </c>
      <c r="Q1183" s="150">
        <f ca="1"/>
        <v>8.5637873786175191E-3</v>
      </c>
      <c r="R1183" s="136" t="s">
        <v>4</v>
      </c>
    </row>
    <row r="1184" spans="1:18" x14ac:dyDescent="0.25">
      <c r="A1184" s="142">
        <v>1162</v>
      </c>
      <c r="B1184" s="135"/>
      <c r="C1184" s="152">
        <f>_xll.mirGetDate(C1183,"1D","FOLLOWING",D$12,"NORMAL")</f>
        <v>44097</v>
      </c>
      <c r="D1184" s="20">
        <f>_xll.mirGetDate(C1184,D$17,"Following",D$12,"Normal")</f>
        <v>44098</v>
      </c>
      <c r="E1184" s="150">
        <f ca="1"/>
        <v>9.5440807023921045E-3</v>
      </c>
      <c r="F1184" s="99"/>
      <c r="G1184" s="152">
        <f t="shared" si="54"/>
        <v>44097</v>
      </c>
      <c r="H1184" s="20">
        <f>_xll.mirGetDate(G1184,H$17,"Following",H$12,"Normal")</f>
        <v>44188</v>
      </c>
      <c r="I1184" s="150">
        <f ca="1"/>
        <v>1.2690327545570167E-2</v>
      </c>
      <c r="J1184" s="7" t="s">
        <v>4</v>
      </c>
      <c r="K1184" s="152">
        <f t="shared" si="55"/>
        <v>44097</v>
      </c>
      <c r="L1184" s="20">
        <f>_xll.mirGetDate(K1184,L$17,"Following",L$12,"Normal")</f>
        <v>44278</v>
      </c>
      <c r="M1184" s="150">
        <f ca="1"/>
        <v>1.4011892745040068E-2</v>
      </c>
      <c r="N1184" s="7" t="s">
        <v>4</v>
      </c>
      <c r="O1184" s="152">
        <f t="shared" si="56"/>
        <v>44097</v>
      </c>
      <c r="P1184" s="20">
        <f>_xll.mirGetDate(O1184,P$17,"Following",P$12,"Normal")</f>
        <v>44098</v>
      </c>
      <c r="Q1184" s="150">
        <f ca="1"/>
        <v>8.5720410377350138E-3</v>
      </c>
      <c r="R1184" s="136" t="s">
        <v>4</v>
      </c>
    </row>
    <row r="1185" spans="1:18" x14ac:dyDescent="0.25">
      <c r="A1185" s="142">
        <v>1163</v>
      </c>
      <c r="B1185" s="135"/>
      <c r="C1185" s="152">
        <f>_xll.mirGetDate(C1184,"1D","FOLLOWING",D$12,"NORMAL")</f>
        <v>44098</v>
      </c>
      <c r="D1185" s="20">
        <f>_xll.mirGetDate(C1185,D$17,"Following",D$12,"Normal")</f>
        <v>44099</v>
      </c>
      <c r="E1185" s="150">
        <f ca="1"/>
        <v>9.5503995038711039E-3</v>
      </c>
      <c r="F1185" s="99"/>
      <c r="G1185" s="152">
        <f t="shared" si="54"/>
        <v>44098</v>
      </c>
      <c r="H1185" s="20">
        <f>_xll.mirGetDate(G1185,H$17,"Following",H$12,"Normal")</f>
        <v>44189</v>
      </c>
      <c r="I1185" s="150">
        <f ca="1"/>
        <v>1.2696825056310512E-2</v>
      </c>
      <c r="J1185" s="7" t="s">
        <v>4</v>
      </c>
      <c r="K1185" s="152">
        <f t="shared" si="55"/>
        <v>44098</v>
      </c>
      <c r="L1185" s="20">
        <f>_xll.mirGetDate(K1185,L$17,"Following",L$12,"Normal")</f>
        <v>44279</v>
      </c>
      <c r="M1185" s="150">
        <f ca="1"/>
        <v>1.4018332673291257E-2</v>
      </c>
      <c r="N1185" s="7" t="s">
        <v>4</v>
      </c>
      <c r="O1185" s="152">
        <f t="shared" si="56"/>
        <v>44098</v>
      </c>
      <c r="P1185" s="20">
        <f>_xll.mirGetDate(O1185,P$17,"Following",P$12,"Normal")</f>
        <v>44099</v>
      </c>
      <c r="Q1185" s="150">
        <f ca="1"/>
        <v>8.5803123558987286E-3</v>
      </c>
      <c r="R1185" s="136" t="s">
        <v>4</v>
      </c>
    </row>
    <row r="1186" spans="1:18" x14ac:dyDescent="0.25">
      <c r="A1186" s="142">
        <v>1164</v>
      </c>
      <c r="B1186" s="135"/>
      <c r="C1186" s="152">
        <f>_xll.mirGetDate(C1185,"1D","FOLLOWING",D$12,"NORMAL")</f>
        <v>44099</v>
      </c>
      <c r="D1186" s="20">
        <f>_xll.mirGetDate(C1186,D$17,"Following",D$12,"Normal")</f>
        <v>44102</v>
      </c>
      <c r="E1186" s="150">
        <f ca="1"/>
        <v>9.5633201732608798E-3</v>
      </c>
      <c r="F1186" s="99"/>
      <c r="G1186" s="152">
        <f t="shared" si="54"/>
        <v>44099</v>
      </c>
      <c r="H1186" s="20">
        <f>_xll.mirGetDate(G1186,H$17,"Following",H$12,"Normal")</f>
        <v>44194</v>
      </c>
      <c r="I1186" s="150">
        <f ca="1"/>
        <v>1.2703322567050861E-2</v>
      </c>
      <c r="J1186" s="7" t="s">
        <v>4</v>
      </c>
      <c r="K1186" s="152">
        <f t="shared" si="55"/>
        <v>44099</v>
      </c>
      <c r="L1186" s="20">
        <f>_xll.mirGetDate(K1186,L$17,"Following",L$12,"Normal")</f>
        <v>44280</v>
      </c>
      <c r="M1186" s="150">
        <f ca="1"/>
        <v>1.4024780995382837E-2</v>
      </c>
      <c r="N1186" s="7" t="s">
        <v>4</v>
      </c>
      <c r="O1186" s="152">
        <f t="shared" si="56"/>
        <v>44099</v>
      </c>
      <c r="P1186" s="20">
        <f>_xll.mirGetDate(O1186,P$17,"Following",P$12,"Normal")</f>
        <v>44102</v>
      </c>
      <c r="Q1186" s="150">
        <f ca="1"/>
        <v>8.588600830581038E-3</v>
      </c>
      <c r="R1186" s="136" t="s">
        <v>4</v>
      </c>
    </row>
    <row r="1187" spans="1:18" x14ac:dyDescent="0.25">
      <c r="A1187" s="142">
        <v>1165</v>
      </c>
      <c r="B1187" s="135"/>
      <c r="C1187" s="152">
        <f>_xll.mirGetDate(C1186,"1D","FOLLOWING",D$12,"NORMAL")</f>
        <v>44102</v>
      </c>
      <c r="D1187" s="20">
        <f>_xll.mirGetDate(C1187,D$17,"Following",D$12,"Normal")</f>
        <v>44103</v>
      </c>
      <c r="E1187" s="150">
        <f ca="1"/>
        <v>9.5757618067689471E-3</v>
      </c>
      <c r="F1187" s="99"/>
      <c r="G1187" s="152">
        <f t="shared" si="54"/>
        <v>44102</v>
      </c>
      <c r="H1187" s="20">
        <f>_xll.mirGetDate(G1187,H$17,"Following",H$12,"Normal")</f>
        <v>44194</v>
      </c>
      <c r="I1187" s="150">
        <f ca="1"/>
        <v>1.2722815099271896E-2</v>
      </c>
      <c r="J1187" s="7" t="s">
        <v>4</v>
      </c>
      <c r="K1187" s="152">
        <f t="shared" si="55"/>
        <v>44102</v>
      </c>
      <c r="L1187" s="20">
        <f>_xll.mirGetDate(K1187,L$17,"Following",L$12,"Normal")</f>
        <v>44284</v>
      </c>
      <c r="M1187" s="150">
        <f ca="1"/>
        <v>1.4044171424424793E-2</v>
      </c>
      <c r="N1187" s="7" t="s">
        <v>4</v>
      </c>
      <c r="O1187" s="152">
        <f t="shared" si="56"/>
        <v>44102</v>
      </c>
      <c r="P1187" s="20">
        <f>_xll.mirGetDate(O1187,P$17,"Following",P$12,"Normal")</f>
        <v>44103</v>
      </c>
      <c r="Q1187" s="150">
        <f ca="1"/>
        <v>8.6135641684632284E-3</v>
      </c>
      <c r="R1187" s="136" t="s">
        <v>4</v>
      </c>
    </row>
    <row r="1188" spans="1:18" x14ac:dyDescent="0.25">
      <c r="A1188" s="142">
        <v>1166</v>
      </c>
      <c r="B1188" s="135"/>
      <c r="C1188" s="152">
        <f>_xll.mirGetDate(C1187,"1D","FOLLOWING",D$12,"NORMAL")</f>
        <v>44103</v>
      </c>
      <c r="D1188" s="20">
        <f>_xll.mirGetDate(C1188,D$17,"Following",D$12,"Normal")</f>
        <v>44104</v>
      </c>
      <c r="E1188" s="150">
        <f ca="1"/>
        <v>9.582124163013862E-3</v>
      </c>
      <c r="F1188" s="99"/>
      <c r="G1188" s="152">
        <f t="shared" si="54"/>
        <v>44103</v>
      </c>
      <c r="H1188" s="20">
        <f>_xll.mirGetDate(G1188,H$17,"Following",H$12,"Normal")</f>
        <v>44194</v>
      </c>
      <c r="I1188" s="150">
        <f ca="1"/>
        <v>1.2729312610012242E-2</v>
      </c>
      <c r="J1188" s="7" t="s">
        <v>4</v>
      </c>
      <c r="K1188" s="152">
        <f t="shared" si="55"/>
        <v>44103</v>
      </c>
      <c r="L1188" s="20">
        <f>_xll.mirGetDate(K1188,L$17,"Following",L$12,"Normal")</f>
        <v>44284</v>
      </c>
      <c r="M1188" s="150">
        <f ca="1"/>
        <v>1.4050648421602811E-2</v>
      </c>
      <c r="N1188" s="7" t="s">
        <v>4</v>
      </c>
      <c r="O1188" s="152">
        <f t="shared" si="56"/>
        <v>44103</v>
      </c>
      <c r="P1188" s="20">
        <f>_xll.mirGetDate(O1188,P$17,"Following",P$12,"Normal")</f>
        <v>44104</v>
      </c>
      <c r="Q1188" s="150">
        <f ca="1"/>
        <v>8.6219162439436225E-3</v>
      </c>
      <c r="R1188" s="136" t="s">
        <v>4</v>
      </c>
    </row>
    <row r="1189" spans="1:18" x14ac:dyDescent="0.25">
      <c r="A1189" s="142">
        <v>1167</v>
      </c>
      <c r="B1189" s="135"/>
      <c r="C1189" s="152">
        <f>_xll.mirGetDate(C1188,"1D","FOLLOWING",D$12,"NORMAL")</f>
        <v>44104</v>
      </c>
      <c r="D1189" s="20">
        <f>_xll.mirGetDate(C1189,D$17,"Following",D$12,"Normal")</f>
        <v>44105</v>
      </c>
      <c r="E1189" s="150">
        <f ca="1"/>
        <v>9.5884952338816665E-3</v>
      </c>
      <c r="F1189" s="99"/>
      <c r="G1189" s="152">
        <f t="shared" si="54"/>
        <v>44104</v>
      </c>
      <c r="H1189" s="20">
        <f>_xll.mirGetDate(G1189,H$17,"Following",H$12,"Normal")</f>
        <v>44195</v>
      </c>
      <c r="I1189" s="150">
        <f ca="1"/>
        <v>1.2735810120752589E-2</v>
      </c>
      <c r="J1189" s="7" t="s">
        <v>4</v>
      </c>
      <c r="K1189" s="152">
        <f t="shared" si="55"/>
        <v>44104</v>
      </c>
      <c r="L1189" s="20">
        <f>_xll.mirGetDate(K1189,L$17,"Following",L$12,"Normal")</f>
        <v>44285</v>
      </c>
      <c r="M1189" s="150">
        <f ca="1"/>
        <v>1.4057131362483656E-2</v>
      </c>
      <c r="N1189" s="7" t="s">
        <v>4</v>
      </c>
      <c r="O1189" s="152">
        <f t="shared" si="56"/>
        <v>44104</v>
      </c>
      <c r="P1189" s="20">
        <f>_xll.mirGetDate(O1189,P$17,"Following",P$12,"Normal")</f>
        <v>44105</v>
      </c>
      <c r="Q1189" s="150">
        <f ca="1"/>
        <v>8.630282963304467E-3</v>
      </c>
      <c r="R1189" s="136" t="s">
        <v>4</v>
      </c>
    </row>
    <row r="1190" spans="1:18" x14ac:dyDescent="0.25">
      <c r="A1190" s="142">
        <v>1168</v>
      </c>
      <c r="B1190" s="135"/>
      <c r="C1190" s="152">
        <f>_xll.mirGetDate(C1189,"1D","FOLLOWING",D$12,"NORMAL")</f>
        <v>44105</v>
      </c>
      <c r="D1190" s="20">
        <f>_xll.mirGetDate(C1190,D$17,"Following",D$12,"Normal")</f>
        <v>44106</v>
      </c>
      <c r="E1190" s="150">
        <f ca="1"/>
        <v>9.5948750206635985E-3</v>
      </c>
      <c r="F1190" s="99"/>
      <c r="G1190" s="152">
        <f t="shared" si="54"/>
        <v>44105</v>
      </c>
      <c r="H1190" s="20">
        <f>_xll.mirGetDate(G1190,H$17,"Following",H$12,"Normal")</f>
        <v>44200</v>
      </c>
      <c r="I1190" s="150">
        <f ca="1"/>
        <v>1.2742307631492936E-2</v>
      </c>
      <c r="J1190" s="7" t="s">
        <v>4</v>
      </c>
      <c r="K1190" s="152">
        <f t="shared" si="55"/>
        <v>44105</v>
      </c>
      <c r="L1190" s="20">
        <f>_xll.mirGetDate(K1190,L$17,"Following",L$12,"Normal")</f>
        <v>44287</v>
      </c>
      <c r="M1190" s="150">
        <f ca="1"/>
        <v>1.4063619757039823E-2</v>
      </c>
      <c r="N1190" s="7" t="s">
        <v>4</v>
      </c>
      <c r="O1190" s="152">
        <f t="shared" si="56"/>
        <v>44105</v>
      </c>
      <c r="P1190" s="20">
        <f>_xll.mirGetDate(O1190,P$17,"Following",P$12,"Normal")</f>
        <v>44106</v>
      </c>
      <c r="Q1190" s="150">
        <f ca="1"/>
        <v>8.6386638240181345E-3</v>
      </c>
      <c r="R1190" s="136" t="s">
        <v>4</v>
      </c>
    </row>
    <row r="1191" spans="1:18" x14ac:dyDescent="0.25">
      <c r="A1191" s="142">
        <v>1169</v>
      </c>
      <c r="B1191" s="135"/>
      <c r="C1191" s="152">
        <f>_xll.mirGetDate(C1190,"1D","FOLLOWING",D$12,"NORMAL")</f>
        <v>44106</v>
      </c>
      <c r="D1191" s="20">
        <f>_xll.mirGetDate(C1191,D$17,"Following",D$12,"Normal")</f>
        <v>44109</v>
      </c>
      <c r="E1191" s="150">
        <f ca="1"/>
        <v>9.6079200646399191E-3</v>
      </c>
      <c r="F1191" s="99"/>
      <c r="G1191" s="152">
        <f t="shared" si="54"/>
        <v>44106</v>
      </c>
      <c r="H1191" s="20">
        <f>_xll.mirGetDate(G1191,H$17,"Following",H$12,"Normal")</f>
        <v>44200</v>
      </c>
      <c r="I1191" s="150">
        <f ca="1"/>
        <v>1.2748805142233281E-2</v>
      </c>
      <c r="J1191" s="7" t="s">
        <v>4</v>
      </c>
      <c r="K1191" s="152">
        <f t="shared" si="55"/>
        <v>44106</v>
      </c>
      <c r="L1191" s="20">
        <f>_xll.mirGetDate(K1191,L$17,"Following",L$12,"Normal")</f>
        <v>44292</v>
      </c>
      <c r="M1191" s="150">
        <f ca="1"/>
        <v>1.4070113115243791E-2</v>
      </c>
      <c r="N1191" s="7" t="s">
        <v>4</v>
      </c>
      <c r="O1191" s="152">
        <f t="shared" si="56"/>
        <v>44106</v>
      </c>
      <c r="P1191" s="20">
        <f>_xll.mirGetDate(O1191,P$17,"Following",P$12,"Normal")</f>
        <v>44109</v>
      </c>
      <c r="Q1191" s="150">
        <f ca="1"/>
        <v>8.6470583235569946E-3</v>
      </c>
      <c r="R1191" s="136" t="s">
        <v>4</v>
      </c>
    </row>
    <row r="1192" spans="1:18" x14ac:dyDescent="0.25">
      <c r="A1192" s="142">
        <v>1170</v>
      </c>
      <c r="B1192" s="135"/>
      <c r="C1192" s="152">
        <f>_xll.mirGetDate(C1191,"1D","FOLLOWING",D$12,"NORMAL")</f>
        <v>44109</v>
      </c>
      <c r="D1192" s="20">
        <f>_xll.mirGetDate(C1192,D$17,"Following",D$12,"Normal")</f>
        <v>44110</v>
      </c>
      <c r="E1192" s="150">
        <f ca="1"/>
        <v>9.6204813517990657E-3</v>
      </c>
      <c r="F1192" s="99"/>
      <c r="G1192" s="152">
        <f t="shared" si="54"/>
        <v>44109</v>
      </c>
      <c r="H1192" s="20">
        <f>_xll.mirGetDate(G1192,H$17,"Following",H$12,"Normal")</f>
        <v>44201</v>
      </c>
      <c r="I1192" s="150">
        <f ca="1"/>
        <v>1.2768297674454318E-2</v>
      </c>
      <c r="J1192" s="7" t="s">
        <v>4</v>
      </c>
      <c r="K1192" s="152">
        <f t="shared" si="55"/>
        <v>44109</v>
      </c>
      <c r="L1192" s="20">
        <f>_xll.mirGetDate(K1192,L$17,"Following",L$12,"Normal")</f>
        <v>44292</v>
      </c>
      <c r="M1192" s="150">
        <f ca="1"/>
        <v>1.4089618071467407E-2</v>
      </c>
      <c r="N1192" s="7" t="s">
        <v>4</v>
      </c>
      <c r="O1192" s="152">
        <f t="shared" si="56"/>
        <v>44109</v>
      </c>
      <c r="P1192" s="20">
        <f>_xll.mirGetDate(O1192,P$17,"Following",P$12,"Normal")</f>
        <v>44110</v>
      </c>
      <c r="Q1192" s="150">
        <f ca="1"/>
        <v>8.6723186298484547E-3</v>
      </c>
      <c r="R1192" s="136" t="s">
        <v>4</v>
      </c>
    </row>
    <row r="1193" spans="1:18" x14ac:dyDescent="0.25">
      <c r="A1193" s="142">
        <v>1171</v>
      </c>
      <c r="B1193" s="135"/>
      <c r="C1193" s="152">
        <f>_xll.mirGetDate(C1192,"1D","FOLLOWING",D$12,"NORMAL")</f>
        <v>44110</v>
      </c>
      <c r="D1193" s="20">
        <f>_xll.mirGetDate(C1193,D$17,"Following",D$12,"Normal")</f>
        <v>44111</v>
      </c>
      <c r="E1193" s="150">
        <f ca="1"/>
        <v>9.6269047367399333E-3</v>
      </c>
      <c r="F1193" s="99"/>
      <c r="G1193" s="152">
        <f t="shared" si="54"/>
        <v>44110</v>
      </c>
      <c r="H1193" s="20">
        <f>_xll.mirGetDate(G1193,H$17,"Following",H$12,"Normal")</f>
        <v>44202</v>
      </c>
      <c r="I1193" s="150">
        <f ca="1"/>
        <v>1.2774795185194665E-2</v>
      </c>
      <c r="J1193" s="7" t="s">
        <v>4</v>
      </c>
      <c r="K1193" s="152">
        <f t="shared" si="55"/>
        <v>44110</v>
      </c>
      <c r="L1193" s="20">
        <f>_xll.mirGetDate(K1193,L$17,"Following",L$12,"Normal")</f>
        <v>44292</v>
      </c>
      <c r="M1193" s="150">
        <f ca="1"/>
        <v>1.4096126383987478E-2</v>
      </c>
      <c r="N1193" s="7" t="s">
        <v>4</v>
      </c>
      <c r="O1193" s="152">
        <f t="shared" si="56"/>
        <v>44110</v>
      </c>
      <c r="P1193" s="20">
        <f>_xll.mirGetDate(O1193,P$17,"Following",P$12,"Normal")</f>
        <v>44111</v>
      </c>
      <c r="Q1193" s="150">
        <f ca="1"/>
        <v>8.6807626594118097E-3</v>
      </c>
      <c r="R1193" s="136" t="s">
        <v>4</v>
      </c>
    </row>
    <row r="1194" spans="1:18" x14ac:dyDescent="0.25">
      <c r="A1194" s="142">
        <v>1172</v>
      </c>
      <c r="B1194" s="135"/>
      <c r="C1194" s="152">
        <f>_xll.mirGetDate(C1193,"1D","FOLLOWING",D$12,"NORMAL")</f>
        <v>44111</v>
      </c>
      <c r="D1194" s="20">
        <f>_xll.mirGetDate(C1194,D$17,"Following",D$12,"Normal")</f>
        <v>44112</v>
      </c>
      <c r="E1194" s="150">
        <f ca="1"/>
        <v>9.6333368451888765E-3</v>
      </c>
      <c r="F1194" s="99"/>
      <c r="G1194" s="152">
        <f t="shared" si="54"/>
        <v>44111</v>
      </c>
      <c r="H1194" s="20">
        <f>_xll.mirGetDate(G1194,H$17,"Following",H$12,"Normal")</f>
        <v>44203</v>
      </c>
      <c r="I1194" s="150">
        <f ca="1"/>
        <v>1.2781292695935011E-2</v>
      </c>
      <c r="J1194" s="7" t="s">
        <v>4</v>
      </c>
      <c r="K1194" s="152">
        <f t="shared" si="55"/>
        <v>44111</v>
      </c>
      <c r="L1194" s="20">
        <f>_xll.mirGetDate(K1194,L$17,"Following",L$12,"Normal")</f>
        <v>44293</v>
      </c>
      <c r="M1194" s="150">
        <f ca="1"/>
        <v>1.4102637210017791E-2</v>
      </c>
      <c r="N1194" s="7" t="s">
        <v>4</v>
      </c>
      <c r="O1194" s="152">
        <f t="shared" si="56"/>
        <v>44111</v>
      </c>
      <c r="P1194" s="20">
        <f>_xll.mirGetDate(O1194,P$17,"Following",P$12,"Normal")</f>
        <v>44112</v>
      </c>
      <c r="Q1194" s="150">
        <f ca="1"/>
        <v>8.6892178151622111E-3</v>
      </c>
      <c r="R1194" s="136" t="s">
        <v>4</v>
      </c>
    </row>
    <row r="1195" spans="1:18" x14ac:dyDescent="0.25">
      <c r="A1195" s="142">
        <v>1173</v>
      </c>
      <c r="B1195" s="135"/>
      <c r="C1195" s="152">
        <f>_xll.mirGetDate(C1194,"1D","FOLLOWING",D$12,"NORMAL")</f>
        <v>44112</v>
      </c>
      <c r="D1195" s="20">
        <f>_xll.mirGetDate(C1195,D$17,"Following",D$12,"Normal")</f>
        <v>44113</v>
      </c>
      <c r="E1195" s="150">
        <f ca="1"/>
        <v>9.6397776780928115E-3</v>
      </c>
      <c r="F1195" s="99"/>
      <c r="G1195" s="152">
        <f t="shared" si="54"/>
        <v>44112</v>
      </c>
      <c r="H1195" s="20">
        <f>_xll.mirGetDate(G1195,H$17,"Following",H$12,"Normal")</f>
        <v>44204</v>
      </c>
      <c r="I1195" s="150">
        <f ca="1"/>
        <v>1.2787790206675356E-2</v>
      </c>
      <c r="J1195" s="7" t="s">
        <v>4</v>
      </c>
      <c r="K1195" s="152">
        <f t="shared" si="55"/>
        <v>44112</v>
      </c>
      <c r="L1195" s="20">
        <f>_xll.mirGetDate(K1195,L$17,"Following",L$12,"Normal")</f>
        <v>44294</v>
      </c>
      <c r="M1195" s="150">
        <f ca="1"/>
        <v>1.4109150059530836E-2</v>
      </c>
      <c r="N1195" s="7" t="s">
        <v>4</v>
      </c>
      <c r="O1195" s="152">
        <f t="shared" si="56"/>
        <v>44112</v>
      </c>
      <c r="P1195" s="20">
        <f>_xll.mirGetDate(O1195,P$17,"Following",P$12,"Normal")</f>
        <v>44113</v>
      </c>
      <c r="Q1195" s="150">
        <f ca="1"/>
        <v>8.6976835945720404E-3</v>
      </c>
      <c r="R1195" s="136" t="s">
        <v>4</v>
      </c>
    </row>
    <row r="1196" spans="1:18" x14ac:dyDescent="0.25">
      <c r="A1196" s="142">
        <v>1174</v>
      </c>
      <c r="B1196" s="135"/>
      <c r="C1196" s="152">
        <f>_xll.mirGetDate(C1195,"1D","FOLLOWING",D$12,"NORMAL")</f>
        <v>44113</v>
      </c>
      <c r="D1196" s="20">
        <f>_xll.mirGetDate(C1196,D$17,"Following",D$12,"Normal")</f>
        <v>44116</v>
      </c>
      <c r="E1196" s="150">
        <f ca="1"/>
        <v>9.6529472525658175E-3</v>
      </c>
      <c r="F1196" s="99"/>
      <c r="G1196" s="152">
        <f t="shared" si="54"/>
        <v>44113</v>
      </c>
      <c r="H1196" s="20">
        <f>_xll.mirGetDate(G1196,H$17,"Following",H$12,"Normal")</f>
        <v>44207</v>
      </c>
      <c r="I1196" s="150">
        <f ca="1"/>
        <v>1.2794287717415703E-2</v>
      </c>
      <c r="J1196" s="7" t="s">
        <v>4</v>
      </c>
      <c r="K1196" s="152">
        <f t="shared" si="55"/>
        <v>44113</v>
      </c>
      <c r="L1196" s="20">
        <f>_xll.mirGetDate(K1196,L$17,"Following",L$12,"Normal")</f>
        <v>44295</v>
      </c>
      <c r="M1196" s="150">
        <f ca="1"/>
        <v>1.4115664442499102E-2</v>
      </c>
      <c r="N1196" s="7" t="s">
        <v>4</v>
      </c>
      <c r="O1196" s="152">
        <f t="shared" si="56"/>
        <v>44113</v>
      </c>
      <c r="P1196" s="20">
        <f>_xll.mirGetDate(O1196,P$17,"Following",P$12,"Normal")</f>
        <v>44116</v>
      </c>
      <c r="Q1196" s="150">
        <f ca="1"/>
        <v>8.7061594951136616E-3</v>
      </c>
      <c r="R1196" s="136" t="s">
        <v>4</v>
      </c>
    </row>
    <row r="1197" spans="1:18" x14ac:dyDescent="0.25">
      <c r="A1197" s="142">
        <v>1175</v>
      </c>
      <c r="B1197" s="135"/>
      <c r="C1197" s="152">
        <f>_xll.mirGetDate(C1196,"1D","FOLLOWING",D$12,"NORMAL")</f>
        <v>44116</v>
      </c>
      <c r="D1197" s="20">
        <f>_xll.mirGetDate(C1197,D$17,"Following",D$12,"Normal")</f>
        <v>44117</v>
      </c>
      <c r="E1197" s="150">
        <f ca="1"/>
        <v>9.6656282815906092E-3</v>
      </c>
      <c r="F1197" s="99"/>
      <c r="G1197" s="152">
        <f t="shared" si="54"/>
        <v>44116</v>
      </c>
      <c r="H1197" s="20">
        <f>_xll.mirGetDate(G1197,H$17,"Following",H$12,"Normal")</f>
        <v>44208</v>
      </c>
      <c r="I1197" s="150">
        <f ca="1"/>
        <v>1.2813780249636742E-2</v>
      </c>
      <c r="J1197" s="7" t="s">
        <v>4</v>
      </c>
      <c r="K1197" s="152">
        <f t="shared" si="55"/>
        <v>44116</v>
      </c>
      <c r="L1197" s="20">
        <f>_xll.mirGetDate(K1197,L$17,"Following",L$12,"Normal")</f>
        <v>44298</v>
      </c>
      <c r="M1197" s="150">
        <f ca="1"/>
        <v>1.4135211940990631E-2</v>
      </c>
      <c r="N1197" s="7" t="s">
        <v>4</v>
      </c>
      <c r="O1197" s="152">
        <f t="shared" si="56"/>
        <v>44116</v>
      </c>
      <c r="P1197" s="20">
        <f>_xll.mirGetDate(O1197,P$17,"Following",P$12,"Normal")</f>
        <v>44117</v>
      </c>
      <c r="Q1197" s="150">
        <f ca="1"/>
        <v>8.7316428982530236E-3</v>
      </c>
      <c r="R1197" s="136" t="s">
        <v>4</v>
      </c>
    </row>
    <row r="1198" spans="1:18" x14ac:dyDescent="0.25">
      <c r="A1198" s="142">
        <v>1176</v>
      </c>
      <c r="B1198" s="135"/>
      <c r="C1198" s="152">
        <f>_xll.mirGetDate(C1197,"1D","FOLLOWING",D$12,"NORMAL")</f>
        <v>44117</v>
      </c>
      <c r="D1198" s="20">
        <f>_xll.mirGetDate(C1198,D$17,"Following",D$12,"Normal")</f>
        <v>44118</v>
      </c>
      <c r="E1198" s="150">
        <f ca="1"/>
        <v>9.6721127564707559E-3</v>
      </c>
      <c r="F1198" s="99"/>
      <c r="G1198" s="152">
        <f t="shared" si="54"/>
        <v>44117</v>
      </c>
      <c r="H1198" s="20">
        <f>_xll.mirGetDate(G1198,H$17,"Following",H$12,"Normal")</f>
        <v>44209</v>
      </c>
      <c r="I1198" s="150">
        <f ca="1"/>
        <v>1.2820277760377086E-2</v>
      </c>
      <c r="J1198" s="7" t="s">
        <v>4</v>
      </c>
      <c r="K1198" s="152">
        <f t="shared" si="55"/>
        <v>44117</v>
      </c>
      <c r="L1198" s="20">
        <f>_xll.mirGetDate(K1198,L$17,"Following",L$12,"Normal")</f>
        <v>44299</v>
      </c>
      <c r="M1198" s="150">
        <f ca="1"/>
        <v>1.4141727995653492E-2</v>
      </c>
      <c r="N1198" s="7" t="s">
        <v>4</v>
      </c>
      <c r="O1198" s="152">
        <f t="shared" si="56"/>
        <v>44117</v>
      </c>
      <c r="P1198" s="20">
        <f>_xll.mirGetDate(O1198,P$17,"Following",P$12,"Normal")</f>
        <v>44118</v>
      </c>
      <c r="Q1198" s="150">
        <f ca="1"/>
        <v>8.7401542580455467E-3</v>
      </c>
      <c r="R1198" s="136" t="s">
        <v>4</v>
      </c>
    </row>
    <row r="1199" spans="1:18" x14ac:dyDescent="0.25">
      <c r="A1199" s="142">
        <v>1177</v>
      </c>
      <c r="B1199" s="135"/>
      <c r="C1199" s="152">
        <f>_xll.mirGetDate(C1198,"1D","FOLLOWING",D$12,"NORMAL")</f>
        <v>44118</v>
      </c>
      <c r="D1199" s="20">
        <f>_xll.mirGetDate(C1199,D$17,"Following",D$12,"Normal")</f>
        <v>44119</v>
      </c>
      <c r="E1199" s="150">
        <f ca="1"/>
        <v>9.6786059637195415E-3</v>
      </c>
      <c r="F1199" s="99"/>
      <c r="G1199" s="152">
        <f t="shared" si="54"/>
        <v>44118</v>
      </c>
      <c r="H1199" s="20">
        <f>_xll.mirGetDate(G1199,H$17,"Following",H$12,"Normal")</f>
        <v>44210</v>
      </c>
      <c r="I1199" s="150">
        <f ca="1"/>
        <v>1.2826775271117433E-2</v>
      </c>
      <c r="J1199" s="7" t="s">
        <v>4</v>
      </c>
      <c r="K1199" s="152">
        <f t="shared" si="55"/>
        <v>44118</v>
      </c>
      <c r="L1199" s="20">
        <f>_xll.mirGetDate(K1199,L$17,"Following",L$12,"Normal")</f>
        <v>44300</v>
      </c>
      <c r="M1199" s="150">
        <f ca="1"/>
        <v>1.4148243969107096E-2</v>
      </c>
      <c r="N1199" s="7" t="s">
        <v>4</v>
      </c>
      <c r="O1199" s="152">
        <f t="shared" si="56"/>
        <v>44118</v>
      </c>
      <c r="P1199" s="20">
        <f>_xll.mirGetDate(O1199,P$17,"Following",P$12,"Normal")</f>
        <v>44119</v>
      </c>
      <c r="Q1199" s="150">
        <f ca="1"/>
        <v>8.7486732263317209E-3</v>
      </c>
      <c r="R1199" s="136" t="s">
        <v>4</v>
      </c>
    </row>
    <row r="1200" spans="1:18" x14ac:dyDescent="0.25">
      <c r="A1200" s="142">
        <v>1178</v>
      </c>
      <c r="B1200" s="135"/>
      <c r="C1200" s="152">
        <f>_xll.mirGetDate(C1199,"1D","FOLLOWING",D$12,"NORMAL")</f>
        <v>44119</v>
      </c>
      <c r="D1200" s="20">
        <f>_xll.mirGetDate(C1200,D$17,"Following",D$12,"Normal")</f>
        <v>44120</v>
      </c>
      <c r="E1200" s="150">
        <f ca="1"/>
        <v>9.6851079043085708E-3</v>
      </c>
      <c r="F1200" s="99"/>
      <c r="G1200" s="152">
        <f t="shared" si="54"/>
        <v>44119</v>
      </c>
      <c r="H1200" s="20">
        <f>_xll.mirGetDate(G1200,H$17,"Following",H$12,"Normal")</f>
        <v>44211</v>
      </c>
      <c r="I1200" s="150">
        <f ca="1"/>
        <v>1.283327278185778E-2</v>
      </c>
      <c r="J1200" s="7" t="s">
        <v>4</v>
      </c>
      <c r="K1200" s="152">
        <f t="shared" si="55"/>
        <v>44119</v>
      </c>
      <c r="L1200" s="20">
        <f>_xll.mirGetDate(K1200,L$17,"Following",L$12,"Normal")</f>
        <v>44301</v>
      </c>
      <c r="M1200" s="150">
        <f ca="1"/>
        <v>1.4154759817939714E-2</v>
      </c>
      <c r="N1200" s="7" t="s">
        <v>4</v>
      </c>
      <c r="O1200" s="152">
        <f t="shared" si="56"/>
        <v>44119</v>
      </c>
      <c r="P1200" s="20">
        <f>_xll.mirGetDate(O1200,P$17,"Following",P$12,"Normal")</f>
        <v>44120</v>
      </c>
      <c r="Q1200" s="150">
        <f ca="1"/>
        <v>8.7571993005839243E-3</v>
      </c>
      <c r="R1200" s="136" t="s">
        <v>4</v>
      </c>
    </row>
    <row r="1201" spans="1:18" x14ac:dyDescent="0.25">
      <c r="A1201" s="142">
        <v>1179</v>
      </c>
      <c r="B1201" s="135"/>
      <c r="C1201" s="152">
        <f>_xll.mirGetDate(C1200,"1D","FOLLOWING",D$12,"NORMAL")</f>
        <v>44120</v>
      </c>
      <c r="D1201" s="20">
        <f>_xll.mirGetDate(C1201,D$17,"Following",D$12,"Normal")</f>
        <v>44123</v>
      </c>
      <c r="E1201" s="150">
        <f ca="1"/>
        <v>9.6984021664776217E-3</v>
      </c>
      <c r="F1201" s="99"/>
      <c r="G1201" s="152">
        <f t="shared" si="54"/>
        <v>44120</v>
      </c>
      <c r="H1201" s="20">
        <f>_xll.mirGetDate(G1201,H$17,"Following",H$12,"Normal")</f>
        <v>44214</v>
      </c>
      <c r="I1201" s="150">
        <f ca="1"/>
        <v>1.2839770292598125E-2</v>
      </c>
      <c r="J1201" s="7" t="s">
        <v>4</v>
      </c>
      <c r="K1201" s="152">
        <f t="shared" si="55"/>
        <v>44120</v>
      </c>
      <c r="L1201" s="20">
        <f>_xll.mirGetDate(K1201,L$17,"Following",L$12,"Normal")</f>
        <v>44302</v>
      </c>
      <c r="M1201" s="150">
        <f ca="1"/>
        <v>1.416127549873961E-2</v>
      </c>
      <c r="N1201" s="7" t="s">
        <v>4</v>
      </c>
      <c r="O1201" s="152">
        <f t="shared" si="56"/>
        <v>44120</v>
      </c>
      <c r="P1201" s="20">
        <f>_xll.mirGetDate(O1201,P$17,"Following",P$12,"Normal")</f>
        <v>44123</v>
      </c>
      <c r="Q1201" s="150">
        <f ca="1"/>
        <v>8.765731978274521E-3</v>
      </c>
      <c r="R1201" s="136" t="s">
        <v>4</v>
      </c>
    </row>
    <row r="1202" spans="1:18" x14ac:dyDescent="0.25">
      <c r="A1202" s="142">
        <v>1180</v>
      </c>
      <c r="B1202" s="135"/>
      <c r="C1202" s="152">
        <f>_xll.mirGetDate(C1201,"1D","FOLLOWING",D$12,"NORMAL")</f>
        <v>44123</v>
      </c>
      <c r="D1202" s="20">
        <f>_xll.mirGetDate(C1202,D$17,"Following",D$12,"Normal")</f>
        <v>44124</v>
      </c>
      <c r="E1202" s="150">
        <f ca="1"/>
        <v>9.7112030263717727E-3</v>
      </c>
      <c r="F1202" s="99"/>
      <c r="G1202" s="152">
        <f t="shared" si="54"/>
        <v>44123</v>
      </c>
      <c r="H1202" s="20">
        <f>_xll.mirGetDate(G1202,H$17,"Following",H$12,"Normal")</f>
        <v>44215</v>
      </c>
      <c r="I1202" s="150">
        <f ca="1"/>
        <v>1.2859262824819162E-2</v>
      </c>
      <c r="J1202" s="7" t="s">
        <v>4</v>
      </c>
      <c r="K1202" s="152">
        <f t="shared" si="55"/>
        <v>44123</v>
      </c>
      <c r="L1202" s="20">
        <f>_xll.mirGetDate(K1202,L$17,"Following",L$12,"Normal")</f>
        <v>44305</v>
      </c>
      <c r="M1202" s="150">
        <f ca="1"/>
        <v>1.4180821098825631E-2</v>
      </c>
      <c r="N1202" s="7" t="s">
        <v>4</v>
      </c>
      <c r="O1202" s="152">
        <f t="shared" si="56"/>
        <v>44123</v>
      </c>
      <c r="P1202" s="20">
        <f>_xll.mirGetDate(O1202,P$17,"Following",P$12,"Normal")</f>
        <v>44124</v>
      </c>
      <c r="Q1202" s="150">
        <f ca="1"/>
        <v>8.7913646067004116E-3</v>
      </c>
      <c r="R1202" s="136" t="s">
        <v>4</v>
      </c>
    </row>
    <row r="1203" spans="1:18" x14ac:dyDescent="0.25">
      <c r="A1203" s="142">
        <v>1181</v>
      </c>
      <c r="B1203" s="135"/>
      <c r="C1203" s="152">
        <f>_xll.mirGetDate(C1202,"1D","FOLLOWING",D$12,"NORMAL")</f>
        <v>44124</v>
      </c>
      <c r="D1203" s="20">
        <f>_xll.mirGetDate(C1203,D$17,"Following",D$12,"Normal")</f>
        <v>44125</v>
      </c>
      <c r="E1203" s="150">
        <f ca="1"/>
        <v>9.7177486531292781E-3</v>
      </c>
      <c r="F1203" s="99"/>
      <c r="G1203" s="152">
        <f t="shared" si="54"/>
        <v>44124</v>
      </c>
      <c r="H1203" s="20">
        <f>_xll.mirGetDate(G1203,H$17,"Following",H$12,"Normal")</f>
        <v>44216</v>
      </c>
      <c r="I1203" s="150">
        <f ca="1"/>
        <v>1.2865760335559511E-2</v>
      </c>
      <c r="J1203" s="7" t="s">
        <v>4</v>
      </c>
      <c r="K1203" s="152">
        <f t="shared" si="55"/>
        <v>44124</v>
      </c>
      <c r="L1203" s="20">
        <f>_xll.mirGetDate(K1203,L$17,"Following",L$12,"Normal")</f>
        <v>44306</v>
      </c>
      <c r="M1203" s="150">
        <f ca="1"/>
        <v>1.4187335673377309E-2</v>
      </c>
      <c r="N1203" s="7" t="s">
        <v>4</v>
      </c>
      <c r="O1203" s="152">
        <f t="shared" si="56"/>
        <v>44124</v>
      </c>
      <c r="P1203" s="20">
        <f>_xll.mirGetDate(O1203,P$17,"Following",P$12,"Normal")</f>
        <v>44125</v>
      </c>
      <c r="Q1203" s="150">
        <f ca="1"/>
        <v>8.7999186728683152E-3</v>
      </c>
      <c r="R1203" s="136" t="s">
        <v>4</v>
      </c>
    </row>
    <row r="1204" spans="1:18" x14ac:dyDescent="0.25">
      <c r="A1204" s="142">
        <v>1182</v>
      </c>
      <c r="B1204" s="135"/>
      <c r="C1204" s="152">
        <f>_xll.mirGetDate(C1203,"1D","FOLLOWING",D$12,"NORMAL")</f>
        <v>44125</v>
      </c>
      <c r="D1204" s="20">
        <f>_xll.mirGetDate(C1204,D$17,"Following",D$12,"Normal")</f>
        <v>44126</v>
      </c>
      <c r="E1204" s="150">
        <f ca="1"/>
        <v>9.7243030209808526E-3</v>
      </c>
      <c r="F1204" s="99"/>
      <c r="G1204" s="152">
        <f t="shared" si="54"/>
        <v>44125</v>
      </c>
      <c r="H1204" s="20">
        <f>_xll.mirGetDate(G1204,H$17,"Following",H$12,"Normal")</f>
        <v>44217</v>
      </c>
      <c r="I1204" s="150">
        <f ca="1"/>
        <v>1.2872257846299856E-2</v>
      </c>
      <c r="J1204" s="7" t="s">
        <v>4</v>
      </c>
      <c r="K1204" s="152">
        <f t="shared" si="55"/>
        <v>44125</v>
      </c>
      <c r="L1204" s="20">
        <f>_xll.mirGetDate(K1204,L$17,"Following",L$12,"Normal")</f>
        <v>44307</v>
      </c>
      <c r="M1204" s="150">
        <f ca="1"/>
        <v>1.4193849862837596E-2</v>
      </c>
      <c r="N1204" s="7" t="s">
        <v>4</v>
      </c>
      <c r="O1204" s="152">
        <f t="shared" si="56"/>
        <v>44125</v>
      </c>
      <c r="P1204" s="20">
        <f>_xll.mirGetDate(O1204,P$17,"Following",P$12,"Normal")</f>
        <v>44126</v>
      </c>
      <c r="Q1204" s="150">
        <f ca="1"/>
        <v>8.808476829836473E-3</v>
      </c>
      <c r="R1204" s="136" t="s">
        <v>4</v>
      </c>
    </row>
    <row r="1205" spans="1:18" x14ac:dyDescent="0.25">
      <c r="A1205" s="142">
        <v>1183</v>
      </c>
      <c r="B1205" s="135"/>
      <c r="C1205" s="152">
        <f>_xll.mirGetDate(C1204,"1D","FOLLOWING",D$12,"NORMAL")</f>
        <v>44126</v>
      </c>
      <c r="D1205" s="20">
        <f>_xll.mirGetDate(C1205,D$17,"Following",D$12,"Normal")</f>
        <v>44127</v>
      </c>
      <c r="E1205" s="150">
        <f ca="1"/>
        <v>9.7308661311131025E-3</v>
      </c>
      <c r="F1205" s="99"/>
      <c r="G1205" s="152">
        <f t="shared" si="54"/>
        <v>44126</v>
      </c>
      <c r="H1205" s="20">
        <f>_xll.mirGetDate(G1205,H$17,"Following",H$12,"Normal")</f>
        <v>44218</v>
      </c>
      <c r="I1205" s="150">
        <f ca="1"/>
        <v>1.2878755357040203E-2</v>
      </c>
      <c r="J1205" s="7" t="s">
        <v>4</v>
      </c>
      <c r="K1205" s="152">
        <f t="shared" si="55"/>
        <v>44126</v>
      </c>
      <c r="L1205" s="20">
        <f>_xll.mirGetDate(K1205,L$17,"Following",L$12,"Normal")</f>
        <v>44308</v>
      </c>
      <c r="M1205" s="150">
        <f ca="1"/>
        <v>1.4200363623794763E-2</v>
      </c>
      <c r="N1205" s="7" t="s">
        <v>4</v>
      </c>
      <c r="O1205" s="152">
        <f t="shared" si="56"/>
        <v>44126</v>
      </c>
      <c r="P1205" s="20">
        <f>_xll.mirGetDate(O1205,P$17,"Following",P$12,"Normal")</f>
        <v>44127</v>
      </c>
      <c r="Q1205" s="150">
        <f ca="1"/>
        <v>8.8170385750772594E-3</v>
      </c>
      <c r="R1205" s="136" t="s">
        <v>4</v>
      </c>
    </row>
    <row r="1206" spans="1:18" x14ac:dyDescent="0.25">
      <c r="A1206" s="142">
        <v>1184</v>
      </c>
      <c r="B1206" s="135"/>
      <c r="C1206" s="152">
        <f>_xll.mirGetDate(C1205,"1D","FOLLOWING",D$12,"NORMAL")</f>
        <v>44127</v>
      </c>
      <c r="D1206" s="20">
        <f>_xll.mirGetDate(C1206,D$17,"Following",D$12,"Normal")</f>
        <v>44130</v>
      </c>
      <c r="E1206" s="150">
        <f ca="1"/>
        <v>9.7442852399515934E-3</v>
      </c>
      <c r="F1206" s="99"/>
      <c r="G1206" s="152">
        <f t="shared" si="54"/>
        <v>44127</v>
      </c>
      <c r="H1206" s="20">
        <f>_xll.mirGetDate(G1206,H$17,"Following",H$12,"Normal")</f>
        <v>44221</v>
      </c>
      <c r="I1206" s="150">
        <f ca="1"/>
        <v>1.2885252867780549E-2</v>
      </c>
      <c r="J1206" s="7" t="s">
        <v>4</v>
      </c>
      <c r="K1206" s="152">
        <f t="shared" si="55"/>
        <v>44127</v>
      </c>
      <c r="L1206" s="20">
        <f>_xll.mirGetDate(K1206,L$17,"Following",L$12,"Normal")</f>
        <v>44309</v>
      </c>
      <c r="M1206" s="150">
        <f ca="1"/>
        <v>1.4206876912837074E-2</v>
      </c>
      <c r="N1206" s="7" t="s">
        <v>4</v>
      </c>
      <c r="O1206" s="152">
        <f t="shared" si="56"/>
        <v>44127</v>
      </c>
      <c r="P1206" s="20">
        <f>_xll.mirGetDate(O1206,P$17,"Following",P$12,"Normal")</f>
        <v>44130</v>
      </c>
      <c r="Q1206" s="150">
        <f ca="1"/>
        <v>8.8256034060630421E-3</v>
      </c>
      <c r="R1206" s="136" t="s">
        <v>4</v>
      </c>
    </row>
    <row r="1207" spans="1:18" x14ac:dyDescent="0.25">
      <c r="A1207" s="142">
        <v>1185</v>
      </c>
      <c r="B1207" s="135"/>
      <c r="C1207" s="152">
        <f>_xll.mirGetDate(C1206,"1D","FOLLOWING",D$12,"NORMAL")</f>
        <v>44130</v>
      </c>
      <c r="D1207" s="20">
        <f>_xll.mirGetDate(C1207,D$17,"Following",D$12,"Normal")</f>
        <v>44131</v>
      </c>
      <c r="E1207" s="150">
        <f ca="1"/>
        <v>9.7572060204258858E-3</v>
      </c>
      <c r="F1207" s="99"/>
      <c r="G1207" s="152">
        <f t="shared" si="54"/>
        <v>44130</v>
      </c>
      <c r="H1207" s="20">
        <f>_xll.mirGetDate(G1207,H$17,"Following",H$12,"Normal")</f>
        <v>44222</v>
      </c>
      <c r="I1207" s="150">
        <f ca="1"/>
        <v>1.2904745400001586E-2</v>
      </c>
      <c r="J1207" s="7" t="s">
        <v>4</v>
      </c>
      <c r="K1207" s="152">
        <f t="shared" si="55"/>
        <v>44130</v>
      </c>
      <c r="L1207" s="20">
        <f>_xll.mirGetDate(K1207,L$17,"Following",L$12,"Normal")</f>
        <v>44312</v>
      </c>
      <c r="M1207" s="150">
        <f ca="1"/>
        <v>1.4226413514357546E-2</v>
      </c>
      <c r="N1207" s="7" t="s">
        <v>4</v>
      </c>
      <c r="O1207" s="152">
        <f t="shared" si="56"/>
        <v>44130</v>
      </c>
      <c r="P1207" s="20">
        <f>_xll.mirGetDate(O1207,P$17,"Following",P$12,"Normal")</f>
        <v>44131</v>
      </c>
      <c r="Q1207" s="150">
        <f ca="1"/>
        <v>8.8513113882140969E-3</v>
      </c>
      <c r="R1207" s="136" t="s">
        <v>4</v>
      </c>
    </row>
    <row r="1208" spans="1:18" x14ac:dyDescent="0.25">
      <c r="A1208" s="142">
        <v>1186</v>
      </c>
      <c r="B1208" s="135"/>
      <c r="C1208" s="152">
        <f>_xll.mirGetDate(C1207,"1D","FOLLOWING",D$12,"NORMAL")</f>
        <v>44131</v>
      </c>
      <c r="D1208" s="20">
        <f>_xll.mirGetDate(C1208,D$17,"Following",D$12,"Normal")</f>
        <v>44132</v>
      </c>
      <c r="E1208" s="150">
        <f ca="1"/>
        <v>9.7638128614170594E-3</v>
      </c>
      <c r="F1208" s="99"/>
      <c r="G1208" s="152">
        <f t="shared" si="54"/>
        <v>44131</v>
      </c>
      <c r="H1208" s="20">
        <f>_xll.mirGetDate(G1208,H$17,"Following",H$12,"Normal")</f>
        <v>44223</v>
      </c>
      <c r="I1208" s="150">
        <f ca="1"/>
        <v>1.2911242910741933E-2</v>
      </c>
      <c r="J1208" s="7" t="s">
        <v>4</v>
      </c>
      <c r="K1208" s="152">
        <f t="shared" si="55"/>
        <v>44131</v>
      </c>
      <c r="L1208" s="20">
        <f>_xll.mirGetDate(K1208,L$17,"Following",L$12,"Normal")</f>
        <v>44313</v>
      </c>
      <c r="M1208" s="150">
        <f ca="1"/>
        <v>1.4232924481623105E-2</v>
      </c>
      <c r="N1208" s="7" t="s">
        <v>4</v>
      </c>
      <c r="O1208" s="152">
        <f t="shared" si="56"/>
        <v>44131</v>
      </c>
      <c r="P1208" s="20">
        <f>_xll.mirGetDate(O1208,P$17,"Following",P$12,"Normal")</f>
        <v>44132</v>
      </c>
      <c r="Q1208" s="150">
        <f ca="1"/>
        <v>8.85988353690359E-3</v>
      </c>
      <c r="R1208" s="136" t="s">
        <v>4</v>
      </c>
    </row>
    <row r="1209" spans="1:18" x14ac:dyDescent="0.25">
      <c r="A1209" s="142">
        <v>1187</v>
      </c>
      <c r="B1209" s="135"/>
      <c r="C1209" s="152">
        <f>_xll.mirGetDate(C1208,"1D","FOLLOWING",D$12,"NORMAL")</f>
        <v>44132</v>
      </c>
      <c r="D1209" s="20">
        <f>_xll.mirGetDate(C1209,D$17,"Following",D$12,"Normal")</f>
        <v>44133</v>
      </c>
      <c r="E1209" s="150">
        <f ca="1"/>
        <v>9.7704284522952961E-3</v>
      </c>
      <c r="F1209" s="99"/>
      <c r="G1209" s="152">
        <f t="shared" si="54"/>
        <v>44132</v>
      </c>
      <c r="H1209" s="20">
        <f>_xll.mirGetDate(G1209,H$17,"Following",H$12,"Normal")</f>
        <v>44224</v>
      </c>
      <c r="I1209" s="150">
        <f ca="1"/>
        <v>1.2917740421482278E-2</v>
      </c>
      <c r="J1209" s="7" t="s">
        <v>4</v>
      </c>
      <c r="K1209" s="152">
        <f t="shared" si="55"/>
        <v>44132</v>
      </c>
      <c r="L1209" s="20">
        <f>_xll.mirGetDate(K1209,L$17,"Following",L$12,"Normal")</f>
        <v>44314</v>
      </c>
      <c r="M1209" s="150">
        <f ca="1"/>
        <v>1.4239434759915143E-2</v>
      </c>
      <c r="N1209" s="7" t="s">
        <v>4</v>
      </c>
      <c r="O1209" s="152">
        <f t="shared" si="56"/>
        <v>44132</v>
      </c>
      <c r="P1209" s="20">
        <f>_xll.mirGetDate(O1209,P$17,"Following",P$12,"Normal")</f>
        <v>44133</v>
      </c>
      <c r="Q1209" s="150">
        <f ca="1"/>
        <v>8.8684562586999419E-3</v>
      </c>
      <c r="R1209" s="136" t="s">
        <v>4</v>
      </c>
    </row>
    <row r="1210" spans="1:18" x14ac:dyDescent="0.25">
      <c r="A1210" s="142">
        <v>1188</v>
      </c>
      <c r="B1210" s="135"/>
      <c r="C1210" s="152">
        <f>_xll.mirGetDate(C1209,"1D","FOLLOWING",D$12,"NORMAL")</f>
        <v>44133</v>
      </c>
      <c r="D1210" s="20">
        <f>_xll.mirGetDate(C1210,D$17,"Following",D$12,"Normal")</f>
        <v>44134</v>
      </c>
      <c r="E1210" s="150">
        <f ca="1"/>
        <v>9.777052794486955E-3</v>
      </c>
      <c r="F1210" s="99"/>
      <c r="G1210" s="152">
        <f t="shared" si="54"/>
        <v>44133</v>
      </c>
      <c r="H1210" s="20">
        <f>_xll.mirGetDate(G1210,H$17,"Following",H$12,"Normal")</f>
        <v>44225</v>
      </c>
      <c r="I1210" s="150">
        <f ca="1"/>
        <v>1.2924237932222625E-2</v>
      </c>
      <c r="J1210" s="7" t="s">
        <v>4</v>
      </c>
      <c r="K1210" s="152">
        <f t="shared" si="55"/>
        <v>44133</v>
      </c>
      <c r="L1210" s="20">
        <f>_xll.mirGetDate(K1210,L$17,"Following",L$12,"Normal")</f>
        <v>44315</v>
      </c>
      <c r="M1210" s="150">
        <f ca="1"/>
        <v>1.4245944305821927E-2</v>
      </c>
      <c r="N1210" s="7" t="s">
        <v>4</v>
      </c>
      <c r="O1210" s="152">
        <f t="shared" si="56"/>
        <v>44133</v>
      </c>
      <c r="P1210" s="20">
        <f>_xll.mirGetDate(O1210,P$17,"Following",P$12,"Normal")</f>
        <v>44134</v>
      </c>
      <c r="Q1210" s="150">
        <f ca="1"/>
        <v>8.8770290897384405E-3</v>
      </c>
      <c r="R1210" s="136" t="s">
        <v>4</v>
      </c>
    </row>
    <row r="1211" spans="1:18" x14ac:dyDescent="0.25">
      <c r="A1211" s="142">
        <v>1189</v>
      </c>
      <c r="B1211" s="135"/>
      <c r="C1211" s="152">
        <f>_xll.mirGetDate(C1210,"1D","FOLLOWING",D$12,"NORMAL")</f>
        <v>44134</v>
      </c>
      <c r="D1211" s="20">
        <f>_xll.mirGetDate(C1211,D$17,"Following",D$12,"Normal")</f>
        <v>44137</v>
      </c>
      <c r="E1211" s="150">
        <f ca="1"/>
        <v>9.7905969102912733E-3</v>
      </c>
      <c r="F1211" s="99"/>
      <c r="G1211" s="152">
        <f t="shared" si="54"/>
        <v>44134</v>
      </c>
      <c r="H1211" s="20">
        <f>_xll.mirGetDate(G1211,H$17,"Following",H$12,"Normal")</f>
        <v>44228</v>
      </c>
      <c r="I1211" s="150">
        <f ca="1"/>
        <v>1.2930735442962971E-2</v>
      </c>
      <c r="J1211" s="7" t="s">
        <v>4</v>
      </c>
      <c r="K1211" s="152">
        <f t="shared" si="55"/>
        <v>44134</v>
      </c>
      <c r="L1211" s="20">
        <f>_xll.mirGetDate(K1211,L$17,"Following",L$12,"Normal")</f>
        <v>44316</v>
      </c>
      <c r="M1211" s="150">
        <f ca="1"/>
        <v>1.4252453075931721E-2</v>
      </c>
      <c r="N1211" s="7" t="s">
        <v>4</v>
      </c>
      <c r="O1211" s="152">
        <f t="shared" si="56"/>
        <v>44134</v>
      </c>
      <c r="P1211" s="20">
        <f>_xll.mirGetDate(O1211,P$17,"Following",P$12,"Normal")</f>
        <v>44137</v>
      </c>
      <c r="Q1211" s="150">
        <f ca="1"/>
        <v>8.8856018029772593E-3</v>
      </c>
      <c r="R1211" s="136" t="s">
        <v>4</v>
      </c>
    </row>
    <row r="1212" spans="1:18" x14ac:dyDescent="0.25">
      <c r="A1212" s="142">
        <v>1190</v>
      </c>
      <c r="B1212" s="135"/>
      <c r="C1212" s="152">
        <f>_xll.mirGetDate(C1211,"1D","FOLLOWING",D$12,"NORMAL")</f>
        <v>44137</v>
      </c>
      <c r="D1212" s="20">
        <f>_xll.mirGetDate(C1212,D$17,"Following",D$12,"Normal")</f>
        <v>44138</v>
      </c>
      <c r="E1212" s="150">
        <f ca="1"/>
        <v>9.8036377019623758E-3</v>
      </c>
      <c r="F1212" s="99"/>
      <c r="G1212" s="152">
        <f t="shared" si="54"/>
        <v>44137</v>
      </c>
      <c r="H1212" s="20">
        <f>_xll.mirGetDate(G1212,H$17,"Following",H$12,"Normal")</f>
        <v>44229</v>
      </c>
      <c r="I1212" s="150">
        <f ca="1"/>
        <v>1.295022797518401E-2</v>
      </c>
      <c r="J1212" s="7" t="s">
        <v>4</v>
      </c>
      <c r="K1212" s="152">
        <f t="shared" si="55"/>
        <v>44137</v>
      </c>
      <c r="L1212" s="20">
        <f>_xll.mirGetDate(K1212,L$17,"Following",L$12,"Normal")</f>
        <v>44320</v>
      </c>
      <c r="M1212" s="150">
        <f ca="1"/>
        <v>1.4271974297361852E-2</v>
      </c>
      <c r="N1212" s="7" t="s">
        <v>4</v>
      </c>
      <c r="O1212" s="152">
        <f t="shared" si="56"/>
        <v>44137</v>
      </c>
      <c r="P1212" s="20">
        <f>_xll.mirGetDate(O1212,P$17,"Following",P$12,"Normal")</f>
        <v>44138</v>
      </c>
      <c r="Q1212" s="150">
        <f ca="1"/>
        <v>8.9113178624430148E-3</v>
      </c>
      <c r="R1212" s="136" t="s">
        <v>4</v>
      </c>
    </row>
    <row r="1213" spans="1:18" x14ac:dyDescent="0.25">
      <c r="A1213" s="142">
        <v>1191</v>
      </c>
      <c r="B1213" s="135"/>
      <c r="C1213" s="152">
        <f>_xll.mirGetDate(C1212,"1D","FOLLOWING",D$12,"NORMAL")</f>
        <v>44138</v>
      </c>
      <c r="D1213" s="20">
        <f>_xll.mirGetDate(C1213,D$17,"Following",D$12,"Normal")</f>
        <v>44139</v>
      </c>
      <c r="E1213" s="150">
        <f ca="1"/>
        <v>9.8103058199432921E-3</v>
      </c>
      <c r="F1213" s="99"/>
      <c r="G1213" s="152">
        <f t="shared" si="54"/>
        <v>44138</v>
      </c>
      <c r="H1213" s="20">
        <f>_xll.mirGetDate(G1213,H$17,"Following",H$12,"Normal")</f>
        <v>44230</v>
      </c>
      <c r="I1213" s="150">
        <f ca="1"/>
        <v>1.2956725485924355E-2</v>
      </c>
      <c r="J1213" s="7" t="s">
        <v>4</v>
      </c>
      <c r="K1213" s="152">
        <f t="shared" si="55"/>
        <v>44138</v>
      </c>
      <c r="L1213" s="20">
        <f>_xll.mirGetDate(K1213,L$17,"Following",L$12,"Normal")</f>
        <v>44320</v>
      </c>
      <c r="M1213" s="150">
        <f ca="1"/>
        <v>1.4278479530166362E-2</v>
      </c>
      <c r="N1213" s="7" t="s">
        <v>4</v>
      </c>
      <c r="O1213" s="152">
        <f t="shared" si="56"/>
        <v>44138</v>
      </c>
      <c r="P1213" s="20">
        <f>_xll.mirGetDate(O1213,P$17,"Following",P$12,"Normal")</f>
        <v>44139</v>
      </c>
      <c r="Q1213" s="150">
        <f ca="1"/>
        <v>8.9198887313678213E-3</v>
      </c>
      <c r="R1213" s="136" t="s">
        <v>4</v>
      </c>
    </row>
    <row r="1214" spans="1:18" x14ac:dyDescent="0.25">
      <c r="A1214" s="142">
        <v>1192</v>
      </c>
      <c r="B1214" s="135"/>
      <c r="C1214" s="152">
        <f>_xll.mirGetDate(C1213,"1D","FOLLOWING",D$12,"NORMAL")</f>
        <v>44139</v>
      </c>
      <c r="D1214" s="20">
        <f>_xll.mirGetDate(C1214,D$17,"Following",D$12,"Normal")</f>
        <v>44140</v>
      </c>
      <c r="E1214" s="150">
        <f ca="1"/>
        <v>9.8169826970713383E-3</v>
      </c>
      <c r="F1214" s="99"/>
      <c r="G1214" s="152">
        <f t="shared" si="54"/>
        <v>44139</v>
      </c>
      <c r="H1214" s="20">
        <f>_xll.mirGetDate(G1214,H$17,"Following",H$12,"Normal")</f>
        <v>44231</v>
      </c>
      <c r="I1214" s="150">
        <f ca="1"/>
        <v>1.29632229966647E-2</v>
      </c>
      <c r="J1214" s="7" t="s">
        <v>4</v>
      </c>
      <c r="K1214" s="152">
        <f t="shared" si="55"/>
        <v>44139</v>
      </c>
      <c r="L1214" s="20">
        <f>_xll.mirGetDate(K1214,L$17,"Following",L$12,"Normal")</f>
        <v>44320</v>
      </c>
      <c r="M1214" s="150">
        <f ca="1"/>
        <v>1.4284983770115219E-2</v>
      </c>
      <c r="N1214" s="7" t="s">
        <v>4</v>
      </c>
      <c r="O1214" s="152">
        <f t="shared" si="56"/>
        <v>44139</v>
      </c>
      <c r="P1214" s="20">
        <f>_xll.mirGetDate(O1214,P$17,"Following",P$12,"Normal")</f>
        <v>44140</v>
      </c>
      <c r="Q1214" s="150">
        <f ca="1"/>
        <v>8.9284587961039677E-3</v>
      </c>
      <c r="R1214" s="136" t="s">
        <v>4</v>
      </c>
    </row>
    <row r="1215" spans="1:18" x14ac:dyDescent="0.25">
      <c r="A1215" s="142">
        <v>1193</v>
      </c>
      <c r="B1215" s="135"/>
      <c r="C1215" s="152">
        <f>_xll.mirGetDate(C1214,"1D","FOLLOWING",D$12,"NORMAL")</f>
        <v>44140</v>
      </c>
      <c r="D1215" s="20">
        <f>_xll.mirGetDate(C1215,D$17,"Following",D$12,"Normal")</f>
        <v>44141</v>
      </c>
      <c r="E1215" s="150">
        <f ca="1"/>
        <v>9.8236683343182977E-3</v>
      </c>
      <c r="F1215" s="99"/>
      <c r="G1215" s="152">
        <f t="shared" si="54"/>
        <v>44140</v>
      </c>
      <c r="H1215" s="20">
        <f>_xll.mirGetDate(G1215,H$17,"Following",H$12,"Normal")</f>
        <v>44232</v>
      </c>
      <c r="I1215" s="150">
        <f ca="1"/>
        <v>1.2969720507405047E-2</v>
      </c>
      <c r="J1215" s="7" t="s">
        <v>4</v>
      </c>
      <c r="K1215" s="152">
        <f t="shared" si="55"/>
        <v>44140</v>
      </c>
      <c r="L1215" s="20">
        <f>_xll.mirGetDate(K1215,L$17,"Following",L$12,"Normal")</f>
        <v>44321</v>
      </c>
      <c r="M1215" s="150">
        <f ca="1"/>
        <v>1.4291486973796688E-2</v>
      </c>
      <c r="N1215" s="7" t="s">
        <v>4</v>
      </c>
      <c r="O1215" s="152">
        <f t="shared" si="56"/>
        <v>44140</v>
      </c>
      <c r="P1215" s="20">
        <f>_xll.mirGetDate(O1215,P$17,"Following",P$12,"Normal")</f>
        <v>44141</v>
      </c>
      <c r="Q1215" s="150">
        <f ca="1"/>
        <v>8.9370279194073907E-3</v>
      </c>
      <c r="R1215" s="136" t="s">
        <v>4</v>
      </c>
    </row>
    <row r="1216" spans="1:18" x14ac:dyDescent="0.25">
      <c r="A1216" s="142">
        <v>1194</v>
      </c>
      <c r="B1216" s="135"/>
      <c r="C1216" s="152">
        <f>_xll.mirGetDate(C1215,"1D","FOLLOWING",D$12,"NORMAL")</f>
        <v>44141</v>
      </c>
      <c r="D1216" s="20">
        <f>_xll.mirGetDate(C1216,D$17,"Following",D$12,"Normal")</f>
        <v>44144</v>
      </c>
      <c r="E1216" s="150">
        <f ca="1"/>
        <v>9.8373376188737975E-3</v>
      </c>
      <c r="F1216" s="99"/>
      <c r="G1216" s="152">
        <f t="shared" si="54"/>
        <v>44141</v>
      </c>
      <c r="H1216" s="20">
        <f>_xll.mirGetDate(G1216,H$17,"Following",H$12,"Normal")</f>
        <v>44235</v>
      </c>
      <c r="I1216" s="150">
        <f ca="1"/>
        <v>1.2976218018145393E-2</v>
      </c>
      <c r="J1216" s="7" t="s">
        <v>4</v>
      </c>
      <c r="K1216" s="152">
        <f t="shared" si="55"/>
        <v>44141</v>
      </c>
      <c r="L1216" s="20">
        <f>_xll.mirGetDate(K1216,L$17,"Following",L$12,"Normal")</f>
        <v>44322</v>
      </c>
      <c r="M1216" s="150">
        <f ca="1"/>
        <v>1.429798909779904E-2</v>
      </c>
      <c r="N1216" s="7" t="s">
        <v>4</v>
      </c>
      <c r="O1216" s="152">
        <f t="shared" si="56"/>
        <v>44141</v>
      </c>
      <c r="P1216" s="20">
        <f>_xll.mirGetDate(O1216,P$17,"Following",P$12,"Normal")</f>
        <v>44144</v>
      </c>
      <c r="Q1216" s="150">
        <f ca="1"/>
        <v>8.9455959640340303E-3</v>
      </c>
      <c r="R1216" s="136" t="s">
        <v>4</v>
      </c>
    </row>
    <row r="1217" spans="1:18" x14ac:dyDescent="0.25">
      <c r="A1217" s="142">
        <v>1195</v>
      </c>
      <c r="B1217" s="135"/>
      <c r="C1217" s="152">
        <f>_xll.mirGetDate(C1216,"1D","FOLLOWING",D$12,"NORMAL")</f>
        <v>44144</v>
      </c>
      <c r="D1217" s="20">
        <f>_xll.mirGetDate(C1217,D$17,"Following",D$12,"Normal")</f>
        <v>44145</v>
      </c>
      <c r="E1217" s="150">
        <f ca="1"/>
        <v>9.8504985131969147E-3</v>
      </c>
      <c r="F1217" s="99"/>
      <c r="G1217" s="152">
        <f t="shared" si="54"/>
        <v>44144</v>
      </c>
      <c r="H1217" s="20">
        <f>_xll.mirGetDate(G1217,H$17,"Following",H$12,"Normal")</f>
        <v>44236</v>
      </c>
      <c r="I1217" s="150">
        <f ca="1"/>
        <v>1.2995710550366432E-2</v>
      </c>
      <c r="J1217" s="7" t="s">
        <v>4</v>
      </c>
      <c r="K1217" s="152">
        <f t="shared" si="55"/>
        <v>44144</v>
      </c>
      <c r="L1217" s="20">
        <f>_xll.mirGetDate(K1217,L$17,"Following",L$12,"Normal")</f>
        <v>44326</v>
      </c>
      <c r="M1217" s="150">
        <f ca="1"/>
        <v>1.4317488557614029E-2</v>
      </c>
      <c r="N1217" s="7" t="s">
        <v>4</v>
      </c>
      <c r="O1217" s="152">
        <f t="shared" si="56"/>
        <v>44144</v>
      </c>
      <c r="P1217" s="20">
        <f>_xll.mirGetDate(O1217,P$17,"Following",P$12,"Normal")</f>
        <v>44145</v>
      </c>
      <c r="Q1217" s="150">
        <f ca="1"/>
        <v>8.9712922534126039E-3</v>
      </c>
      <c r="R1217" s="136" t="s">
        <v>4</v>
      </c>
    </row>
    <row r="1218" spans="1:18" x14ac:dyDescent="0.25">
      <c r="A1218" s="142">
        <v>1196</v>
      </c>
      <c r="B1218" s="135"/>
      <c r="C1218" s="152">
        <f>_xll.mirGetDate(C1217,"1D","FOLLOWING",D$12,"NORMAL")</f>
        <v>44145</v>
      </c>
      <c r="D1218" s="20">
        <f>_xll.mirGetDate(C1218,D$17,"Following",D$12,"Normal")</f>
        <v>44146</v>
      </c>
      <c r="E1218" s="150">
        <f ca="1"/>
        <v>9.8572279717041994E-3</v>
      </c>
      <c r="F1218" s="99"/>
      <c r="G1218" s="152">
        <f t="shared" si="54"/>
        <v>44145</v>
      </c>
      <c r="H1218" s="20">
        <f>_xll.mirGetDate(G1218,H$17,"Following",H$12,"Normal")</f>
        <v>44237</v>
      </c>
      <c r="I1218" s="150">
        <f ca="1"/>
        <v>1.3002208061106777E-2</v>
      </c>
      <c r="J1218" s="7" t="s">
        <v>4</v>
      </c>
      <c r="K1218" s="152">
        <f t="shared" si="55"/>
        <v>44145</v>
      </c>
      <c r="L1218" s="20">
        <f>_xll.mirGetDate(K1218,L$17,"Following",L$12,"Normal")</f>
        <v>44326</v>
      </c>
      <c r="M1218" s="150">
        <f ca="1"/>
        <v>1.4323985928782562E-2</v>
      </c>
      <c r="N1218" s="7" t="s">
        <v>4</v>
      </c>
      <c r="O1218" s="152">
        <f t="shared" si="56"/>
        <v>44145</v>
      </c>
      <c r="P1218" s="20">
        <f>_xll.mirGetDate(O1218,P$17,"Following",P$12,"Normal")</f>
        <v>44146</v>
      </c>
      <c r="Q1218" s="150">
        <f ca="1"/>
        <v>8.97985461089147E-3</v>
      </c>
      <c r="R1218" s="136" t="s">
        <v>4</v>
      </c>
    </row>
    <row r="1219" spans="1:18" x14ac:dyDescent="0.25">
      <c r="A1219" s="142">
        <v>1197</v>
      </c>
      <c r="B1219" s="135"/>
      <c r="C1219" s="152">
        <f>_xll.mirGetDate(C1218,"1D","FOLLOWING",D$12,"NORMAL")</f>
        <v>44146</v>
      </c>
      <c r="D1219" s="20">
        <f>_xll.mirGetDate(C1219,D$17,"Following",D$12,"Normal")</f>
        <v>44147</v>
      </c>
      <c r="E1219" s="150">
        <f ca="1"/>
        <v>9.8639661984039635E-3</v>
      </c>
      <c r="F1219" s="99"/>
      <c r="G1219" s="152">
        <f t="shared" si="54"/>
        <v>44146</v>
      </c>
      <c r="H1219" s="20">
        <f>_xll.mirGetDate(G1219,H$17,"Following",H$12,"Normal")</f>
        <v>44238</v>
      </c>
      <c r="I1219" s="150">
        <f ca="1"/>
        <v>1.3008705571847124E-2</v>
      </c>
      <c r="J1219" s="7" t="s">
        <v>4</v>
      </c>
      <c r="K1219" s="152">
        <f t="shared" si="55"/>
        <v>44146</v>
      </c>
      <c r="L1219" s="20">
        <f>_xll.mirGetDate(K1219,L$17,"Following",L$12,"Normal")</f>
        <v>44327</v>
      </c>
      <c r="M1219" s="150">
        <f ca="1"/>
        <v>1.4330482003213308E-2</v>
      </c>
      <c r="N1219" s="7" t="s">
        <v>4</v>
      </c>
      <c r="O1219" s="152">
        <f t="shared" si="56"/>
        <v>44146</v>
      </c>
      <c r="P1219" s="20">
        <f>_xll.mirGetDate(O1219,P$17,"Following",P$12,"Normal")</f>
        <v>44147</v>
      </c>
      <c r="Q1219" s="150">
        <f ca="1"/>
        <v>8.9884152034732413E-3</v>
      </c>
      <c r="R1219" s="136" t="s">
        <v>4</v>
      </c>
    </row>
    <row r="1220" spans="1:18" x14ac:dyDescent="0.25">
      <c r="A1220" s="142">
        <v>1198</v>
      </c>
      <c r="B1220" s="135"/>
      <c r="C1220" s="152">
        <f>_xll.mirGetDate(C1219,"1D","FOLLOWING",D$12,"NORMAL")</f>
        <v>44147</v>
      </c>
      <c r="D1220" s="20">
        <f>_xll.mirGetDate(C1220,D$17,"Following",D$12,"Normal")</f>
        <v>44148</v>
      </c>
      <c r="E1220" s="150">
        <f ca="1"/>
        <v>9.8707131945625758E-3</v>
      </c>
      <c r="F1220" s="99"/>
      <c r="G1220" s="152">
        <f t="shared" si="54"/>
        <v>44147</v>
      </c>
      <c r="H1220" s="20">
        <f>_xll.mirGetDate(G1220,H$17,"Following",H$12,"Normal")</f>
        <v>44239</v>
      </c>
      <c r="I1220" s="150">
        <f ca="1"/>
        <v>1.3015203082587469E-2</v>
      </c>
      <c r="J1220" s="7" t="s">
        <v>4</v>
      </c>
      <c r="K1220" s="152">
        <f t="shared" si="55"/>
        <v>44147</v>
      </c>
      <c r="L1220" s="20">
        <f>_xll.mirGetDate(K1220,L$17,"Following",L$12,"Normal")</f>
        <v>44328</v>
      </c>
      <c r="M1220" s="150">
        <f ca="1"/>
        <v>1.4336976737494532E-2</v>
      </c>
      <c r="N1220" s="7" t="s">
        <v>4</v>
      </c>
      <c r="O1220" s="152">
        <f t="shared" si="56"/>
        <v>44147</v>
      </c>
      <c r="P1220" s="20">
        <f>_xll.mirGetDate(O1220,P$17,"Following",P$12,"Normal")</f>
        <v>44148</v>
      </c>
      <c r="Q1220" s="150">
        <f ca="1"/>
        <v>8.9969738939138458E-3</v>
      </c>
      <c r="R1220" s="136" t="s">
        <v>4</v>
      </c>
    </row>
    <row r="1221" spans="1:18" x14ac:dyDescent="0.25">
      <c r="A1221" s="142">
        <v>1199</v>
      </c>
      <c r="B1221" s="135"/>
      <c r="C1221" s="152">
        <f>_xll.mirGetDate(C1220,"1D","FOLLOWING",D$12,"NORMAL")</f>
        <v>44148</v>
      </c>
      <c r="D1221" s="20">
        <f>_xll.mirGetDate(C1221,D$17,"Following",D$12,"Normal")</f>
        <v>44151</v>
      </c>
      <c r="E1221" s="150">
        <f ca="1"/>
        <v>9.8845078111603549E-3</v>
      </c>
      <c r="F1221" s="99"/>
      <c r="G1221" s="152">
        <f t="shared" si="54"/>
        <v>44148</v>
      </c>
      <c r="H1221" s="20">
        <f>_xll.mirGetDate(G1221,H$17,"Following",H$12,"Normal")</f>
        <v>44242</v>
      </c>
      <c r="I1221" s="150">
        <f ca="1"/>
        <v>1.3021700593327816E-2</v>
      </c>
      <c r="J1221" s="7" t="s">
        <v>4</v>
      </c>
      <c r="K1221" s="152">
        <f t="shared" si="55"/>
        <v>44148</v>
      </c>
      <c r="L1221" s="20">
        <f>_xll.mirGetDate(K1221,L$17,"Following",L$12,"Normal")</f>
        <v>44329</v>
      </c>
      <c r="M1221" s="150">
        <f ca="1"/>
        <v>1.4343470088214504E-2</v>
      </c>
      <c r="N1221" s="7" t="s">
        <v>4</v>
      </c>
      <c r="O1221" s="152">
        <f t="shared" si="56"/>
        <v>44148</v>
      </c>
      <c r="P1221" s="20">
        <f>_xll.mirGetDate(O1221,P$17,"Following",P$12,"Normal")</f>
        <v>44151</v>
      </c>
      <c r="Q1221" s="150">
        <f ca="1"/>
        <v>9.0055305449692289E-3</v>
      </c>
      <c r="R1221" s="136" t="s">
        <v>4</v>
      </c>
    </row>
    <row r="1222" spans="1:18" x14ac:dyDescent="0.25">
      <c r="A1222" s="142">
        <v>1200</v>
      </c>
      <c r="B1222" s="135"/>
      <c r="C1222" s="152">
        <f>_xll.mirGetDate(C1221,"1D","FOLLOWING",D$12,"NORMAL")</f>
        <v>44151</v>
      </c>
      <c r="D1222" s="20">
        <f>_xll.mirGetDate(C1222,D$17,"Following",D$12,"Normal")</f>
        <v>44152</v>
      </c>
      <c r="E1222" s="150">
        <f ca="1"/>
        <v>9.8977889001601385E-3</v>
      </c>
      <c r="F1222" s="99"/>
      <c r="G1222" s="152">
        <f t="shared" si="54"/>
        <v>44151</v>
      </c>
      <c r="H1222" s="20">
        <f>_xll.mirGetDate(G1222,H$17,"Following",H$12,"Normal")</f>
        <v>44243</v>
      </c>
      <c r="I1222" s="150">
        <f ca="1"/>
        <v>1.3041193125548856E-2</v>
      </c>
      <c r="J1222" s="7" t="s">
        <v>4</v>
      </c>
      <c r="K1222" s="152">
        <f t="shared" si="55"/>
        <v>44151</v>
      </c>
      <c r="L1222" s="20">
        <f>_xll.mirGetDate(K1222,L$17,"Following",L$12,"Normal")</f>
        <v>44333</v>
      </c>
      <c r="M1222" s="150">
        <f ca="1"/>
        <v>1.4362941404889562E-2</v>
      </c>
      <c r="N1222" s="7" t="s">
        <v>4</v>
      </c>
      <c r="O1222" s="152">
        <f t="shared" si="56"/>
        <v>44151</v>
      </c>
      <c r="P1222" s="20">
        <f>_xll.mirGetDate(O1222,P$17,"Following",P$12,"Normal")</f>
        <v>44152</v>
      </c>
      <c r="Q1222" s="150">
        <f ca="1"/>
        <v>9.0311868893833951E-3</v>
      </c>
      <c r="R1222" s="136" t="s">
        <v>4</v>
      </c>
    </row>
    <row r="1223" spans="1:18" x14ac:dyDescent="0.25">
      <c r="A1223" s="142">
        <v>1201</v>
      </c>
      <c r="B1223" s="135"/>
      <c r="C1223" s="152">
        <f>_xll.mirGetDate(C1222,"1D","FOLLOWING",D$12,"NORMAL")</f>
        <v>44152</v>
      </c>
      <c r="D1223" s="20">
        <f>_xll.mirGetDate(C1223,D$17,"Following",D$12,"Normal")</f>
        <v>44153</v>
      </c>
      <c r="E1223" s="150">
        <f ca="1"/>
        <v>9.904579763395047E-3</v>
      </c>
      <c r="F1223" s="99"/>
      <c r="G1223" s="152">
        <f t="shared" si="54"/>
        <v>44152</v>
      </c>
      <c r="H1223" s="20">
        <f>_xll.mirGetDate(G1223,H$17,"Following",H$12,"Normal")</f>
        <v>44244</v>
      </c>
      <c r="I1223" s="150">
        <f ca="1"/>
        <v>1.3047690636289201E-2</v>
      </c>
      <c r="J1223" s="7" t="s">
        <v>4</v>
      </c>
      <c r="K1223" s="152">
        <f t="shared" si="55"/>
        <v>44152</v>
      </c>
      <c r="L1223" s="20">
        <f>_xll.mirGetDate(K1223,L$17,"Following",L$12,"Normal")</f>
        <v>44333</v>
      </c>
      <c r="M1223" s="150">
        <f ca="1"/>
        <v>1.4369428787247182E-2</v>
      </c>
      <c r="N1223" s="7" t="s">
        <v>4</v>
      </c>
      <c r="O1223" s="152">
        <f t="shared" si="56"/>
        <v>44152</v>
      </c>
      <c r="P1223" s="20">
        <f>_xll.mirGetDate(O1223,P$17,"Following",P$12,"Normal")</f>
        <v>44153</v>
      </c>
      <c r="Q1223" s="150">
        <f ca="1"/>
        <v>9.0397340104572486E-3</v>
      </c>
      <c r="R1223" s="136" t="s">
        <v>4</v>
      </c>
    </row>
    <row r="1224" spans="1:18" x14ac:dyDescent="0.25">
      <c r="A1224" s="142">
        <v>1202</v>
      </c>
      <c r="B1224" s="135"/>
      <c r="C1224" s="152">
        <f>_xll.mirGetDate(C1223,"1D","FOLLOWING",D$12,"NORMAL")</f>
        <v>44153</v>
      </c>
      <c r="D1224" s="20">
        <f>_xll.mirGetDate(C1224,D$17,"Following",D$12,"Normal")</f>
        <v>44154</v>
      </c>
      <c r="E1224" s="150">
        <f ca="1"/>
        <v>9.9113794039225097E-3</v>
      </c>
      <c r="F1224" s="99"/>
      <c r="G1224" s="152">
        <f t="shared" si="54"/>
        <v>44153</v>
      </c>
      <c r="H1224" s="20">
        <f>_xll.mirGetDate(G1224,H$17,"Following",H$12,"Normal")</f>
        <v>44245</v>
      </c>
      <c r="I1224" s="150">
        <f ca="1"/>
        <v>1.3054188147029548E-2</v>
      </c>
      <c r="J1224" s="7" t="s">
        <v>4</v>
      </c>
      <c r="K1224" s="152">
        <f t="shared" si="55"/>
        <v>44153</v>
      </c>
      <c r="L1224" s="20">
        <f>_xll.mirGetDate(K1224,L$17,"Following",L$12,"Normal")</f>
        <v>44334</v>
      </c>
      <c r="M1224" s="150">
        <f ca="1"/>
        <v>1.4375914568984887E-2</v>
      </c>
      <c r="N1224" s="7" t="s">
        <v>4</v>
      </c>
      <c r="O1224" s="152">
        <f t="shared" si="56"/>
        <v>44153</v>
      </c>
      <c r="P1224" s="20">
        <f>_xll.mirGetDate(O1224,P$17,"Following",P$12,"Normal")</f>
        <v>44154</v>
      </c>
      <c r="Q1224" s="150">
        <f ca="1"/>
        <v>9.0482784059255656E-3</v>
      </c>
      <c r="R1224" s="136" t="s">
        <v>4</v>
      </c>
    </row>
    <row r="1225" spans="1:18" x14ac:dyDescent="0.25">
      <c r="A1225" s="142">
        <v>1203</v>
      </c>
      <c r="B1225" s="135"/>
      <c r="C1225" s="152">
        <f>_xll.mirGetDate(C1224,"1D","FOLLOWING",D$12,"NORMAL")</f>
        <v>44154</v>
      </c>
      <c r="D1225" s="20">
        <f>_xll.mirGetDate(C1225,D$17,"Following",D$12,"Normal")</f>
        <v>44155</v>
      </c>
      <c r="E1225" s="150">
        <f ca="1"/>
        <v>9.91818782311411E-3</v>
      </c>
      <c r="F1225" s="99"/>
      <c r="G1225" s="152">
        <f t="shared" si="54"/>
        <v>44154</v>
      </c>
      <c r="H1225" s="20">
        <f>_xll.mirGetDate(G1225,H$17,"Following",H$12,"Normal")</f>
        <v>44246</v>
      </c>
      <c r="I1225" s="150">
        <f ca="1"/>
        <v>1.3060685657769893E-2</v>
      </c>
      <c r="J1225" s="7" t="s">
        <v>4</v>
      </c>
      <c r="K1225" s="152">
        <f t="shared" si="55"/>
        <v>44154</v>
      </c>
      <c r="L1225" s="20">
        <f>_xll.mirGetDate(K1225,L$17,"Following",L$12,"Normal")</f>
        <v>44335</v>
      </c>
      <c r="M1225" s="150">
        <f ca="1"/>
        <v>1.4382398706690934E-2</v>
      </c>
      <c r="N1225" s="7" t="s">
        <v>4</v>
      </c>
      <c r="O1225" s="152">
        <f t="shared" si="56"/>
        <v>44154</v>
      </c>
      <c r="P1225" s="20">
        <f>_xll.mirGetDate(O1225,P$17,"Following",P$12,"Normal")</f>
        <v>44155</v>
      </c>
      <c r="Q1225" s="150">
        <f ca="1"/>
        <v>9.056819938544276E-3</v>
      </c>
      <c r="R1225" s="136" t="s">
        <v>4</v>
      </c>
    </row>
    <row r="1226" spans="1:18" x14ac:dyDescent="0.25">
      <c r="A1226" s="142">
        <v>1204</v>
      </c>
      <c r="B1226" s="135"/>
      <c r="C1226" s="152">
        <f>_xll.mirGetDate(C1225,"1D","FOLLOWING",D$12,"NORMAL")</f>
        <v>44155</v>
      </c>
      <c r="D1226" s="20">
        <f>_xll.mirGetDate(C1226,D$17,"Following",D$12,"Normal")</f>
        <v>44158</v>
      </c>
      <c r="E1226" s="150">
        <f ca="1"/>
        <v>9.9321079366538386E-3</v>
      </c>
      <c r="F1226" s="99"/>
      <c r="G1226" s="152">
        <f t="shared" si="54"/>
        <v>44155</v>
      </c>
      <c r="H1226" s="20">
        <f>_xll.mirGetDate(G1226,H$17,"Following",H$12,"Normal")</f>
        <v>44249</v>
      </c>
      <c r="I1226" s="150">
        <f ca="1"/>
        <v>1.3067183531172918E-2</v>
      </c>
      <c r="J1226" s="7" t="s">
        <v>4</v>
      </c>
      <c r="K1226" s="152">
        <f t="shared" si="55"/>
        <v>44155</v>
      </c>
      <c r="L1226" s="20">
        <f>_xll.mirGetDate(K1226,L$17,"Following",L$12,"Normal")</f>
        <v>44336</v>
      </c>
      <c r="M1226" s="150">
        <f ca="1"/>
        <v>1.4388881156953595E-2</v>
      </c>
      <c r="N1226" s="7" t="s">
        <v>4</v>
      </c>
      <c r="O1226" s="152">
        <f t="shared" si="56"/>
        <v>44155</v>
      </c>
      <c r="P1226" s="20">
        <f>_xll.mirGetDate(O1226,P$17,"Following",P$12,"Normal")</f>
        <v>44158</v>
      </c>
      <c r="Q1226" s="150">
        <f ca="1"/>
        <v>9.065358471069325E-3</v>
      </c>
      <c r="R1226" s="136" t="s">
        <v>4</v>
      </c>
    </row>
    <row r="1227" spans="1:18" x14ac:dyDescent="0.25">
      <c r="A1227" s="142">
        <v>1205</v>
      </c>
      <c r="B1227" s="135"/>
      <c r="C1227" s="152">
        <f>_xll.mirGetDate(C1226,"1D","FOLLOWING",D$12,"NORMAL")</f>
        <v>44158</v>
      </c>
      <c r="D1227" s="20">
        <f>_xll.mirGetDate(C1227,D$17,"Following",D$12,"Normal")</f>
        <v>44159</v>
      </c>
      <c r="E1227" s="150">
        <f ca="1"/>
        <v>9.9455093133842976E-3</v>
      </c>
      <c r="F1227" s="99"/>
      <c r="G1227" s="152">
        <f t="shared" si="54"/>
        <v>44158</v>
      </c>
      <c r="H1227" s="20">
        <f>_xll.mirGetDate(G1227,H$17,"Following",H$12,"Normal")</f>
        <v>44250</v>
      </c>
      <c r="I1227" s="150">
        <f ca="1"/>
        <v>1.3086681435192407E-2</v>
      </c>
      <c r="J1227" s="7" t="s">
        <v>4</v>
      </c>
      <c r="K1227" s="152">
        <f t="shared" si="55"/>
        <v>44158</v>
      </c>
      <c r="L1227" s="20">
        <f>_xll.mirGetDate(K1227,L$17,"Following",L$12,"Normal")</f>
        <v>44340</v>
      </c>
      <c r="M1227" s="150">
        <f ca="1"/>
        <v>1.4408317948963925E-2</v>
      </c>
      <c r="N1227" s="7" t="s">
        <v>4</v>
      </c>
      <c r="O1227" s="152">
        <f t="shared" si="56"/>
        <v>44158</v>
      </c>
      <c r="P1227" s="20">
        <f>_xll.mirGetDate(O1227,P$17,"Following",P$12,"Normal")</f>
        <v>44159</v>
      </c>
      <c r="Q1227" s="150">
        <f ca="1"/>
        <v>9.0909546956418584E-3</v>
      </c>
      <c r="R1227" s="136" t="s">
        <v>4</v>
      </c>
    </row>
    <row r="1228" spans="1:18" x14ac:dyDescent="0.25">
      <c r="A1228" s="142">
        <v>1206</v>
      </c>
      <c r="B1228" s="135"/>
      <c r="C1228" s="152">
        <f>_xll.mirGetDate(C1227,"1D","FOLLOWING",D$12,"NORMAL")</f>
        <v>44159</v>
      </c>
      <c r="D1228" s="20">
        <f>_xll.mirGetDate(C1228,D$17,"Following",D$12,"Normal")</f>
        <v>44160</v>
      </c>
      <c r="E1228" s="150">
        <f ca="1"/>
        <v>9.952361645842565E-3</v>
      </c>
      <c r="F1228" s="99"/>
      <c r="G1228" s="152">
        <f t="shared" si="54"/>
        <v>44159</v>
      </c>
      <c r="H1228" s="20">
        <f>_xll.mirGetDate(G1228,H$17,"Following",H$12,"Normal")</f>
        <v>44251</v>
      </c>
      <c r="I1228" s="150">
        <f ca="1"/>
        <v>1.309318213607665E-2</v>
      </c>
      <c r="J1228" s="7" t="s">
        <v>4</v>
      </c>
      <c r="K1228" s="152">
        <f t="shared" si="55"/>
        <v>44159</v>
      </c>
      <c r="L1228" s="20">
        <f>_xll.mirGetDate(K1228,L$17,"Following",L$12,"Normal")</f>
        <v>44340</v>
      </c>
      <c r="M1228" s="150">
        <f ca="1"/>
        <v>1.4414793215335708E-2</v>
      </c>
      <c r="N1228" s="7" t="s">
        <v>4</v>
      </c>
      <c r="O1228" s="152">
        <f t="shared" si="56"/>
        <v>44159</v>
      </c>
      <c r="P1228" s="20">
        <f>_xll.mirGetDate(O1228,P$17,"Following",P$12,"Normal")</f>
        <v>44160</v>
      </c>
      <c r="Q1228" s="150">
        <f ca="1"/>
        <v>9.0994798553516252E-3</v>
      </c>
      <c r="R1228" s="136" t="s">
        <v>4</v>
      </c>
    </row>
    <row r="1229" spans="1:18" x14ac:dyDescent="0.25">
      <c r="A1229" s="142">
        <v>1207</v>
      </c>
      <c r="B1229" s="135"/>
      <c r="C1229" s="152">
        <f>_xll.mirGetDate(C1228,"1D","FOLLOWING",D$12,"NORMAL")</f>
        <v>44160</v>
      </c>
      <c r="D1229" s="20">
        <f>_xll.mirGetDate(C1229,D$17,"Following",D$12,"Normal")</f>
        <v>44161</v>
      </c>
      <c r="E1229" s="150">
        <f ca="1"/>
        <v>9.9592227650385397E-3</v>
      </c>
      <c r="F1229" s="99"/>
      <c r="G1229" s="152">
        <f t="shared" si="54"/>
        <v>44160</v>
      </c>
      <c r="H1229" s="20">
        <f>_xll.mirGetDate(G1229,H$17,"Following",H$12,"Normal")</f>
        <v>44252</v>
      </c>
      <c r="I1229" s="150">
        <f ca="1"/>
        <v>1.3099683522536897E-2</v>
      </c>
      <c r="J1229" s="7" t="s">
        <v>4</v>
      </c>
      <c r="K1229" s="152">
        <f t="shared" si="55"/>
        <v>44160</v>
      </c>
      <c r="L1229" s="20">
        <f>_xll.mirGetDate(K1229,L$17,"Following",L$12,"Normal")</f>
        <v>44341</v>
      </c>
      <c r="M1229" s="150">
        <f ca="1"/>
        <v>1.4421266577205435E-2</v>
      </c>
      <c r="N1229" s="7" t="s">
        <v>4</v>
      </c>
      <c r="O1229" s="152">
        <f t="shared" si="56"/>
        <v>44160</v>
      </c>
      <c r="P1229" s="20">
        <f>_xll.mirGetDate(O1229,P$17,"Following",P$12,"Normal")</f>
        <v>44161</v>
      </c>
      <c r="Q1229" s="150">
        <f ca="1"/>
        <v>9.1080013287474105E-3</v>
      </c>
      <c r="R1229" s="136" t="s">
        <v>4</v>
      </c>
    </row>
    <row r="1230" spans="1:18" x14ac:dyDescent="0.25">
      <c r="A1230" s="142">
        <v>1208</v>
      </c>
      <c r="B1230" s="135"/>
      <c r="C1230" s="152">
        <f>_xll.mirGetDate(C1229,"1D","FOLLOWING",D$12,"NORMAL")</f>
        <v>44161</v>
      </c>
      <c r="D1230" s="20">
        <f>_xll.mirGetDate(C1230,D$17,"Following",D$12,"Normal")</f>
        <v>44162</v>
      </c>
      <c r="E1230" s="150">
        <f ca="1"/>
        <v>9.9660926721585295E-3</v>
      </c>
      <c r="F1230" s="99"/>
      <c r="G1230" s="152">
        <f t="shared" si="54"/>
        <v>44161</v>
      </c>
      <c r="H1230" s="20">
        <f>_xll.mirGetDate(G1230,H$17,"Following",H$12,"Normal")</f>
        <v>44253</v>
      </c>
      <c r="I1230" s="150">
        <f ca="1"/>
        <v>1.3106185586055433E-2</v>
      </c>
      <c r="J1230" s="7" t="s">
        <v>4</v>
      </c>
      <c r="K1230" s="152">
        <f t="shared" si="55"/>
        <v>44161</v>
      </c>
      <c r="L1230" s="20">
        <f>_xll.mirGetDate(K1230,L$17,"Following",L$12,"Normal")</f>
        <v>44342</v>
      </c>
      <c r="M1230" s="150">
        <f ca="1"/>
        <v>1.4427737991161375E-2</v>
      </c>
      <c r="N1230" s="7" t="s">
        <v>4</v>
      </c>
      <c r="O1230" s="152">
        <f t="shared" si="56"/>
        <v>44161</v>
      </c>
      <c r="P1230" s="20">
        <f>_xll.mirGetDate(O1230,P$17,"Following",P$12,"Normal")</f>
        <v>44162</v>
      </c>
      <c r="Q1230" s="150">
        <f ca="1"/>
        <v>9.1165189785851544E-3</v>
      </c>
      <c r="R1230" s="136" t="s">
        <v>4</v>
      </c>
    </row>
    <row r="1231" spans="1:18" x14ac:dyDescent="0.25">
      <c r="A1231" s="142">
        <v>1209</v>
      </c>
      <c r="B1231" s="135"/>
      <c r="C1231" s="152">
        <f>_xll.mirGetDate(C1230,"1D","FOLLOWING",D$12,"NORMAL")</f>
        <v>44162</v>
      </c>
      <c r="D1231" s="20">
        <f>_xll.mirGetDate(C1231,D$17,"Following",D$12,"Normal")</f>
        <v>44165</v>
      </c>
      <c r="E1231" s="150">
        <f ca="1"/>
        <v>9.9801384489156663E-3</v>
      </c>
      <c r="F1231" s="99"/>
      <c r="G1231" s="152">
        <f t="shared" si="54"/>
        <v>44162</v>
      </c>
      <c r="H1231" s="20">
        <f>_xll.mirGetDate(G1231,H$17,"Following",H$12,"Normal")</f>
        <v>44256</v>
      </c>
      <c r="I1231" s="150">
        <f ca="1"/>
        <v>1.3112688318114542E-2</v>
      </c>
      <c r="J1231" s="7" t="s">
        <v>4</v>
      </c>
      <c r="K1231" s="152">
        <f t="shared" si="55"/>
        <v>44162</v>
      </c>
      <c r="L1231" s="20">
        <f>_xll.mirGetDate(K1231,L$17,"Following",L$12,"Normal")</f>
        <v>44343</v>
      </c>
      <c r="M1231" s="150">
        <f ca="1"/>
        <v>1.4434207413791797E-2</v>
      </c>
      <c r="N1231" s="7" t="s">
        <v>4</v>
      </c>
      <c r="O1231" s="152">
        <f t="shared" si="56"/>
        <v>44162</v>
      </c>
      <c r="P1231" s="20">
        <f>_xll.mirGetDate(O1231,P$17,"Following",P$12,"Normal")</f>
        <v>44165</v>
      </c>
      <c r="Q1231" s="150">
        <f ca="1"/>
        <v>9.1250326676207989E-3</v>
      </c>
      <c r="R1231" s="136" t="s">
        <v>4</v>
      </c>
    </row>
    <row r="1232" spans="1:18" x14ac:dyDescent="0.25">
      <c r="A1232" s="142">
        <v>1210</v>
      </c>
      <c r="B1232" s="135"/>
      <c r="C1232" s="152">
        <f>_xll.mirGetDate(C1231,"1D","FOLLOWING",D$12,"NORMAL")</f>
        <v>44165</v>
      </c>
      <c r="D1232" s="20">
        <f>_xll.mirGetDate(C1232,D$17,"Following",D$12,"Normal")</f>
        <v>44166</v>
      </c>
      <c r="E1232" s="150">
        <f ca="1"/>
        <v>9.9936602071333171E-3</v>
      </c>
      <c r="F1232" s="99"/>
      <c r="G1232" s="152">
        <f t="shared" si="54"/>
        <v>44165</v>
      </c>
      <c r="H1232" s="20">
        <f>_xll.mirGetDate(G1232,H$17,"Following",H$12,"Normal")</f>
        <v>44256</v>
      </c>
      <c r="I1232" s="150">
        <f ca="1"/>
        <v>1.3132200440358108E-2</v>
      </c>
      <c r="J1232" s="7" t="s">
        <v>4</v>
      </c>
      <c r="K1232" s="152">
        <f t="shared" si="55"/>
        <v>44165</v>
      </c>
      <c r="L1232" s="20">
        <f>_xll.mirGetDate(K1232,L$17,"Following",L$12,"Normal")</f>
        <v>44348</v>
      </c>
      <c r="M1232" s="150">
        <f ca="1"/>
        <v>1.4453603299612606E-2</v>
      </c>
      <c r="N1232" s="7" t="s">
        <v>4</v>
      </c>
      <c r="O1232" s="152">
        <f t="shared" si="56"/>
        <v>44165</v>
      </c>
      <c r="P1232" s="20">
        <f>_xll.mirGetDate(O1232,P$17,"Following",P$12,"Normal")</f>
        <v>44166</v>
      </c>
      <c r="Q1232" s="150">
        <f ca="1"/>
        <v>9.1505485974744741E-3</v>
      </c>
      <c r="R1232" s="136" t="s">
        <v>4</v>
      </c>
    </row>
    <row r="1233" spans="1:18" x14ac:dyDescent="0.25">
      <c r="A1233" s="142">
        <v>1211</v>
      </c>
      <c r="B1233" s="135"/>
      <c r="C1233" s="152">
        <f>_xll.mirGetDate(C1232,"1D","FOLLOWING",D$12,"NORMAL")</f>
        <v>44166</v>
      </c>
      <c r="D1233" s="20">
        <f>_xll.mirGetDate(C1233,D$17,"Following",D$12,"Normal")</f>
        <v>44167</v>
      </c>
      <c r="E1233" s="150">
        <f ca="1"/>
        <v>1.0000574074215365E-2</v>
      </c>
      <c r="F1233" s="99"/>
      <c r="G1233" s="152">
        <f t="shared" si="54"/>
        <v>44166</v>
      </c>
      <c r="H1233" s="20">
        <f>_xll.mirGetDate(G1233,H$17,"Following",H$12,"Normal")</f>
        <v>44256</v>
      </c>
      <c r="I1233" s="150">
        <f ca="1"/>
        <v>1.3138705761402318E-2</v>
      </c>
      <c r="J1233" s="7" t="s">
        <v>4</v>
      </c>
      <c r="K1233" s="152">
        <f t="shared" si="55"/>
        <v>44166</v>
      </c>
      <c r="L1233" s="20">
        <f>_xll.mirGetDate(K1233,L$17,"Following",L$12,"Normal")</f>
        <v>44348</v>
      </c>
      <c r="M1233" s="150">
        <f ca="1"/>
        <v>1.4460064322823613E-2</v>
      </c>
      <c r="N1233" s="7" t="s">
        <v>4</v>
      </c>
      <c r="O1233" s="152">
        <f t="shared" si="56"/>
        <v>44166</v>
      </c>
      <c r="P1233" s="20">
        <f>_xll.mirGetDate(O1233,P$17,"Following",P$12,"Normal")</f>
        <v>44167</v>
      </c>
      <c r="Q1233" s="150">
        <f ca="1"/>
        <v>9.1590450708610733E-3</v>
      </c>
      <c r="R1233" s="136" t="s">
        <v>4</v>
      </c>
    </row>
    <row r="1234" spans="1:18" x14ac:dyDescent="0.25">
      <c r="A1234" s="142">
        <v>1212</v>
      </c>
      <c r="B1234" s="135"/>
      <c r="C1234" s="152">
        <f>_xll.mirGetDate(C1233,"1D","FOLLOWING",D$12,"NORMAL")</f>
        <v>44167</v>
      </c>
      <c r="D1234" s="20">
        <f>_xll.mirGetDate(C1234,D$17,"Following",D$12,"Normal")</f>
        <v>44168</v>
      </c>
      <c r="E1234" s="150">
        <f ca="1"/>
        <v>1.0007496737215005E-2</v>
      </c>
      <c r="F1234" s="99"/>
      <c r="G1234" s="152">
        <f t="shared" si="54"/>
        <v>44167</v>
      </c>
      <c r="H1234" s="20">
        <f>_xll.mirGetDate(G1234,H$17,"Following",H$12,"Normal")</f>
        <v>44257</v>
      </c>
      <c r="I1234" s="150">
        <f ca="1"/>
        <v>1.3145211708398507E-2</v>
      </c>
      <c r="J1234" s="7" t="s">
        <v>4</v>
      </c>
      <c r="K1234" s="152">
        <f t="shared" si="55"/>
        <v>44167</v>
      </c>
      <c r="L1234" s="20">
        <f>_xll.mirGetDate(K1234,L$17,"Following",L$12,"Normal")</f>
        <v>44349</v>
      </c>
      <c r="M1234" s="150">
        <f ca="1"/>
        <v>1.4466523137650436E-2</v>
      </c>
      <c r="N1234" s="7" t="s">
        <v>4</v>
      </c>
      <c r="O1234" s="152">
        <f t="shared" si="56"/>
        <v>44167</v>
      </c>
      <c r="P1234" s="20">
        <f>_xll.mirGetDate(O1234,P$17,"Following",P$12,"Normal")</f>
        <v>44168</v>
      </c>
      <c r="Q1234" s="150">
        <f ca="1"/>
        <v>9.1675368972252563E-3</v>
      </c>
      <c r="R1234" s="136" t="s">
        <v>4</v>
      </c>
    </row>
    <row r="1235" spans="1:18" x14ac:dyDescent="0.25">
      <c r="A1235" s="142">
        <v>1213</v>
      </c>
      <c r="B1235" s="135"/>
      <c r="C1235" s="152">
        <f>_xll.mirGetDate(C1234,"1D","FOLLOWING",D$12,"NORMAL")</f>
        <v>44168</v>
      </c>
      <c r="D1235" s="20">
        <f>_xll.mirGetDate(C1235,D$17,"Following",D$12,"Normal")</f>
        <v>44169</v>
      </c>
      <c r="E1235" s="150">
        <f ca="1"/>
        <v>1.0014428197743756E-2</v>
      </c>
      <c r="F1235" s="99"/>
      <c r="G1235" s="152">
        <f t="shared" si="54"/>
        <v>44168</v>
      </c>
      <c r="H1235" s="20">
        <f>_xll.mirGetDate(G1235,H$17,"Following",H$12,"Normal")</f>
        <v>44258</v>
      </c>
      <c r="I1235" s="150">
        <f ca="1"/>
        <v>1.3151718272828955E-2</v>
      </c>
      <c r="J1235" s="7" t="s">
        <v>4</v>
      </c>
      <c r="K1235" s="152">
        <f t="shared" si="55"/>
        <v>44168</v>
      </c>
      <c r="L1235" s="20">
        <f>_xll.mirGetDate(K1235,L$17,"Following",L$12,"Normal")</f>
        <v>44350</v>
      </c>
      <c r="M1235" s="150">
        <f ca="1"/>
        <v>1.4472979700681338E-2</v>
      </c>
      <c r="N1235" s="7" t="s">
        <v>4</v>
      </c>
      <c r="O1235" s="152">
        <f t="shared" si="56"/>
        <v>44168</v>
      </c>
      <c r="P1235" s="20">
        <f>_xll.mirGetDate(O1235,P$17,"Following",P$12,"Normal")</f>
        <v>44169</v>
      </c>
      <c r="Q1235" s="150">
        <f ca="1"/>
        <v>9.1760239393229581E-3</v>
      </c>
      <c r="R1235" s="136" t="s">
        <v>4</v>
      </c>
    </row>
    <row r="1236" spans="1:18" x14ac:dyDescent="0.25">
      <c r="A1236" s="142">
        <v>1214</v>
      </c>
      <c r="B1236" s="135"/>
      <c r="C1236" s="152">
        <f>_xll.mirGetDate(C1235,"1D","FOLLOWING",D$12,"NORMAL")</f>
        <v>44169</v>
      </c>
      <c r="D1236" s="20">
        <f>_xll.mirGetDate(C1236,D$17,"Following",D$12,"Normal")</f>
        <v>44172</v>
      </c>
      <c r="E1236" s="150">
        <f ca="1"/>
        <v>1.002859980581533E-2</v>
      </c>
      <c r="F1236" s="99"/>
      <c r="G1236" s="152">
        <f t="shared" si="54"/>
        <v>44169</v>
      </c>
      <c r="H1236" s="20">
        <f>_xll.mirGetDate(G1236,H$17,"Following",H$12,"Normal")</f>
        <v>44259</v>
      </c>
      <c r="I1236" s="150">
        <f ca="1"/>
        <v>1.3158225446175948E-2</v>
      </c>
      <c r="J1236" s="7" t="s">
        <v>4</v>
      </c>
      <c r="K1236" s="152">
        <f t="shared" si="55"/>
        <v>44169</v>
      </c>
      <c r="L1236" s="20">
        <f>_xll.mirGetDate(K1236,L$17,"Following",L$12,"Normal")</f>
        <v>44351</v>
      </c>
      <c r="M1236" s="150">
        <f ca="1"/>
        <v>1.4479433968504591E-2</v>
      </c>
      <c r="N1236" s="7" t="s">
        <v>4</v>
      </c>
      <c r="O1236" s="152">
        <f t="shared" si="56"/>
        <v>44169</v>
      </c>
      <c r="P1236" s="20">
        <f>_xll.mirGetDate(O1236,P$17,"Following",P$12,"Normal")</f>
        <v>44172</v>
      </c>
      <c r="Q1236" s="150">
        <f ca="1"/>
        <v>9.1845060599101188E-3</v>
      </c>
      <c r="R1236" s="136" t="s">
        <v>4</v>
      </c>
    </row>
    <row r="1237" spans="1:18" x14ac:dyDescent="0.25">
      <c r="A1237" s="142">
        <v>1215</v>
      </c>
      <c r="B1237" s="135"/>
      <c r="C1237" s="152">
        <f>_xll.mirGetDate(C1236,"1D","FOLLOWING",D$12,"NORMAL")</f>
        <v>44172</v>
      </c>
      <c r="D1237" s="20">
        <f>_xll.mirGetDate(C1237,D$17,"Following",D$12,"Normal")</f>
        <v>44173</v>
      </c>
      <c r="E1237" s="150">
        <f ca="1"/>
        <v>1.0042242040013114E-2</v>
      </c>
      <c r="F1237" s="99"/>
      <c r="G1237" s="152">
        <f t="shared" si="54"/>
        <v>44172</v>
      </c>
      <c r="H1237" s="20">
        <f>_xll.mirGetDate(G1237,H$17,"Following",H$12,"Normal")</f>
        <v>44263</v>
      </c>
      <c r="I1237" s="150">
        <f ca="1"/>
        <v>1.3177750534538995E-2</v>
      </c>
      <c r="J1237" s="7" t="s">
        <v>4</v>
      </c>
      <c r="K1237" s="152">
        <f t="shared" si="55"/>
        <v>44172</v>
      </c>
      <c r="L1237" s="20">
        <f>_xll.mirGetDate(K1237,L$17,"Following",L$12,"Normal")</f>
        <v>44354</v>
      </c>
      <c r="M1237" s="150">
        <f ca="1"/>
        <v>1.4498782566611083E-2</v>
      </c>
      <c r="N1237" s="7" t="s">
        <v>4</v>
      </c>
      <c r="O1237" s="152">
        <f t="shared" si="56"/>
        <v>44172</v>
      </c>
      <c r="P1237" s="20">
        <f>_xll.mirGetDate(O1237,P$17,"Following",P$12,"Normal")</f>
        <v>44173</v>
      </c>
      <c r="Q1237" s="150">
        <f ca="1"/>
        <v>9.2099215201677086E-3</v>
      </c>
      <c r="R1237" s="136" t="s">
        <v>4</v>
      </c>
    </row>
    <row r="1238" spans="1:18" x14ac:dyDescent="0.25">
      <c r="A1238" s="142">
        <v>1216</v>
      </c>
      <c r="B1238" s="135"/>
      <c r="C1238" s="152">
        <f>_xll.mirGetDate(C1237,"1D","FOLLOWING",D$12,"NORMAL")</f>
        <v>44173</v>
      </c>
      <c r="D1238" s="20">
        <f>_xll.mirGetDate(C1238,D$17,"Following",D$12,"Normal")</f>
        <v>44174</v>
      </c>
      <c r="E1238" s="150">
        <f ca="1"/>
        <v>1.0049217507573465E-2</v>
      </c>
      <c r="F1238" s="99"/>
      <c r="G1238" s="152">
        <f t="shared" si="54"/>
        <v>44173</v>
      </c>
      <c r="H1238" s="20">
        <f>_xll.mirGetDate(G1238,H$17,"Following",H$12,"Normal")</f>
        <v>44263</v>
      </c>
      <c r="I1238" s="150">
        <f ca="1"/>
        <v>1.3184260058374976E-2</v>
      </c>
      <c r="J1238" s="7" t="s">
        <v>4</v>
      </c>
      <c r="K1238" s="152">
        <f t="shared" si="55"/>
        <v>44173</v>
      </c>
      <c r="L1238" s="20">
        <f>_xll.mirGetDate(K1238,L$17,"Following",L$12,"Normal")</f>
        <v>44355</v>
      </c>
      <c r="M1238" s="150">
        <f ca="1"/>
        <v>1.4505227219486388E-2</v>
      </c>
      <c r="N1238" s="7" t="s">
        <v>4</v>
      </c>
      <c r="O1238" s="152">
        <f t="shared" si="56"/>
        <v>44173</v>
      </c>
      <c r="P1238" s="20">
        <f>_xll.mirGetDate(O1238,P$17,"Following",P$12,"Normal")</f>
        <v>44174</v>
      </c>
      <c r="Q1238" s="150">
        <f ca="1"/>
        <v>9.2183825822720698E-3</v>
      </c>
      <c r="R1238" s="136" t="s">
        <v>4</v>
      </c>
    </row>
    <row r="1239" spans="1:18" x14ac:dyDescent="0.25">
      <c r="A1239" s="142">
        <v>1217</v>
      </c>
      <c r="B1239" s="135"/>
      <c r="C1239" s="152">
        <f>_xll.mirGetDate(C1238,"1D","FOLLOWING",D$12,"NORMAL")</f>
        <v>44174</v>
      </c>
      <c r="D1239" s="20">
        <f>_xll.mirGetDate(C1239,D$17,"Following",D$12,"Normal")</f>
        <v>44175</v>
      </c>
      <c r="E1239" s="150">
        <f ca="1"/>
        <v>1.0056201780573409E-2</v>
      </c>
      <c r="F1239" s="99"/>
      <c r="G1239" s="152">
        <f t="shared" si="54"/>
        <v>44174</v>
      </c>
      <c r="H1239" s="20">
        <f>_xll.mirGetDate(G1239,H$17,"Following",H$12,"Normal")</f>
        <v>44264</v>
      </c>
      <c r="I1239" s="150">
        <f ca="1"/>
        <v>1.3190770148538908E-2</v>
      </c>
      <c r="J1239" s="7" t="s">
        <v>4</v>
      </c>
      <c r="K1239" s="152">
        <f t="shared" si="55"/>
        <v>44174</v>
      </c>
      <c r="L1239" s="20">
        <f>_xll.mirGetDate(K1239,L$17,"Following",L$12,"Normal")</f>
        <v>44356</v>
      </c>
      <c r="M1239" s="150">
        <f ca="1"/>
        <v>1.4511669360095373E-2</v>
      </c>
      <c r="N1239" s="7" t="s">
        <v>4</v>
      </c>
      <c r="O1239" s="152">
        <f t="shared" si="56"/>
        <v>44174</v>
      </c>
      <c r="P1239" s="20">
        <f>_xll.mirGetDate(O1239,P$17,"Following",P$12,"Normal")</f>
        <v>44175</v>
      </c>
      <c r="Q1239" s="150">
        <f ca="1"/>
        <v>9.2268380366455731E-3</v>
      </c>
      <c r="R1239" s="136" t="s">
        <v>4</v>
      </c>
    </row>
    <row r="1240" spans="1:18" x14ac:dyDescent="0.25">
      <c r="A1240" s="142">
        <v>1218</v>
      </c>
      <c r="B1240" s="135"/>
      <c r="C1240" s="152">
        <f>_xll.mirGetDate(C1239,"1D","FOLLOWING",D$12,"NORMAL")</f>
        <v>44175</v>
      </c>
      <c r="D1240" s="20">
        <f>_xll.mirGetDate(C1240,D$17,"Following",D$12,"Normal")</f>
        <v>44176</v>
      </c>
      <c r="E1240" s="150">
        <f ca="1"/>
        <v>1.0063194860291926E-2</v>
      </c>
      <c r="F1240" s="99"/>
      <c r="G1240" s="152">
        <f t="shared" ref="G1240:G1303" si="57">$C1240</f>
        <v>44175</v>
      </c>
      <c r="H1240" s="20">
        <f>_xll.mirGetDate(G1240,H$17,"Following",H$12,"Normal")</f>
        <v>44265</v>
      </c>
      <c r="I1240" s="150">
        <f ca="1"/>
        <v>1.3197280796513071E-2</v>
      </c>
      <c r="J1240" s="7" t="s">
        <v>4</v>
      </c>
      <c r="K1240" s="152">
        <f t="shared" ref="K1240:K1303" si="58">$C1240</f>
        <v>44175</v>
      </c>
      <c r="L1240" s="20">
        <f>_xll.mirGetDate(K1240,L$17,"Following",L$12,"Normal")</f>
        <v>44357</v>
      </c>
      <c r="M1240" s="150">
        <f ca="1"/>
        <v>1.4518108945026306E-2</v>
      </c>
      <c r="N1240" s="7" t="s">
        <v>4</v>
      </c>
      <c r="O1240" s="152">
        <f t="shared" ref="O1240:O1303" si="59">$C1240</f>
        <v>44175</v>
      </c>
      <c r="P1240" s="20">
        <f>_xll.mirGetDate(O1240,P$17,"Following",P$12,"Normal")</f>
        <v>44176</v>
      </c>
      <c r="Q1240" s="150">
        <f ca="1"/>
        <v>9.235287746044157E-3</v>
      </c>
      <c r="R1240" s="136" t="s">
        <v>4</v>
      </c>
    </row>
    <row r="1241" spans="1:18" x14ac:dyDescent="0.25">
      <c r="A1241" s="142">
        <v>1219</v>
      </c>
      <c r="B1241" s="135"/>
      <c r="C1241" s="152">
        <f>_xll.mirGetDate(C1240,"1D","FOLLOWING",D$12,"NORMAL")</f>
        <v>44176</v>
      </c>
      <c r="D1241" s="20">
        <f>_xll.mirGetDate(C1241,D$17,"Following",D$12,"Normal")</f>
        <v>44179</v>
      </c>
      <c r="E1241" s="150">
        <f ca="1"/>
        <v>1.0077492469253211E-2</v>
      </c>
      <c r="F1241" s="99"/>
      <c r="G1241" s="152">
        <f t="shared" si="57"/>
        <v>44176</v>
      </c>
      <c r="H1241" s="20">
        <f>_xll.mirGetDate(G1241,H$17,"Following",H$12,"Normal")</f>
        <v>44266</v>
      </c>
      <c r="I1241" s="150">
        <f ca="1"/>
        <v>1.3203791993779749E-2</v>
      </c>
      <c r="J1241" s="7" t="s">
        <v>4</v>
      </c>
      <c r="K1241" s="152">
        <f t="shared" si="58"/>
        <v>44176</v>
      </c>
      <c r="L1241" s="20">
        <f>_xll.mirGetDate(K1241,L$17,"Following",L$12,"Normal")</f>
        <v>44358</v>
      </c>
      <c r="M1241" s="150">
        <f ca="1"/>
        <v>1.4524545930867451E-2</v>
      </c>
      <c r="N1241" s="7" t="s">
        <v>4</v>
      </c>
      <c r="O1241" s="152">
        <f t="shared" si="59"/>
        <v>44176</v>
      </c>
      <c r="P1241" s="20">
        <f>_xll.mirGetDate(O1241,P$17,"Following",P$12,"Normal")</f>
        <v>44179</v>
      </c>
      <c r="Q1241" s="150">
        <f ca="1"/>
        <v>9.2437315732237582E-3</v>
      </c>
      <c r="R1241" s="136" t="s">
        <v>4</v>
      </c>
    </row>
    <row r="1242" spans="1:18" x14ac:dyDescent="0.25">
      <c r="A1242" s="142">
        <v>1220</v>
      </c>
      <c r="B1242" s="135"/>
      <c r="C1242" s="152">
        <f>_xll.mirGetDate(C1241,"1D","FOLLOWING",D$12,"NORMAL")</f>
        <v>44179</v>
      </c>
      <c r="D1242" s="20">
        <f>_xll.mirGetDate(C1242,D$17,"Following",D$12,"Normal")</f>
        <v>44180</v>
      </c>
      <c r="E1242" s="150">
        <f ca="1"/>
        <v>1.0091255275083684E-2</v>
      </c>
      <c r="F1242" s="99"/>
      <c r="G1242" s="152">
        <f t="shared" si="57"/>
        <v>44179</v>
      </c>
      <c r="H1242" s="20">
        <f>_xll.mirGetDate(G1242,H$17,"Following",H$12,"Normal")</f>
        <v>44270</v>
      </c>
      <c r="I1242" s="150">
        <f ca="1"/>
        <v>1.3223328796157686E-2</v>
      </c>
      <c r="J1242" s="7" t="s">
        <v>4</v>
      </c>
      <c r="K1242" s="152">
        <f t="shared" si="58"/>
        <v>44179</v>
      </c>
      <c r="L1242" s="20">
        <f>_xll.mirGetDate(K1242,L$17,"Following",L$12,"Normal")</f>
        <v>44361</v>
      </c>
      <c r="M1242" s="150">
        <f ca="1"/>
        <v>1.4543840859734838E-2</v>
      </c>
      <c r="N1242" s="7" t="s">
        <v>4</v>
      </c>
      <c r="O1242" s="152">
        <f t="shared" si="59"/>
        <v>44179</v>
      </c>
      <c r="P1242" s="20">
        <f>_xll.mirGetDate(O1242,P$17,"Following",P$12,"Normal")</f>
        <v>44180</v>
      </c>
      <c r="Q1242" s="150">
        <f ca="1"/>
        <v>9.2690263890080407E-3</v>
      </c>
      <c r="R1242" s="136" t="s">
        <v>4</v>
      </c>
    </row>
    <row r="1243" spans="1:18" x14ac:dyDescent="0.25">
      <c r="A1243" s="142">
        <v>1221</v>
      </c>
      <c r="B1243" s="135"/>
      <c r="C1243" s="152">
        <f>_xll.mirGetDate(C1242,"1D","FOLLOWING",D$12,"NORMAL")</f>
        <v>44180</v>
      </c>
      <c r="D1243" s="20">
        <f>_xll.mirGetDate(C1243,D$17,"Following",D$12,"Normal")</f>
        <v>44181</v>
      </c>
      <c r="E1243" s="150">
        <f ca="1"/>
        <v>1.0098292409395724E-2</v>
      </c>
      <c r="F1243" s="99"/>
      <c r="G1243" s="152">
        <f t="shared" si="57"/>
        <v>44180</v>
      </c>
      <c r="H1243" s="20">
        <f>_xll.mirGetDate(G1243,H$17,"Following",H$12,"Normal")</f>
        <v>44270</v>
      </c>
      <c r="I1243" s="150">
        <f ca="1"/>
        <v>1.3229842105417243E-2</v>
      </c>
      <c r="J1243" s="7" t="s">
        <v>4</v>
      </c>
      <c r="K1243" s="152">
        <f t="shared" si="58"/>
        <v>44180</v>
      </c>
      <c r="L1243" s="20">
        <f>_xll.mirGetDate(K1243,L$17,"Following",L$12,"Normal")</f>
        <v>44362</v>
      </c>
      <c r="M1243" s="150">
        <f ca="1"/>
        <v>1.4550267015099507E-2</v>
      </c>
      <c r="N1243" s="7" t="s">
        <v>4</v>
      </c>
      <c r="O1243" s="152">
        <f t="shared" si="59"/>
        <v>44180</v>
      </c>
      <c r="P1243" s="20">
        <f>_xll.mirGetDate(O1243,P$17,"Following",P$12,"Normal")</f>
        <v>44181</v>
      </c>
      <c r="Q1243" s="150">
        <f ca="1"/>
        <v>9.2774453148710863E-3</v>
      </c>
      <c r="R1243" s="136" t="s">
        <v>4</v>
      </c>
    </row>
    <row r="1244" spans="1:18" x14ac:dyDescent="0.25">
      <c r="A1244" s="142">
        <v>1222</v>
      </c>
      <c r="B1244" s="135"/>
      <c r="C1244" s="152">
        <f>_xll.mirGetDate(C1243,"1D","FOLLOWING",D$12,"NORMAL")</f>
        <v>44181</v>
      </c>
      <c r="D1244" s="20">
        <f>_xll.mirGetDate(C1244,D$17,"Following",D$12,"Normal")</f>
        <v>44182</v>
      </c>
      <c r="E1244" s="150">
        <f ca="1"/>
        <v>1.0105338358822866E-2</v>
      </c>
      <c r="F1244" s="99"/>
      <c r="G1244" s="152">
        <f t="shared" si="57"/>
        <v>44181</v>
      </c>
      <c r="H1244" s="20">
        <f>_xll.mirGetDate(G1244,H$17,"Following",H$12,"Normal")</f>
        <v>44271</v>
      </c>
      <c r="I1244" s="150">
        <f ca="1"/>
        <v>1.3236355921380717E-2</v>
      </c>
      <c r="J1244" s="7" t="s">
        <v>4</v>
      </c>
      <c r="K1244" s="152">
        <f t="shared" si="58"/>
        <v>44181</v>
      </c>
      <c r="L1244" s="20">
        <f>_xll.mirGetDate(K1244,L$17,"Following",L$12,"Normal")</f>
        <v>44363</v>
      </c>
      <c r="M1244" s="150">
        <f ca="1"/>
        <v>1.4556690354315723E-2</v>
      </c>
      <c r="N1244" s="7" t="s">
        <v>4</v>
      </c>
      <c r="O1244" s="152">
        <f t="shared" si="59"/>
        <v>44181</v>
      </c>
      <c r="P1244" s="20">
        <f>_xll.mirGetDate(O1244,P$17,"Following",P$12,"Normal")</f>
        <v>44182</v>
      </c>
      <c r="Q1244" s="150">
        <f ca="1"/>
        <v>9.2858576722948342E-3</v>
      </c>
      <c r="R1244" s="136" t="s">
        <v>4</v>
      </c>
    </row>
    <row r="1245" spans="1:18" x14ac:dyDescent="0.25">
      <c r="A1245" s="142">
        <v>1223</v>
      </c>
      <c r="B1245" s="135"/>
      <c r="C1245" s="152">
        <f>_xll.mirGetDate(C1244,"1D","FOLLOWING",D$12,"NORMAL")</f>
        <v>44182</v>
      </c>
      <c r="D1245" s="20">
        <f>_xll.mirGetDate(C1245,D$17,"Following",D$12,"Normal")</f>
        <v>44183</v>
      </c>
      <c r="E1245" s="150">
        <f ca="1"/>
        <v>1.0112393124631166E-2</v>
      </c>
      <c r="F1245" s="99"/>
      <c r="G1245" s="152">
        <f t="shared" si="57"/>
        <v>44182</v>
      </c>
      <c r="H1245" s="20">
        <f>_xll.mirGetDate(G1245,H$17,"Following",H$12,"Normal")</f>
        <v>44272</v>
      </c>
      <c r="I1245" s="150">
        <f ca="1"/>
        <v>1.3242870235530396E-2</v>
      </c>
      <c r="J1245" s="7" t="s">
        <v>4</v>
      </c>
      <c r="K1245" s="152">
        <f t="shared" si="58"/>
        <v>44182</v>
      </c>
      <c r="L1245" s="20">
        <f>_xll.mirGetDate(K1245,L$17,"Following",L$12,"Normal")</f>
        <v>44364</v>
      </c>
      <c r="M1245" s="150">
        <f ca="1"/>
        <v>1.4563110833971752E-2</v>
      </c>
      <c r="N1245" s="7" t="s">
        <v>4</v>
      </c>
      <c r="O1245" s="152">
        <f t="shared" si="59"/>
        <v>44182</v>
      </c>
      <c r="P1245" s="20">
        <f>_xll.mirGetDate(O1245,P$17,"Following",P$12,"Normal")</f>
        <v>44183</v>
      </c>
      <c r="Q1245" s="150">
        <f ca="1"/>
        <v>9.2942633240352245E-3</v>
      </c>
      <c r="R1245" s="136" t="s">
        <v>4</v>
      </c>
    </row>
    <row r="1246" spans="1:18" x14ac:dyDescent="0.25">
      <c r="A1246" s="142">
        <v>1224</v>
      </c>
      <c r="B1246" s="135"/>
      <c r="C1246" s="152">
        <f>_xll.mirGetDate(C1245,"1D","FOLLOWING",D$12,"NORMAL")</f>
        <v>44183</v>
      </c>
      <c r="D1246" s="20">
        <f>_xll.mirGetDate(C1246,D$17,"Following",D$12,"Normal")</f>
        <v>44186</v>
      </c>
      <c r="E1246" s="150">
        <f ca="1"/>
        <v>1.0126816905469703E-2</v>
      </c>
      <c r="F1246" s="99"/>
      <c r="G1246" s="152">
        <f t="shared" si="57"/>
        <v>44183</v>
      </c>
      <c r="H1246" s="20">
        <f>_xll.mirGetDate(G1246,H$17,"Following",H$12,"Normal")</f>
        <v>44273</v>
      </c>
      <c r="I1246" s="150">
        <f ca="1"/>
        <v>1.3249385039348562E-2</v>
      </c>
      <c r="J1246" s="7" t="s">
        <v>4</v>
      </c>
      <c r="K1246" s="152">
        <f t="shared" si="58"/>
        <v>44183</v>
      </c>
      <c r="L1246" s="20">
        <f>_xll.mirGetDate(K1246,L$17,"Following",L$12,"Normal")</f>
        <v>44365</v>
      </c>
      <c r="M1246" s="150">
        <f ca="1"/>
        <v>1.4569528410655863E-2</v>
      </c>
      <c r="N1246" s="7" t="s">
        <v>4</v>
      </c>
      <c r="O1246" s="152">
        <f t="shared" si="59"/>
        <v>44183</v>
      </c>
      <c r="P1246" s="20">
        <f>_xll.mirGetDate(O1246,P$17,"Following",P$12,"Normal")</f>
        <v>44186</v>
      </c>
      <c r="Q1246" s="150">
        <f ca="1"/>
        <v>9.3026621328481905E-3</v>
      </c>
      <c r="R1246" s="136" t="s">
        <v>4</v>
      </c>
    </row>
    <row r="1247" spans="1:18" x14ac:dyDescent="0.25">
      <c r="A1247" s="142">
        <v>1225</v>
      </c>
      <c r="B1247" s="135"/>
      <c r="C1247" s="152">
        <f>_xll.mirGetDate(C1246,"1D","FOLLOWING",D$12,"NORMAL")</f>
        <v>44186</v>
      </c>
      <c r="D1247" s="20">
        <f>_xll.mirGetDate(C1247,D$17,"Following",D$12,"Normal")</f>
        <v>44187</v>
      </c>
      <c r="E1247" s="150">
        <f ca="1"/>
        <v>1.0140700379091618E-2</v>
      </c>
      <c r="F1247" s="99"/>
      <c r="G1247" s="152">
        <f t="shared" si="57"/>
        <v>44186</v>
      </c>
      <c r="H1247" s="20">
        <f>_xll.mirGetDate(G1247,H$17,"Following",H$12,"Normal")</f>
        <v>44277</v>
      </c>
      <c r="I1247" s="150">
        <f ca="1"/>
        <v>1.3268932303636797E-2</v>
      </c>
      <c r="J1247" s="7" t="s">
        <v>4</v>
      </c>
      <c r="K1247" s="152">
        <f t="shared" si="58"/>
        <v>44186</v>
      </c>
      <c r="L1247" s="20">
        <f>_xll.mirGetDate(K1247,L$17,"Following",L$12,"Normal")</f>
        <v>44368</v>
      </c>
      <c r="M1247" s="150">
        <f ca="1"/>
        <v>1.4588763288759351E-2</v>
      </c>
      <c r="N1247" s="7" t="s">
        <v>4</v>
      </c>
      <c r="O1247" s="152">
        <f t="shared" si="59"/>
        <v>44186</v>
      </c>
      <c r="P1247" s="20">
        <f>_xll.mirGetDate(O1247,P$17,"Following",P$12,"Normal")</f>
        <v>44187</v>
      </c>
      <c r="Q1247" s="150">
        <f ca="1"/>
        <v>9.327816129281942E-3</v>
      </c>
      <c r="R1247" s="136" t="s">
        <v>4</v>
      </c>
    </row>
    <row r="1248" spans="1:18" x14ac:dyDescent="0.25">
      <c r="A1248" s="142">
        <v>1226</v>
      </c>
      <c r="B1248" s="135"/>
      <c r="C1248" s="152">
        <f>_xll.mirGetDate(C1247,"1D","FOLLOWING",D$12,"NORMAL")</f>
        <v>44187</v>
      </c>
      <c r="D1248" s="20">
        <f>_xll.mirGetDate(C1248,D$17,"Following",D$12,"Normal")</f>
        <v>44188</v>
      </c>
      <c r="E1248" s="150">
        <f ca="1"/>
        <v>1.014779924738806E-2</v>
      </c>
      <c r="F1248" s="99"/>
      <c r="G1248" s="152">
        <f t="shared" si="57"/>
        <v>44187</v>
      </c>
      <c r="H1248" s="20">
        <f>_xll.mirGetDate(G1248,H$17,"Following",H$12,"Normal")</f>
        <v>44277</v>
      </c>
      <c r="I1248" s="150">
        <f ca="1"/>
        <v>1.3275448980951723E-2</v>
      </c>
      <c r="J1248" s="7" t="s">
        <v>4</v>
      </c>
      <c r="K1248" s="152">
        <f t="shared" si="58"/>
        <v>44187</v>
      </c>
      <c r="L1248" s="20">
        <f>_xll.mirGetDate(K1248,L$17,"Following",L$12,"Normal")</f>
        <v>44369</v>
      </c>
      <c r="M1248" s="150">
        <f ca="1"/>
        <v>1.4595168819438451E-2</v>
      </c>
      <c r="N1248" s="7" t="s">
        <v>4</v>
      </c>
      <c r="O1248" s="152">
        <f t="shared" si="59"/>
        <v>44187</v>
      </c>
      <c r="P1248" s="20">
        <f>_xll.mirGetDate(O1248,P$17,"Following",P$12,"Normal")</f>
        <v>44188</v>
      </c>
      <c r="Q1248" s="150">
        <f ca="1"/>
        <v>9.3361861939445963E-3</v>
      </c>
      <c r="R1248" s="136" t="s">
        <v>4</v>
      </c>
    </row>
    <row r="1249" spans="1:18" x14ac:dyDescent="0.25">
      <c r="A1249" s="142">
        <v>1227</v>
      </c>
      <c r="B1249" s="135"/>
      <c r="C1249" s="152">
        <f>_xll.mirGetDate(C1248,"1D","FOLLOWING",D$12,"NORMAL")</f>
        <v>44188</v>
      </c>
      <c r="D1249" s="20">
        <f>_xll.mirGetDate(C1249,D$17,"Following",D$12,"Normal")</f>
        <v>44189</v>
      </c>
      <c r="E1249" s="150">
        <f ca="1"/>
        <v>1.0154906940458919E-2</v>
      </c>
      <c r="F1249" s="99"/>
      <c r="G1249" s="152">
        <f t="shared" si="57"/>
        <v>44188</v>
      </c>
      <c r="H1249" s="20">
        <f>_xll.mirGetDate(G1249,H$17,"Following",H$12,"Normal")</f>
        <v>44278</v>
      </c>
      <c r="I1249" s="150">
        <f ca="1"/>
        <v>1.3281966105346545E-2</v>
      </c>
      <c r="J1249" s="7" t="s">
        <v>4</v>
      </c>
      <c r="K1249" s="152">
        <f t="shared" si="58"/>
        <v>44188</v>
      </c>
      <c r="L1249" s="20">
        <f>_xll.mirGetDate(K1249,L$17,"Following",L$12,"Normal")</f>
        <v>44370</v>
      </c>
      <c r="M1249" s="150">
        <f ca="1"/>
        <v>1.4601571230086966E-2</v>
      </c>
      <c r="N1249" s="7" t="s">
        <v>4</v>
      </c>
      <c r="O1249" s="152">
        <f t="shared" si="59"/>
        <v>44188</v>
      </c>
      <c r="P1249" s="20">
        <f>_xll.mirGetDate(O1249,P$17,"Following",P$12,"Normal")</f>
        <v>44189</v>
      </c>
      <c r="Q1249" s="150">
        <f ca="1"/>
        <v>9.3445487294595148E-3</v>
      </c>
      <c r="R1249" s="136" t="s">
        <v>4</v>
      </c>
    </row>
    <row r="1250" spans="1:18" x14ac:dyDescent="0.25">
      <c r="A1250" s="142">
        <v>1228</v>
      </c>
      <c r="B1250" s="135"/>
      <c r="C1250" s="152">
        <f>_xll.mirGetDate(C1249,"1D","FOLLOWING",D$12,"NORMAL")</f>
        <v>44189</v>
      </c>
      <c r="D1250" s="20">
        <f>_xll.mirGetDate(C1250,D$17,"Following",D$12,"Normal")</f>
        <v>44194</v>
      </c>
      <c r="E1250" s="150">
        <f ca="1"/>
        <v>1.0176867143652762E-2</v>
      </c>
      <c r="F1250" s="99"/>
      <c r="G1250" s="152">
        <f t="shared" si="57"/>
        <v>44189</v>
      </c>
      <c r="H1250" s="20">
        <f>_xll.mirGetDate(G1250,H$17,"Following",H$12,"Normal")</f>
        <v>44279</v>
      </c>
      <c r="I1250" s="150">
        <f ca="1"/>
        <v>1.3288483668303546E-2</v>
      </c>
      <c r="J1250" s="7" t="s">
        <v>4</v>
      </c>
      <c r="K1250" s="152">
        <f t="shared" si="58"/>
        <v>44189</v>
      </c>
      <c r="L1250" s="20">
        <f>_xll.mirGetDate(K1250,L$17,"Following",L$12,"Normal")</f>
        <v>44371</v>
      </c>
      <c r="M1250" s="150">
        <f ca="1"/>
        <v>1.4607970477293165E-2</v>
      </c>
      <c r="N1250" s="7" t="s">
        <v>4</v>
      </c>
      <c r="O1250" s="152">
        <f t="shared" si="59"/>
        <v>44189</v>
      </c>
      <c r="P1250" s="20">
        <f>_xll.mirGetDate(O1250,P$17,"Following",P$12,"Normal")</f>
        <v>44194</v>
      </c>
      <c r="Q1250" s="150">
        <f ca="1"/>
        <v>9.3529035985826375E-3</v>
      </c>
      <c r="R1250" s="136" t="s">
        <v>4</v>
      </c>
    </row>
    <row r="1251" spans="1:18" x14ac:dyDescent="0.25">
      <c r="A1251" s="142">
        <v>1229</v>
      </c>
      <c r="B1251" s="135"/>
      <c r="C1251" s="152">
        <f>_xll.mirGetDate(C1250,"1D","FOLLOWING",D$12,"NORMAL")</f>
        <v>44194</v>
      </c>
      <c r="D1251" s="20">
        <f>_xll.mirGetDate(C1251,D$17,"Following",D$12,"Normal")</f>
        <v>44195</v>
      </c>
      <c r="E1251" s="150">
        <f ca="1"/>
        <v>1.0197738493643098E-2</v>
      </c>
      <c r="F1251" s="99"/>
      <c r="G1251" s="152">
        <f t="shared" si="57"/>
        <v>44194</v>
      </c>
      <c r="H1251" s="20">
        <f>_xll.mirGetDate(G1251,H$17,"Following",H$12,"Normal")</f>
        <v>44284</v>
      </c>
      <c r="I1251" s="150">
        <f ca="1"/>
        <v>1.3321077763401044E-2</v>
      </c>
      <c r="J1251" s="7" t="s">
        <v>4</v>
      </c>
      <c r="K1251" s="152">
        <f t="shared" si="58"/>
        <v>44194</v>
      </c>
      <c r="L1251" s="20">
        <f>_xll.mirGetDate(K1251,L$17,"Following",L$12,"Normal")</f>
        <v>44376</v>
      </c>
      <c r="M1251" s="150">
        <f ca="1"/>
        <v>1.4639917742278704E-2</v>
      </c>
      <c r="N1251" s="7" t="s">
        <v>4</v>
      </c>
      <c r="O1251" s="152">
        <f t="shared" si="59"/>
        <v>44194</v>
      </c>
      <c r="P1251" s="20">
        <f>_xll.mirGetDate(O1251,P$17,"Following",P$12,"Normal")</f>
        <v>44195</v>
      </c>
      <c r="Q1251" s="150">
        <f ca="1"/>
        <v>9.3945581447790732E-3</v>
      </c>
      <c r="R1251" s="136" t="s">
        <v>4</v>
      </c>
    </row>
    <row r="1252" spans="1:18" x14ac:dyDescent="0.25">
      <c r="A1252" s="142">
        <v>1230</v>
      </c>
      <c r="B1252" s="135"/>
      <c r="C1252" s="152">
        <f>_xll.mirGetDate(C1251,"1D","FOLLOWING",D$12,"NORMAL")</f>
        <v>44195</v>
      </c>
      <c r="D1252" s="20">
        <f>_xll.mirGetDate(C1252,D$17,"Following",D$12,"Normal")</f>
        <v>44196</v>
      </c>
      <c r="E1252" s="150">
        <f ca="1"/>
        <v>1.0204907997916625E-2</v>
      </c>
      <c r="F1252" s="99"/>
      <c r="G1252" s="152">
        <f t="shared" si="57"/>
        <v>44195</v>
      </c>
      <c r="H1252" s="20">
        <f>_xll.mirGetDate(G1252,H$17,"Following",H$12,"Normal")</f>
        <v>44285</v>
      </c>
      <c r="I1252" s="150">
        <f ca="1"/>
        <v>1.3327597778859016E-2</v>
      </c>
      <c r="J1252" s="7" t="s">
        <v>4</v>
      </c>
      <c r="K1252" s="152">
        <f t="shared" si="58"/>
        <v>44195</v>
      </c>
      <c r="L1252" s="20">
        <f>_xll.mirGetDate(K1252,L$17,"Following",L$12,"Normal")</f>
        <v>44377</v>
      </c>
      <c r="M1252" s="150">
        <f ca="1"/>
        <v>1.4646297097184588E-2</v>
      </c>
      <c r="N1252" s="7" t="s">
        <v>4</v>
      </c>
      <c r="O1252" s="152">
        <f t="shared" si="59"/>
        <v>44195</v>
      </c>
      <c r="P1252" s="20">
        <f>_xll.mirGetDate(O1252,P$17,"Following",P$12,"Normal")</f>
        <v>44196</v>
      </c>
      <c r="Q1252" s="150">
        <f ca="1"/>
        <v>9.4028641334260882E-3</v>
      </c>
      <c r="R1252" s="136" t="s">
        <v>4</v>
      </c>
    </row>
    <row r="1253" spans="1:18" x14ac:dyDescent="0.25">
      <c r="A1253" s="142">
        <v>1231</v>
      </c>
      <c r="B1253" s="135"/>
      <c r="C1253" s="152">
        <f>_xll.mirGetDate(C1252,"1D","FOLLOWING",D$12,"NORMAL")</f>
        <v>44196</v>
      </c>
      <c r="D1253" s="20">
        <f>_xll.mirGetDate(C1253,D$17,"Following",D$12,"Normal")</f>
        <v>44200</v>
      </c>
      <c r="E1253" s="150">
        <f ca="1"/>
        <v>1.025136163932853E-2</v>
      </c>
      <c r="F1253" s="99"/>
      <c r="G1253" s="152">
        <f t="shared" si="57"/>
        <v>44196</v>
      </c>
      <c r="H1253" s="20">
        <f>_xll.mirGetDate(G1253,H$17,"Following",H$12,"Normal")</f>
        <v>44286</v>
      </c>
      <c r="I1253" s="150">
        <f ca="1"/>
        <v>1.3334118173255137E-2</v>
      </c>
      <c r="J1253" s="7" t="s">
        <v>4</v>
      </c>
      <c r="K1253" s="152">
        <f t="shared" si="58"/>
        <v>44196</v>
      </c>
      <c r="L1253" s="20">
        <f>_xll.mirGetDate(K1253,L$17,"Following",L$12,"Normal")</f>
        <v>44377</v>
      </c>
      <c r="M1253" s="150">
        <f ca="1"/>
        <v>1.4652672984766022E-2</v>
      </c>
      <c r="N1253" s="7" t="s">
        <v>4</v>
      </c>
      <c r="O1253" s="152">
        <f t="shared" si="59"/>
        <v>44196</v>
      </c>
      <c r="P1253" s="20">
        <f>_xll.mirGetDate(O1253,P$17,"Following",P$12,"Normal")</f>
        <v>44200</v>
      </c>
      <c r="Q1253" s="150">
        <f ca="1"/>
        <v>9.411161494972866E-3</v>
      </c>
      <c r="R1253" s="136" t="s">
        <v>4</v>
      </c>
    </row>
    <row r="1254" spans="1:18" x14ac:dyDescent="0.25">
      <c r="A1254" s="142">
        <v>1232</v>
      </c>
      <c r="B1254" s="135"/>
      <c r="C1254" s="152">
        <f>_xll.mirGetDate(C1253,"1D","FOLLOWING",D$12,"NORMAL")</f>
        <v>44200</v>
      </c>
      <c r="D1254" s="20">
        <f>_xll.mirGetDate(C1254,D$17,"Following",D$12,"Normal")</f>
        <v>44201</v>
      </c>
      <c r="E1254" s="150">
        <f ca="1"/>
        <v>1.0269034949022598E-2</v>
      </c>
      <c r="F1254" s="99"/>
      <c r="G1254" s="152">
        <f t="shared" si="57"/>
        <v>44200</v>
      </c>
      <c r="H1254" s="20">
        <f>_xll.mirGetDate(G1254,H$17,"Following",H$12,"Normal")</f>
        <v>44292</v>
      </c>
      <c r="I1254" s="150">
        <f ca="1"/>
        <v>1.3360274843799974E-2</v>
      </c>
      <c r="J1254" s="7" t="s">
        <v>4</v>
      </c>
      <c r="K1254" s="152">
        <f t="shared" si="58"/>
        <v>44200</v>
      </c>
      <c r="L1254" s="20">
        <f>_xll.mirGetDate(K1254,L$17,"Following",L$12,"Normal")</f>
        <v>44382</v>
      </c>
      <c r="M1254" s="150">
        <f ca="1"/>
        <v>1.4678210689273071E-2</v>
      </c>
      <c r="N1254" s="7" t="s">
        <v>4</v>
      </c>
      <c r="O1254" s="152">
        <f t="shared" si="59"/>
        <v>44200</v>
      </c>
      <c r="P1254" s="20">
        <f>_xll.mirGetDate(O1254,P$17,"Following",P$12,"Normal")</f>
        <v>44201</v>
      </c>
      <c r="Q1254" s="150">
        <f ca="1"/>
        <v>9.4443524107106908E-3</v>
      </c>
      <c r="R1254" s="136" t="s">
        <v>4</v>
      </c>
    </row>
    <row r="1255" spans="1:18" x14ac:dyDescent="0.25">
      <c r="A1255" s="142">
        <v>1233</v>
      </c>
      <c r="B1255" s="135"/>
      <c r="C1255" s="152">
        <f>_xll.mirGetDate(C1254,"1D","FOLLOWING",D$12,"NORMAL")</f>
        <v>44201</v>
      </c>
      <c r="D1255" s="20">
        <f>_xll.mirGetDate(C1255,D$17,"Following",D$12,"Normal")</f>
        <v>44202</v>
      </c>
      <c r="E1255" s="150">
        <f ca="1"/>
        <v>1.0276297241073609E-2</v>
      </c>
      <c r="F1255" s="99"/>
      <c r="G1255" s="152">
        <f t="shared" si="57"/>
        <v>44201</v>
      </c>
      <c r="H1255" s="20">
        <f>_xll.mirGetDate(G1255,H$17,"Following",H$12,"Normal")</f>
        <v>44292</v>
      </c>
      <c r="I1255" s="150">
        <f ca="1"/>
        <v>1.3366814878159071E-2</v>
      </c>
      <c r="J1255" s="7" t="s">
        <v>4</v>
      </c>
      <c r="K1255" s="152">
        <f t="shared" si="58"/>
        <v>44201</v>
      </c>
      <c r="L1255" s="20">
        <f>_xll.mirGetDate(K1255,L$17,"Following",L$12,"Normal")</f>
        <v>44382</v>
      </c>
      <c r="M1255" s="150">
        <f ca="1"/>
        <v>1.468458596212981E-2</v>
      </c>
      <c r="N1255" s="7" t="s">
        <v>4</v>
      </c>
      <c r="O1255" s="152">
        <f t="shared" si="59"/>
        <v>44201</v>
      </c>
      <c r="P1255" s="20">
        <f>_xll.mirGetDate(O1255,P$17,"Following",P$12,"Normal")</f>
        <v>44202</v>
      </c>
      <c r="Q1255" s="150">
        <f ca="1"/>
        <v>9.4526270707464988E-3</v>
      </c>
      <c r="R1255" s="136" t="s">
        <v>4</v>
      </c>
    </row>
    <row r="1256" spans="1:18" x14ac:dyDescent="0.25">
      <c r="A1256" s="142">
        <v>1234</v>
      </c>
      <c r="B1256" s="135"/>
      <c r="C1256" s="152">
        <f>_xll.mirGetDate(C1255,"1D","FOLLOWING",D$12,"NORMAL")</f>
        <v>44202</v>
      </c>
      <c r="D1256" s="20">
        <f>_xll.mirGetDate(C1256,D$17,"Following",D$12,"Normal")</f>
        <v>44203</v>
      </c>
      <c r="E1256" s="150">
        <f ca="1"/>
        <v>1.0283568450305038E-2</v>
      </c>
      <c r="F1256" s="99"/>
      <c r="G1256" s="152">
        <f t="shared" si="57"/>
        <v>44202</v>
      </c>
      <c r="H1256" s="20">
        <f>_xll.mirGetDate(G1256,H$17,"Following",H$12,"Normal")</f>
        <v>44292</v>
      </c>
      <c r="I1256" s="150">
        <f ca="1"/>
        <v>1.3373355242031483E-2</v>
      </c>
      <c r="J1256" s="7" t="s">
        <v>4</v>
      </c>
      <c r="K1256" s="152">
        <f t="shared" si="58"/>
        <v>44202</v>
      </c>
      <c r="L1256" s="20">
        <f>_xll.mirGetDate(K1256,L$17,"Following",L$12,"Normal")</f>
        <v>44383</v>
      </c>
      <c r="M1256" s="150">
        <f ca="1"/>
        <v>1.4690957486139499E-2</v>
      </c>
      <c r="N1256" s="7" t="s">
        <v>4</v>
      </c>
      <c r="O1256" s="152">
        <f t="shared" si="59"/>
        <v>44202</v>
      </c>
      <c r="P1256" s="20">
        <f>_xll.mirGetDate(O1256,P$17,"Following",P$12,"Normal")</f>
        <v>44203</v>
      </c>
      <c r="Q1256" s="150">
        <f ca="1"/>
        <v>9.460892226472473E-3</v>
      </c>
      <c r="R1256" s="136" t="s">
        <v>4</v>
      </c>
    </row>
    <row r="1257" spans="1:18" x14ac:dyDescent="0.25">
      <c r="A1257" s="142">
        <v>1235</v>
      </c>
      <c r="B1257" s="135"/>
      <c r="C1257" s="152">
        <f>_xll.mirGetDate(C1256,"1D","FOLLOWING",D$12,"NORMAL")</f>
        <v>44203</v>
      </c>
      <c r="D1257" s="20">
        <f>_xll.mirGetDate(C1257,D$17,"Following",D$12,"Normal")</f>
        <v>44204</v>
      </c>
      <c r="E1257" s="150">
        <f ca="1"/>
        <v>1.0290848578009009E-2</v>
      </c>
      <c r="F1257" s="99"/>
      <c r="G1257" s="152">
        <f t="shared" si="57"/>
        <v>44203</v>
      </c>
      <c r="H1257" s="20">
        <f>_xll.mirGetDate(G1257,H$17,"Following",H$12,"Normal")</f>
        <v>44293</v>
      </c>
      <c r="I1257" s="150">
        <f ca="1"/>
        <v>1.3379895926829291E-2</v>
      </c>
      <c r="J1257" s="7" t="s">
        <v>4</v>
      </c>
      <c r="K1257" s="152">
        <f t="shared" si="58"/>
        <v>44203</v>
      </c>
      <c r="L1257" s="20">
        <f>_xll.mirGetDate(K1257,L$17,"Following",L$12,"Normal")</f>
        <v>44384</v>
      </c>
      <c r="M1257" s="150">
        <f ca="1"/>
        <v>1.4697325217532618E-2</v>
      </c>
      <c r="N1257" s="7" t="s">
        <v>4</v>
      </c>
      <c r="O1257" s="152">
        <f t="shared" si="59"/>
        <v>44203</v>
      </c>
      <c r="P1257" s="20">
        <f>_xll.mirGetDate(O1257,P$17,"Following",P$12,"Normal")</f>
        <v>44204</v>
      </c>
      <c r="Q1257" s="150">
        <f ca="1"/>
        <v>9.4691477395134165E-3</v>
      </c>
      <c r="R1257" s="136" t="s">
        <v>4</v>
      </c>
    </row>
    <row r="1258" spans="1:18" x14ac:dyDescent="0.25">
      <c r="A1258" s="142">
        <v>1236</v>
      </c>
      <c r="B1258" s="135"/>
      <c r="C1258" s="152">
        <f>_xll.mirGetDate(C1257,"1D","FOLLOWING",D$12,"NORMAL")</f>
        <v>44204</v>
      </c>
      <c r="D1258" s="20">
        <f>_xll.mirGetDate(C1258,D$17,"Following",D$12,"Normal")</f>
        <v>44207</v>
      </c>
      <c r="E1258" s="150">
        <f ca="1"/>
        <v>1.0305733577479813E-2</v>
      </c>
      <c r="F1258" s="99"/>
      <c r="G1258" s="152">
        <f t="shared" si="57"/>
        <v>44204</v>
      </c>
      <c r="H1258" s="20">
        <f>_xll.mirGetDate(G1258,H$17,"Following",H$12,"Normal")</f>
        <v>44294</v>
      </c>
      <c r="I1258" s="150">
        <f ca="1"/>
        <v>1.3386436923964577E-2</v>
      </c>
      <c r="J1258" s="7" t="s">
        <v>4</v>
      </c>
      <c r="K1258" s="152">
        <f t="shared" si="58"/>
        <v>44204</v>
      </c>
      <c r="L1258" s="20">
        <f>_xll.mirGetDate(K1258,L$17,"Following",L$12,"Normal")</f>
        <v>44385</v>
      </c>
      <c r="M1258" s="150">
        <f ca="1"/>
        <v>1.4703689112539641E-2</v>
      </c>
      <c r="N1258" s="7" t="s">
        <v>4</v>
      </c>
      <c r="O1258" s="152">
        <f t="shared" si="59"/>
        <v>44204</v>
      </c>
      <c r="P1258" s="20">
        <f>_xll.mirGetDate(O1258,P$17,"Following",P$12,"Normal")</f>
        <v>44207</v>
      </c>
      <c r="Q1258" s="150">
        <f ca="1"/>
        <v>9.4773934714941395E-3</v>
      </c>
      <c r="R1258" s="136" t="s">
        <v>4</v>
      </c>
    </row>
    <row r="1259" spans="1:18" x14ac:dyDescent="0.25">
      <c r="A1259" s="142">
        <v>1237</v>
      </c>
      <c r="B1259" s="135"/>
      <c r="C1259" s="152">
        <f>_xll.mirGetDate(C1258,"1D","FOLLOWING",D$12,"NORMAL")</f>
        <v>44207</v>
      </c>
      <c r="D1259" s="20">
        <f>_xll.mirGetDate(C1259,D$17,"Following",D$12,"Normal")</f>
        <v>44208</v>
      </c>
      <c r="E1259" s="150">
        <f ca="1"/>
        <v>1.0320058302648059E-2</v>
      </c>
      <c r="F1259" s="99"/>
      <c r="G1259" s="152">
        <f t="shared" si="57"/>
        <v>44207</v>
      </c>
      <c r="H1259" s="20">
        <f>_xll.mirGetDate(G1259,H$17,"Following",H$12,"Normal")</f>
        <v>44298</v>
      </c>
      <c r="I1259" s="150">
        <f ca="1"/>
        <v>1.3406061703516121E-2</v>
      </c>
      <c r="J1259" s="7" t="s">
        <v>4</v>
      </c>
      <c r="K1259" s="152">
        <f t="shared" si="58"/>
        <v>44207</v>
      </c>
      <c r="L1259" s="20">
        <f>_xll.mirGetDate(K1259,L$17,"Following",L$12,"Normal")</f>
        <v>44389</v>
      </c>
      <c r="M1259" s="150">
        <f ca="1"/>
        <v>1.4722757341548971E-2</v>
      </c>
      <c r="N1259" s="7" t="s">
        <v>4</v>
      </c>
      <c r="O1259" s="152">
        <f t="shared" si="59"/>
        <v>44207</v>
      </c>
      <c r="P1259" s="20">
        <f>_xll.mirGetDate(O1259,P$17,"Following",P$12,"Normal")</f>
        <v>44208</v>
      </c>
      <c r="Q1259" s="150">
        <f ca="1"/>
        <v>9.5020705973231229E-3</v>
      </c>
      <c r="R1259" s="136" t="s">
        <v>4</v>
      </c>
    </row>
    <row r="1260" spans="1:18" x14ac:dyDescent="0.25">
      <c r="A1260" s="142">
        <v>1238</v>
      </c>
      <c r="B1260" s="135"/>
      <c r="C1260" s="152">
        <f>_xll.mirGetDate(C1259,"1D","FOLLOWING",D$12,"NORMAL")</f>
        <v>44208</v>
      </c>
      <c r="D1260" s="20">
        <f>_xll.mirGetDate(C1260,D$17,"Following",D$12,"Normal")</f>
        <v>44209</v>
      </c>
      <c r="E1260" s="150">
        <f ca="1"/>
        <v>1.0327383044417876E-2</v>
      </c>
      <c r="F1260" s="99"/>
      <c r="G1260" s="152">
        <f t="shared" si="57"/>
        <v>44208</v>
      </c>
      <c r="H1260" s="20">
        <f>_xll.mirGetDate(G1260,H$17,"Following",H$12,"Normal")</f>
        <v>44298</v>
      </c>
      <c r="I1260" s="150">
        <f ca="1"/>
        <v>1.3412603864122134E-2</v>
      </c>
      <c r="J1260" s="7" t="s">
        <v>4</v>
      </c>
      <c r="K1260" s="152">
        <f t="shared" si="58"/>
        <v>44208</v>
      </c>
      <c r="L1260" s="20">
        <f>_xll.mirGetDate(K1260,L$17,"Following",L$12,"Normal")</f>
        <v>44389</v>
      </c>
      <c r="M1260" s="150">
        <f ca="1"/>
        <v>1.4729105453316427E-2</v>
      </c>
      <c r="N1260" s="7" t="s">
        <v>4</v>
      </c>
      <c r="O1260" s="152">
        <f t="shared" si="59"/>
        <v>44208</v>
      </c>
      <c r="P1260" s="20">
        <f>_xll.mirGetDate(O1260,P$17,"Following",P$12,"Normal")</f>
        <v>44209</v>
      </c>
      <c r="Q1260" s="150">
        <f ca="1"/>
        <v>9.5102758213110872E-3</v>
      </c>
      <c r="R1260" s="136" t="s">
        <v>4</v>
      </c>
    </row>
    <row r="1261" spans="1:18" x14ac:dyDescent="0.25">
      <c r="A1261" s="142">
        <v>1239</v>
      </c>
      <c r="B1261" s="135"/>
      <c r="C1261" s="152">
        <f>_xll.mirGetDate(C1260,"1D","FOLLOWING",D$12,"NORMAL")</f>
        <v>44209</v>
      </c>
      <c r="D1261" s="20">
        <f>_xll.mirGetDate(C1261,D$17,"Following",D$12,"Normal")</f>
        <v>44210</v>
      </c>
      <c r="E1261" s="150">
        <f ca="1"/>
        <v>1.0334716713213423E-2</v>
      </c>
      <c r="F1261" s="99"/>
      <c r="G1261" s="152">
        <f t="shared" si="57"/>
        <v>44209</v>
      </c>
      <c r="H1261" s="20">
        <f>_xll.mirGetDate(G1261,H$17,"Following",H$12,"Normal")</f>
        <v>44299</v>
      </c>
      <c r="I1261" s="150">
        <f ca="1"/>
        <v>1.3419146294126029E-2</v>
      </c>
      <c r="J1261" s="7" t="s">
        <v>4</v>
      </c>
      <c r="K1261" s="152">
        <f t="shared" si="58"/>
        <v>44209</v>
      </c>
      <c r="L1261" s="20">
        <f>_xll.mirGetDate(K1261,L$17,"Following",L$12,"Normal")</f>
        <v>44390</v>
      </c>
      <c r="M1261" s="150">
        <f ca="1"/>
        <v>1.4735449509850189E-2</v>
      </c>
      <c r="N1261" s="7" t="s">
        <v>4</v>
      </c>
      <c r="O1261" s="152">
        <f t="shared" si="59"/>
        <v>44209</v>
      </c>
      <c r="P1261" s="20">
        <f>_xll.mirGetDate(O1261,P$17,"Following",P$12,"Normal")</f>
        <v>44210</v>
      </c>
      <c r="Q1261" s="150">
        <f ca="1"/>
        <v>9.5184705723628873E-3</v>
      </c>
      <c r="R1261" s="136" t="s">
        <v>4</v>
      </c>
    </row>
    <row r="1262" spans="1:18" x14ac:dyDescent="0.25">
      <c r="A1262" s="142">
        <v>1240</v>
      </c>
      <c r="B1262" s="135"/>
      <c r="C1262" s="152">
        <f>_xll.mirGetDate(C1261,"1D","FOLLOWING",D$12,"NORMAL")</f>
        <v>44210</v>
      </c>
      <c r="D1262" s="20">
        <f>_xll.mirGetDate(C1262,D$17,"Following",D$12,"Normal")</f>
        <v>44211</v>
      </c>
      <c r="E1262" s="150">
        <f ca="1"/>
        <v>1.0342059310620204E-2</v>
      </c>
      <c r="F1262" s="99"/>
      <c r="G1262" s="152">
        <f t="shared" si="57"/>
        <v>44210</v>
      </c>
      <c r="H1262" s="20">
        <f>_xll.mirGetDate(G1262,H$17,"Following",H$12,"Normal")</f>
        <v>44300</v>
      </c>
      <c r="I1262" s="150">
        <f ca="1"/>
        <v>1.342568898493989E-2</v>
      </c>
      <c r="J1262" s="7" t="s">
        <v>4</v>
      </c>
      <c r="K1262" s="152">
        <f t="shared" si="58"/>
        <v>44210</v>
      </c>
      <c r="L1262" s="20">
        <f>_xll.mirGetDate(K1262,L$17,"Following",L$12,"Normal")</f>
        <v>44391</v>
      </c>
      <c r="M1262" s="150">
        <f ca="1"/>
        <v>1.474178946738074E-2</v>
      </c>
      <c r="N1262" s="7" t="s">
        <v>4</v>
      </c>
      <c r="O1262" s="152">
        <f t="shared" si="59"/>
        <v>44210</v>
      </c>
      <c r="P1262" s="20">
        <f>_xll.mirGetDate(O1262,P$17,"Following",P$12,"Normal")</f>
        <v>44211</v>
      </c>
      <c r="Q1262" s="150">
        <f ca="1"/>
        <v>9.5266547121033354E-3</v>
      </c>
      <c r="R1262" s="136" t="s">
        <v>4</v>
      </c>
    </row>
    <row r="1263" spans="1:18" x14ac:dyDescent="0.25">
      <c r="A1263" s="142">
        <v>1241</v>
      </c>
      <c r="B1263" s="135"/>
      <c r="C1263" s="152">
        <f>_xll.mirGetDate(C1262,"1D","FOLLOWING",D$12,"NORMAL")</f>
        <v>44211</v>
      </c>
      <c r="D1263" s="20">
        <f>_xll.mirGetDate(C1263,D$17,"Following",D$12,"Normal")</f>
        <v>44214</v>
      </c>
      <c r="E1263" s="150">
        <f ca="1"/>
        <v>1.0357072229263997E-2</v>
      </c>
      <c r="F1263" s="99"/>
      <c r="G1263" s="152">
        <f t="shared" si="57"/>
        <v>44211</v>
      </c>
      <c r="H1263" s="20">
        <f>_xll.mirGetDate(G1263,H$17,"Following",H$12,"Normal")</f>
        <v>44301</v>
      </c>
      <c r="I1263" s="150">
        <f ca="1"/>
        <v>1.3432231927975796E-2</v>
      </c>
      <c r="J1263" s="7" t="s">
        <v>4</v>
      </c>
      <c r="K1263" s="152">
        <f t="shared" si="58"/>
        <v>44211</v>
      </c>
      <c r="L1263" s="20">
        <f>_xll.mirGetDate(K1263,L$17,"Following",L$12,"Normal")</f>
        <v>44392</v>
      </c>
      <c r="M1263" s="150">
        <f ca="1"/>
        <v>1.4748125282138553E-2</v>
      </c>
      <c r="N1263" s="7" t="s">
        <v>4</v>
      </c>
      <c r="O1263" s="152">
        <f t="shared" si="59"/>
        <v>44211</v>
      </c>
      <c r="P1263" s="20">
        <f>_xll.mirGetDate(O1263,P$17,"Following",P$12,"Normal")</f>
        <v>44214</v>
      </c>
      <c r="Q1263" s="150">
        <f ca="1"/>
        <v>9.5348281021572379E-3</v>
      </c>
      <c r="R1263" s="136" t="s">
        <v>4</v>
      </c>
    </row>
    <row r="1264" spans="1:18" x14ac:dyDescent="0.25">
      <c r="A1264" s="142">
        <v>1242</v>
      </c>
      <c r="B1264" s="135"/>
      <c r="C1264" s="152">
        <f>_xll.mirGetDate(C1263,"1D","FOLLOWING",D$12,"NORMAL")</f>
        <v>44214</v>
      </c>
      <c r="D1264" s="20">
        <f>_xll.mirGetDate(C1264,D$17,"Following",D$12,"Normal")</f>
        <v>44215</v>
      </c>
      <c r="E1264" s="150">
        <f ca="1"/>
        <v>1.0371519014336682E-2</v>
      </c>
      <c r="F1264" s="99"/>
      <c r="G1264" s="152">
        <f t="shared" si="57"/>
        <v>44214</v>
      </c>
      <c r="H1264" s="20">
        <f>_xll.mirGetDate(G1264,H$17,"Following",H$12,"Normal")</f>
        <v>44305</v>
      </c>
      <c r="I1264" s="150">
        <f ca="1"/>
        <v>1.3451862184536598E-2</v>
      </c>
      <c r="J1264" s="7" t="s">
        <v>4</v>
      </c>
      <c r="K1264" s="152">
        <f t="shared" si="58"/>
        <v>44214</v>
      </c>
      <c r="L1264" s="20">
        <f>_xll.mirGetDate(K1264,L$17,"Following",L$12,"Normal")</f>
        <v>44396</v>
      </c>
      <c r="M1264" s="150">
        <f ca="1"/>
        <v>1.4767107432080376E-2</v>
      </c>
      <c r="N1264" s="7" t="s">
        <v>4</v>
      </c>
      <c r="O1264" s="152">
        <f t="shared" si="59"/>
        <v>44214</v>
      </c>
      <c r="P1264" s="20">
        <f>_xll.mirGetDate(O1264,P$17,"Following",P$12,"Normal")</f>
        <v>44215</v>
      </c>
      <c r="Q1264" s="150">
        <f ca="1"/>
        <v>9.5592823904477892E-3</v>
      </c>
      <c r="R1264" s="136" t="s">
        <v>4</v>
      </c>
    </row>
    <row r="1265" spans="1:18" x14ac:dyDescent="0.25">
      <c r="A1265" s="142">
        <v>1243</v>
      </c>
      <c r="B1265" s="135"/>
      <c r="C1265" s="152">
        <f>_xll.mirGetDate(C1264,"1D","FOLLOWING",D$12,"NORMAL")</f>
        <v>44215</v>
      </c>
      <c r="D1265" s="20">
        <f>_xll.mirGetDate(C1265,D$17,"Following",D$12,"Normal")</f>
        <v>44216</v>
      </c>
      <c r="E1265" s="150">
        <f ca="1"/>
        <v>1.0378906275942432E-2</v>
      </c>
      <c r="F1265" s="99"/>
      <c r="G1265" s="152">
        <f t="shared" si="57"/>
        <v>44215</v>
      </c>
      <c r="H1265" s="20">
        <f>_xll.mirGetDate(G1265,H$17,"Following",H$12,"Normal")</f>
        <v>44305</v>
      </c>
      <c r="I1265" s="150">
        <f ca="1"/>
        <v>1.3458406050581498E-2</v>
      </c>
      <c r="J1265" s="7" t="s">
        <v>4</v>
      </c>
      <c r="K1265" s="152">
        <f t="shared" si="58"/>
        <v>44215</v>
      </c>
      <c r="L1265" s="20">
        <f>_xll.mirGetDate(K1265,L$17,"Following",L$12,"Normal")</f>
        <v>44396</v>
      </c>
      <c r="M1265" s="150">
        <f ca="1"/>
        <v>1.4773426238052046E-2</v>
      </c>
      <c r="N1265" s="7" t="s">
        <v>4</v>
      </c>
      <c r="O1265" s="152">
        <f t="shared" si="59"/>
        <v>44215</v>
      </c>
      <c r="P1265" s="20">
        <f>_xll.mirGetDate(O1265,P$17,"Following",P$12,"Normal")</f>
        <v>44216</v>
      </c>
      <c r="Q1265" s="150">
        <f ca="1"/>
        <v>9.5674113980036227E-3</v>
      </c>
      <c r="R1265" s="136" t="s">
        <v>4</v>
      </c>
    </row>
    <row r="1266" spans="1:18" x14ac:dyDescent="0.25">
      <c r="A1266" s="142">
        <v>1244</v>
      </c>
      <c r="B1266" s="135"/>
      <c r="C1266" s="152">
        <f>_xll.mirGetDate(C1265,"1D","FOLLOWING",D$12,"NORMAL")</f>
        <v>44216</v>
      </c>
      <c r="D1266" s="20">
        <f>_xll.mirGetDate(C1266,D$17,"Following",D$12,"Normal")</f>
        <v>44217</v>
      </c>
      <c r="E1266" s="150">
        <f ca="1"/>
        <v>1.0386302474952355E-2</v>
      </c>
      <c r="F1266" s="99"/>
      <c r="G1266" s="152">
        <f t="shared" si="57"/>
        <v>44216</v>
      </c>
      <c r="H1266" s="20">
        <f>_xll.mirGetDate(G1266,H$17,"Following",H$12,"Normal")</f>
        <v>44306</v>
      </c>
      <c r="I1266" s="150">
        <f ca="1"/>
        <v>1.3464950125908849E-2</v>
      </c>
      <c r="J1266" s="7" t="s">
        <v>4</v>
      </c>
      <c r="K1266" s="152">
        <f t="shared" si="58"/>
        <v>44216</v>
      </c>
      <c r="L1266" s="20">
        <f>_xll.mirGetDate(K1266,L$17,"Following",L$12,"Normal")</f>
        <v>44397</v>
      </c>
      <c r="M1266" s="150">
        <f ca="1"/>
        <v>1.4779740682403378E-2</v>
      </c>
      <c r="N1266" s="7" t="s">
        <v>4</v>
      </c>
      <c r="O1266" s="152">
        <f t="shared" si="59"/>
        <v>44216</v>
      </c>
      <c r="P1266" s="20">
        <f>_xll.mirGetDate(O1266,P$17,"Following",P$12,"Normal")</f>
        <v>44217</v>
      </c>
      <c r="Q1266" s="150">
        <f ca="1"/>
        <v>9.5755289639969671E-3</v>
      </c>
      <c r="R1266" s="136" t="s">
        <v>4</v>
      </c>
    </row>
    <row r="1267" spans="1:18" x14ac:dyDescent="0.25">
      <c r="A1267" s="142">
        <v>1245</v>
      </c>
      <c r="B1267" s="135"/>
      <c r="C1267" s="152">
        <f>_xll.mirGetDate(C1266,"1D","FOLLOWING",D$12,"NORMAL")</f>
        <v>44217</v>
      </c>
      <c r="D1267" s="20">
        <f>_xll.mirGetDate(C1267,D$17,"Following",D$12,"Normal")</f>
        <v>44218</v>
      </c>
      <c r="E1267" s="150">
        <f ca="1"/>
        <v>1.0393707612498837E-2</v>
      </c>
      <c r="F1267" s="99"/>
      <c r="G1267" s="152">
        <f t="shared" si="57"/>
        <v>44217</v>
      </c>
      <c r="H1267" s="20">
        <f>_xll.mirGetDate(G1267,H$17,"Following",H$12,"Normal")</f>
        <v>44307</v>
      </c>
      <c r="I1267" s="150">
        <f ca="1"/>
        <v>1.3471494401930732E-2</v>
      </c>
      <c r="J1267" s="7" t="s">
        <v>4</v>
      </c>
      <c r="K1267" s="152">
        <f t="shared" si="58"/>
        <v>44217</v>
      </c>
      <c r="L1267" s="20">
        <f>_xll.mirGetDate(K1267,L$17,"Following",L$12,"Normal")</f>
        <v>44398</v>
      </c>
      <c r="M1267" s="150">
        <f ca="1"/>
        <v>1.4786050721364852E-2</v>
      </c>
      <c r="N1267" s="7" t="s">
        <v>4</v>
      </c>
      <c r="O1267" s="152">
        <f t="shared" si="59"/>
        <v>44217</v>
      </c>
      <c r="P1267" s="20">
        <f>_xll.mirGetDate(O1267,P$17,"Following",P$12,"Normal")</f>
        <v>44218</v>
      </c>
      <c r="Q1267" s="150">
        <f ca="1"/>
        <v>9.5836349500526309E-3</v>
      </c>
      <c r="R1267" s="136" t="s">
        <v>4</v>
      </c>
    </row>
    <row r="1268" spans="1:18" x14ac:dyDescent="0.25">
      <c r="A1268" s="142">
        <v>1246</v>
      </c>
      <c r="B1268" s="135"/>
      <c r="C1268" s="152">
        <f>_xll.mirGetDate(C1267,"1D","FOLLOWING",D$12,"NORMAL")</f>
        <v>44218</v>
      </c>
      <c r="D1268" s="20">
        <f>_xll.mirGetDate(C1268,D$17,"Following",D$12,"Normal")</f>
        <v>44221</v>
      </c>
      <c r="E1268" s="150">
        <f ca="1"/>
        <v>1.0408848631788297E-2</v>
      </c>
      <c r="F1268" s="99"/>
      <c r="G1268" s="152">
        <f t="shared" si="57"/>
        <v>44218</v>
      </c>
      <c r="H1268" s="20">
        <f>_xll.mirGetDate(G1268,H$17,"Following",H$12,"Normal")</f>
        <v>44308</v>
      </c>
      <c r="I1268" s="150">
        <f ca="1"/>
        <v>1.3478038870059229E-2</v>
      </c>
      <c r="J1268" s="7" t="s">
        <v>4</v>
      </c>
      <c r="K1268" s="152">
        <f t="shared" si="58"/>
        <v>44218</v>
      </c>
      <c r="L1268" s="20">
        <f>_xll.mirGetDate(K1268,L$17,"Following",L$12,"Normal")</f>
        <v>44399</v>
      </c>
      <c r="M1268" s="150">
        <f ca="1"/>
        <v>1.4792356311166948E-2</v>
      </c>
      <c r="N1268" s="7" t="s">
        <v>4</v>
      </c>
      <c r="O1268" s="152">
        <f t="shared" si="59"/>
        <v>44218</v>
      </c>
      <c r="P1268" s="20">
        <f>_xll.mirGetDate(O1268,P$17,"Following",P$12,"Normal")</f>
        <v>44221</v>
      </c>
      <c r="Q1268" s="150">
        <f ca="1"/>
        <v>9.5917292177954243E-3</v>
      </c>
      <c r="R1268" s="136" t="s">
        <v>4</v>
      </c>
    </row>
    <row r="1269" spans="1:18" x14ac:dyDescent="0.25">
      <c r="A1269" s="142">
        <v>1247</v>
      </c>
      <c r="B1269" s="135"/>
      <c r="C1269" s="152">
        <f>_xll.mirGetDate(C1268,"1D","FOLLOWING",D$12,"NORMAL")</f>
        <v>44221</v>
      </c>
      <c r="D1269" s="20">
        <f>_xll.mirGetDate(C1269,D$17,"Following",D$12,"Normal")</f>
        <v>44222</v>
      </c>
      <c r="E1269" s="150">
        <f ca="1"/>
        <v>1.0423417578343011E-2</v>
      </c>
      <c r="F1269" s="99"/>
      <c r="G1269" s="152">
        <f t="shared" si="57"/>
        <v>44221</v>
      </c>
      <c r="H1269" s="20">
        <f>_xll.mirGetDate(G1269,H$17,"Following",H$12,"Normal")</f>
        <v>44312</v>
      </c>
      <c r="I1269" s="150">
        <f ca="1"/>
        <v>1.3497673341205206E-2</v>
      </c>
      <c r="J1269" s="7" t="s">
        <v>4</v>
      </c>
      <c r="K1269" s="152">
        <f t="shared" si="58"/>
        <v>44221</v>
      </c>
      <c r="L1269" s="20">
        <f>_xll.mirGetDate(K1269,L$17,"Following",L$12,"Normal")</f>
        <v>44403</v>
      </c>
      <c r="M1269" s="150">
        <f ca="1"/>
        <v>1.4811245947921757E-2</v>
      </c>
      <c r="N1269" s="7" t="s">
        <v>4</v>
      </c>
      <c r="O1269" s="152">
        <f t="shared" si="59"/>
        <v>44221</v>
      </c>
      <c r="P1269" s="20">
        <f>_xll.mirGetDate(O1269,P$17,"Following",P$12,"Normal")</f>
        <v>44222</v>
      </c>
      <c r="Q1269" s="150">
        <f ca="1"/>
        <v>9.6159403273946963E-3</v>
      </c>
      <c r="R1269" s="136" t="s">
        <v>4</v>
      </c>
    </row>
    <row r="1270" spans="1:18" x14ac:dyDescent="0.25">
      <c r="A1270" s="142">
        <v>1248</v>
      </c>
      <c r="B1270" s="135"/>
      <c r="C1270" s="152">
        <f>_xll.mirGetDate(C1269,"1D","FOLLOWING",D$12,"NORMAL")</f>
        <v>44222</v>
      </c>
      <c r="D1270" s="20">
        <f>_xll.mirGetDate(C1270,D$17,"Following",D$12,"Normal")</f>
        <v>44223</v>
      </c>
      <c r="E1270" s="150">
        <f ca="1"/>
        <v>1.0430867431081054E-2</v>
      </c>
      <c r="F1270" s="99"/>
      <c r="G1270" s="152">
        <f t="shared" si="57"/>
        <v>44222</v>
      </c>
      <c r="H1270" s="20">
        <f>_xll.mirGetDate(G1270,H$17,"Following",H$12,"Normal")</f>
        <v>44312</v>
      </c>
      <c r="I1270" s="150">
        <f ca="1"/>
        <v>1.3504218491880965E-2</v>
      </c>
      <c r="J1270" s="7" t="s">
        <v>4</v>
      </c>
      <c r="K1270" s="152">
        <f t="shared" si="58"/>
        <v>44222</v>
      </c>
      <c r="L1270" s="20">
        <f>_xll.mirGetDate(K1270,L$17,"Following",L$12,"Normal")</f>
        <v>44403</v>
      </c>
      <c r="M1270" s="150">
        <f ca="1"/>
        <v>1.4817533303391132E-2</v>
      </c>
      <c r="N1270" s="7" t="s">
        <v>4</v>
      </c>
      <c r="O1270" s="152">
        <f t="shared" si="59"/>
        <v>44222</v>
      </c>
      <c r="P1270" s="20">
        <f>_xll.mirGetDate(O1270,P$17,"Following",P$12,"Normal")</f>
        <v>44223</v>
      </c>
      <c r="Q1270" s="150">
        <f ca="1"/>
        <v>9.6239863381341155E-3</v>
      </c>
      <c r="R1270" s="136" t="s">
        <v>4</v>
      </c>
    </row>
    <row r="1271" spans="1:18" x14ac:dyDescent="0.25">
      <c r="A1271" s="142">
        <v>1249</v>
      </c>
      <c r="B1271" s="135"/>
      <c r="C1271" s="152">
        <f>_xll.mirGetDate(C1270,"1D","FOLLOWING",D$12,"NORMAL")</f>
        <v>44223</v>
      </c>
      <c r="D1271" s="20">
        <f>_xll.mirGetDate(C1271,D$17,"Following",D$12,"Normal")</f>
        <v>44224</v>
      </c>
      <c r="E1271" s="150">
        <f ca="1"/>
        <v>1.0438326231215244E-2</v>
      </c>
      <c r="F1271" s="99"/>
      <c r="G1271" s="152">
        <f t="shared" si="57"/>
        <v>44223</v>
      </c>
      <c r="H1271" s="20">
        <f>_xll.mirGetDate(G1271,H$17,"Following",H$12,"Normal")</f>
        <v>44313</v>
      </c>
      <c r="I1271" s="150">
        <f ca="1"/>
        <v>1.3510763791723742E-2</v>
      </c>
      <c r="J1271" s="7" t="s">
        <v>4</v>
      </c>
      <c r="K1271" s="152">
        <f t="shared" si="58"/>
        <v>44223</v>
      </c>
      <c r="L1271" s="20">
        <f>_xll.mirGetDate(K1271,L$17,"Following",L$12,"Normal")</f>
        <v>44404</v>
      </c>
      <c r="M1271" s="150">
        <f ca="1"/>
        <v>1.4823815990853527E-2</v>
      </c>
      <c r="N1271" s="7" t="s">
        <v>4</v>
      </c>
      <c r="O1271" s="152">
        <f t="shared" si="59"/>
        <v>44223</v>
      </c>
      <c r="P1271" s="20">
        <f>_xll.mirGetDate(O1271,P$17,"Following",P$12,"Normal")</f>
        <v>44224</v>
      </c>
      <c r="Q1271" s="150">
        <f ca="1"/>
        <v>9.6320199386847188E-3</v>
      </c>
      <c r="R1271" s="136" t="s">
        <v>4</v>
      </c>
    </row>
    <row r="1272" spans="1:18" x14ac:dyDescent="0.25">
      <c r="A1272" s="142">
        <v>1250</v>
      </c>
      <c r="B1272" s="135"/>
      <c r="C1272" s="152">
        <f>_xll.mirGetDate(C1271,"1D","FOLLOWING",D$12,"NORMAL")</f>
        <v>44224</v>
      </c>
      <c r="D1272" s="20">
        <f>_xll.mirGetDate(C1272,D$17,"Following",D$12,"Normal")</f>
        <v>44225</v>
      </c>
      <c r="E1272" s="150">
        <f ca="1"/>
        <v>1.0445793980117843E-2</v>
      </c>
      <c r="F1272" s="99"/>
      <c r="G1272" s="152">
        <f t="shared" si="57"/>
        <v>44224</v>
      </c>
      <c r="H1272" s="20">
        <f>_xll.mirGetDate(G1272,H$17,"Following",H$12,"Normal")</f>
        <v>44314</v>
      </c>
      <c r="I1272" s="150">
        <f ca="1"/>
        <v>1.351730923214562E-2</v>
      </c>
      <c r="J1272" s="7" t="s">
        <v>4</v>
      </c>
      <c r="K1272" s="152">
        <f t="shared" si="58"/>
        <v>44224</v>
      </c>
      <c r="L1272" s="20">
        <f>_xll.mirGetDate(K1272,L$17,"Following",L$12,"Normal")</f>
        <v>44405</v>
      </c>
      <c r="M1272" s="150">
        <f ca="1"/>
        <v>1.4830093966539422E-2</v>
      </c>
      <c r="N1272" s="7" t="s">
        <v>4</v>
      </c>
      <c r="O1272" s="152">
        <f t="shared" si="59"/>
        <v>44224</v>
      </c>
      <c r="P1272" s="20">
        <f>_xll.mirGetDate(O1272,P$17,"Following",P$12,"Normal")</f>
        <v>44225</v>
      </c>
      <c r="Q1272" s="150">
        <f ca="1"/>
        <v>9.6400409906713166E-3</v>
      </c>
      <c r="R1272" s="136" t="s">
        <v>4</v>
      </c>
    </row>
    <row r="1273" spans="1:18" x14ac:dyDescent="0.25">
      <c r="A1273" s="142">
        <v>1251</v>
      </c>
      <c r="B1273" s="135"/>
      <c r="C1273" s="152">
        <f>_xll.mirGetDate(C1272,"1D","FOLLOWING",D$12,"NORMAL")</f>
        <v>44225</v>
      </c>
      <c r="D1273" s="20">
        <f>_xll.mirGetDate(C1273,D$17,"Following",D$12,"Normal")</f>
        <v>44228</v>
      </c>
      <c r="E1273" s="150">
        <f ca="1"/>
        <v>1.0461063283031015E-2</v>
      </c>
      <c r="F1273" s="99"/>
      <c r="G1273" s="152">
        <f t="shared" si="57"/>
        <v>44225</v>
      </c>
      <c r="H1273" s="20">
        <f>_xll.mirGetDate(G1273,H$17,"Following",H$12,"Normal")</f>
        <v>44315</v>
      </c>
      <c r="I1273" s="150">
        <f ca="1"/>
        <v>1.3523854804558678E-2</v>
      </c>
      <c r="J1273" s="7" t="s">
        <v>4</v>
      </c>
      <c r="K1273" s="152">
        <f t="shared" si="58"/>
        <v>44225</v>
      </c>
      <c r="L1273" s="20">
        <f>_xll.mirGetDate(K1273,L$17,"Following",L$12,"Normal")</f>
        <v>44406</v>
      </c>
      <c r="M1273" s="150">
        <f ca="1"/>
        <v>1.4836367186679293E-2</v>
      </c>
      <c r="N1273" s="7" t="s">
        <v>4</v>
      </c>
      <c r="O1273" s="152">
        <f t="shared" si="59"/>
        <v>44225</v>
      </c>
      <c r="P1273" s="20">
        <f>_xll.mirGetDate(O1273,P$17,"Following",P$12,"Normal")</f>
        <v>44228</v>
      </c>
      <c r="Q1273" s="150">
        <f ca="1"/>
        <v>9.6480493557187172E-3</v>
      </c>
      <c r="R1273" s="136" t="s">
        <v>4</v>
      </c>
    </row>
    <row r="1274" spans="1:18" x14ac:dyDescent="0.25">
      <c r="A1274" s="142">
        <v>1252</v>
      </c>
      <c r="B1274" s="135"/>
      <c r="C1274" s="152">
        <f>_xll.mirGetDate(C1273,"1D","FOLLOWING",D$12,"NORMAL")</f>
        <v>44228</v>
      </c>
      <c r="D1274" s="20">
        <f>_xll.mirGetDate(C1274,D$17,"Following",D$12,"Normal")</f>
        <v>44229</v>
      </c>
      <c r="E1274" s="150">
        <f ca="1"/>
        <v>1.0475754493867775E-2</v>
      </c>
      <c r="F1274" s="99"/>
      <c r="G1274" s="152">
        <f t="shared" si="57"/>
        <v>44228</v>
      </c>
      <c r="H1274" s="20">
        <f>_xll.mirGetDate(G1274,H$17,"Following",H$12,"Normal")</f>
        <v>44320</v>
      </c>
      <c r="I1274" s="150">
        <f ca="1"/>
        <v>1.3543492227865744E-2</v>
      </c>
      <c r="J1274" s="7" t="s">
        <v>4</v>
      </c>
      <c r="K1274" s="152">
        <f t="shared" si="58"/>
        <v>44228</v>
      </c>
      <c r="L1274" s="20">
        <f>_xll.mirGetDate(K1274,L$17,"Following",L$12,"Normal")</f>
        <v>44410</v>
      </c>
      <c r="M1274" s="150">
        <f ca="1"/>
        <v>1.4855157876127571E-2</v>
      </c>
      <c r="N1274" s="7" t="s">
        <v>4</v>
      </c>
      <c r="O1274" s="152">
        <f t="shared" si="59"/>
        <v>44228</v>
      </c>
      <c r="P1274" s="20">
        <f>_xll.mirGetDate(O1274,P$17,"Following",P$12,"Normal")</f>
        <v>44229</v>
      </c>
      <c r="Q1274" s="150">
        <f ca="1"/>
        <v>9.6719969454738524E-3</v>
      </c>
      <c r="R1274" s="136" t="s">
        <v>4</v>
      </c>
    </row>
    <row r="1275" spans="1:18" x14ac:dyDescent="0.25">
      <c r="A1275" s="142">
        <v>1253</v>
      </c>
      <c r="B1275" s="135"/>
      <c r="C1275" s="152">
        <f>_xll.mirGetDate(C1274,"1D","FOLLOWING",D$12,"NORMAL")</f>
        <v>44229</v>
      </c>
      <c r="D1275" s="20">
        <f>_xll.mirGetDate(C1275,D$17,"Following",D$12,"Normal")</f>
        <v>44230</v>
      </c>
      <c r="E1275" s="150">
        <f ca="1"/>
        <v>1.0483267009194245E-2</v>
      </c>
      <c r="F1275" s="99"/>
      <c r="G1275" s="152">
        <f t="shared" si="57"/>
        <v>44229</v>
      </c>
      <c r="H1275" s="20">
        <f>_xll.mirGetDate(G1275,H$17,"Following",H$12,"Normal")</f>
        <v>44320</v>
      </c>
      <c r="I1275" s="150">
        <f ca="1"/>
        <v>1.3550038242364336E-2</v>
      </c>
      <c r="J1275" s="7" t="s">
        <v>4</v>
      </c>
      <c r="K1275" s="152">
        <f t="shared" si="58"/>
        <v>44229</v>
      </c>
      <c r="L1275" s="20">
        <f>_xll.mirGetDate(K1275,L$17,"Following",L$12,"Normal")</f>
        <v>44410</v>
      </c>
      <c r="M1275" s="150">
        <f ca="1"/>
        <v>1.4861411636388152E-2</v>
      </c>
      <c r="N1275" s="7" t="s">
        <v>4</v>
      </c>
      <c r="O1275" s="152">
        <f t="shared" si="59"/>
        <v>44229</v>
      </c>
      <c r="P1275" s="20">
        <f>_xll.mirGetDate(O1275,P$17,"Following",P$12,"Normal")</f>
        <v>44230</v>
      </c>
      <c r="Q1275" s="150">
        <f ca="1"/>
        <v>9.6799531790125754E-3</v>
      </c>
      <c r="R1275" s="136" t="s">
        <v>4</v>
      </c>
    </row>
    <row r="1276" spans="1:18" x14ac:dyDescent="0.25">
      <c r="A1276" s="142">
        <v>1254</v>
      </c>
      <c r="B1276" s="135"/>
      <c r="C1276" s="152">
        <f>_xll.mirGetDate(C1275,"1D","FOLLOWING",D$12,"NORMAL")</f>
        <v>44230</v>
      </c>
      <c r="D1276" s="20">
        <f>_xll.mirGetDate(C1276,D$17,"Following",D$12,"Normal")</f>
        <v>44231</v>
      </c>
      <c r="E1276" s="150">
        <f ca="1"/>
        <v>1.0490788482162054E-2</v>
      </c>
      <c r="F1276" s="99"/>
      <c r="G1276" s="152">
        <f t="shared" si="57"/>
        <v>44230</v>
      </c>
      <c r="H1276" s="20">
        <f>_xll.mirGetDate(G1276,H$17,"Following",H$12,"Normal")</f>
        <v>44320</v>
      </c>
      <c r="I1276" s="150">
        <f ca="1"/>
        <v>1.3556584345914512E-2</v>
      </c>
      <c r="J1276" s="7" t="s">
        <v>4</v>
      </c>
      <c r="K1276" s="152">
        <f t="shared" si="58"/>
        <v>44230</v>
      </c>
      <c r="L1276" s="20">
        <f>_xll.mirGetDate(K1276,L$17,"Following",L$12,"Normal")</f>
        <v>44411</v>
      </c>
      <c r="M1276" s="150">
        <f ca="1"/>
        <v>1.4867660422255105E-2</v>
      </c>
      <c r="N1276" s="7" t="s">
        <v>4</v>
      </c>
      <c r="O1276" s="152">
        <f t="shared" si="59"/>
        <v>44230</v>
      </c>
      <c r="P1276" s="20">
        <f>_xll.mirGetDate(O1276,P$17,"Following",P$12,"Normal")</f>
        <v>44231</v>
      </c>
      <c r="Q1276" s="150">
        <f ca="1"/>
        <v>9.6878960337361542E-3</v>
      </c>
      <c r="R1276" s="136" t="s">
        <v>4</v>
      </c>
    </row>
    <row r="1277" spans="1:18" x14ac:dyDescent="0.25">
      <c r="A1277" s="142">
        <v>1255</v>
      </c>
      <c r="B1277" s="135"/>
      <c r="C1277" s="152">
        <f>_xll.mirGetDate(C1276,"1D","FOLLOWING",D$12,"NORMAL")</f>
        <v>44231</v>
      </c>
      <c r="D1277" s="20">
        <f>_xll.mirGetDate(C1277,D$17,"Following",D$12,"Normal")</f>
        <v>44232</v>
      </c>
      <c r="E1277" s="150">
        <f ca="1"/>
        <v>1.049831891435651E-2</v>
      </c>
      <c r="F1277" s="99"/>
      <c r="G1277" s="152">
        <f t="shared" si="57"/>
        <v>44231</v>
      </c>
      <c r="H1277" s="20">
        <f>_xll.mirGetDate(G1277,H$17,"Following",H$12,"Normal")</f>
        <v>44320</v>
      </c>
      <c r="I1277" s="150">
        <f ca="1"/>
        <v>1.3563130529928354E-2</v>
      </c>
      <c r="J1277" s="7" t="s">
        <v>4</v>
      </c>
      <c r="K1277" s="152">
        <f t="shared" si="58"/>
        <v>44231</v>
      </c>
      <c r="L1277" s="20">
        <f>_xll.mirGetDate(K1277,L$17,"Following",L$12,"Normal")</f>
        <v>44412</v>
      </c>
      <c r="M1277" s="150">
        <f ca="1"/>
        <v>1.4873904189958912E-2</v>
      </c>
      <c r="N1277" s="7" t="s">
        <v>4</v>
      </c>
      <c r="O1277" s="152">
        <f t="shared" si="59"/>
        <v>44231</v>
      </c>
      <c r="P1277" s="20">
        <f>_xll.mirGetDate(O1277,P$17,"Following",P$12,"Normal")</f>
        <v>44232</v>
      </c>
      <c r="Q1277" s="150">
        <f ca="1"/>
        <v>9.6958253712693988E-3</v>
      </c>
      <c r="R1277" s="136" t="s">
        <v>4</v>
      </c>
    </row>
    <row r="1278" spans="1:18" x14ac:dyDescent="0.25">
      <c r="A1278" s="142">
        <v>1256</v>
      </c>
      <c r="B1278" s="135"/>
      <c r="C1278" s="152">
        <f>_xll.mirGetDate(C1277,"1D","FOLLOWING",D$12,"NORMAL")</f>
        <v>44232</v>
      </c>
      <c r="D1278" s="20">
        <f>_xll.mirGetDate(C1278,D$17,"Following",D$12,"Normal")</f>
        <v>44235</v>
      </c>
      <c r="E1278" s="150">
        <f ca="1"/>
        <v>1.0513716685630102E-2</v>
      </c>
      <c r="F1278" s="99"/>
      <c r="G1278" s="152">
        <f t="shared" si="57"/>
        <v>44232</v>
      </c>
      <c r="H1278" s="20">
        <f>_xll.mirGetDate(G1278,H$17,"Following",H$12,"Normal")</f>
        <v>44321</v>
      </c>
      <c r="I1278" s="150">
        <f ca="1"/>
        <v>1.3569676785817945E-2</v>
      </c>
      <c r="J1278" s="7" t="s">
        <v>4</v>
      </c>
      <c r="K1278" s="152">
        <f t="shared" si="58"/>
        <v>44232</v>
      </c>
      <c r="L1278" s="20">
        <f>_xll.mirGetDate(K1278,L$17,"Following",L$12,"Normal")</f>
        <v>44413</v>
      </c>
      <c r="M1278" s="150">
        <f ca="1"/>
        <v>1.4880142895730057E-2</v>
      </c>
      <c r="N1278" s="7" t="s">
        <v>4</v>
      </c>
      <c r="O1278" s="152">
        <f t="shared" si="59"/>
        <v>44232</v>
      </c>
      <c r="P1278" s="20">
        <f>_xll.mirGetDate(O1278,P$17,"Following",P$12,"Normal")</f>
        <v>44235</v>
      </c>
      <c r="Q1278" s="150">
        <f ca="1"/>
        <v>9.7037410532371231E-3</v>
      </c>
      <c r="R1278" s="136" t="s">
        <v>4</v>
      </c>
    </row>
    <row r="1279" spans="1:18" x14ac:dyDescent="0.25">
      <c r="A1279" s="142">
        <v>1257</v>
      </c>
      <c r="B1279" s="135"/>
      <c r="C1279" s="152">
        <f>_xll.mirGetDate(C1278,"1D","FOLLOWING",D$12,"NORMAL")</f>
        <v>44235</v>
      </c>
      <c r="D1279" s="20">
        <f>_xll.mirGetDate(C1279,D$17,"Following",D$12,"Normal")</f>
        <v>44236</v>
      </c>
      <c r="E1279" s="150">
        <f ca="1"/>
        <v>1.0528530264338217E-2</v>
      </c>
      <c r="F1279" s="99"/>
      <c r="G1279" s="152">
        <f t="shared" si="57"/>
        <v>44235</v>
      </c>
      <c r="H1279" s="20">
        <f>_xll.mirGetDate(G1279,H$17,"Following",H$12,"Normal")</f>
        <v>44326</v>
      </c>
      <c r="I1279" s="150">
        <f ca="1"/>
        <v>1.3589315898862015E-2</v>
      </c>
      <c r="J1279" s="7" t="s">
        <v>4</v>
      </c>
      <c r="K1279" s="152">
        <f t="shared" si="58"/>
        <v>44235</v>
      </c>
      <c r="L1279" s="20">
        <f>_xll.mirGetDate(K1279,L$17,"Following",L$12,"Normal")</f>
        <v>44417</v>
      </c>
      <c r="M1279" s="150">
        <f ca="1"/>
        <v>1.4898828203752289E-2</v>
      </c>
      <c r="N1279" s="7" t="s">
        <v>4</v>
      </c>
      <c r="O1279" s="152">
        <f t="shared" si="59"/>
        <v>44235</v>
      </c>
      <c r="P1279" s="20">
        <f>_xll.mirGetDate(O1279,P$17,"Following",P$12,"Normal")</f>
        <v>44236</v>
      </c>
      <c r="Q1279" s="150">
        <f ca="1"/>
        <v>9.7274047819952691E-3</v>
      </c>
      <c r="R1279" s="136" t="s">
        <v>4</v>
      </c>
    </row>
    <row r="1280" spans="1:18" x14ac:dyDescent="0.25">
      <c r="A1280" s="142">
        <v>1258</v>
      </c>
      <c r="B1280" s="135"/>
      <c r="C1280" s="152">
        <f>_xll.mirGetDate(C1279,"1D","FOLLOWING",D$12,"NORMAL")</f>
        <v>44236</v>
      </c>
      <c r="D1280" s="20">
        <f>_xll.mirGetDate(C1280,D$17,"Following",D$12,"Normal")</f>
        <v>44237</v>
      </c>
      <c r="E1280" s="150">
        <f ca="1"/>
        <v>1.0536105514528717E-2</v>
      </c>
      <c r="F1280" s="99"/>
      <c r="G1280" s="152">
        <f t="shared" si="57"/>
        <v>44236</v>
      </c>
      <c r="H1280" s="20">
        <f>_xll.mirGetDate(G1280,H$17,"Following",H$12,"Normal")</f>
        <v>44326</v>
      </c>
      <c r="I1280" s="150">
        <f ca="1"/>
        <v>1.3595862356375409E-2</v>
      </c>
      <c r="J1280" s="7" t="s">
        <v>4</v>
      </c>
      <c r="K1280" s="152">
        <f t="shared" si="58"/>
        <v>44236</v>
      </c>
      <c r="L1280" s="20">
        <f>_xll.mirGetDate(K1280,L$17,"Following",L$12,"Normal")</f>
        <v>44417</v>
      </c>
      <c r="M1280" s="150">
        <f ca="1"/>
        <v>1.4905046224097563E-2</v>
      </c>
      <c r="N1280" s="7" t="s">
        <v>4</v>
      </c>
      <c r="O1280" s="152">
        <f t="shared" si="59"/>
        <v>44236</v>
      </c>
      <c r="P1280" s="20">
        <f>_xll.mirGetDate(O1280,P$17,"Following",P$12,"Normal")</f>
        <v>44237</v>
      </c>
      <c r="Q1280" s="150">
        <f ca="1"/>
        <v>9.735264457949009E-3</v>
      </c>
      <c r="R1280" s="136" t="s">
        <v>4</v>
      </c>
    </row>
    <row r="1281" spans="1:18" x14ac:dyDescent="0.25">
      <c r="A1281" s="142">
        <v>1259</v>
      </c>
      <c r="B1281" s="135"/>
      <c r="C1281" s="152">
        <f>_xll.mirGetDate(C1280,"1D","FOLLOWING",D$12,"NORMAL")</f>
        <v>44237</v>
      </c>
      <c r="D1281" s="20">
        <f>_xll.mirGetDate(C1281,D$17,"Following",D$12,"Normal")</f>
        <v>44238</v>
      </c>
      <c r="E1281" s="150">
        <f ca="1"/>
        <v>1.0543689732898671E-2</v>
      </c>
      <c r="F1281" s="99"/>
      <c r="G1281" s="152">
        <f t="shared" si="57"/>
        <v>44237</v>
      </c>
      <c r="H1281" s="20">
        <f>_xll.mirGetDate(G1281,H$17,"Following",H$12,"Normal")</f>
        <v>44326</v>
      </c>
      <c r="I1281" s="150">
        <f ca="1"/>
        <v>1.3602408842824956E-2</v>
      </c>
      <c r="J1281" s="7" t="s">
        <v>4</v>
      </c>
      <c r="K1281" s="152">
        <f t="shared" si="58"/>
        <v>44237</v>
      </c>
      <c r="L1281" s="20">
        <f>_xll.mirGetDate(K1281,L$17,"Following",L$12,"Normal")</f>
        <v>44418</v>
      </c>
      <c r="M1281" s="150">
        <f ca="1"/>
        <v>1.4911258963662574E-2</v>
      </c>
      <c r="N1281" s="7" t="s">
        <v>4</v>
      </c>
      <c r="O1281" s="152">
        <f t="shared" si="59"/>
        <v>44237</v>
      </c>
      <c r="P1281" s="20">
        <f>_xll.mirGetDate(O1281,P$17,"Following",P$12,"Normal")</f>
        <v>44238</v>
      </c>
      <c r="Q1281" s="150">
        <f ca="1"/>
        <v>9.7431097864612796E-3</v>
      </c>
      <c r="R1281" s="136" t="s">
        <v>4</v>
      </c>
    </row>
    <row r="1282" spans="1:18" x14ac:dyDescent="0.25">
      <c r="A1282" s="142">
        <v>1260</v>
      </c>
      <c r="B1282" s="135"/>
      <c r="C1282" s="152">
        <f>_xll.mirGetDate(C1281,"1D","FOLLOWING",D$12,"NORMAL")</f>
        <v>44238</v>
      </c>
      <c r="D1282" s="20">
        <f>_xll.mirGetDate(C1282,D$17,"Following",D$12,"Normal")</f>
        <v>44239</v>
      </c>
      <c r="E1282" s="150">
        <f ca="1"/>
        <v>1.0551282920740538E-2</v>
      </c>
      <c r="F1282" s="99"/>
      <c r="G1282" s="152">
        <f t="shared" si="57"/>
        <v>44238</v>
      </c>
      <c r="H1282" s="20">
        <f>_xll.mirGetDate(G1282,H$17,"Following",H$12,"Normal")</f>
        <v>44327</v>
      </c>
      <c r="I1282" s="150">
        <f ca="1"/>
        <v>1.3608955349622736E-2</v>
      </c>
      <c r="J1282" s="7" t="s">
        <v>4</v>
      </c>
      <c r="K1282" s="152">
        <f t="shared" si="58"/>
        <v>44238</v>
      </c>
      <c r="L1282" s="20">
        <f>_xll.mirGetDate(K1282,L$17,"Following",L$12,"Normal")</f>
        <v>44419</v>
      </c>
      <c r="M1282" s="150">
        <f ca="1"/>
        <v>1.4917466378677791E-2</v>
      </c>
      <c r="N1282" s="7" t="s">
        <v>4</v>
      </c>
      <c r="O1282" s="152">
        <f t="shared" si="59"/>
        <v>44238</v>
      </c>
      <c r="P1282" s="20">
        <f>_xll.mirGetDate(O1282,P$17,"Following",P$12,"Normal")</f>
        <v>44239</v>
      </c>
      <c r="Q1282" s="150">
        <f ca="1"/>
        <v>9.7509406291568911E-3</v>
      </c>
      <c r="R1282" s="136" t="s">
        <v>4</v>
      </c>
    </row>
    <row r="1283" spans="1:18" x14ac:dyDescent="0.25">
      <c r="A1283" s="142">
        <v>1261</v>
      </c>
      <c r="B1283" s="135"/>
      <c r="C1283" s="152">
        <f>_xll.mirGetDate(C1282,"1D","FOLLOWING",D$12,"NORMAL")</f>
        <v>44239</v>
      </c>
      <c r="D1283" s="20">
        <f>_xll.mirGetDate(C1283,D$17,"Following",D$12,"Normal")</f>
        <v>44242</v>
      </c>
      <c r="E1283" s="150">
        <f ca="1"/>
        <v>1.0566809346989644E-2</v>
      </c>
      <c r="F1283" s="99"/>
      <c r="G1283" s="152">
        <f t="shared" si="57"/>
        <v>44239</v>
      </c>
      <c r="H1283" s="20">
        <f>_xll.mirGetDate(G1283,H$17,"Following",H$12,"Normal")</f>
        <v>44328</v>
      </c>
      <c r="I1283" s="150">
        <f ca="1"/>
        <v>1.3615501868180831E-2</v>
      </c>
      <c r="J1283" s="7" t="s">
        <v>4</v>
      </c>
      <c r="K1283" s="152">
        <f t="shared" si="58"/>
        <v>44239</v>
      </c>
      <c r="L1283" s="20">
        <f>_xll.mirGetDate(K1283,L$17,"Following",L$12,"Normal")</f>
        <v>44420</v>
      </c>
      <c r="M1283" s="150">
        <f ca="1"/>
        <v>1.4923668425373703E-2</v>
      </c>
      <c r="N1283" s="7" t="s">
        <v>4</v>
      </c>
      <c r="O1283" s="152">
        <f t="shared" si="59"/>
        <v>44239</v>
      </c>
      <c r="P1283" s="20">
        <f>_xll.mirGetDate(O1283,P$17,"Following",P$12,"Normal")</f>
        <v>44242</v>
      </c>
      <c r="Q1283" s="150">
        <f ca="1"/>
        <v>9.7587568476606538E-3</v>
      </c>
      <c r="R1283" s="136" t="s">
        <v>4</v>
      </c>
    </row>
    <row r="1284" spans="1:18" x14ac:dyDescent="0.25">
      <c r="A1284" s="142">
        <v>1262</v>
      </c>
      <c r="B1284" s="135"/>
      <c r="C1284" s="152">
        <f>_xll.mirGetDate(C1283,"1D","FOLLOWING",D$12,"NORMAL")</f>
        <v>44242</v>
      </c>
      <c r="D1284" s="20">
        <f>_xll.mirGetDate(C1284,D$17,"Following",D$12,"Normal")</f>
        <v>44243</v>
      </c>
      <c r="E1284" s="150">
        <f ca="1"/>
        <v>1.0581745397921291E-2</v>
      </c>
      <c r="F1284" s="99"/>
      <c r="G1284" s="152">
        <f t="shared" si="57"/>
        <v>44242</v>
      </c>
      <c r="H1284" s="20">
        <f>_xll.mirGetDate(G1284,H$17,"Following",H$12,"Normal")</f>
        <v>44333</v>
      </c>
      <c r="I1284" s="150">
        <f ca="1"/>
        <v>1.363511063209932E-2</v>
      </c>
      <c r="J1284" s="7" t="s">
        <v>4</v>
      </c>
      <c r="K1284" s="152">
        <f t="shared" si="58"/>
        <v>44242</v>
      </c>
      <c r="L1284" s="20">
        <f>_xll.mirGetDate(K1284,L$17,"Following",L$12,"Normal")</f>
        <v>44424</v>
      </c>
      <c r="M1284" s="150">
        <f ca="1"/>
        <v>1.4942241917850371E-2</v>
      </c>
      <c r="N1284" s="7" t="s">
        <v>4</v>
      </c>
      <c r="O1284" s="152">
        <f t="shared" si="59"/>
        <v>44242</v>
      </c>
      <c r="P1284" s="20">
        <f>_xll.mirGetDate(O1284,P$17,"Following",P$12,"Normal")</f>
        <v>44243</v>
      </c>
      <c r="Q1284" s="150">
        <f ca="1"/>
        <v>9.7821163742689531E-3</v>
      </c>
      <c r="R1284" s="136" t="s">
        <v>4</v>
      </c>
    </row>
    <row r="1285" spans="1:18" x14ac:dyDescent="0.25">
      <c r="A1285" s="142">
        <v>1263</v>
      </c>
      <c r="B1285" s="135"/>
      <c r="C1285" s="152">
        <f>_xll.mirGetDate(C1284,"1D","FOLLOWING",D$12,"NORMAL")</f>
        <v>44243</v>
      </c>
      <c r="D1285" s="20">
        <f>_xll.mirGetDate(C1285,D$17,"Following",D$12,"Normal")</f>
        <v>44244</v>
      </c>
      <c r="E1285" s="150">
        <f ca="1"/>
        <v>1.058938345610384E-2</v>
      </c>
      <c r="F1285" s="99"/>
      <c r="G1285" s="152">
        <f t="shared" si="57"/>
        <v>44243</v>
      </c>
      <c r="H1285" s="20">
        <f>_xll.mirGetDate(G1285,H$17,"Following",H$12,"Normal")</f>
        <v>44333</v>
      </c>
      <c r="I1285" s="150">
        <f ca="1"/>
        <v>1.364160698063791E-2</v>
      </c>
      <c r="J1285" s="7" t="s">
        <v>4</v>
      </c>
      <c r="K1285" s="152">
        <f t="shared" si="58"/>
        <v>44243</v>
      </c>
      <c r="L1285" s="20">
        <f>_xll.mirGetDate(K1285,L$17,"Following",L$12,"Normal")</f>
        <v>44424</v>
      </c>
      <c r="M1285" s="150">
        <f ca="1"/>
        <v>1.4948422053573841E-2</v>
      </c>
      <c r="N1285" s="7" t="s">
        <v>4</v>
      </c>
      <c r="O1285" s="152">
        <f t="shared" si="59"/>
        <v>44243</v>
      </c>
      <c r="P1285" s="20">
        <f>_xll.mirGetDate(O1285,P$17,"Following",P$12,"Normal")</f>
        <v>44244</v>
      </c>
      <c r="Q1285" s="150">
        <f ca="1"/>
        <v>9.7898727122534262E-3</v>
      </c>
      <c r="R1285" s="136" t="s">
        <v>4</v>
      </c>
    </row>
    <row r="1286" spans="1:18" x14ac:dyDescent="0.25">
      <c r="A1286" s="142">
        <v>1264</v>
      </c>
      <c r="B1286" s="135"/>
      <c r="C1286" s="152">
        <f>_xll.mirGetDate(C1285,"1D","FOLLOWING",D$12,"NORMAL")</f>
        <v>44244</v>
      </c>
      <c r="D1286" s="20">
        <f>_xll.mirGetDate(C1286,D$17,"Following",D$12,"Normal")</f>
        <v>44245</v>
      </c>
      <c r="E1286" s="150">
        <f ca="1"/>
        <v>1.0597030492791103E-2</v>
      </c>
      <c r="F1286" s="99"/>
      <c r="G1286" s="152">
        <f t="shared" si="57"/>
        <v>44244</v>
      </c>
      <c r="H1286" s="20">
        <f>_xll.mirGetDate(G1286,H$17,"Following",H$12,"Normal")</f>
        <v>44333</v>
      </c>
      <c r="I1286" s="150">
        <f ca="1"/>
        <v>1.3648066469465816E-2</v>
      </c>
      <c r="J1286" s="7" t="s">
        <v>4</v>
      </c>
      <c r="K1286" s="152">
        <f t="shared" si="58"/>
        <v>44244</v>
      </c>
      <c r="L1286" s="20">
        <f>_xll.mirGetDate(K1286,L$17,"Following",L$12,"Normal")</f>
        <v>44425</v>
      </c>
      <c r="M1286" s="150">
        <f ca="1"/>
        <v>1.4954596602130396E-2</v>
      </c>
      <c r="N1286" s="7" t="s">
        <v>4</v>
      </c>
      <c r="O1286" s="152">
        <f t="shared" si="59"/>
        <v>44244</v>
      </c>
      <c r="P1286" s="20">
        <f>_xll.mirGetDate(O1286,P$17,"Following",P$12,"Normal")</f>
        <v>44245</v>
      </c>
      <c r="Q1286" s="150">
        <f ca="1"/>
        <v>9.7976137341701051E-3</v>
      </c>
      <c r="R1286" s="136" t="s">
        <v>4</v>
      </c>
    </row>
    <row r="1287" spans="1:18" x14ac:dyDescent="0.25">
      <c r="A1287" s="142">
        <v>1265</v>
      </c>
      <c r="B1287" s="135"/>
      <c r="C1287" s="152">
        <f>_xll.mirGetDate(C1286,"1D","FOLLOWING",D$12,"NORMAL")</f>
        <v>44245</v>
      </c>
      <c r="D1287" s="20">
        <f>_xll.mirGetDate(C1287,D$17,"Following",D$12,"Normal")</f>
        <v>44246</v>
      </c>
      <c r="E1287" s="150">
        <f ca="1"/>
        <v>1.0604686509648194E-2</v>
      </c>
      <c r="F1287" s="99"/>
      <c r="G1287" s="152">
        <f t="shared" si="57"/>
        <v>44245</v>
      </c>
      <c r="H1287" s="20">
        <f>_xll.mirGetDate(G1287,H$17,"Following",H$12,"Normal")</f>
        <v>44334</v>
      </c>
      <c r="I1287" s="150">
        <f ca="1"/>
        <v>1.365447894606466E-2</v>
      </c>
      <c r="J1287" s="7" t="s">
        <v>4</v>
      </c>
      <c r="K1287" s="152">
        <f t="shared" si="58"/>
        <v>44245</v>
      </c>
      <c r="L1287" s="20">
        <f>_xll.mirGetDate(K1287,L$17,"Following",L$12,"Normal")</f>
        <v>44426</v>
      </c>
      <c r="M1287" s="150">
        <f ca="1"/>
        <v>1.4960765519750523E-2</v>
      </c>
      <c r="N1287" s="7" t="s">
        <v>4</v>
      </c>
      <c r="O1287" s="152">
        <f t="shared" si="59"/>
        <v>44245</v>
      </c>
      <c r="P1287" s="20">
        <f>_xll.mirGetDate(O1287,P$17,"Following",P$12,"Normal")</f>
        <v>44246</v>
      </c>
      <c r="Q1287" s="150">
        <f ca="1"/>
        <v>9.8053393016437965E-3</v>
      </c>
      <c r="R1287" s="136" t="s">
        <v>4</v>
      </c>
    </row>
    <row r="1288" spans="1:18" x14ac:dyDescent="0.25">
      <c r="A1288" s="142">
        <v>1266</v>
      </c>
      <c r="B1288" s="135"/>
      <c r="C1288" s="152">
        <f>_xll.mirGetDate(C1287,"1D","FOLLOWING",D$12,"NORMAL")</f>
        <v>44246</v>
      </c>
      <c r="D1288" s="20">
        <f>_xll.mirGetDate(C1288,D$17,"Following",D$12,"Normal")</f>
        <v>44249</v>
      </c>
      <c r="E1288" s="150">
        <f ca="1"/>
        <v>1.0620341778998003E-2</v>
      </c>
      <c r="F1288" s="99"/>
      <c r="G1288" s="152">
        <f t="shared" si="57"/>
        <v>44246</v>
      </c>
      <c r="H1288" s="20">
        <f>_xll.mirGetDate(G1288,H$17,"Following",H$12,"Normal")</f>
        <v>44335</v>
      </c>
      <c r="I1288" s="150">
        <f ca="1"/>
        <v>1.3660834257916065E-2</v>
      </c>
      <c r="J1288" s="7" t="s">
        <v>4</v>
      </c>
      <c r="K1288" s="152">
        <f t="shared" si="58"/>
        <v>44246</v>
      </c>
      <c r="L1288" s="20">
        <f>_xll.mirGetDate(K1288,L$17,"Following",L$12,"Normal")</f>
        <v>44427</v>
      </c>
      <c r="M1288" s="150">
        <f ca="1"/>
        <v>1.4966928762664694E-2</v>
      </c>
      <c r="N1288" s="7" t="s">
        <v>4</v>
      </c>
      <c r="O1288" s="152">
        <f t="shared" si="59"/>
        <v>44246</v>
      </c>
      <c r="P1288" s="20">
        <f>_xll.mirGetDate(O1288,P$17,"Following",P$12,"Normal")</f>
        <v>44249</v>
      </c>
      <c r="Q1288" s="150">
        <f ca="1"/>
        <v>9.8130492762993141E-3</v>
      </c>
      <c r="R1288" s="136" t="s">
        <v>4</v>
      </c>
    </row>
    <row r="1289" spans="1:18" x14ac:dyDescent="0.25">
      <c r="A1289" s="142">
        <v>1267</v>
      </c>
      <c r="B1289" s="135"/>
      <c r="C1289" s="152">
        <f>_xll.mirGetDate(C1288,"1D","FOLLOWING",D$12,"NORMAL")</f>
        <v>44249</v>
      </c>
      <c r="D1289" s="20">
        <f>_xll.mirGetDate(C1289,D$17,"Following",D$12,"Normal")</f>
        <v>44250</v>
      </c>
      <c r="E1289" s="150">
        <f ca="1"/>
        <v>1.0635332123454803E-2</v>
      </c>
      <c r="F1289" s="99"/>
      <c r="G1289" s="152">
        <f t="shared" si="57"/>
        <v>44249</v>
      </c>
      <c r="H1289" s="20">
        <f>_xll.mirGetDate(G1289,H$17,"Following",H$12,"Normal")</f>
        <v>44340</v>
      </c>
      <c r="I1289" s="150">
        <f ca="1"/>
        <v>1.3679765195862746E-2</v>
      </c>
      <c r="J1289" s="7" t="s">
        <v>4</v>
      </c>
      <c r="K1289" s="152">
        <f t="shared" si="58"/>
        <v>44249</v>
      </c>
      <c r="L1289" s="20">
        <f>_xll.mirGetDate(K1289,L$17,"Following",L$12,"Normal")</f>
        <v>44431</v>
      </c>
      <c r="M1289" s="150">
        <f ca="1"/>
        <v>1.4984828998106608E-2</v>
      </c>
      <c r="N1289" s="7" t="s">
        <v>4</v>
      </c>
      <c r="O1289" s="152">
        <f t="shared" si="59"/>
        <v>44249</v>
      </c>
      <c r="P1289" s="20">
        <f>_xll.mirGetDate(O1289,P$17,"Following",P$12,"Normal")</f>
        <v>44250</v>
      </c>
      <c r="Q1289" s="150">
        <f ca="1"/>
        <v>9.8361226347017973E-3</v>
      </c>
      <c r="R1289" s="136" t="s">
        <v>4</v>
      </c>
    </row>
    <row r="1290" spans="1:18" x14ac:dyDescent="0.25">
      <c r="A1290" s="142">
        <v>1268</v>
      </c>
      <c r="B1290" s="135"/>
      <c r="C1290" s="152">
        <f>_xll.mirGetDate(C1289,"1D","FOLLOWING",D$12,"NORMAL")</f>
        <v>44250</v>
      </c>
      <c r="D1290" s="20">
        <f>_xll.mirGetDate(C1290,D$17,"Following",D$12,"Normal")</f>
        <v>44251</v>
      </c>
      <c r="E1290" s="150">
        <f ca="1"/>
        <v>1.0642886148223915E-2</v>
      </c>
      <c r="F1290" s="99"/>
      <c r="G1290" s="152">
        <f t="shared" si="57"/>
        <v>44250</v>
      </c>
      <c r="H1290" s="20">
        <f>_xll.mirGetDate(G1290,H$17,"Following",H$12,"Normal")</f>
        <v>44340</v>
      </c>
      <c r="I1290" s="150">
        <f ca="1"/>
        <v>1.3686058535409442E-2</v>
      </c>
      <c r="J1290" s="7" t="s">
        <v>4</v>
      </c>
      <c r="K1290" s="152">
        <f t="shared" si="58"/>
        <v>44250</v>
      </c>
      <c r="L1290" s="20">
        <f>_xll.mirGetDate(K1290,L$17,"Following",L$12,"Normal")</f>
        <v>44431</v>
      </c>
      <c r="M1290" s="150">
        <f ca="1"/>
        <v>1.4990773133863799E-2</v>
      </c>
      <c r="N1290" s="7" t="s">
        <v>4</v>
      </c>
      <c r="O1290" s="152">
        <f t="shared" si="59"/>
        <v>44250</v>
      </c>
      <c r="P1290" s="20">
        <f>_xll.mirGetDate(O1290,P$17,"Following",P$12,"Normal")</f>
        <v>44251</v>
      </c>
      <c r="Q1290" s="150">
        <f ca="1"/>
        <v>9.8437991302565923E-3</v>
      </c>
      <c r="R1290" s="136" t="s">
        <v>4</v>
      </c>
    </row>
    <row r="1291" spans="1:18" x14ac:dyDescent="0.25">
      <c r="A1291" s="142">
        <v>1269</v>
      </c>
      <c r="B1291" s="135"/>
      <c r="C1291" s="152">
        <f>_xll.mirGetDate(C1290,"1D","FOLLOWING",D$12,"NORMAL")</f>
        <v>44251</v>
      </c>
      <c r="D1291" s="20">
        <f>_xll.mirGetDate(C1291,D$17,"Following",D$12,"Normal")</f>
        <v>44252</v>
      </c>
      <c r="E1291" s="150">
        <f ca="1"/>
        <v>1.0650433640771451E-2</v>
      </c>
      <c r="F1291" s="99"/>
      <c r="G1291" s="152">
        <f t="shared" si="57"/>
        <v>44251</v>
      </c>
      <c r="H1291" s="20">
        <f>_xll.mirGetDate(G1291,H$17,"Following",H$12,"Normal")</f>
        <v>44340</v>
      </c>
      <c r="I1291" s="150">
        <f ca="1"/>
        <v>1.3692343640762831E-2</v>
      </c>
      <c r="J1291" s="7" t="s">
        <v>4</v>
      </c>
      <c r="K1291" s="152">
        <f t="shared" si="58"/>
        <v>44251</v>
      </c>
      <c r="L1291" s="20">
        <f>_xll.mirGetDate(K1291,L$17,"Following",L$12,"Normal")</f>
        <v>44432</v>
      </c>
      <c r="M1291" s="150">
        <f ca="1"/>
        <v>1.4996717270044202E-2</v>
      </c>
      <c r="N1291" s="7" t="s">
        <v>4</v>
      </c>
      <c r="O1291" s="152">
        <f t="shared" si="59"/>
        <v>44251</v>
      </c>
      <c r="P1291" s="20">
        <f>_xll.mirGetDate(O1291,P$17,"Following",P$12,"Normal")</f>
        <v>44252</v>
      </c>
      <c r="Q1291" s="150">
        <f ca="1"/>
        <v>9.8514683511211534E-3</v>
      </c>
      <c r="R1291" s="136" t="s">
        <v>4</v>
      </c>
    </row>
    <row r="1292" spans="1:18" x14ac:dyDescent="0.25">
      <c r="A1292" s="142">
        <v>1270</v>
      </c>
      <c r="B1292" s="135"/>
      <c r="C1292" s="152">
        <f>_xll.mirGetDate(C1291,"1D","FOLLOWING",D$12,"NORMAL")</f>
        <v>44252</v>
      </c>
      <c r="D1292" s="20">
        <f>_xll.mirGetDate(C1292,D$17,"Following",D$12,"Normal")</f>
        <v>44253</v>
      </c>
      <c r="E1292" s="150">
        <f ca="1"/>
        <v>1.0657974600871221E-2</v>
      </c>
      <c r="F1292" s="99"/>
      <c r="G1292" s="152">
        <f t="shared" si="57"/>
        <v>44252</v>
      </c>
      <c r="H1292" s="20">
        <f>_xll.mirGetDate(G1292,H$17,"Following",H$12,"Normal")</f>
        <v>44341</v>
      </c>
      <c r="I1292" s="150">
        <f ca="1"/>
        <v>1.3698620663337591E-2</v>
      </c>
      <c r="J1292" s="7" t="s">
        <v>4</v>
      </c>
      <c r="K1292" s="152">
        <f t="shared" si="58"/>
        <v>44252</v>
      </c>
      <c r="L1292" s="20">
        <f>_xll.mirGetDate(K1292,L$17,"Following",L$12,"Normal")</f>
        <v>44433</v>
      </c>
      <c r="M1292" s="150">
        <f ca="1"/>
        <v>1.5002661406786164E-2</v>
      </c>
      <c r="N1292" s="7" t="s">
        <v>4</v>
      </c>
      <c r="O1292" s="152">
        <f t="shared" si="59"/>
        <v>44252</v>
      </c>
      <c r="P1292" s="20">
        <f>_xll.mirGetDate(O1292,P$17,"Following",P$12,"Normal")</f>
        <v>44253</v>
      </c>
      <c r="Q1292" s="150">
        <f ca="1"/>
        <v>9.8591303196551572E-3</v>
      </c>
      <c r="R1292" s="136" t="s">
        <v>4</v>
      </c>
    </row>
    <row r="1293" spans="1:18" x14ac:dyDescent="0.25">
      <c r="A1293" s="142">
        <v>1271</v>
      </c>
      <c r="B1293" s="135"/>
      <c r="C1293" s="152">
        <f>_xll.mirGetDate(C1292,"1D","FOLLOWING",D$12,"NORMAL")</f>
        <v>44253</v>
      </c>
      <c r="D1293" s="20">
        <f>_xll.mirGetDate(C1293,D$17,"Following",D$12,"Normal")</f>
        <v>44256</v>
      </c>
      <c r="E1293" s="150">
        <f ca="1"/>
        <v>1.0673351174136949E-2</v>
      </c>
      <c r="F1293" s="99"/>
      <c r="G1293" s="152">
        <f t="shared" si="57"/>
        <v>44253</v>
      </c>
      <c r="H1293" s="20">
        <f>_xll.mirGetDate(G1293,H$17,"Following",H$12,"Normal")</f>
        <v>44342</v>
      </c>
      <c r="I1293" s="150">
        <f ca="1"/>
        <v>1.3704889754548397E-2</v>
      </c>
      <c r="J1293" s="7" t="s">
        <v>4</v>
      </c>
      <c r="K1293" s="152">
        <f t="shared" si="58"/>
        <v>44253</v>
      </c>
      <c r="L1293" s="20">
        <f>_xll.mirGetDate(K1293,L$17,"Following",L$12,"Normal")</f>
        <v>44434</v>
      </c>
      <c r="M1293" s="150">
        <f ca="1"/>
        <v>1.5008605544228032E-2</v>
      </c>
      <c r="N1293" s="7" t="s">
        <v>4</v>
      </c>
      <c r="O1293" s="152">
        <f t="shared" si="59"/>
        <v>44253</v>
      </c>
      <c r="P1293" s="20">
        <f>_xll.mirGetDate(O1293,P$17,"Following",P$12,"Normal")</f>
        <v>44256</v>
      </c>
      <c r="Q1293" s="150">
        <f ca="1"/>
        <v>9.8667850582182734E-3</v>
      </c>
      <c r="R1293" s="136" t="s">
        <v>4</v>
      </c>
    </row>
    <row r="1294" spans="1:18" x14ac:dyDescent="0.25">
      <c r="A1294" s="142">
        <v>1272</v>
      </c>
      <c r="B1294" s="135"/>
      <c r="C1294" s="152">
        <f>_xll.mirGetDate(C1293,"1D","FOLLOWING",D$12,"NORMAL")</f>
        <v>44256</v>
      </c>
      <c r="D1294" s="20">
        <f>_xll.mirGetDate(C1294,D$17,"Following",D$12,"Normal")</f>
        <v>44257</v>
      </c>
      <c r="E1294" s="150">
        <f ca="1"/>
        <v>1.0688073109037048E-2</v>
      </c>
      <c r="F1294" s="99"/>
      <c r="G1294" s="152">
        <f t="shared" si="57"/>
        <v>44256</v>
      </c>
      <c r="H1294" s="20">
        <f>_xll.mirGetDate(G1294,H$17,"Following",H$12,"Normal")</f>
        <v>44348</v>
      </c>
      <c r="I1294" s="150">
        <f ca="1"/>
        <v>1.3723650954143858E-2</v>
      </c>
      <c r="J1294" s="7" t="s">
        <v>4</v>
      </c>
      <c r="K1294" s="152">
        <f t="shared" si="58"/>
        <v>44256</v>
      </c>
      <c r="L1294" s="20">
        <f>_xll.mirGetDate(K1294,L$17,"Following",L$12,"Normal")</f>
        <v>44440</v>
      </c>
      <c r="M1294" s="150">
        <f ca="1"/>
        <v>1.5026437962136551E-2</v>
      </c>
      <c r="N1294" s="7" t="s">
        <v>4</v>
      </c>
      <c r="O1294" s="152">
        <f t="shared" si="59"/>
        <v>44256</v>
      </c>
      <c r="P1294" s="20">
        <f>_xll.mirGetDate(O1294,P$17,"Following",P$12,"Normal")</f>
        <v>44257</v>
      </c>
      <c r="Q1294" s="150">
        <f ca="1"/>
        <v>9.8897061176790278E-3</v>
      </c>
      <c r="R1294" s="136" t="s">
        <v>4</v>
      </c>
    </row>
    <row r="1295" spans="1:18" x14ac:dyDescent="0.25">
      <c r="A1295" s="142">
        <v>1273</v>
      </c>
      <c r="B1295" s="135"/>
      <c r="C1295" s="152">
        <f>_xll.mirGetDate(C1294,"1D","FOLLOWING",D$12,"NORMAL")</f>
        <v>44257</v>
      </c>
      <c r="D1295" s="20">
        <f>_xll.mirGetDate(C1295,D$17,"Following",D$12,"Normal")</f>
        <v>44258</v>
      </c>
      <c r="E1295" s="150">
        <f ca="1"/>
        <v>1.0695581401341518E-2</v>
      </c>
      <c r="F1295" s="99"/>
      <c r="G1295" s="152">
        <f t="shared" si="57"/>
        <v>44257</v>
      </c>
      <c r="H1295" s="20">
        <f>_xll.mirGetDate(G1295,H$17,"Following",H$12,"Normal")</f>
        <v>44349</v>
      </c>
      <c r="I1295" s="150">
        <f ca="1"/>
        <v>1.3729889834045611E-2</v>
      </c>
      <c r="J1295" s="7" t="s">
        <v>4</v>
      </c>
      <c r="K1295" s="152">
        <f t="shared" si="58"/>
        <v>44257</v>
      </c>
      <c r="L1295" s="20">
        <f>_xll.mirGetDate(K1295,L$17,"Following",L$12,"Normal")</f>
        <v>44441</v>
      </c>
      <c r="M1295" s="150">
        <f ca="1"/>
        <v>1.5032382103761521E-2</v>
      </c>
      <c r="N1295" s="7" t="s">
        <v>4</v>
      </c>
      <c r="O1295" s="152">
        <f t="shared" si="59"/>
        <v>44257</v>
      </c>
      <c r="P1295" s="20">
        <f>_xll.mirGetDate(O1295,P$17,"Following",P$12,"Normal")</f>
        <v>44258</v>
      </c>
      <c r="Q1295" s="150">
        <f ca="1"/>
        <v>9.8973321599553181E-3</v>
      </c>
      <c r="R1295" s="136" t="s">
        <v>4</v>
      </c>
    </row>
    <row r="1296" spans="1:18" x14ac:dyDescent="0.25">
      <c r="A1296" s="142">
        <v>1274</v>
      </c>
      <c r="B1296" s="135"/>
      <c r="C1296" s="152">
        <f>_xll.mirGetDate(C1295,"1D","FOLLOWING",D$12,"NORMAL")</f>
        <v>44258</v>
      </c>
      <c r="D1296" s="20">
        <f>_xll.mirGetDate(C1296,D$17,"Following",D$12,"Normal")</f>
        <v>44259</v>
      </c>
      <c r="E1296" s="150">
        <f ca="1"/>
        <v>1.0703083158960042E-2</v>
      </c>
      <c r="F1296" s="99"/>
      <c r="G1296" s="152">
        <f t="shared" si="57"/>
        <v>44258</v>
      </c>
      <c r="H1296" s="20">
        <f>_xll.mirGetDate(G1296,H$17,"Following",H$12,"Normal")</f>
        <v>44350</v>
      </c>
      <c r="I1296" s="150">
        <f ca="1"/>
        <v>1.373612153965679E-2</v>
      </c>
      <c r="J1296" s="7" t="s">
        <v>4</v>
      </c>
      <c r="K1296" s="152">
        <f t="shared" si="58"/>
        <v>44258</v>
      </c>
      <c r="L1296" s="20">
        <f>_xll.mirGetDate(K1296,L$17,"Following",L$12,"Normal")</f>
        <v>44442</v>
      </c>
      <c r="M1296" s="150">
        <f ca="1"/>
        <v>1.503832624677813E-2</v>
      </c>
      <c r="N1296" s="7" t="s">
        <v>4</v>
      </c>
      <c r="O1296" s="152">
        <f t="shared" si="59"/>
        <v>44258</v>
      </c>
      <c r="P1296" s="20">
        <f>_xll.mirGetDate(O1296,P$17,"Following",P$12,"Normal")</f>
        <v>44259</v>
      </c>
      <c r="Q1296" s="150">
        <f ca="1"/>
        <v>9.9049510840590813E-3</v>
      </c>
      <c r="R1296" s="136" t="s">
        <v>4</v>
      </c>
    </row>
    <row r="1297" spans="1:18" x14ac:dyDescent="0.25">
      <c r="A1297" s="142">
        <v>1275</v>
      </c>
      <c r="B1297" s="135"/>
      <c r="C1297" s="152">
        <f>_xll.mirGetDate(C1296,"1D","FOLLOWING",D$12,"NORMAL")</f>
        <v>44259</v>
      </c>
      <c r="D1297" s="20">
        <f>_xll.mirGetDate(C1297,D$17,"Following",D$12,"Normal")</f>
        <v>44260</v>
      </c>
      <c r="E1297" s="150">
        <f ca="1"/>
        <v>1.0710578381798999E-2</v>
      </c>
      <c r="F1297" s="99"/>
      <c r="G1297" s="152">
        <f t="shared" si="57"/>
        <v>44259</v>
      </c>
      <c r="H1297" s="20">
        <f>_xll.mirGetDate(G1297,H$17,"Following",H$12,"Normal")</f>
        <v>44351</v>
      </c>
      <c r="I1297" s="150">
        <f ca="1"/>
        <v>1.3742346222392074E-2</v>
      </c>
      <c r="J1297" s="7" t="s">
        <v>4</v>
      </c>
      <c r="K1297" s="152">
        <f t="shared" si="58"/>
        <v>44259</v>
      </c>
      <c r="L1297" s="20">
        <f>_xll.mirGetDate(K1297,L$17,"Following",L$12,"Normal")</f>
        <v>44445</v>
      </c>
      <c r="M1297" s="150">
        <f ca="1"/>
        <v>1.5044270391324738E-2</v>
      </c>
      <c r="N1297" s="7" t="s">
        <v>4</v>
      </c>
      <c r="O1297" s="152">
        <f t="shared" si="59"/>
        <v>44259</v>
      </c>
      <c r="P1297" s="20">
        <f>_xll.mirGetDate(O1297,P$17,"Following",P$12,"Normal")</f>
        <v>44260</v>
      </c>
      <c r="Q1297" s="150">
        <f ca="1"/>
        <v>9.9125629123499957E-3</v>
      </c>
      <c r="R1297" s="136" t="s">
        <v>4</v>
      </c>
    </row>
    <row r="1298" spans="1:18" x14ac:dyDescent="0.25">
      <c r="A1298" s="142">
        <v>1276</v>
      </c>
      <c r="B1298" s="135"/>
      <c r="C1298" s="152">
        <f>_xll.mirGetDate(C1297,"1D","FOLLOWING",D$12,"NORMAL")</f>
        <v>44260</v>
      </c>
      <c r="D1298" s="20">
        <f>_xll.mirGetDate(C1298,D$17,"Following",D$12,"Normal")</f>
        <v>44263</v>
      </c>
      <c r="E1298" s="150">
        <f ca="1"/>
        <v>1.0725866593777665E-2</v>
      </c>
      <c r="F1298" s="99"/>
      <c r="G1298" s="152">
        <f t="shared" si="57"/>
        <v>44260</v>
      </c>
      <c r="H1298" s="20">
        <f>_xll.mirGetDate(G1298,H$17,"Following",H$12,"Normal")</f>
        <v>44354</v>
      </c>
      <c r="I1298" s="150">
        <f ca="1"/>
        <v>1.3748564033666137E-2</v>
      </c>
      <c r="J1298" s="7" t="s">
        <v>4</v>
      </c>
      <c r="K1298" s="152">
        <f t="shared" si="58"/>
        <v>44260</v>
      </c>
      <c r="L1298" s="20">
        <f>_xll.mirGetDate(K1298,L$17,"Following",L$12,"Normal")</f>
        <v>44445</v>
      </c>
      <c r="M1298" s="150">
        <f ca="1"/>
        <v>1.5050214537539684E-2</v>
      </c>
      <c r="N1298" s="7" t="s">
        <v>4</v>
      </c>
      <c r="O1298" s="152">
        <f t="shared" si="59"/>
        <v>44260</v>
      </c>
      <c r="P1298" s="20">
        <f>_xll.mirGetDate(O1298,P$17,"Following",P$12,"Normal")</f>
        <v>44263</v>
      </c>
      <c r="Q1298" s="150">
        <f ca="1"/>
        <v>9.9201676671877258E-3</v>
      </c>
      <c r="R1298" s="136" t="s">
        <v>4</v>
      </c>
    </row>
    <row r="1299" spans="1:18" x14ac:dyDescent="0.25">
      <c r="A1299" s="142">
        <v>1277</v>
      </c>
      <c r="B1299" s="135"/>
      <c r="C1299" s="152">
        <f>_xll.mirGetDate(C1298,"1D","FOLLOWING",D$12,"NORMAL")</f>
        <v>44263</v>
      </c>
      <c r="D1299" s="20">
        <f>_xll.mirGetDate(C1299,D$17,"Following",D$12,"Normal")</f>
        <v>44264</v>
      </c>
      <c r="E1299" s="150">
        <f ca="1"/>
        <v>1.0740493916488444E-2</v>
      </c>
      <c r="F1299" s="99"/>
      <c r="G1299" s="152">
        <f t="shared" si="57"/>
        <v>44263</v>
      </c>
      <c r="H1299" s="20">
        <f>_xll.mirGetDate(G1299,H$17,"Following",H$12,"Normal")</f>
        <v>44355</v>
      </c>
      <c r="I1299" s="150">
        <f ca="1"/>
        <v>1.3767177752867761E-2</v>
      </c>
      <c r="J1299" s="7" t="s">
        <v>4</v>
      </c>
      <c r="K1299" s="152">
        <f t="shared" si="58"/>
        <v>44263</v>
      </c>
      <c r="L1299" s="20">
        <f>_xll.mirGetDate(K1299,L$17,"Following",L$12,"Normal")</f>
        <v>44447</v>
      </c>
      <c r="M1299" s="150">
        <f ca="1"/>
        <v>1.506804698757804E-2</v>
      </c>
      <c r="N1299" s="7" t="s">
        <v>4</v>
      </c>
      <c r="O1299" s="152">
        <f t="shared" si="59"/>
        <v>44263</v>
      </c>
      <c r="P1299" s="20">
        <f>_xll.mirGetDate(O1299,P$17,"Following",P$12,"Normal")</f>
        <v>44264</v>
      </c>
      <c r="Q1299" s="150">
        <f ca="1"/>
        <v>9.9429397145785504E-3</v>
      </c>
      <c r="R1299" s="136" t="s">
        <v>4</v>
      </c>
    </row>
    <row r="1300" spans="1:18" x14ac:dyDescent="0.25">
      <c r="A1300" s="142">
        <v>1278</v>
      </c>
      <c r="B1300" s="135"/>
      <c r="C1300" s="152">
        <f>_xll.mirGetDate(C1299,"1D","FOLLOWING",D$12,"NORMAL")</f>
        <v>44264</v>
      </c>
      <c r="D1300" s="20">
        <f>_xll.mirGetDate(C1300,D$17,"Following",D$12,"Normal")</f>
        <v>44265</v>
      </c>
      <c r="E1300" s="150">
        <f ca="1"/>
        <v>1.0747956459232195E-2</v>
      </c>
      <c r="F1300" s="99"/>
      <c r="G1300" s="152">
        <f t="shared" si="57"/>
        <v>44264</v>
      </c>
      <c r="H1300" s="20">
        <f>_xll.mirGetDate(G1300,H$17,"Following",H$12,"Normal")</f>
        <v>44356</v>
      </c>
      <c r="I1300" s="150">
        <f ca="1"/>
        <v>1.3773369592443702E-2</v>
      </c>
      <c r="J1300" s="7" t="s">
        <v>4</v>
      </c>
      <c r="K1300" s="152">
        <f t="shared" si="58"/>
        <v>44264</v>
      </c>
      <c r="L1300" s="20">
        <f>_xll.mirGetDate(K1300,L$17,"Following",L$12,"Normal")</f>
        <v>44448</v>
      </c>
      <c r="M1300" s="150">
        <f ca="1"/>
        <v>1.5073991141849824E-2</v>
      </c>
      <c r="N1300" s="7" t="s">
        <v>4</v>
      </c>
      <c r="O1300" s="152">
        <f t="shared" si="59"/>
        <v>44264</v>
      </c>
      <c r="P1300" s="20">
        <f>_xll.mirGetDate(O1300,P$17,"Following",P$12,"Normal")</f>
        <v>44265</v>
      </c>
      <c r="Q1300" s="150">
        <f ca="1"/>
        <v>9.9505163992002765E-3</v>
      </c>
      <c r="R1300" s="136" t="s">
        <v>4</v>
      </c>
    </row>
    <row r="1301" spans="1:18" x14ac:dyDescent="0.25">
      <c r="A1301" s="142">
        <v>1279</v>
      </c>
      <c r="B1301" s="135"/>
      <c r="C1301" s="152">
        <f>_xll.mirGetDate(C1300,"1D","FOLLOWING",D$12,"NORMAL")</f>
        <v>44265</v>
      </c>
      <c r="D1301" s="20">
        <f>_xll.mirGetDate(C1301,D$17,"Following",D$12,"Normal")</f>
        <v>44266</v>
      </c>
      <c r="E1301" s="150">
        <f ca="1"/>
        <v>1.0755412465048389E-2</v>
      </c>
      <c r="F1301" s="99"/>
      <c r="G1301" s="152">
        <f t="shared" si="57"/>
        <v>44265</v>
      </c>
      <c r="H1301" s="20">
        <f>_xll.mirGetDate(G1301,H$17,"Following",H$12,"Normal")</f>
        <v>44357</v>
      </c>
      <c r="I1301" s="150">
        <f ca="1"/>
        <v>1.3779555317631803E-2</v>
      </c>
      <c r="J1301" s="7" t="s">
        <v>4</v>
      </c>
      <c r="K1301" s="152">
        <f t="shared" si="58"/>
        <v>44265</v>
      </c>
      <c r="L1301" s="20">
        <f>_xll.mirGetDate(K1301,L$17,"Following",L$12,"Normal")</f>
        <v>44449</v>
      </c>
      <c r="M1301" s="150">
        <f ca="1"/>
        <v>1.5079935298481685E-2</v>
      </c>
      <c r="N1301" s="7" t="s">
        <v>4</v>
      </c>
      <c r="O1301" s="152">
        <f t="shared" si="59"/>
        <v>44265</v>
      </c>
      <c r="P1301" s="20">
        <f>_xll.mirGetDate(O1301,P$17,"Following",P$12,"Normal")</f>
        <v>44266</v>
      </c>
      <c r="Q1301" s="150">
        <f ca="1"/>
        <v>9.9580861221671823E-3</v>
      </c>
      <c r="R1301" s="136" t="s">
        <v>4</v>
      </c>
    </row>
    <row r="1302" spans="1:18" x14ac:dyDescent="0.25">
      <c r="A1302" s="142">
        <v>1280</v>
      </c>
      <c r="B1302" s="135"/>
      <c r="C1302" s="152">
        <f>_xll.mirGetDate(C1301,"1D","FOLLOWING",D$12,"NORMAL")</f>
        <v>44266</v>
      </c>
      <c r="D1302" s="20">
        <f>_xll.mirGetDate(C1302,D$17,"Following",D$12,"Normal")</f>
        <v>44267</v>
      </c>
      <c r="E1302" s="150">
        <f ca="1"/>
        <v>1.0762861933447092E-2</v>
      </c>
      <c r="F1302" s="99"/>
      <c r="G1302" s="152">
        <f t="shared" si="57"/>
        <v>44266</v>
      </c>
      <c r="H1302" s="20">
        <f>_xll.mirGetDate(G1302,H$17,"Following",H$12,"Normal")</f>
        <v>44358</v>
      </c>
      <c r="I1302" s="150">
        <f ca="1"/>
        <v>1.3785735079846741E-2</v>
      </c>
      <c r="J1302" s="7" t="s">
        <v>4</v>
      </c>
      <c r="K1302" s="152">
        <f t="shared" si="58"/>
        <v>44266</v>
      </c>
      <c r="L1302" s="20">
        <f>_xll.mirGetDate(K1302,L$17,"Following",L$12,"Normal")</f>
        <v>44452</v>
      </c>
      <c r="M1302" s="150">
        <f ca="1"/>
        <v>1.5085879457611973E-2</v>
      </c>
      <c r="N1302" s="7" t="s">
        <v>4</v>
      </c>
      <c r="O1302" s="152">
        <f t="shared" si="59"/>
        <v>44266</v>
      </c>
      <c r="P1302" s="20">
        <f>_xll.mirGetDate(O1302,P$17,"Following",P$12,"Normal")</f>
        <v>44267</v>
      </c>
      <c r="Q1302" s="150">
        <f ca="1"/>
        <v>9.9656489058389374E-3</v>
      </c>
      <c r="R1302" s="136" t="s">
        <v>4</v>
      </c>
    </row>
    <row r="1303" spans="1:18" x14ac:dyDescent="0.25">
      <c r="A1303" s="142">
        <v>1281</v>
      </c>
      <c r="B1303" s="135"/>
      <c r="C1303" s="152">
        <f>_xll.mirGetDate(C1302,"1D","FOLLOWING",D$12,"NORMAL")</f>
        <v>44267</v>
      </c>
      <c r="D1303" s="20">
        <f>_xll.mirGetDate(C1303,D$17,"Following",D$12,"Normal")</f>
        <v>44270</v>
      </c>
      <c r="E1303" s="150">
        <f ca="1"/>
        <v>1.0778061745818137E-2</v>
      </c>
      <c r="F1303" s="99"/>
      <c r="G1303" s="152">
        <f t="shared" si="57"/>
        <v>44267</v>
      </c>
      <c r="H1303" s="20">
        <f>_xll.mirGetDate(G1303,H$17,"Following",H$12,"Normal")</f>
        <v>44361</v>
      </c>
      <c r="I1303" s="150">
        <f ca="1"/>
        <v>1.3791909030503185E-2</v>
      </c>
      <c r="J1303" s="7" t="s">
        <v>4</v>
      </c>
      <c r="K1303" s="152">
        <f t="shared" si="58"/>
        <v>44267</v>
      </c>
      <c r="L1303" s="20">
        <f>_xll.mirGetDate(K1303,L$17,"Following",L$12,"Normal")</f>
        <v>44452</v>
      </c>
      <c r="M1303" s="150">
        <f ca="1"/>
        <v>1.509182361937903E-2</v>
      </c>
      <c r="N1303" s="7" t="s">
        <v>4</v>
      </c>
      <c r="O1303" s="152">
        <f t="shared" si="59"/>
        <v>44267</v>
      </c>
      <c r="P1303" s="20">
        <f>_xll.mirGetDate(O1303,P$17,"Following",P$12,"Normal")</f>
        <v>44270</v>
      </c>
      <c r="Q1303" s="150">
        <f ca="1"/>
        <v>9.973204772575215E-3</v>
      </c>
      <c r="R1303" s="136" t="s">
        <v>4</v>
      </c>
    </row>
    <row r="1304" spans="1:18" x14ac:dyDescent="0.25">
      <c r="A1304" s="142">
        <v>1282</v>
      </c>
      <c r="B1304" s="135"/>
      <c r="C1304" s="152">
        <f>_xll.mirGetDate(C1303,"1D","FOLLOWING",D$12,"NORMAL")</f>
        <v>44270</v>
      </c>
      <c r="D1304" s="20">
        <f>_xll.mirGetDate(C1304,D$17,"Following",D$12,"Normal")</f>
        <v>44271</v>
      </c>
      <c r="E1304" s="150">
        <f ca="1"/>
        <v>1.0792594425435542E-2</v>
      </c>
      <c r="F1304" s="99"/>
      <c r="G1304" s="152">
        <f t="shared" ref="G1304:G1367" si="60">$C1304</f>
        <v>44270</v>
      </c>
      <c r="H1304" s="20">
        <f>_xll.mirGetDate(G1304,H$17,"Following",H$12,"Normal")</f>
        <v>44362</v>
      </c>
      <c r="I1304" s="150">
        <f ca="1"/>
        <v>1.3810397527268363E-2</v>
      </c>
      <c r="J1304" s="7" t="s">
        <v>4</v>
      </c>
      <c r="K1304" s="152">
        <f t="shared" ref="K1304:K1367" si="61">$C1304</f>
        <v>44270</v>
      </c>
      <c r="L1304" s="20">
        <f>_xll.mirGetDate(K1304,L$17,"Following",L$12,"Normal")</f>
        <v>44454</v>
      </c>
      <c r="M1304" s="150">
        <f ca="1"/>
        <v>1.510965612188433E-2</v>
      </c>
      <c r="N1304" s="7" t="s">
        <v>4</v>
      </c>
      <c r="O1304" s="152">
        <f t="shared" ref="O1304:O1367" si="62">$C1304</f>
        <v>44270</v>
      </c>
      <c r="P1304" s="20">
        <f>_xll.mirGetDate(O1304,P$17,"Following",P$12,"Normal")</f>
        <v>44271</v>
      </c>
      <c r="Q1304" s="150">
        <f ca="1"/>
        <v>9.9958310947679176E-3</v>
      </c>
      <c r="R1304" s="136" t="s">
        <v>4</v>
      </c>
    </row>
    <row r="1305" spans="1:18" x14ac:dyDescent="0.25">
      <c r="A1305" s="142">
        <v>1283</v>
      </c>
      <c r="B1305" s="135"/>
      <c r="C1305" s="152">
        <f>_xll.mirGetDate(C1304,"1D","FOLLOWING",D$12,"NORMAL")</f>
        <v>44271</v>
      </c>
      <c r="D1305" s="20">
        <f>_xll.mirGetDate(C1305,D$17,"Following",D$12,"Normal")</f>
        <v>44272</v>
      </c>
      <c r="E1305" s="150">
        <f ca="1"/>
        <v>1.0800011201352421E-2</v>
      </c>
      <c r="F1305" s="99"/>
      <c r="G1305" s="152">
        <f t="shared" si="60"/>
        <v>44271</v>
      </c>
      <c r="H1305" s="20">
        <f>_xll.mirGetDate(G1305,H$17,"Following",H$12,"Normal")</f>
        <v>44363</v>
      </c>
      <c r="I1305" s="150">
        <f ca="1"/>
        <v>1.3816549745837622E-2</v>
      </c>
      <c r="J1305" s="7" t="s">
        <v>4</v>
      </c>
      <c r="K1305" s="152">
        <f t="shared" si="61"/>
        <v>44271</v>
      </c>
      <c r="L1305" s="20">
        <f>_xll.mirGetDate(K1305,L$17,"Following",L$12,"Normal")</f>
        <v>44455</v>
      </c>
      <c r="M1305" s="150">
        <f ca="1"/>
        <v>1.5115600295581962E-2</v>
      </c>
      <c r="N1305" s="7" t="s">
        <v>4</v>
      </c>
      <c r="O1305" s="152">
        <f t="shared" si="62"/>
        <v>44271</v>
      </c>
      <c r="P1305" s="20">
        <f>_xll.mirGetDate(O1305,P$17,"Following",P$12,"Normal")</f>
        <v>44272</v>
      </c>
      <c r="Q1305" s="150">
        <f ca="1"/>
        <v>1.0003359517359013E-2</v>
      </c>
      <c r="R1305" s="136" t="s">
        <v>4</v>
      </c>
    </row>
    <row r="1306" spans="1:18" x14ac:dyDescent="0.25">
      <c r="A1306" s="142">
        <v>1284</v>
      </c>
      <c r="B1306" s="135"/>
      <c r="C1306" s="152">
        <f>_xll.mirGetDate(C1305,"1D","FOLLOWING",D$12,"NORMAL")</f>
        <v>44272</v>
      </c>
      <c r="D1306" s="20">
        <f>_xll.mirGetDate(C1306,D$17,"Following",D$12,"Normal")</f>
        <v>44273</v>
      </c>
      <c r="E1306" s="150">
        <f ca="1"/>
        <v>1.0807421437693508E-2</v>
      </c>
      <c r="F1306" s="99"/>
      <c r="G1306" s="152">
        <f t="shared" si="60"/>
        <v>44272</v>
      </c>
      <c r="H1306" s="20">
        <f>_xll.mirGetDate(G1306,H$17,"Following",H$12,"Normal")</f>
        <v>44364</v>
      </c>
      <c r="I1306" s="150">
        <f ca="1"/>
        <v>1.3822696909921771E-2</v>
      </c>
      <c r="J1306" s="7" t="s">
        <v>4</v>
      </c>
      <c r="K1306" s="152">
        <f t="shared" si="61"/>
        <v>44272</v>
      </c>
      <c r="L1306" s="20">
        <f>_xll.mirGetDate(K1306,L$17,"Following",L$12,"Normal")</f>
        <v>44456</v>
      </c>
      <c r="M1306" s="150">
        <f ca="1"/>
        <v>1.5121544472608106E-2</v>
      </c>
      <c r="N1306" s="7" t="s">
        <v>4</v>
      </c>
      <c r="O1306" s="152">
        <f t="shared" si="62"/>
        <v>44272</v>
      </c>
      <c r="P1306" s="20">
        <f>_xll.mirGetDate(O1306,P$17,"Following",P$12,"Normal")</f>
        <v>44273</v>
      </c>
      <c r="Q1306" s="150">
        <f ca="1"/>
        <v>1.0010881134812993E-2</v>
      </c>
      <c r="R1306" s="136" t="s">
        <v>4</v>
      </c>
    </row>
    <row r="1307" spans="1:18" x14ac:dyDescent="0.25">
      <c r="A1307" s="142">
        <v>1285</v>
      </c>
      <c r="B1307" s="135"/>
      <c r="C1307" s="152">
        <f>_xll.mirGetDate(C1306,"1D","FOLLOWING",D$12,"NORMAL")</f>
        <v>44273</v>
      </c>
      <c r="D1307" s="20">
        <f>_xll.mirGetDate(C1307,D$17,"Following",D$12,"Normal")</f>
        <v>44274</v>
      </c>
      <c r="E1307" s="150">
        <f ca="1"/>
        <v>1.0814825133993003E-2</v>
      </c>
      <c r="F1307" s="99"/>
      <c r="G1307" s="152">
        <f t="shared" si="60"/>
        <v>44273</v>
      </c>
      <c r="H1307" s="20">
        <f>_xll.mirGetDate(G1307,H$17,"Following",H$12,"Normal")</f>
        <v>44365</v>
      </c>
      <c r="I1307" s="150">
        <f ca="1"/>
        <v>1.3828839170935489E-2</v>
      </c>
      <c r="J1307" s="7" t="s">
        <v>4</v>
      </c>
      <c r="K1307" s="152">
        <f t="shared" si="61"/>
        <v>44273</v>
      </c>
      <c r="L1307" s="20">
        <f>_xll.mirGetDate(K1307,L$17,"Following",L$12,"Normal")</f>
        <v>44459</v>
      </c>
      <c r="M1307" s="150">
        <f ca="1"/>
        <v>1.5127488653101109E-2</v>
      </c>
      <c r="N1307" s="7" t="s">
        <v>4</v>
      </c>
      <c r="O1307" s="152">
        <f t="shared" si="62"/>
        <v>44273</v>
      </c>
      <c r="P1307" s="20">
        <f>_xll.mirGetDate(O1307,P$17,"Following",P$12,"Normal")</f>
        <v>44274</v>
      </c>
      <c r="Q1307" s="150">
        <f ca="1"/>
        <v>1.0018395969489528E-2</v>
      </c>
      <c r="R1307" s="136" t="s">
        <v>4</v>
      </c>
    </row>
    <row r="1308" spans="1:18" x14ac:dyDescent="0.25">
      <c r="A1308" s="142">
        <v>1286</v>
      </c>
      <c r="B1308" s="135"/>
      <c r="C1308" s="152">
        <f>_xll.mirGetDate(C1307,"1D","FOLLOWING",D$12,"NORMAL")</f>
        <v>44274</v>
      </c>
      <c r="D1308" s="20">
        <f>_xll.mirGetDate(C1308,D$17,"Following",D$12,"Normal")</f>
        <v>44277</v>
      </c>
      <c r="E1308" s="150">
        <f ca="1"/>
        <v>1.0829936507290043E-2</v>
      </c>
      <c r="F1308" s="99"/>
      <c r="G1308" s="152">
        <f t="shared" si="60"/>
        <v>44274</v>
      </c>
      <c r="H1308" s="20">
        <f>_xll.mirGetDate(G1308,H$17,"Following",H$12,"Normal")</f>
        <v>44368</v>
      </c>
      <c r="I1308" s="150">
        <f ca="1"/>
        <v>1.3834976680293452E-2</v>
      </c>
      <c r="J1308" s="7" t="s">
        <v>4</v>
      </c>
      <c r="K1308" s="152">
        <f t="shared" si="61"/>
        <v>44274</v>
      </c>
      <c r="L1308" s="20">
        <f>_xll.mirGetDate(K1308,L$17,"Following",L$12,"Normal")</f>
        <v>44459</v>
      </c>
      <c r="M1308" s="150">
        <f ca="1"/>
        <v>1.5133432837199319E-2</v>
      </c>
      <c r="N1308" s="7" t="s">
        <v>4</v>
      </c>
      <c r="O1308" s="152">
        <f t="shared" si="62"/>
        <v>44274</v>
      </c>
      <c r="P1308" s="20">
        <f>_xll.mirGetDate(O1308,P$17,"Following",P$12,"Normal")</f>
        <v>44277</v>
      </c>
      <c r="Q1308" s="150">
        <f ca="1"/>
        <v>1.0025904043748292E-2</v>
      </c>
      <c r="R1308" s="136" t="s">
        <v>4</v>
      </c>
    </row>
    <row r="1309" spans="1:18" x14ac:dyDescent="0.25">
      <c r="A1309" s="142">
        <v>1287</v>
      </c>
      <c r="B1309" s="135"/>
      <c r="C1309" s="152">
        <f>_xll.mirGetDate(C1308,"1D","FOLLOWING",D$12,"NORMAL")</f>
        <v>44277</v>
      </c>
      <c r="D1309" s="20">
        <f>_xll.mirGetDate(C1309,D$17,"Following",D$12,"Normal")</f>
        <v>44278</v>
      </c>
      <c r="E1309" s="150">
        <f ca="1"/>
        <v>1.0844374512377183E-2</v>
      </c>
      <c r="F1309" s="99"/>
      <c r="G1309" s="152">
        <f t="shared" si="60"/>
        <v>44277</v>
      </c>
      <c r="H1309" s="20">
        <f>_xll.mirGetDate(G1309,H$17,"Following",H$12,"Normal")</f>
        <v>44369</v>
      </c>
      <c r="I1309" s="150">
        <f ca="1"/>
        <v>1.385336221257957E-2</v>
      </c>
      <c r="J1309" s="7" t="s">
        <v>4</v>
      </c>
      <c r="K1309" s="152">
        <f t="shared" si="61"/>
        <v>44277</v>
      </c>
      <c r="L1309" s="20">
        <f>_xll.mirGetDate(K1309,L$17,"Following",L$12,"Normal")</f>
        <v>44461</v>
      </c>
      <c r="M1309" s="150">
        <f ca="1"/>
        <v>1.5151265412508667E-2</v>
      </c>
      <c r="N1309" s="7" t="s">
        <v>4</v>
      </c>
      <c r="O1309" s="152">
        <f t="shared" si="62"/>
        <v>44277</v>
      </c>
      <c r="P1309" s="20">
        <f>_xll.mirGetDate(O1309,P$17,"Following",P$12,"Normal")</f>
        <v>44278</v>
      </c>
      <c r="Q1309" s="150">
        <f ca="1"/>
        <v>1.0048387927614675E-2</v>
      </c>
      <c r="R1309" s="136" t="s">
        <v>4</v>
      </c>
    </row>
    <row r="1310" spans="1:18" x14ac:dyDescent="0.25">
      <c r="A1310" s="142">
        <v>1288</v>
      </c>
      <c r="B1310" s="135"/>
      <c r="C1310" s="152">
        <f>_xll.mirGetDate(C1309,"1D","FOLLOWING",D$12,"NORMAL")</f>
        <v>44278</v>
      </c>
      <c r="D1310" s="20">
        <f>_xll.mirGetDate(C1310,D$17,"Following",D$12,"Normal")</f>
        <v>44279</v>
      </c>
      <c r="E1310" s="150">
        <f ca="1"/>
        <v>1.0851745503391266E-2</v>
      </c>
      <c r="F1310" s="99"/>
      <c r="G1310" s="152">
        <f t="shared" si="60"/>
        <v>44278</v>
      </c>
      <c r="H1310" s="20">
        <f>_xll.mirGetDate(G1310,H$17,"Following",H$12,"Normal")</f>
        <v>44370</v>
      </c>
      <c r="I1310" s="150">
        <f ca="1"/>
        <v>1.3859482229461272E-2</v>
      </c>
      <c r="J1310" s="7" t="s">
        <v>4</v>
      </c>
      <c r="K1310" s="152">
        <f t="shared" si="61"/>
        <v>44278</v>
      </c>
      <c r="L1310" s="20">
        <f>_xll.mirGetDate(K1310,L$17,"Following",L$12,"Normal")</f>
        <v>44462</v>
      </c>
      <c r="M1310" s="150">
        <f ca="1"/>
        <v>1.5157209612411184E-2</v>
      </c>
      <c r="N1310" s="7" t="s">
        <v>4</v>
      </c>
      <c r="O1310" s="152">
        <f t="shared" si="62"/>
        <v>44278</v>
      </c>
      <c r="P1310" s="20">
        <f>_xll.mirGetDate(O1310,P$17,"Following",P$12,"Normal")</f>
        <v>44279</v>
      </c>
      <c r="Q1310" s="150">
        <f ca="1"/>
        <v>1.0055869183799075E-2</v>
      </c>
      <c r="R1310" s="136" t="s">
        <v>4</v>
      </c>
    </row>
    <row r="1311" spans="1:18" x14ac:dyDescent="0.25">
      <c r="A1311" s="142">
        <v>1289</v>
      </c>
      <c r="B1311" s="135"/>
      <c r="C1311" s="152">
        <f>_xll.mirGetDate(C1310,"1D","FOLLOWING",D$12,"NORMAL")</f>
        <v>44279</v>
      </c>
      <c r="D1311" s="20">
        <f>_xll.mirGetDate(C1311,D$17,"Following",D$12,"Normal")</f>
        <v>44280</v>
      </c>
      <c r="E1311" s="150">
        <f ca="1"/>
        <v>1.0859109952285449E-2</v>
      </c>
      <c r="F1311" s="99"/>
      <c r="G1311" s="152">
        <f t="shared" si="60"/>
        <v>44279</v>
      </c>
      <c r="H1311" s="20">
        <f>_xll.mirGetDate(G1311,H$17,"Following",H$12,"Normal")</f>
        <v>44371</v>
      </c>
      <c r="I1311" s="150">
        <f ca="1"/>
        <v>1.38655982517606E-2</v>
      </c>
      <c r="J1311" s="7" t="s">
        <v>4</v>
      </c>
      <c r="K1311" s="152">
        <f t="shared" si="61"/>
        <v>44279</v>
      </c>
      <c r="L1311" s="20">
        <f>_xll.mirGetDate(K1311,L$17,"Following",L$12,"Normal")</f>
        <v>44463</v>
      </c>
      <c r="M1311" s="150">
        <f ca="1"/>
        <v>1.5163153816610644E-2</v>
      </c>
      <c r="N1311" s="7" t="s">
        <v>4</v>
      </c>
      <c r="O1311" s="152">
        <f t="shared" si="62"/>
        <v>44279</v>
      </c>
      <c r="P1311" s="20">
        <f>_xll.mirGetDate(O1311,P$17,"Following",P$12,"Normal")</f>
        <v>44280</v>
      </c>
      <c r="Q1311" s="150">
        <f ca="1"/>
        <v>1.0063343791364063E-2</v>
      </c>
      <c r="R1311" s="136" t="s">
        <v>4</v>
      </c>
    </row>
    <row r="1312" spans="1:18" x14ac:dyDescent="0.25">
      <c r="A1312" s="142">
        <v>1290</v>
      </c>
      <c r="B1312" s="135"/>
      <c r="C1312" s="152">
        <f>_xll.mirGetDate(C1311,"1D","FOLLOWING",D$12,"NORMAL")</f>
        <v>44280</v>
      </c>
      <c r="D1312" s="20">
        <f>_xll.mirGetDate(C1312,D$17,"Following",D$12,"Normal")</f>
        <v>44281</v>
      </c>
      <c r="E1312" s="150">
        <f ca="1"/>
        <v>1.0866467858486295E-2</v>
      </c>
      <c r="F1312" s="99"/>
      <c r="G1312" s="152">
        <f t="shared" si="60"/>
        <v>44280</v>
      </c>
      <c r="H1312" s="20">
        <f>_xll.mirGetDate(G1312,H$17,"Following",H$12,"Normal")</f>
        <v>44372</v>
      </c>
      <c r="I1312" s="150">
        <f ca="1"/>
        <v>1.3871710430892229E-2</v>
      </c>
      <c r="J1312" s="7" t="s">
        <v>4</v>
      </c>
      <c r="K1312" s="152">
        <f t="shared" si="61"/>
        <v>44280</v>
      </c>
      <c r="L1312" s="20">
        <f>_xll.mirGetDate(K1312,L$17,"Following",L$12,"Normal")</f>
        <v>44466</v>
      </c>
      <c r="M1312" s="150">
        <f ca="1"/>
        <v>1.51690980252454E-2</v>
      </c>
      <c r="N1312" s="7" t="s">
        <v>4</v>
      </c>
      <c r="O1312" s="152">
        <f t="shared" si="62"/>
        <v>44280</v>
      </c>
      <c r="P1312" s="20">
        <f>_xll.mirGetDate(O1312,P$17,"Following",P$12,"Normal")</f>
        <v>44281</v>
      </c>
      <c r="Q1312" s="150">
        <f ca="1"/>
        <v>1.0070811772669315E-2</v>
      </c>
      <c r="R1312" s="136" t="s">
        <v>4</v>
      </c>
    </row>
    <row r="1313" spans="1:18" x14ac:dyDescent="0.25">
      <c r="A1313" s="142">
        <v>1291</v>
      </c>
      <c r="B1313" s="135"/>
      <c r="C1313" s="152">
        <f>_xll.mirGetDate(C1312,"1D","FOLLOWING",D$12,"NORMAL")</f>
        <v>44281</v>
      </c>
      <c r="D1313" s="20">
        <f>_xll.mirGetDate(C1313,D$17,"Following",D$12,"Normal")</f>
        <v>44284</v>
      </c>
      <c r="E1313" s="150">
        <f ca="1"/>
        <v>1.0881490751817944E-2</v>
      </c>
      <c r="F1313" s="99"/>
      <c r="G1313" s="152">
        <f t="shared" si="60"/>
        <v>44281</v>
      </c>
      <c r="H1313" s="20">
        <f>_xll.mirGetDate(G1313,H$17,"Following",H$12,"Normal")</f>
        <v>44375</v>
      </c>
      <c r="I1313" s="150">
        <f ca="1"/>
        <v>1.3877818918270836E-2</v>
      </c>
      <c r="J1313" s="7" t="s">
        <v>4</v>
      </c>
      <c r="K1313" s="152">
        <f t="shared" si="61"/>
        <v>44281</v>
      </c>
      <c r="L1313" s="20">
        <f>_xll.mirGetDate(K1313,L$17,"Following",L$12,"Normal")</f>
        <v>44466</v>
      </c>
      <c r="M1313" s="150">
        <f ca="1"/>
        <v>1.5175042238453795E-2</v>
      </c>
      <c r="N1313" s="7" t="s">
        <v>4</v>
      </c>
      <c r="O1313" s="152">
        <f t="shared" si="62"/>
        <v>44281</v>
      </c>
      <c r="P1313" s="20">
        <f>_xll.mirGetDate(O1313,P$17,"Following",P$12,"Normal")</f>
        <v>44284</v>
      </c>
      <c r="Q1313" s="150">
        <f ca="1"/>
        <v>1.0078273150074497E-2</v>
      </c>
      <c r="R1313" s="136" t="s">
        <v>4</v>
      </c>
    </row>
    <row r="1314" spans="1:18" x14ac:dyDescent="0.25">
      <c r="A1314" s="142">
        <v>1292</v>
      </c>
      <c r="B1314" s="135"/>
      <c r="C1314" s="152">
        <f>_xll.mirGetDate(C1313,"1D","FOLLOWING",D$12,"NORMAL")</f>
        <v>44284</v>
      </c>
      <c r="D1314" s="20">
        <f>_xll.mirGetDate(C1314,D$17,"Following",D$12,"Normal")</f>
        <v>44285</v>
      </c>
      <c r="E1314" s="150">
        <f ca="1"/>
        <v>1.0895834050204629E-2</v>
      </c>
      <c r="F1314" s="99"/>
      <c r="G1314" s="152">
        <f t="shared" si="60"/>
        <v>44284</v>
      </c>
      <c r="H1314" s="20">
        <f>_xll.mirGetDate(G1314,H$17,"Following",H$12,"Normal")</f>
        <v>44376</v>
      </c>
      <c r="I1314" s="150">
        <f ca="1"/>
        <v>1.3896123744035281E-2</v>
      </c>
      <c r="J1314" s="7" t="s">
        <v>4</v>
      </c>
      <c r="K1314" s="152">
        <f t="shared" si="61"/>
        <v>44284</v>
      </c>
      <c r="L1314" s="20">
        <f>_xll.mirGetDate(K1314,L$17,"Following",L$12,"Normal")</f>
        <v>44468</v>
      </c>
      <c r="M1314" s="150">
        <f ca="1"/>
        <v>1.5192874906904302E-2</v>
      </c>
      <c r="N1314" s="7" t="s">
        <v>4</v>
      </c>
      <c r="O1314" s="152">
        <f t="shared" si="62"/>
        <v>44284</v>
      </c>
      <c r="P1314" s="20">
        <f>_xll.mirGetDate(O1314,P$17,"Following",P$12,"Normal")</f>
        <v>44285</v>
      </c>
      <c r="Q1314" s="150">
        <f ca="1"/>
        <v>1.010061788248637E-2</v>
      </c>
      <c r="R1314" s="136" t="s">
        <v>4</v>
      </c>
    </row>
    <row r="1315" spans="1:18" x14ac:dyDescent="0.25">
      <c r="A1315" s="142">
        <v>1293</v>
      </c>
      <c r="B1315" s="135"/>
      <c r="C1315" s="152">
        <f>_xll.mirGetDate(C1314,"1D","FOLLOWING",D$12,"NORMAL")</f>
        <v>44285</v>
      </c>
      <c r="D1315" s="20">
        <f>_xll.mirGetDate(C1315,D$17,"Following",D$12,"Normal")</f>
        <v>44286</v>
      </c>
      <c r="E1315" s="150">
        <f ca="1"/>
        <v>1.0903159237944498E-2</v>
      </c>
      <c r="F1315" s="99"/>
      <c r="G1315" s="152">
        <f t="shared" si="60"/>
        <v>44285</v>
      </c>
      <c r="H1315" s="20">
        <f>_xll.mirGetDate(G1315,H$17,"Following",H$12,"Normal")</f>
        <v>44377</v>
      </c>
      <c r="I1315" s="150">
        <f ca="1"/>
        <v>1.3902218978548557E-2</v>
      </c>
      <c r="J1315" s="7" t="s">
        <v>4</v>
      </c>
      <c r="K1315" s="152">
        <f t="shared" si="61"/>
        <v>44285</v>
      </c>
      <c r="L1315" s="20">
        <f>_xll.mirGetDate(K1315,L$17,"Following",L$12,"Normal")</f>
        <v>44469</v>
      </c>
      <c r="M1315" s="150">
        <f ca="1"/>
        <v>1.5198819139790735E-2</v>
      </c>
      <c r="N1315" s="7" t="s">
        <v>4</v>
      </c>
      <c r="O1315" s="152">
        <f t="shared" si="62"/>
        <v>44285</v>
      </c>
      <c r="P1315" s="20">
        <f>_xll.mirGetDate(O1315,P$17,"Following",P$12,"Normal")</f>
        <v>44286</v>
      </c>
      <c r="Q1315" s="150">
        <f ca="1"/>
        <v>1.0108053067888007E-2</v>
      </c>
      <c r="R1315" s="136" t="s">
        <v>4</v>
      </c>
    </row>
    <row r="1316" spans="1:18" x14ac:dyDescent="0.25">
      <c r="A1316" s="142">
        <v>1294</v>
      </c>
      <c r="B1316" s="135"/>
      <c r="C1316" s="152">
        <f>_xll.mirGetDate(C1315,"1D","FOLLOWING",D$12,"NORMAL")</f>
        <v>44286</v>
      </c>
      <c r="D1316" s="20">
        <f>_xll.mirGetDate(C1316,D$17,"Following",D$12,"Normal")</f>
        <v>44287</v>
      </c>
      <c r="E1316" s="150">
        <f ca="1"/>
        <v>1.0910477880752794E-2</v>
      </c>
      <c r="F1316" s="99"/>
      <c r="G1316" s="152">
        <f t="shared" si="60"/>
        <v>44286</v>
      </c>
      <c r="H1316" s="20">
        <f>_xll.mirGetDate(G1316,H$17,"Following",H$12,"Normal")</f>
        <v>44377</v>
      </c>
      <c r="I1316" s="150">
        <f ca="1"/>
        <v>1.3908311278382192E-2</v>
      </c>
      <c r="J1316" s="7" t="s">
        <v>4</v>
      </c>
      <c r="K1316" s="152">
        <f t="shared" si="61"/>
        <v>44286</v>
      </c>
      <c r="L1316" s="20">
        <f>_xll.mirGetDate(K1316,L$17,"Following",L$12,"Normal")</f>
        <v>44469</v>
      </c>
      <c r="M1316" s="150">
        <f ca="1"/>
        <v>1.520476337794255E-2</v>
      </c>
      <c r="N1316" s="7" t="s">
        <v>4</v>
      </c>
      <c r="O1316" s="152">
        <f t="shared" si="62"/>
        <v>44286</v>
      </c>
      <c r="P1316" s="20">
        <f>_xll.mirGetDate(O1316,P$17,"Following",P$12,"Normal")</f>
        <v>44287</v>
      </c>
      <c r="Q1316" s="150">
        <f ca="1"/>
        <v>1.0115481761187938E-2</v>
      </c>
      <c r="R1316" s="136" t="s">
        <v>4</v>
      </c>
    </row>
    <row r="1317" spans="1:18" x14ac:dyDescent="0.25">
      <c r="A1317" s="142">
        <v>1295</v>
      </c>
      <c r="B1317" s="135"/>
      <c r="C1317" s="152">
        <f>_xll.mirGetDate(C1316,"1D","FOLLOWING",D$12,"NORMAL")</f>
        <v>44287</v>
      </c>
      <c r="D1317" s="20">
        <f>_xll.mirGetDate(C1317,D$17,"Following",D$12,"Normal")</f>
        <v>44292</v>
      </c>
      <c r="E1317" s="150">
        <f ca="1"/>
        <v>1.0933051993765763E-2</v>
      </c>
      <c r="F1317" s="99"/>
      <c r="G1317" s="152">
        <f t="shared" si="60"/>
        <v>44287</v>
      </c>
      <c r="H1317" s="20">
        <f>_xll.mirGetDate(G1317,H$17,"Following",H$12,"Normal")</f>
        <v>44378</v>
      </c>
      <c r="I1317" s="150">
        <f ca="1"/>
        <v>1.3914400794950862E-2</v>
      </c>
      <c r="J1317" s="7" t="s">
        <v>4</v>
      </c>
      <c r="K1317" s="152">
        <f t="shared" si="61"/>
        <v>44287</v>
      </c>
      <c r="L1317" s="20">
        <f>_xll.mirGetDate(K1317,L$17,"Following",L$12,"Normal")</f>
        <v>44470</v>
      </c>
      <c r="M1317" s="150">
        <f ca="1"/>
        <v>1.5210707621498093E-2</v>
      </c>
      <c r="N1317" s="7" t="s">
        <v>4</v>
      </c>
      <c r="O1317" s="152">
        <f t="shared" si="62"/>
        <v>44287</v>
      </c>
      <c r="P1317" s="20">
        <f>_xll.mirGetDate(O1317,P$17,"Following",P$12,"Normal")</f>
        <v>44292</v>
      </c>
      <c r="Q1317" s="150">
        <f ca="1"/>
        <v>1.0122903984745839E-2</v>
      </c>
      <c r="R1317" s="136" t="s">
        <v>4</v>
      </c>
    </row>
    <row r="1318" spans="1:18" x14ac:dyDescent="0.25">
      <c r="A1318" s="142">
        <v>1296</v>
      </c>
      <c r="B1318" s="135"/>
      <c r="C1318" s="152">
        <f>_xll.mirGetDate(C1317,"1D","FOLLOWING",D$12,"NORMAL")</f>
        <v>44292</v>
      </c>
      <c r="D1318" s="20">
        <f>_xll.mirGetDate(C1318,D$17,"Following",D$12,"Normal")</f>
        <v>44293</v>
      </c>
      <c r="E1318" s="150">
        <f ca="1"/>
        <v>1.0954252273903073E-2</v>
      </c>
      <c r="F1318" s="99"/>
      <c r="G1318" s="152">
        <f t="shared" si="60"/>
        <v>44292</v>
      </c>
      <c r="H1318" s="20">
        <f>_xll.mirGetDate(G1318,H$17,"Following",H$12,"Normal")</f>
        <v>44383</v>
      </c>
      <c r="I1318" s="150">
        <f ca="1"/>
        <v>1.3944811928333384E-2</v>
      </c>
      <c r="J1318" s="7" t="s">
        <v>4</v>
      </c>
      <c r="K1318" s="152">
        <f t="shared" si="61"/>
        <v>44292</v>
      </c>
      <c r="L1318" s="20">
        <f>_xll.mirGetDate(K1318,L$17,"Following",L$12,"Normal")</f>
        <v>44475</v>
      </c>
      <c r="M1318" s="150">
        <f ca="1"/>
        <v>1.524042892517387E-2</v>
      </c>
      <c r="N1318" s="7" t="s">
        <v>4</v>
      </c>
      <c r="O1318" s="152">
        <f t="shared" si="62"/>
        <v>44292</v>
      </c>
      <c r="P1318" s="20">
        <f>_xll.mirGetDate(O1318,P$17,"Following",P$12,"Normal")</f>
        <v>44293</v>
      </c>
      <c r="Q1318" s="150">
        <f ca="1"/>
        <v>1.0159918838993356E-2</v>
      </c>
      <c r="R1318" s="136" t="s">
        <v>4</v>
      </c>
    </row>
    <row r="1319" spans="1:18" x14ac:dyDescent="0.25">
      <c r="A1319" s="142">
        <v>1297</v>
      </c>
      <c r="B1319" s="135"/>
      <c r="C1319" s="152">
        <f>_xll.mirGetDate(C1318,"1D","FOLLOWING",D$12,"NORMAL")</f>
        <v>44293</v>
      </c>
      <c r="D1319" s="20">
        <f>_xll.mirGetDate(C1319,D$17,"Following",D$12,"Normal")</f>
        <v>44294</v>
      </c>
      <c r="E1319" s="150">
        <f ca="1"/>
        <v>1.096152509177452E-2</v>
      </c>
      <c r="F1319" s="99"/>
      <c r="G1319" s="152">
        <f t="shared" si="60"/>
        <v>44293</v>
      </c>
      <c r="H1319" s="20">
        <f>_xll.mirGetDate(G1319,H$17,"Following",H$12,"Normal")</f>
        <v>44384</v>
      </c>
      <c r="I1319" s="150">
        <f ca="1"/>
        <v>1.3950887925020455E-2</v>
      </c>
      <c r="J1319" s="7" t="s">
        <v>4</v>
      </c>
      <c r="K1319" s="152">
        <f t="shared" si="61"/>
        <v>44293</v>
      </c>
      <c r="L1319" s="20">
        <f>_xll.mirGetDate(K1319,L$17,"Following",L$12,"Normal")</f>
        <v>44476</v>
      </c>
      <c r="M1319" s="150">
        <f ca="1"/>
        <v>1.5246373204057074E-2</v>
      </c>
      <c r="N1319" s="7" t="s">
        <v>4</v>
      </c>
      <c r="O1319" s="152">
        <f t="shared" si="62"/>
        <v>44293</v>
      </c>
      <c r="P1319" s="20">
        <f>_xll.mirGetDate(O1319,P$17,"Following",P$12,"Normal")</f>
        <v>44294</v>
      </c>
      <c r="Q1319" s="150">
        <f ca="1"/>
        <v>1.016730271365217E-2</v>
      </c>
      <c r="R1319" s="136" t="s">
        <v>4</v>
      </c>
    </row>
    <row r="1320" spans="1:18" x14ac:dyDescent="0.25">
      <c r="A1320" s="142">
        <v>1298</v>
      </c>
      <c r="B1320" s="135"/>
      <c r="C1320" s="152">
        <f>_xll.mirGetDate(C1319,"1D","FOLLOWING",D$12,"NORMAL")</f>
        <v>44294</v>
      </c>
      <c r="D1320" s="20">
        <f>_xll.mirGetDate(C1320,D$17,"Following",D$12,"Normal")</f>
        <v>44295</v>
      </c>
      <c r="E1320" s="150">
        <f ca="1"/>
        <v>1.096879136175672E-2</v>
      </c>
      <c r="F1320" s="99"/>
      <c r="G1320" s="152">
        <f t="shared" si="60"/>
        <v>44294</v>
      </c>
      <c r="H1320" s="20">
        <f>_xll.mirGetDate(G1320,H$17,"Following",H$12,"Normal")</f>
        <v>44385</v>
      </c>
      <c r="I1320" s="150">
        <f ca="1"/>
        <v>1.3956962198345291E-2</v>
      </c>
      <c r="J1320" s="7" t="s">
        <v>4</v>
      </c>
      <c r="K1320" s="152">
        <f t="shared" si="61"/>
        <v>44294</v>
      </c>
      <c r="L1320" s="20">
        <f>_xll.mirGetDate(K1320,L$17,"Following",L$12,"Normal")</f>
        <v>44477</v>
      </c>
      <c r="M1320" s="150">
        <f ca="1"/>
        <v>1.5252317489312436E-2</v>
      </c>
      <c r="N1320" s="7" t="s">
        <v>4</v>
      </c>
      <c r="O1320" s="152">
        <f t="shared" si="62"/>
        <v>44294</v>
      </c>
      <c r="P1320" s="20">
        <f>_xll.mirGetDate(O1320,P$17,"Following",P$12,"Normal")</f>
        <v>44295</v>
      </c>
      <c r="Q1320" s="150">
        <f ca="1"/>
        <v>1.0174680275086652E-2</v>
      </c>
      <c r="R1320" s="136" t="s">
        <v>4</v>
      </c>
    </row>
    <row r="1321" spans="1:18" x14ac:dyDescent="0.25">
      <c r="A1321" s="142">
        <v>1299</v>
      </c>
      <c r="B1321" s="135"/>
      <c r="C1321" s="152">
        <f>_xll.mirGetDate(C1320,"1D","FOLLOWING",D$12,"NORMAL")</f>
        <v>44295</v>
      </c>
      <c r="D1321" s="20">
        <f>_xll.mirGetDate(C1321,D$17,"Following",D$12,"Normal")</f>
        <v>44298</v>
      </c>
      <c r="E1321" s="150">
        <f ca="1"/>
        <v>1.0983637167650342E-2</v>
      </c>
      <c r="F1321" s="99"/>
      <c r="G1321" s="152">
        <f t="shared" si="60"/>
        <v>44295</v>
      </c>
      <c r="H1321" s="20">
        <f>_xll.mirGetDate(G1321,H$17,"Following",H$12,"Normal")</f>
        <v>44386</v>
      </c>
      <c r="I1321" s="150">
        <f ca="1"/>
        <v>1.3963034899722573E-2</v>
      </c>
      <c r="J1321" s="7" t="s">
        <v>4</v>
      </c>
      <c r="K1321" s="152">
        <f t="shared" si="61"/>
        <v>44295</v>
      </c>
      <c r="L1321" s="20">
        <f>_xll.mirGetDate(K1321,L$17,"Following",L$12,"Normal")</f>
        <v>44480</v>
      </c>
      <c r="M1321" s="150">
        <f ca="1"/>
        <v>1.5258261781078308E-2</v>
      </c>
      <c r="N1321" s="7" t="s">
        <v>4</v>
      </c>
      <c r="O1321" s="152">
        <f t="shared" si="62"/>
        <v>44295</v>
      </c>
      <c r="P1321" s="20">
        <f>_xll.mirGetDate(O1321,P$17,"Following",P$12,"Normal")</f>
        <v>44298</v>
      </c>
      <c r="Q1321" s="150">
        <f ca="1"/>
        <v>1.0182051545656478E-2</v>
      </c>
      <c r="R1321" s="136" t="s">
        <v>4</v>
      </c>
    </row>
    <row r="1322" spans="1:18" x14ac:dyDescent="0.25">
      <c r="A1322" s="142">
        <v>1300</v>
      </c>
      <c r="B1322" s="135"/>
      <c r="C1322" s="152">
        <f>_xll.mirGetDate(C1321,"1D","FOLLOWING",D$12,"NORMAL")</f>
        <v>44298</v>
      </c>
      <c r="D1322" s="20">
        <f>_xll.mirGetDate(C1322,D$17,"Following",D$12,"Normal")</f>
        <v>44299</v>
      </c>
      <c r="E1322" s="150">
        <f ca="1"/>
        <v>1.0997790953364785E-2</v>
      </c>
      <c r="F1322" s="99"/>
      <c r="G1322" s="152">
        <f t="shared" si="60"/>
        <v>44298</v>
      </c>
      <c r="H1322" s="20">
        <f>_xll.mirGetDate(G1322,H$17,"Following",H$12,"Normal")</f>
        <v>44389</v>
      </c>
      <c r="I1322" s="150">
        <f ca="1"/>
        <v>1.3981245086315836E-2</v>
      </c>
      <c r="J1322" s="7" t="s">
        <v>4</v>
      </c>
      <c r="K1322" s="152">
        <f t="shared" si="61"/>
        <v>44298</v>
      </c>
      <c r="L1322" s="20">
        <f>_xll.mirGetDate(K1322,L$17,"Following",L$12,"Normal")</f>
        <v>44481</v>
      </c>
      <c r="M1322" s="150">
        <f ca="1"/>
        <v>1.5276094696822451E-2</v>
      </c>
      <c r="N1322" s="7" t="s">
        <v>4</v>
      </c>
      <c r="O1322" s="152">
        <f t="shared" si="62"/>
        <v>44298</v>
      </c>
      <c r="P1322" s="20">
        <f>_xll.mirGetDate(O1322,P$17,"Following",P$12,"Normal")</f>
        <v>44299</v>
      </c>
      <c r="Q1322" s="150">
        <f ca="1"/>
        <v>1.0204127835774745E-2</v>
      </c>
      <c r="R1322" s="136" t="s">
        <v>4</v>
      </c>
    </row>
    <row r="1323" spans="1:18" x14ac:dyDescent="0.25">
      <c r="A1323" s="142">
        <v>1301</v>
      </c>
      <c r="B1323" s="135"/>
      <c r="C1323" s="152">
        <f>_xll.mirGetDate(C1322,"1D","FOLLOWING",D$12,"NORMAL")</f>
        <v>44299</v>
      </c>
      <c r="D1323" s="20">
        <f>_xll.mirGetDate(C1323,D$17,"Following",D$12,"Normal")</f>
        <v>44300</v>
      </c>
      <c r="E1323" s="150">
        <f ca="1"/>
        <v>1.1005024477228198E-2</v>
      </c>
      <c r="F1323" s="99"/>
      <c r="G1323" s="152">
        <f t="shared" si="60"/>
        <v>44299</v>
      </c>
      <c r="H1323" s="20">
        <f>_xll.mirGetDate(G1323,H$17,"Following",H$12,"Normal")</f>
        <v>44390</v>
      </c>
      <c r="I1323" s="150">
        <f ca="1"/>
        <v>1.398731301404965E-2</v>
      </c>
      <c r="J1323" s="7" t="s">
        <v>4</v>
      </c>
      <c r="K1323" s="152">
        <f t="shared" si="61"/>
        <v>44299</v>
      </c>
      <c r="L1323" s="20">
        <f>_xll.mirGetDate(K1323,L$17,"Following",L$12,"Normal")</f>
        <v>44482</v>
      </c>
      <c r="M1323" s="150">
        <f ca="1"/>
        <v>1.5282039016013833E-2</v>
      </c>
      <c r="N1323" s="7" t="s">
        <v>4</v>
      </c>
      <c r="O1323" s="152">
        <f t="shared" si="62"/>
        <v>44299</v>
      </c>
      <c r="P1323" s="20">
        <f>_xll.mirGetDate(O1323,P$17,"Following",P$12,"Normal")</f>
        <v>44300</v>
      </c>
      <c r="Q1323" s="150">
        <f ca="1"/>
        <v>1.0211474166482668E-2</v>
      </c>
      <c r="R1323" s="136" t="s">
        <v>4</v>
      </c>
    </row>
    <row r="1324" spans="1:18" x14ac:dyDescent="0.25">
      <c r="A1324" s="142">
        <v>1302</v>
      </c>
      <c r="B1324" s="135"/>
      <c r="C1324" s="152">
        <f>_xll.mirGetDate(C1323,"1D","FOLLOWING",D$12,"NORMAL")</f>
        <v>44300</v>
      </c>
      <c r="D1324" s="20">
        <f>_xll.mirGetDate(C1324,D$17,"Following",D$12,"Normal")</f>
        <v>44301</v>
      </c>
      <c r="E1324" s="150">
        <f ca="1"/>
        <v>1.1012251450644384E-2</v>
      </c>
      <c r="F1324" s="99"/>
      <c r="G1324" s="152">
        <f t="shared" si="60"/>
        <v>44300</v>
      </c>
      <c r="H1324" s="20">
        <f>_xll.mirGetDate(G1324,H$17,"Following",H$12,"Normal")</f>
        <v>44391</v>
      </c>
      <c r="I1324" s="150">
        <f ca="1"/>
        <v>1.3993380126909288E-2</v>
      </c>
      <c r="J1324" s="7" t="s">
        <v>4</v>
      </c>
      <c r="K1324" s="152">
        <f t="shared" si="61"/>
        <v>44300</v>
      </c>
      <c r="L1324" s="20">
        <f>_xll.mirGetDate(K1324,L$17,"Following",L$12,"Normal")</f>
        <v>44483</v>
      </c>
      <c r="M1324" s="150">
        <f ca="1"/>
        <v>1.528798334240746E-2</v>
      </c>
      <c r="N1324" s="7" t="s">
        <v>4</v>
      </c>
      <c r="O1324" s="152">
        <f t="shared" si="62"/>
        <v>44300</v>
      </c>
      <c r="P1324" s="20">
        <f>_xll.mirGetDate(O1324,P$17,"Following",P$12,"Normal")</f>
        <v>44301</v>
      </c>
      <c r="Q1324" s="150">
        <f ca="1"/>
        <v>1.0218814318124296E-2</v>
      </c>
      <c r="R1324" s="136" t="s">
        <v>4</v>
      </c>
    </row>
    <row r="1325" spans="1:18" x14ac:dyDescent="0.25">
      <c r="A1325" s="142">
        <v>1303</v>
      </c>
      <c r="B1325" s="135"/>
      <c r="C1325" s="152">
        <f>_xll.mirGetDate(C1324,"1D","FOLLOWING",D$12,"NORMAL")</f>
        <v>44301</v>
      </c>
      <c r="D1325" s="20">
        <f>_xll.mirGetDate(C1325,D$17,"Following",D$12,"Normal")</f>
        <v>44302</v>
      </c>
      <c r="E1325" s="150">
        <f ca="1"/>
        <v>1.1019471873467548E-2</v>
      </c>
      <c r="F1325" s="99"/>
      <c r="G1325" s="152">
        <f t="shared" si="60"/>
        <v>44301</v>
      </c>
      <c r="H1325" s="20">
        <f>_xll.mirGetDate(G1325,H$17,"Following",H$12,"Normal")</f>
        <v>44392</v>
      </c>
      <c r="I1325" s="150">
        <f ca="1"/>
        <v>1.3999446576309424E-2</v>
      </c>
      <c r="J1325" s="7" t="s">
        <v>4</v>
      </c>
      <c r="K1325" s="152">
        <f t="shared" si="61"/>
        <v>44301</v>
      </c>
      <c r="L1325" s="20">
        <f>_xll.mirGetDate(K1325,L$17,"Following",L$12,"Normal")</f>
        <v>44484</v>
      </c>
      <c r="M1325" s="150">
        <f ca="1"/>
        <v>1.5293927676141681E-2</v>
      </c>
      <c r="N1325" s="7" t="s">
        <v>4</v>
      </c>
      <c r="O1325" s="152">
        <f t="shared" si="62"/>
        <v>44301</v>
      </c>
      <c r="P1325" s="20">
        <f>_xll.mirGetDate(O1325,P$17,"Following",P$12,"Normal")</f>
        <v>44302</v>
      </c>
      <c r="Q1325" s="150">
        <f ca="1"/>
        <v>1.0226148313059298E-2</v>
      </c>
      <c r="R1325" s="136" t="s">
        <v>4</v>
      </c>
    </row>
    <row r="1326" spans="1:18" x14ac:dyDescent="0.25">
      <c r="A1326" s="142">
        <v>1304</v>
      </c>
      <c r="B1326" s="135"/>
      <c r="C1326" s="152">
        <f>_xll.mirGetDate(C1325,"1D","FOLLOWING",D$12,"NORMAL")</f>
        <v>44302</v>
      </c>
      <c r="D1326" s="20">
        <f>_xll.mirGetDate(C1326,D$17,"Following",D$12,"Normal")</f>
        <v>44305</v>
      </c>
      <c r="E1326" s="150">
        <f ca="1"/>
        <v>1.1034229069437081E-2</v>
      </c>
      <c r="F1326" s="99"/>
      <c r="G1326" s="152">
        <f t="shared" si="60"/>
        <v>44302</v>
      </c>
      <c r="H1326" s="20">
        <f>_xll.mirGetDate(G1326,H$17,"Following",H$12,"Normal")</f>
        <v>44393</v>
      </c>
      <c r="I1326" s="150">
        <f ca="1"/>
        <v>1.4005512513664737E-2</v>
      </c>
      <c r="J1326" s="7" t="s">
        <v>4</v>
      </c>
      <c r="K1326" s="152">
        <f t="shared" si="61"/>
        <v>44302</v>
      </c>
      <c r="L1326" s="20">
        <f>_xll.mirGetDate(K1326,L$17,"Following",L$12,"Normal")</f>
        <v>44487</v>
      </c>
      <c r="M1326" s="150">
        <f ca="1"/>
        <v>1.5299872017354846E-2</v>
      </c>
      <c r="N1326" s="7" t="s">
        <v>4</v>
      </c>
      <c r="O1326" s="152">
        <f t="shared" si="62"/>
        <v>44302</v>
      </c>
      <c r="P1326" s="20">
        <f>_xll.mirGetDate(O1326,P$17,"Following",P$12,"Normal")</f>
        <v>44305</v>
      </c>
      <c r="Q1326" s="150">
        <f ca="1"/>
        <v>1.0233476173647352E-2</v>
      </c>
      <c r="R1326" s="136" t="s">
        <v>4</v>
      </c>
    </row>
    <row r="1327" spans="1:18" x14ac:dyDescent="0.25">
      <c r="A1327" s="142">
        <v>1305</v>
      </c>
      <c r="B1327" s="135"/>
      <c r="C1327" s="152">
        <f>_xll.mirGetDate(C1326,"1D","FOLLOWING",D$12,"NORMAL")</f>
        <v>44305</v>
      </c>
      <c r="D1327" s="20">
        <f>_xll.mirGetDate(C1327,D$17,"Following",D$12,"Normal")</f>
        <v>44306</v>
      </c>
      <c r="E1327" s="150">
        <f ca="1"/>
        <v>1.1048288047714324E-2</v>
      </c>
      <c r="F1327" s="99"/>
      <c r="G1327" s="152">
        <f t="shared" si="60"/>
        <v>44305</v>
      </c>
      <c r="H1327" s="20">
        <f>_xll.mirGetDate(G1327,H$17,"Following",H$12,"Normal")</f>
        <v>44396</v>
      </c>
      <c r="I1327" s="150">
        <f ca="1"/>
        <v>1.4023708761644544E-2</v>
      </c>
      <c r="J1327" s="7" t="s">
        <v>4</v>
      </c>
      <c r="K1327" s="152">
        <f t="shared" si="61"/>
        <v>44305</v>
      </c>
      <c r="L1327" s="20">
        <f>_xll.mirGetDate(K1327,L$17,"Following",L$12,"Normal")</f>
        <v>44488</v>
      </c>
      <c r="M1327" s="150">
        <f ca="1"/>
        <v>1.5317705087251462E-2</v>
      </c>
      <c r="N1327" s="7" t="s">
        <v>4</v>
      </c>
      <c r="O1327" s="152">
        <f t="shared" si="62"/>
        <v>44305</v>
      </c>
      <c r="P1327" s="20">
        <f>_xll.mirGetDate(O1327,P$17,"Following",P$12,"Normal")</f>
        <v>44306</v>
      </c>
      <c r="Q1327" s="150">
        <f ca="1"/>
        <v>1.025542317292652E-2</v>
      </c>
      <c r="R1327" s="136" t="s">
        <v>4</v>
      </c>
    </row>
    <row r="1328" spans="1:18" x14ac:dyDescent="0.25">
      <c r="A1328" s="142">
        <v>1306</v>
      </c>
      <c r="B1328" s="135"/>
      <c r="C1328" s="152">
        <f>_xll.mirGetDate(C1327,"1D","FOLLOWING",D$12,"NORMAL")</f>
        <v>44306</v>
      </c>
      <c r="D1328" s="20">
        <f>_xll.mirGetDate(C1328,D$17,"Following",D$12,"Normal")</f>
        <v>44307</v>
      </c>
      <c r="E1328" s="150">
        <f ca="1"/>
        <v>1.1055475710176003E-2</v>
      </c>
      <c r="F1328" s="99"/>
      <c r="G1328" s="152">
        <f t="shared" si="60"/>
        <v>44306</v>
      </c>
      <c r="H1328" s="20">
        <f>_xll.mirGetDate(G1328,H$17,"Following",H$12,"Normal")</f>
        <v>44397</v>
      </c>
      <c r="I1328" s="150">
        <f ca="1"/>
        <v>1.4029774063985668E-2</v>
      </c>
      <c r="J1328" s="7" t="s">
        <v>4</v>
      </c>
      <c r="K1328" s="152">
        <f t="shared" si="61"/>
        <v>44306</v>
      </c>
      <c r="L1328" s="20">
        <f>_xll.mirGetDate(K1328,L$17,"Following",L$12,"Normal")</f>
        <v>44489</v>
      </c>
      <c r="M1328" s="150">
        <f ca="1"/>
        <v>1.5323649459763871E-2</v>
      </c>
      <c r="N1328" s="7" t="s">
        <v>4</v>
      </c>
      <c r="O1328" s="152">
        <f t="shared" si="62"/>
        <v>44306</v>
      </c>
      <c r="P1328" s="20">
        <f>_xll.mirGetDate(O1328,P$17,"Following",P$12,"Normal")</f>
        <v>44307</v>
      </c>
      <c r="Q1328" s="150">
        <f ca="1"/>
        <v>1.0262726719723485E-2</v>
      </c>
      <c r="R1328" s="136" t="s">
        <v>4</v>
      </c>
    </row>
    <row r="1329" spans="1:18" x14ac:dyDescent="0.25">
      <c r="A1329" s="142">
        <v>1307</v>
      </c>
      <c r="B1329" s="135"/>
      <c r="C1329" s="152">
        <f>_xll.mirGetDate(C1328,"1D","FOLLOWING",D$12,"NORMAL")</f>
        <v>44307</v>
      </c>
      <c r="D1329" s="20">
        <f>_xll.mirGetDate(C1329,D$17,"Following",D$12,"Normal")</f>
        <v>44308</v>
      </c>
      <c r="E1329" s="150">
        <f ca="1"/>
        <v>1.1062656819326864E-2</v>
      </c>
      <c r="F1329" s="99"/>
      <c r="G1329" s="152">
        <f t="shared" si="60"/>
        <v>44307</v>
      </c>
      <c r="H1329" s="20">
        <f>_xll.mirGetDate(G1329,H$17,"Following",H$12,"Normal")</f>
        <v>44398</v>
      </c>
      <c r="I1329" s="150">
        <f ca="1"/>
        <v>1.403583936632679E-2</v>
      </c>
      <c r="J1329" s="7" t="s">
        <v>4</v>
      </c>
      <c r="K1329" s="152">
        <f t="shared" si="61"/>
        <v>44307</v>
      </c>
      <c r="L1329" s="20">
        <f>_xll.mirGetDate(K1329,L$17,"Following",L$12,"Normal")</f>
        <v>44490</v>
      </c>
      <c r="M1329" s="150">
        <f ca="1"/>
        <v>1.5329593840446958E-2</v>
      </c>
      <c r="N1329" s="7" t="s">
        <v>4</v>
      </c>
      <c r="O1329" s="152">
        <f t="shared" si="62"/>
        <v>44307</v>
      </c>
      <c r="P1329" s="20">
        <f>_xll.mirGetDate(O1329,P$17,"Following",P$12,"Normal")</f>
        <v>44308</v>
      </c>
      <c r="Q1329" s="150">
        <f ca="1"/>
        <v>1.0270024243971864E-2</v>
      </c>
      <c r="R1329" s="136" t="s">
        <v>4</v>
      </c>
    </row>
    <row r="1330" spans="1:18" x14ac:dyDescent="0.25">
      <c r="A1330" s="142">
        <v>1308</v>
      </c>
      <c r="B1330" s="135"/>
      <c r="C1330" s="152">
        <f>_xll.mirGetDate(C1329,"1D","FOLLOWING",D$12,"NORMAL")</f>
        <v>44308</v>
      </c>
      <c r="D1330" s="20">
        <f>_xll.mirGetDate(C1330,D$17,"Following",D$12,"Normal")</f>
        <v>44309</v>
      </c>
      <c r="E1330" s="150">
        <f ca="1"/>
        <v>1.1069831374833018E-2</v>
      </c>
      <c r="F1330" s="99"/>
      <c r="G1330" s="152">
        <f t="shared" si="60"/>
        <v>44308</v>
      </c>
      <c r="H1330" s="20">
        <f>_xll.mirGetDate(G1330,H$17,"Following",H$12,"Normal")</f>
        <v>44399</v>
      </c>
      <c r="I1330" s="150">
        <f ca="1"/>
        <v>1.4041904668667914E-2</v>
      </c>
      <c r="J1330" s="7" t="s">
        <v>4</v>
      </c>
      <c r="K1330" s="152">
        <f t="shared" si="61"/>
        <v>44308</v>
      </c>
      <c r="L1330" s="20">
        <f>_xll.mirGetDate(K1330,L$17,"Following",L$12,"Normal")</f>
        <v>44491</v>
      </c>
      <c r="M1330" s="150">
        <f ca="1"/>
        <v>1.5335538229439073E-2</v>
      </c>
      <c r="N1330" s="7" t="s">
        <v>4</v>
      </c>
      <c r="O1330" s="152">
        <f t="shared" si="62"/>
        <v>44308</v>
      </c>
      <c r="P1330" s="20">
        <f>_xll.mirGetDate(O1330,P$17,"Following",P$12,"Normal")</f>
        <v>44309</v>
      </c>
      <c r="Q1330" s="150">
        <f ca="1"/>
        <v>1.0277315768031323E-2</v>
      </c>
      <c r="R1330" s="136" t="s">
        <v>4</v>
      </c>
    </row>
    <row r="1331" spans="1:18" x14ac:dyDescent="0.25">
      <c r="A1331" s="142">
        <v>1309</v>
      </c>
      <c r="B1331" s="135"/>
      <c r="C1331" s="152">
        <f>_xll.mirGetDate(C1330,"1D","FOLLOWING",D$12,"NORMAL")</f>
        <v>44309</v>
      </c>
      <c r="D1331" s="20">
        <f>_xll.mirGetDate(C1331,D$17,"Following",D$12,"Normal")</f>
        <v>44312</v>
      </c>
      <c r="E1331" s="150">
        <f ca="1"/>
        <v>1.1084499915243188E-2</v>
      </c>
      <c r="F1331" s="99"/>
      <c r="G1331" s="152">
        <f t="shared" si="60"/>
        <v>44309</v>
      </c>
      <c r="H1331" s="20">
        <f>_xll.mirGetDate(G1331,H$17,"Following",H$12,"Normal")</f>
        <v>44400</v>
      </c>
      <c r="I1331" s="150">
        <f ca="1"/>
        <v>1.4047969971009036E-2</v>
      </c>
      <c r="J1331" s="7" t="s">
        <v>4</v>
      </c>
      <c r="K1331" s="152">
        <f t="shared" si="61"/>
        <v>44309</v>
      </c>
      <c r="L1331" s="20">
        <f>_xll.mirGetDate(K1331,L$17,"Following",L$12,"Normal")</f>
        <v>44494</v>
      </c>
      <c r="M1331" s="150">
        <f ca="1"/>
        <v>1.5341482626878563E-2</v>
      </c>
      <c r="N1331" s="7" t="s">
        <v>4</v>
      </c>
      <c r="O1331" s="152">
        <f t="shared" si="62"/>
        <v>44309</v>
      </c>
      <c r="P1331" s="20">
        <f>_xll.mirGetDate(O1331,P$17,"Following",P$12,"Normal")</f>
        <v>44312</v>
      </c>
      <c r="Q1331" s="150">
        <f ca="1"/>
        <v>1.0284601314261536E-2</v>
      </c>
      <c r="R1331" s="136" t="s">
        <v>4</v>
      </c>
    </row>
    <row r="1332" spans="1:18" x14ac:dyDescent="0.25">
      <c r="A1332" s="142">
        <v>1310</v>
      </c>
      <c r="B1332" s="135"/>
      <c r="C1332" s="152">
        <f>_xll.mirGetDate(C1331,"1D","FOLLOWING",D$12,"NORMAL")</f>
        <v>44312</v>
      </c>
      <c r="D1332" s="20">
        <f>_xll.mirGetDate(C1332,D$17,"Following",D$12,"Normal")</f>
        <v>44313</v>
      </c>
      <c r="E1332" s="150">
        <f ca="1"/>
        <v>1.1098464051306361E-2</v>
      </c>
      <c r="F1332" s="99"/>
      <c r="G1332" s="152">
        <f t="shared" si="60"/>
        <v>44312</v>
      </c>
      <c r="H1332" s="20">
        <f>_xll.mirGetDate(G1332,H$17,"Following",H$12,"Normal")</f>
        <v>44403</v>
      </c>
      <c r="I1332" s="150">
        <f ca="1"/>
        <v>1.4066165878032402E-2</v>
      </c>
      <c r="J1332" s="7" t="s">
        <v>4</v>
      </c>
      <c r="K1332" s="152">
        <f t="shared" si="61"/>
        <v>44312</v>
      </c>
      <c r="L1332" s="20">
        <f>_xll.mirGetDate(K1332,L$17,"Following",L$12,"Normal")</f>
        <v>44495</v>
      </c>
      <c r="M1332" s="150">
        <f ca="1"/>
        <v>1.5359315871264764E-2</v>
      </c>
      <c r="N1332" s="7" t="s">
        <v>4</v>
      </c>
      <c r="O1332" s="152">
        <f t="shared" si="62"/>
        <v>44312</v>
      </c>
      <c r="P1332" s="20">
        <f>_xll.mirGetDate(O1332,P$17,"Following",P$12,"Normal")</f>
        <v>44313</v>
      </c>
      <c r="Q1332" s="150">
        <f ca="1"/>
        <v>1.0306422309573413E-2</v>
      </c>
      <c r="R1332" s="136" t="s">
        <v>4</v>
      </c>
    </row>
    <row r="1333" spans="1:18" x14ac:dyDescent="0.25">
      <c r="A1333" s="142">
        <v>1311</v>
      </c>
      <c r="B1333" s="135"/>
      <c r="C1333" s="152">
        <f>_xll.mirGetDate(C1332,"1D","FOLLOWING",D$12,"NORMAL")</f>
        <v>44313</v>
      </c>
      <c r="D1333" s="20">
        <f>_xll.mirGetDate(C1333,D$17,"Following",D$12,"Normal")</f>
        <v>44314</v>
      </c>
      <c r="E1333" s="150">
        <f ca="1"/>
        <v>1.1105605831989647E-2</v>
      </c>
      <c r="F1333" s="99"/>
      <c r="G1333" s="152">
        <f t="shared" si="60"/>
        <v>44313</v>
      </c>
      <c r="H1333" s="20">
        <f>_xll.mirGetDate(G1333,H$17,"Following",H$12,"Normal")</f>
        <v>44404</v>
      </c>
      <c r="I1333" s="150">
        <f ca="1"/>
        <v>1.4072231180373524E-2</v>
      </c>
      <c r="J1333" s="7" t="s">
        <v>4</v>
      </c>
      <c r="K1333" s="152">
        <f t="shared" si="61"/>
        <v>44313</v>
      </c>
      <c r="L1333" s="20">
        <f>_xll.mirGetDate(K1333,L$17,"Following",L$12,"Normal")</f>
        <v>44496</v>
      </c>
      <c r="M1333" s="150">
        <f ca="1"/>
        <v>1.5365260303877233E-2</v>
      </c>
      <c r="N1333" s="7" t="s">
        <v>4</v>
      </c>
      <c r="O1333" s="152">
        <f t="shared" si="62"/>
        <v>44313</v>
      </c>
      <c r="P1333" s="20">
        <f>_xll.mirGetDate(O1333,P$17,"Following",P$12,"Normal")</f>
        <v>44314</v>
      </c>
      <c r="Q1333" s="150">
        <f ca="1"/>
        <v>1.0313684168083362E-2</v>
      </c>
      <c r="R1333" s="136" t="s">
        <v>4</v>
      </c>
    </row>
    <row r="1334" spans="1:18" x14ac:dyDescent="0.25">
      <c r="A1334" s="142">
        <v>1312</v>
      </c>
      <c r="B1334" s="135"/>
      <c r="C1334" s="152">
        <f>_xll.mirGetDate(C1333,"1D","FOLLOWING",D$12,"NORMAL")</f>
        <v>44314</v>
      </c>
      <c r="D1334" s="20">
        <f>_xll.mirGetDate(C1334,D$17,"Following",D$12,"Normal")</f>
        <v>44315</v>
      </c>
      <c r="E1334" s="150">
        <f ca="1"/>
        <v>1.1112741056324578E-2</v>
      </c>
      <c r="F1334" s="99"/>
      <c r="G1334" s="152">
        <f t="shared" si="60"/>
        <v>44314</v>
      </c>
      <c r="H1334" s="20">
        <f>_xll.mirGetDate(G1334,H$17,"Following",H$12,"Normal")</f>
        <v>44405</v>
      </c>
      <c r="I1334" s="150">
        <f ca="1"/>
        <v>1.4078296482714648E-2</v>
      </c>
      <c r="J1334" s="7" t="s">
        <v>4</v>
      </c>
      <c r="K1334" s="152">
        <f t="shared" si="61"/>
        <v>44314</v>
      </c>
      <c r="L1334" s="20">
        <f>_xll.mirGetDate(K1334,L$17,"Following",L$12,"Normal")</f>
        <v>44497</v>
      </c>
      <c r="M1334" s="150">
        <f ca="1"/>
        <v>1.5371204745628817E-2</v>
      </c>
      <c r="N1334" s="7" t="s">
        <v>4</v>
      </c>
      <c r="O1334" s="152">
        <f t="shared" si="62"/>
        <v>44314</v>
      </c>
      <c r="P1334" s="20">
        <f>_xll.mirGetDate(O1334,P$17,"Following",P$12,"Normal")</f>
        <v>44315</v>
      </c>
      <c r="Q1334" s="150">
        <f ca="1"/>
        <v>1.0320940160562423E-2</v>
      </c>
      <c r="R1334" s="136" t="s">
        <v>4</v>
      </c>
    </row>
    <row r="1335" spans="1:18" x14ac:dyDescent="0.25">
      <c r="A1335" s="142">
        <v>1313</v>
      </c>
      <c r="B1335" s="135"/>
      <c r="C1335" s="152">
        <f>_xll.mirGetDate(C1334,"1D","FOLLOWING",D$12,"NORMAL")</f>
        <v>44315</v>
      </c>
      <c r="D1335" s="20">
        <f>_xll.mirGetDate(C1335,D$17,"Following",D$12,"Normal")</f>
        <v>44316</v>
      </c>
      <c r="E1335" s="150">
        <f ca="1"/>
        <v>1.1119869724137071E-2</v>
      </c>
      <c r="F1335" s="99"/>
      <c r="G1335" s="152">
        <f t="shared" si="60"/>
        <v>44315</v>
      </c>
      <c r="H1335" s="20">
        <f>_xll.mirGetDate(G1335,H$17,"Following",H$12,"Normal")</f>
        <v>44406</v>
      </c>
      <c r="I1335" s="150">
        <f ca="1"/>
        <v>1.408436178505577E-2</v>
      </c>
      <c r="J1335" s="7" t="s">
        <v>4</v>
      </c>
      <c r="K1335" s="152">
        <f t="shared" si="61"/>
        <v>44315</v>
      </c>
      <c r="L1335" s="20">
        <f>_xll.mirGetDate(K1335,L$17,"Following",L$12,"Normal")</f>
        <v>44498</v>
      </c>
      <c r="M1335" s="150">
        <f ca="1"/>
        <v>1.5377149196657862E-2</v>
      </c>
      <c r="N1335" s="7" t="s">
        <v>4</v>
      </c>
      <c r="O1335" s="152">
        <f t="shared" si="62"/>
        <v>44315</v>
      </c>
      <c r="P1335" s="20">
        <f>_xll.mirGetDate(O1335,P$17,"Following",P$12,"Normal")</f>
        <v>44316</v>
      </c>
      <c r="Q1335" s="150">
        <f ca="1"/>
        <v>1.0328190309370273E-2</v>
      </c>
      <c r="R1335" s="136" t="s">
        <v>4</v>
      </c>
    </row>
    <row r="1336" spans="1:18" x14ac:dyDescent="0.25">
      <c r="A1336" s="142">
        <v>1314</v>
      </c>
      <c r="B1336" s="135"/>
      <c r="C1336" s="152">
        <f>_xll.mirGetDate(C1335,"1D","FOLLOWING",D$12,"NORMAL")</f>
        <v>44316</v>
      </c>
      <c r="D1336" s="20">
        <f>_xll.mirGetDate(C1336,D$17,"Following",D$12,"Normal")</f>
        <v>44320</v>
      </c>
      <c r="E1336" s="150">
        <f ca="1"/>
        <v>1.1138175481488806E-2</v>
      </c>
      <c r="F1336" s="99"/>
      <c r="G1336" s="152">
        <f t="shared" si="60"/>
        <v>44316</v>
      </c>
      <c r="H1336" s="20">
        <f>_xll.mirGetDate(G1336,H$17,"Following",H$12,"Normal")</f>
        <v>44407</v>
      </c>
      <c r="I1336" s="150">
        <f ca="1"/>
        <v>1.4090427087396894E-2</v>
      </c>
      <c r="J1336" s="7" t="s">
        <v>4</v>
      </c>
      <c r="K1336" s="152">
        <f t="shared" si="61"/>
        <v>44316</v>
      </c>
      <c r="L1336" s="20">
        <f>_xll.mirGetDate(K1336,L$17,"Following",L$12,"Normal")</f>
        <v>44501</v>
      </c>
      <c r="M1336" s="150">
        <f ca="1"/>
        <v>1.5383093657102713E-2</v>
      </c>
      <c r="N1336" s="7" t="s">
        <v>4</v>
      </c>
      <c r="O1336" s="152">
        <f t="shared" si="62"/>
        <v>44316</v>
      </c>
      <c r="P1336" s="20">
        <f>_xll.mirGetDate(O1336,P$17,"Following",P$12,"Normal")</f>
        <v>44320</v>
      </c>
      <c r="Q1336" s="150">
        <f ca="1"/>
        <v>1.033543463686658E-2</v>
      </c>
      <c r="R1336" s="136" t="s">
        <v>4</v>
      </c>
    </row>
    <row r="1337" spans="1:18" x14ac:dyDescent="0.25">
      <c r="A1337" s="142">
        <v>1315</v>
      </c>
      <c r="B1337" s="135"/>
      <c r="C1337" s="152">
        <f>_xll.mirGetDate(C1336,"1D","FOLLOWING",D$12,"NORMAL")</f>
        <v>44320</v>
      </c>
      <c r="D1337" s="20">
        <f>_xll.mirGetDate(C1337,D$17,"Following",D$12,"Normal")</f>
        <v>44321</v>
      </c>
      <c r="E1337" s="150">
        <f ca="1"/>
        <v>1.1155414698304658E-2</v>
      </c>
      <c r="F1337" s="99"/>
      <c r="G1337" s="152">
        <f t="shared" si="60"/>
        <v>44320</v>
      </c>
      <c r="H1337" s="20">
        <f>_xll.mirGetDate(G1337,H$17,"Following",H$12,"Normal")</f>
        <v>44412</v>
      </c>
      <c r="I1337" s="150">
        <f ca="1"/>
        <v>1.4114688296761387E-2</v>
      </c>
      <c r="J1337" s="7" t="s">
        <v>4</v>
      </c>
      <c r="K1337" s="152">
        <f t="shared" si="61"/>
        <v>44320</v>
      </c>
      <c r="L1337" s="20">
        <f>_xll.mirGetDate(K1337,L$17,"Following",L$12,"Normal")</f>
        <v>44504</v>
      </c>
      <c r="M1337" s="150">
        <f ca="1"/>
        <v>1.5406871595807172E-2</v>
      </c>
      <c r="N1337" s="7" t="s">
        <v>4</v>
      </c>
      <c r="O1337" s="152">
        <f t="shared" si="62"/>
        <v>44320</v>
      </c>
      <c r="P1337" s="20">
        <f>_xll.mirGetDate(O1337,P$17,"Following",P$12,"Normal")</f>
        <v>44321</v>
      </c>
      <c r="Q1337" s="150">
        <f ca="1"/>
        <v>1.0364354180929838E-2</v>
      </c>
      <c r="R1337" s="136" t="s">
        <v>4</v>
      </c>
    </row>
    <row r="1338" spans="1:18" x14ac:dyDescent="0.25">
      <c r="A1338" s="142">
        <v>1316</v>
      </c>
      <c r="B1338" s="135"/>
      <c r="C1338" s="152">
        <f>_xll.mirGetDate(C1337,"1D","FOLLOWING",D$12,"NORMAL")</f>
        <v>44321</v>
      </c>
      <c r="D1338" s="20">
        <f>_xll.mirGetDate(C1338,D$17,"Following",D$12,"Normal")</f>
        <v>44322</v>
      </c>
      <c r="E1338" s="150">
        <f ca="1"/>
        <v>1.1162504017113082E-2</v>
      </c>
      <c r="F1338" s="99"/>
      <c r="G1338" s="152">
        <f t="shared" si="60"/>
        <v>44321</v>
      </c>
      <c r="H1338" s="20">
        <f>_xll.mirGetDate(G1338,H$17,"Following",H$12,"Normal")</f>
        <v>44413</v>
      </c>
      <c r="I1338" s="150">
        <f ca="1"/>
        <v>1.4120753599102507E-2</v>
      </c>
      <c r="J1338" s="7" t="s">
        <v>4</v>
      </c>
      <c r="K1338" s="152">
        <f t="shared" si="61"/>
        <v>44321</v>
      </c>
      <c r="L1338" s="20">
        <f>_xll.mirGetDate(K1338,L$17,"Following",L$12,"Normal")</f>
        <v>44505</v>
      </c>
      <c r="M1338" s="150">
        <f ca="1"/>
        <v>1.5412816105406284E-2</v>
      </c>
      <c r="N1338" s="7" t="s">
        <v>4</v>
      </c>
      <c r="O1338" s="152">
        <f t="shared" si="62"/>
        <v>44321</v>
      </c>
      <c r="P1338" s="20">
        <f>_xll.mirGetDate(O1338,P$17,"Following",P$12,"Normal")</f>
        <v>44322</v>
      </c>
      <c r="Q1338" s="150">
        <f ca="1"/>
        <v>1.0371569737263516E-2</v>
      </c>
      <c r="R1338" s="136" t="s">
        <v>4</v>
      </c>
    </row>
    <row r="1339" spans="1:18" x14ac:dyDescent="0.25">
      <c r="A1339" s="142">
        <v>1317</v>
      </c>
      <c r="B1339" s="135"/>
      <c r="C1339" s="152">
        <f>_xll.mirGetDate(C1338,"1D","FOLLOWING",D$12,"NORMAL")</f>
        <v>44322</v>
      </c>
      <c r="D1339" s="20">
        <f>_xll.mirGetDate(C1339,D$17,"Following",D$12,"Normal")</f>
        <v>44323</v>
      </c>
      <c r="E1339" s="150">
        <f ca="1"/>
        <v>1.1169586776295808E-2</v>
      </c>
      <c r="F1339" s="99"/>
      <c r="G1339" s="152">
        <f t="shared" si="60"/>
        <v>44322</v>
      </c>
      <c r="H1339" s="20">
        <f>_xll.mirGetDate(G1339,H$17,"Following",H$12,"Normal")</f>
        <v>44414</v>
      </c>
      <c r="I1339" s="150">
        <f ca="1"/>
        <v>1.4126818901443631E-2</v>
      </c>
      <c r="J1339" s="7" t="s">
        <v>4</v>
      </c>
      <c r="K1339" s="152">
        <f t="shared" si="61"/>
        <v>44322</v>
      </c>
      <c r="L1339" s="20">
        <f>_xll.mirGetDate(K1339,L$17,"Following",L$12,"Normal")</f>
        <v>44508</v>
      </c>
      <c r="M1339" s="150">
        <f ca="1"/>
        <v>1.5418760625251294E-2</v>
      </c>
      <c r="N1339" s="7" t="s">
        <v>4</v>
      </c>
      <c r="O1339" s="152">
        <f t="shared" si="62"/>
        <v>44322</v>
      </c>
      <c r="P1339" s="20">
        <f>_xll.mirGetDate(O1339,P$17,"Following",P$12,"Normal")</f>
        <v>44323</v>
      </c>
      <c r="Q1339" s="150">
        <f ca="1"/>
        <v>1.0378779606443692E-2</v>
      </c>
      <c r="R1339" s="136" t="s">
        <v>4</v>
      </c>
    </row>
    <row r="1340" spans="1:18" x14ac:dyDescent="0.25">
      <c r="A1340" s="142">
        <v>1318</v>
      </c>
      <c r="B1340" s="135"/>
      <c r="C1340" s="152">
        <f>_xll.mirGetDate(C1339,"1D","FOLLOWING",D$12,"NORMAL")</f>
        <v>44323</v>
      </c>
      <c r="D1340" s="20">
        <f>_xll.mirGetDate(C1340,D$17,"Following",D$12,"Normal")</f>
        <v>44326</v>
      </c>
      <c r="E1340" s="150">
        <f ca="1"/>
        <v>1.1184077863263807E-2</v>
      </c>
      <c r="F1340" s="99"/>
      <c r="G1340" s="152">
        <f t="shared" si="60"/>
        <v>44323</v>
      </c>
      <c r="H1340" s="20">
        <f>_xll.mirGetDate(G1340,H$17,"Following",H$12,"Normal")</f>
        <v>44417</v>
      </c>
      <c r="I1340" s="150">
        <f ca="1"/>
        <v>1.4132884203784753E-2</v>
      </c>
      <c r="J1340" s="7" t="s">
        <v>4</v>
      </c>
      <c r="K1340" s="152">
        <f t="shared" si="61"/>
        <v>44323</v>
      </c>
      <c r="L1340" s="20">
        <f>_xll.mirGetDate(K1340,L$17,"Following",L$12,"Normal")</f>
        <v>44508</v>
      </c>
      <c r="M1340" s="150">
        <f ca="1"/>
        <v>1.5424705155480544E-2</v>
      </c>
      <c r="N1340" s="7" t="s">
        <v>4</v>
      </c>
      <c r="O1340" s="152">
        <f t="shared" si="62"/>
        <v>44323</v>
      </c>
      <c r="P1340" s="20">
        <f>_xll.mirGetDate(O1340,P$17,"Following",P$12,"Normal")</f>
        <v>44326</v>
      </c>
      <c r="Q1340" s="150">
        <f ca="1"/>
        <v>1.038598381083003E-2</v>
      </c>
      <c r="R1340" s="136" t="s">
        <v>4</v>
      </c>
    </row>
    <row r="1341" spans="1:18" x14ac:dyDescent="0.25">
      <c r="A1341" s="142">
        <v>1319</v>
      </c>
      <c r="B1341" s="135"/>
      <c r="C1341" s="152">
        <f>_xll.mirGetDate(C1340,"1D","FOLLOWING",D$12,"NORMAL")</f>
        <v>44326</v>
      </c>
      <c r="D1341" s="20">
        <f>_xll.mirGetDate(C1341,D$17,"Following",D$12,"Normal")</f>
        <v>44327</v>
      </c>
      <c r="E1341" s="150">
        <f ca="1"/>
        <v>1.1197852207491419E-2</v>
      </c>
      <c r="F1341" s="99"/>
      <c r="G1341" s="152">
        <f t="shared" si="60"/>
        <v>44326</v>
      </c>
      <c r="H1341" s="20">
        <f>_xll.mirGetDate(G1341,H$17,"Following",H$12,"Normal")</f>
        <v>44418</v>
      </c>
      <c r="I1341" s="150">
        <f ca="1"/>
        <v>1.4151080110808123E-2</v>
      </c>
      <c r="J1341" s="7" t="s">
        <v>4</v>
      </c>
      <c r="K1341" s="152">
        <f t="shared" si="61"/>
        <v>44326</v>
      </c>
      <c r="L1341" s="20">
        <f>_xll.mirGetDate(K1341,L$17,"Following",L$12,"Normal")</f>
        <v>44510</v>
      </c>
      <c r="M1341" s="150">
        <f ca="1"/>
        <v>1.544253880985723E-2</v>
      </c>
      <c r="N1341" s="7" t="s">
        <v>4</v>
      </c>
      <c r="O1341" s="152">
        <f t="shared" si="62"/>
        <v>44326</v>
      </c>
      <c r="P1341" s="20">
        <f>_xll.mirGetDate(O1341,P$17,"Following",P$12,"Normal")</f>
        <v>44327</v>
      </c>
      <c r="Q1341" s="150">
        <f ca="1"/>
        <v>1.0407562658822745E-2</v>
      </c>
      <c r="R1341" s="136" t="s">
        <v>4</v>
      </c>
    </row>
    <row r="1342" spans="1:18" x14ac:dyDescent="0.25">
      <c r="A1342" s="142">
        <v>1320</v>
      </c>
      <c r="B1342" s="135"/>
      <c r="C1342" s="152">
        <f>_xll.mirGetDate(C1341,"1D","FOLLOWING",D$12,"NORMAL")</f>
        <v>44327</v>
      </c>
      <c r="D1342" s="20">
        <f>_xll.mirGetDate(C1342,D$17,"Following",D$12,"Normal")</f>
        <v>44328</v>
      </c>
      <c r="E1342" s="150">
        <f ca="1"/>
        <v>1.1204902161708243E-2</v>
      </c>
      <c r="F1342" s="99"/>
      <c r="G1342" s="152">
        <f t="shared" si="60"/>
        <v>44327</v>
      </c>
      <c r="H1342" s="20">
        <f>_xll.mirGetDate(G1342,H$17,"Following",H$12,"Normal")</f>
        <v>44419</v>
      </c>
      <c r="I1342" s="150">
        <f ca="1"/>
        <v>1.4157145413149245E-2</v>
      </c>
      <c r="J1342" s="7" t="s">
        <v>4</v>
      </c>
      <c r="K1342" s="152">
        <f t="shared" si="61"/>
        <v>44327</v>
      </c>
      <c r="L1342" s="20">
        <f>_xll.mirGetDate(K1342,L$17,"Following",L$12,"Normal")</f>
        <v>44511</v>
      </c>
      <c r="M1342" s="150">
        <f ca="1"/>
        <v>1.5448483383006931E-2</v>
      </c>
      <c r="N1342" s="7" t="s">
        <v>4</v>
      </c>
      <c r="O1342" s="152">
        <f t="shared" si="62"/>
        <v>44327</v>
      </c>
      <c r="P1342" s="20">
        <f>_xll.mirGetDate(O1342,P$17,"Following",P$12,"Normal")</f>
        <v>44328</v>
      </c>
      <c r="Q1342" s="150">
        <f ca="1"/>
        <v>1.0414744427630457E-2</v>
      </c>
      <c r="R1342" s="136" t="s">
        <v>4</v>
      </c>
    </row>
    <row r="1343" spans="1:18" x14ac:dyDescent="0.25">
      <c r="A1343" s="142">
        <v>1321</v>
      </c>
      <c r="B1343" s="135"/>
      <c r="C1343" s="152">
        <f>_xll.mirGetDate(C1342,"1D","FOLLOWING",D$12,"NORMAL")</f>
        <v>44328</v>
      </c>
      <c r="D1343" s="20">
        <f>_xll.mirGetDate(C1343,D$17,"Following",D$12,"Normal")</f>
        <v>44329</v>
      </c>
      <c r="E1343" s="150">
        <f ca="1"/>
        <v>1.121194555358157E-2</v>
      </c>
      <c r="F1343" s="99"/>
      <c r="G1343" s="152">
        <f t="shared" si="60"/>
        <v>44328</v>
      </c>
      <c r="H1343" s="20">
        <f>_xll.mirGetDate(G1343,H$17,"Following",H$12,"Normal")</f>
        <v>44420</v>
      </c>
      <c r="I1343" s="150">
        <f ca="1"/>
        <v>1.4163210715490367E-2</v>
      </c>
      <c r="J1343" s="7" t="s">
        <v>4</v>
      </c>
      <c r="K1343" s="152">
        <f t="shared" si="61"/>
        <v>44328</v>
      </c>
      <c r="L1343" s="20">
        <f>_xll.mirGetDate(K1343,L$17,"Following",L$12,"Normal")</f>
        <v>44512</v>
      </c>
      <c r="M1343" s="150">
        <f ca="1"/>
        <v>1.5454427967232608E-2</v>
      </c>
      <c r="N1343" s="7" t="s">
        <v>4</v>
      </c>
      <c r="O1343" s="152">
        <f t="shared" si="62"/>
        <v>44328</v>
      </c>
      <c r="P1343" s="20">
        <f>_xll.mirGetDate(O1343,P$17,"Following",P$12,"Normal")</f>
        <v>44329</v>
      </c>
      <c r="Q1343" s="150">
        <f ca="1"/>
        <v>1.0421920643442693E-2</v>
      </c>
      <c r="R1343" s="136" t="s">
        <v>4</v>
      </c>
    </row>
    <row r="1344" spans="1:18" x14ac:dyDescent="0.25">
      <c r="A1344" s="142">
        <v>1322</v>
      </c>
      <c r="B1344" s="135"/>
      <c r="C1344" s="152">
        <f>_xll.mirGetDate(C1343,"1D","FOLLOWING",D$12,"NORMAL")</f>
        <v>44329</v>
      </c>
      <c r="D1344" s="20">
        <f>_xll.mirGetDate(C1344,D$17,"Following",D$12,"Normal")</f>
        <v>44330</v>
      </c>
      <c r="E1344" s="150">
        <f ca="1"/>
        <v>1.1218982382777321E-2</v>
      </c>
      <c r="F1344" s="99"/>
      <c r="G1344" s="152">
        <f t="shared" si="60"/>
        <v>44329</v>
      </c>
      <c r="H1344" s="20">
        <f>_xll.mirGetDate(G1344,H$17,"Following",H$12,"Normal")</f>
        <v>44421</v>
      </c>
      <c r="I1344" s="150">
        <f ca="1"/>
        <v>1.4169276017831491E-2</v>
      </c>
      <c r="J1344" s="7" t="s">
        <v>4</v>
      </c>
      <c r="K1344" s="152">
        <f t="shared" si="61"/>
        <v>44329</v>
      </c>
      <c r="L1344" s="20">
        <f>_xll.mirGetDate(K1344,L$17,"Following",L$12,"Normal")</f>
        <v>44515</v>
      </c>
      <c r="M1344" s="150">
        <f ca="1"/>
        <v>1.546037256267262E-2</v>
      </c>
      <c r="N1344" s="7" t="s">
        <v>4</v>
      </c>
      <c r="O1344" s="152">
        <f t="shared" si="62"/>
        <v>44329</v>
      </c>
      <c r="P1344" s="20">
        <f>_xll.mirGetDate(O1344,P$17,"Following",P$12,"Normal")</f>
        <v>44330</v>
      </c>
      <c r="Q1344" s="150">
        <f ca="1"/>
        <v>1.042909132861913E-2</v>
      </c>
      <c r="R1344" s="136" t="s">
        <v>4</v>
      </c>
    </row>
    <row r="1345" spans="1:18" x14ac:dyDescent="0.25">
      <c r="A1345" s="142">
        <v>1323</v>
      </c>
      <c r="B1345" s="135"/>
      <c r="C1345" s="152">
        <f>_xll.mirGetDate(C1344,"1D","FOLLOWING",D$12,"NORMAL")</f>
        <v>44330</v>
      </c>
      <c r="D1345" s="20">
        <f>_xll.mirGetDate(C1345,D$17,"Following",D$12,"Normal")</f>
        <v>44333</v>
      </c>
      <c r="E1345" s="150">
        <f ca="1"/>
        <v>1.1233384669502938E-2</v>
      </c>
      <c r="F1345" s="99"/>
      <c r="G1345" s="152">
        <f t="shared" si="60"/>
        <v>44330</v>
      </c>
      <c r="H1345" s="20">
        <f>_xll.mirGetDate(G1345,H$17,"Following",H$12,"Normal")</f>
        <v>44424</v>
      </c>
      <c r="I1345" s="150">
        <f ca="1"/>
        <v>1.4175341320172613E-2</v>
      </c>
      <c r="J1345" s="7" t="s">
        <v>4</v>
      </c>
      <c r="K1345" s="152">
        <f t="shared" si="61"/>
        <v>44330</v>
      </c>
      <c r="L1345" s="20">
        <f>_xll.mirGetDate(K1345,L$17,"Following",L$12,"Normal")</f>
        <v>44515</v>
      </c>
      <c r="M1345" s="150">
        <f ca="1"/>
        <v>1.5466317169465303E-2</v>
      </c>
      <c r="N1345" s="7" t="s">
        <v>4</v>
      </c>
      <c r="O1345" s="152">
        <f t="shared" si="62"/>
        <v>44330</v>
      </c>
      <c r="P1345" s="20">
        <f>_xll.mirGetDate(O1345,P$17,"Following",P$12,"Normal")</f>
        <v>44333</v>
      </c>
      <c r="Q1345" s="150">
        <f ca="1"/>
        <v>1.043625650551943E-2</v>
      </c>
      <c r="R1345" s="136" t="s">
        <v>4</v>
      </c>
    </row>
    <row r="1346" spans="1:18" x14ac:dyDescent="0.25">
      <c r="A1346" s="142">
        <v>1324</v>
      </c>
      <c r="B1346" s="135"/>
      <c r="C1346" s="152">
        <f>_xll.mirGetDate(C1345,"1D","FOLLOWING",D$12,"NORMAL")</f>
        <v>44333</v>
      </c>
      <c r="D1346" s="20">
        <f>_xll.mirGetDate(C1346,D$17,"Following",D$12,"Normal")</f>
        <v>44334</v>
      </c>
      <c r="E1346" s="150">
        <f ca="1"/>
        <v>1.1247064062878584E-2</v>
      </c>
      <c r="F1346" s="99"/>
      <c r="G1346" s="152">
        <f t="shared" si="60"/>
        <v>44333</v>
      </c>
      <c r="H1346" s="20">
        <f>_xll.mirGetDate(G1346,H$17,"Following",H$12,"Normal")</f>
        <v>44425</v>
      </c>
      <c r="I1346" s="150">
        <f ca="1"/>
        <v>1.4193537227195982E-2</v>
      </c>
      <c r="J1346" s="7" t="s">
        <v>4</v>
      </c>
      <c r="K1346" s="152">
        <f t="shared" si="61"/>
        <v>44333</v>
      </c>
      <c r="L1346" s="20">
        <f>_xll.mirGetDate(K1346,L$17,"Following",L$12,"Normal")</f>
        <v>44517</v>
      </c>
      <c r="M1346" s="150">
        <f ca="1"/>
        <v>1.5484151059342892E-2</v>
      </c>
      <c r="N1346" s="7" t="s">
        <v>4</v>
      </c>
      <c r="O1346" s="152">
        <f t="shared" si="62"/>
        <v>44333</v>
      </c>
      <c r="P1346" s="20">
        <f>_xll.mirGetDate(O1346,P$17,"Following",P$12,"Normal")</f>
        <v>44334</v>
      </c>
      <c r="Q1346" s="150">
        <f ca="1"/>
        <v>1.0457719210160274E-2</v>
      </c>
      <c r="R1346" s="136" t="s">
        <v>4</v>
      </c>
    </row>
    <row r="1347" spans="1:18" x14ac:dyDescent="0.25">
      <c r="A1347" s="142">
        <v>1325</v>
      </c>
      <c r="B1347" s="135"/>
      <c r="C1347" s="152">
        <f>_xll.mirGetDate(C1346,"1D","FOLLOWING",D$12,"NORMAL")</f>
        <v>44334</v>
      </c>
      <c r="D1347" s="20">
        <f>_xll.mirGetDate(C1347,D$17,"Following",D$12,"Normal")</f>
        <v>44335</v>
      </c>
      <c r="E1347" s="150">
        <f ca="1"/>
        <v>1.1254068071455299E-2</v>
      </c>
      <c r="F1347" s="99"/>
      <c r="G1347" s="152">
        <f t="shared" si="60"/>
        <v>44334</v>
      </c>
      <c r="H1347" s="20">
        <f>_xll.mirGetDate(G1347,H$17,"Following",H$12,"Normal")</f>
        <v>44426</v>
      </c>
      <c r="I1347" s="150">
        <f ca="1"/>
        <v>1.4199602529537106E-2</v>
      </c>
      <c r="J1347" s="7" t="s">
        <v>4</v>
      </c>
      <c r="K1347" s="152">
        <f t="shared" si="61"/>
        <v>44334</v>
      </c>
      <c r="L1347" s="20">
        <f>_xll.mirGetDate(K1347,L$17,"Following",L$12,"Normal")</f>
        <v>44518</v>
      </c>
      <c r="M1347" s="150">
        <f ca="1"/>
        <v>1.5490095712929759E-2</v>
      </c>
      <c r="N1347" s="7" t="s">
        <v>4</v>
      </c>
      <c r="O1347" s="152">
        <f t="shared" si="62"/>
        <v>44334</v>
      </c>
      <c r="P1347" s="20">
        <f>_xll.mirGetDate(O1347,P$17,"Following",P$12,"Normal")</f>
        <v>44335</v>
      </c>
      <c r="Q1347" s="150">
        <f ca="1"/>
        <v>1.0464862577552771E-2</v>
      </c>
      <c r="R1347" s="136" t="s">
        <v>4</v>
      </c>
    </row>
    <row r="1348" spans="1:18" x14ac:dyDescent="0.25">
      <c r="A1348" s="142">
        <v>1326</v>
      </c>
      <c r="B1348" s="135"/>
      <c r="C1348" s="152">
        <f>_xll.mirGetDate(C1347,"1D","FOLLOWING",D$12,"NORMAL")</f>
        <v>44335</v>
      </c>
      <c r="D1348" s="20">
        <f>_xll.mirGetDate(C1348,D$17,"Following",D$12,"Normal")</f>
        <v>44336</v>
      </c>
      <c r="E1348" s="150">
        <f ca="1"/>
        <v>1.1261065514716522E-2</v>
      </c>
      <c r="F1348" s="99"/>
      <c r="G1348" s="152">
        <f t="shared" si="60"/>
        <v>44335</v>
      </c>
      <c r="H1348" s="20">
        <f>_xll.mirGetDate(G1348,H$17,"Following",H$12,"Normal")</f>
        <v>44427</v>
      </c>
      <c r="I1348" s="150">
        <f ca="1"/>
        <v>1.4205667831878228E-2</v>
      </c>
      <c r="J1348" s="7" t="s">
        <v>4</v>
      </c>
      <c r="K1348" s="152">
        <f t="shared" si="61"/>
        <v>44335</v>
      </c>
      <c r="L1348" s="20">
        <f>_xll.mirGetDate(K1348,L$17,"Following",L$12,"Normal")</f>
        <v>44519</v>
      </c>
      <c r="M1348" s="150">
        <f ca="1"/>
        <v>1.5496040378561041E-2</v>
      </c>
      <c r="N1348" s="7" t="s">
        <v>4</v>
      </c>
      <c r="O1348" s="152">
        <f t="shared" si="62"/>
        <v>44335</v>
      </c>
      <c r="P1348" s="20">
        <f>_xll.mirGetDate(O1348,P$17,"Following",P$12,"Normal")</f>
        <v>44336</v>
      </c>
      <c r="Q1348" s="150">
        <f ca="1"/>
        <v>1.0472000548467499E-2</v>
      </c>
      <c r="R1348" s="136" t="s">
        <v>4</v>
      </c>
    </row>
    <row r="1349" spans="1:18" x14ac:dyDescent="0.25">
      <c r="A1349" s="142">
        <v>1327</v>
      </c>
      <c r="B1349" s="135"/>
      <c r="C1349" s="152">
        <f>_xll.mirGetDate(C1348,"1D","FOLLOWING",D$12,"NORMAL")</f>
        <v>44336</v>
      </c>
      <c r="D1349" s="20">
        <f>_xll.mirGetDate(C1349,D$17,"Following",D$12,"Normal")</f>
        <v>44337</v>
      </c>
      <c r="E1349" s="150">
        <f ca="1"/>
        <v>1.1268056391957226E-2</v>
      </c>
      <c r="F1349" s="99"/>
      <c r="G1349" s="152">
        <f t="shared" si="60"/>
        <v>44336</v>
      </c>
      <c r="H1349" s="20">
        <f>_xll.mirGetDate(G1349,H$17,"Following",H$12,"Normal")</f>
        <v>44428</v>
      </c>
      <c r="I1349" s="150">
        <f ca="1"/>
        <v>1.4211730794407429E-2</v>
      </c>
      <c r="J1349" s="7" t="s">
        <v>4</v>
      </c>
      <c r="K1349" s="152">
        <f t="shared" si="61"/>
        <v>44336</v>
      </c>
      <c r="L1349" s="20">
        <f>_xll.mirGetDate(K1349,L$17,"Following",L$12,"Normal")</f>
        <v>44522</v>
      </c>
      <c r="M1349" s="150">
        <f ca="1"/>
        <v>1.5501985056375086E-2</v>
      </c>
      <c r="N1349" s="7" t="s">
        <v>4</v>
      </c>
      <c r="O1349" s="152">
        <f t="shared" si="62"/>
        <v>44336</v>
      </c>
      <c r="P1349" s="20">
        <f>_xll.mirGetDate(O1349,P$17,"Following",P$12,"Normal")</f>
        <v>44337</v>
      </c>
      <c r="Q1349" s="150">
        <f ca="1"/>
        <v>1.0479133145264129E-2</v>
      </c>
      <c r="R1349" s="136" t="s">
        <v>4</v>
      </c>
    </row>
    <row r="1350" spans="1:18" x14ac:dyDescent="0.25">
      <c r="A1350" s="142">
        <v>1328</v>
      </c>
      <c r="B1350" s="135"/>
      <c r="C1350" s="152">
        <f>_xll.mirGetDate(C1349,"1D","FOLLOWING",D$12,"NORMAL")</f>
        <v>44337</v>
      </c>
      <c r="D1350" s="20">
        <f>_xll.mirGetDate(C1350,D$17,"Following",D$12,"Normal")</f>
        <v>44340</v>
      </c>
      <c r="E1350" s="150">
        <f ca="1"/>
        <v>1.1282369827858013E-2</v>
      </c>
      <c r="F1350" s="99"/>
      <c r="G1350" s="152">
        <f t="shared" si="60"/>
        <v>44337</v>
      </c>
      <c r="H1350" s="20">
        <f>_xll.mirGetDate(G1350,H$17,"Following",H$12,"Normal")</f>
        <v>44431</v>
      </c>
      <c r="I1350" s="150">
        <f ca="1"/>
        <v>1.4217789170728929E-2</v>
      </c>
      <c r="J1350" s="7" t="s">
        <v>4</v>
      </c>
      <c r="K1350" s="152">
        <f t="shared" si="61"/>
        <v>44337</v>
      </c>
      <c r="L1350" s="20">
        <f>_xll.mirGetDate(K1350,L$17,"Following",L$12,"Normal")</f>
        <v>44522</v>
      </c>
      <c r="M1350" s="150">
        <f ca="1"/>
        <v>1.5507929746510239E-2</v>
      </c>
      <c r="N1350" s="7" t="s">
        <v>4</v>
      </c>
      <c r="O1350" s="152">
        <f t="shared" si="62"/>
        <v>44337</v>
      </c>
      <c r="P1350" s="20">
        <f>_xll.mirGetDate(O1350,P$17,"Following",P$12,"Normal")</f>
        <v>44340</v>
      </c>
      <c r="Q1350" s="150">
        <f ca="1"/>
        <v>1.0486260390302331E-2</v>
      </c>
      <c r="R1350" s="136" t="s">
        <v>4</v>
      </c>
    </row>
    <row r="1351" spans="1:18" x14ac:dyDescent="0.25">
      <c r="A1351" s="142">
        <v>1329</v>
      </c>
      <c r="B1351" s="135"/>
      <c r="C1351" s="152">
        <f>_xll.mirGetDate(C1350,"1D","FOLLOWING",D$12,"NORMAL")</f>
        <v>44340</v>
      </c>
      <c r="D1351" s="20">
        <f>_xll.mirGetDate(C1351,D$17,"Following",D$12,"Normal")</f>
        <v>44341</v>
      </c>
      <c r="E1351" s="150">
        <f ca="1"/>
        <v>1.1295954232794683E-2</v>
      </c>
      <c r="F1351" s="99"/>
      <c r="G1351" s="152">
        <f t="shared" si="60"/>
        <v>44340</v>
      </c>
      <c r="H1351" s="20">
        <f>_xll.mirGetDate(G1351,H$17,"Following",H$12,"Normal")</f>
        <v>44432</v>
      </c>
      <c r="I1351" s="150">
        <f ca="1"/>
        <v>1.4235938183689279E-2</v>
      </c>
      <c r="J1351" s="7" t="s">
        <v>4</v>
      </c>
      <c r="K1351" s="152">
        <f t="shared" si="61"/>
        <v>44340</v>
      </c>
      <c r="L1351" s="20">
        <f>_xll.mirGetDate(K1351,L$17,"Following",L$12,"Normal")</f>
        <v>44524</v>
      </c>
      <c r="M1351" s="150">
        <f ca="1"/>
        <v>1.5525763892225838E-2</v>
      </c>
      <c r="N1351" s="7" t="s">
        <v>4</v>
      </c>
      <c r="O1351" s="152">
        <f t="shared" si="62"/>
        <v>44340</v>
      </c>
      <c r="P1351" s="20">
        <f>_xll.mirGetDate(O1351,P$17,"Following",P$12,"Normal")</f>
        <v>44341</v>
      </c>
      <c r="Q1351" s="150">
        <f ca="1"/>
        <v>1.0507610238463104E-2</v>
      </c>
      <c r="R1351" s="136" t="s">
        <v>4</v>
      </c>
    </row>
    <row r="1352" spans="1:18" x14ac:dyDescent="0.25">
      <c r="A1352" s="142">
        <v>1330</v>
      </c>
      <c r="B1352" s="135"/>
      <c r="C1352" s="152">
        <f>_xll.mirGetDate(C1351,"1D","FOLLOWING",D$12,"NORMAL")</f>
        <v>44341</v>
      </c>
      <c r="D1352" s="20">
        <f>_xll.mirGetDate(C1352,D$17,"Following",D$12,"Normal")</f>
        <v>44342</v>
      </c>
      <c r="E1352" s="150">
        <f ca="1"/>
        <v>1.130291227365455E-2</v>
      </c>
      <c r="F1352" s="99"/>
      <c r="G1352" s="152">
        <f t="shared" si="60"/>
        <v>44341</v>
      </c>
      <c r="H1352" s="20">
        <f>_xll.mirGetDate(G1352,H$17,"Following",H$12,"Normal")</f>
        <v>44433</v>
      </c>
      <c r="I1352" s="150">
        <f ca="1"/>
        <v>1.4241979616422033E-2</v>
      </c>
      <c r="J1352" s="7" t="s">
        <v>4</v>
      </c>
      <c r="K1352" s="152">
        <f t="shared" si="61"/>
        <v>44341</v>
      </c>
      <c r="L1352" s="20">
        <f>_xll.mirGetDate(K1352,L$17,"Following",L$12,"Normal")</f>
        <v>44525</v>
      </c>
      <c r="M1352" s="150">
        <f ca="1"/>
        <v>1.5531708633028907E-2</v>
      </c>
      <c r="N1352" s="7" t="s">
        <v>4</v>
      </c>
      <c r="O1352" s="152">
        <f t="shared" si="62"/>
        <v>44341</v>
      </c>
      <c r="P1352" s="20">
        <f>_xll.mirGetDate(O1352,P$17,"Following",P$12,"Normal")</f>
        <v>44342</v>
      </c>
      <c r="Q1352" s="150">
        <f ca="1"/>
        <v>1.0514716300064324E-2</v>
      </c>
      <c r="R1352" s="136" t="s">
        <v>4</v>
      </c>
    </row>
    <row r="1353" spans="1:18" x14ac:dyDescent="0.25">
      <c r="A1353" s="142">
        <v>1331</v>
      </c>
      <c r="B1353" s="135"/>
      <c r="C1353" s="152">
        <f>_xll.mirGetDate(C1352,"1D","FOLLOWING",D$12,"NORMAL")</f>
        <v>44342</v>
      </c>
      <c r="D1353" s="20">
        <f>_xll.mirGetDate(C1353,D$17,"Following",D$12,"Normal")</f>
        <v>44343</v>
      </c>
      <c r="E1353" s="150">
        <f ca="1"/>
        <v>1.1309863745856035E-2</v>
      </c>
      <c r="F1353" s="99"/>
      <c r="G1353" s="152">
        <f t="shared" si="60"/>
        <v>44342</v>
      </c>
      <c r="H1353" s="20">
        <f>_xll.mirGetDate(G1353,H$17,"Following",H$12,"Normal")</f>
        <v>44434</v>
      </c>
      <c r="I1353" s="150">
        <f ca="1"/>
        <v>1.4248017163568116E-2</v>
      </c>
      <c r="J1353" s="7" t="s">
        <v>4</v>
      </c>
      <c r="K1353" s="152">
        <f t="shared" si="61"/>
        <v>44342</v>
      </c>
      <c r="L1353" s="20">
        <f>_xll.mirGetDate(K1353,L$17,"Following",L$12,"Normal")</f>
        <v>44526</v>
      </c>
      <c r="M1353" s="150">
        <f ca="1"/>
        <v>1.5537653386844827E-2</v>
      </c>
      <c r="N1353" s="7" t="s">
        <v>4</v>
      </c>
      <c r="O1353" s="152">
        <f t="shared" si="62"/>
        <v>44342</v>
      </c>
      <c r="P1353" s="20">
        <f>_xll.mirGetDate(O1353,P$17,"Following",P$12,"Normal")</f>
        <v>44343</v>
      </c>
      <c r="Q1353" s="150">
        <f ca="1"/>
        <v>1.0521817121705477E-2</v>
      </c>
      <c r="R1353" s="136" t="s">
        <v>4</v>
      </c>
    </row>
    <row r="1354" spans="1:18" x14ac:dyDescent="0.25">
      <c r="A1354" s="142">
        <v>1332</v>
      </c>
      <c r="B1354" s="135"/>
      <c r="C1354" s="152">
        <f>_xll.mirGetDate(C1353,"1D","FOLLOWING",D$12,"NORMAL")</f>
        <v>44343</v>
      </c>
      <c r="D1354" s="20">
        <f>_xll.mirGetDate(C1354,D$17,"Following",D$12,"Normal")</f>
        <v>44344</v>
      </c>
      <c r="E1354" s="150">
        <f ca="1"/>
        <v>1.1316808648905059E-2</v>
      </c>
      <c r="F1354" s="99"/>
      <c r="G1354" s="152">
        <f t="shared" si="60"/>
        <v>44343</v>
      </c>
      <c r="H1354" s="20">
        <f>_xll.mirGetDate(G1354,H$17,"Following",H$12,"Normal")</f>
        <v>44435</v>
      </c>
      <c r="I1354" s="150">
        <f ca="1"/>
        <v>1.4254050965251735E-2</v>
      </c>
      <c r="J1354" s="7" t="s">
        <v>4</v>
      </c>
      <c r="K1354" s="152">
        <f t="shared" si="61"/>
        <v>44343</v>
      </c>
      <c r="L1354" s="20">
        <f>_xll.mirGetDate(K1354,L$17,"Following",L$12,"Normal")</f>
        <v>44529</v>
      </c>
      <c r="M1354" s="150">
        <f ca="1"/>
        <v>1.5543598153811943E-2</v>
      </c>
      <c r="N1354" s="7" t="s">
        <v>4</v>
      </c>
      <c r="O1354" s="152">
        <f t="shared" si="62"/>
        <v>44343</v>
      </c>
      <c r="P1354" s="20">
        <f>_xll.mirGetDate(O1354,P$17,"Following",P$12,"Normal")</f>
        <v>44344</v>
      </c>
      <c r="Q1354" s="150">
        <f ca="1"/>
        <v>1.0528912725746237E-2</v>
      </c>
      <c r="R1354" s="136" t="s">
        <v>4</v>
      </c>
    </row>
    <row r="1355" spans="1:18" x14ac:dyDescent="0.25">
      <c r="A1355" s="142">
        <v>1333</v>
      </c>
      <c r="B1355" s="135"/>
      <c r="C1355" s="152">
        <f>_xll.mirGetDate(C1354,"1D","FOLLOWING",D$12,"NORMAL")</f>
        <v>44344</v>
      </c>
      <c r="D1355" s="20">
        <f>_xll.mirGetDate(C1355,D$17,"Following",D$12,"Normal")</f>
        <v>44348</v>
      </c>
      <c r="E1355" s="150">
        <f ca="1"/>
        <v>1.1334673329181961E-2</v>
      </c>
      <c r="F1355" s="99"/>
      <c r="G1355" s="152">
        <f t="shared" si="60"/>
        <v>44344</v>
      </c>
      <c r="H1355" s="20">
        <f>_xll.mirGetDate(G1355,H$17,"Following",H$12,"Normal")</f>
        <v>44439</v>
      </c>
      <c r="I1355" s="150">
        <f ca="1"/>
        <v>1.4260081161597096E-2</v>
      </c>
      <c r="J1355" s="7" t="s">
        <v>4</v>
      </c>
      <c r="K1355" s="152">
        <f t="shared" si="61"/>
        <v>44344</v>
      </c>
      <c r="L1355" s="20">
        <f>_xll.mirGetDate(K1355,L$17,"Following",L$12,"Normal")</f>
        <v>44529</v>
      </c>
      <c r="M1355" s="150">
        <f ca="1"/>
        <v>1.5549542934068602E-2</v>
      </c>
      <c r="N1355" s="7" t="s">
        <v>4</v>
      </c>
      <c r="O1355" s="152">
        <f t="shared" si="62"/>
        <v>44344</v>
      </c>
      <c r="P1355" s="20">
        <f>_xll.mirGetDate(O1355,P$17,"Following",P$12,"Normal")</f>
        <v>44348</v>
      </c>
      <c r="Q1355" s="150">
        <f ca="1"/>
        <v>1.0536003134546276E-2</v>
      </c>
      <c r="R1355" s="136" t="s">
        <v>4</v>
      </c>
    </row>
    <row r="1356" spans="1:18" x14ac:dyDescent="0.25">
      <c r="A1356" s="142">
        <v>1334</v>
      </c>
      <c r="B1356" s="135"/>
      <c r="C1356" s="152">
        <f>_xll.mirGetDate(C1355,"1D","FOLLOWING",D$12,"NORMAL")</f>
        <v>44348</v>
      </c>
      <c r="D1356" s="20">
        <f>_xll.mirGetDate(C1356,D$17,"Following",D$12,"Normal")</f>
        <v>44349</v>
      </c>
      <c r="E1356" s="150">
        <f ca="1"/>
        <v>1.1351434611006262E-2</v>
      </c>
      <c r="F1356" s="99"/>
      <c r="G1356" s="152">
        <f t="shared" si="60"/>
        <v>44348</v>
      </c>
      <c r="H1356" s="20">
        <f>_xll.mirGetDate(G1356,H$17,"Following",H$12,"Normal")</f>
        <v>44440</v>
      </c>
      <c r="I1356" s="150">
        <f ca="1"/>
        <v>1.4284168696080084E-2</v>
      </c>
      <c r="J1356" s="7" t="s">
        <v>4</v>
      </c>
      <c r="K1356" s="152">
        <f t="shared" si="61"/>
        <v>44348</v>
      </c>
      <c r="L1356" s="20">
        <f>_xll.mirGetDate(K1356,L$17,"Following",L$12,"Normal")</f>
        <v>44531</v>
      </c>
      <c r="M1356" s="150">
        <f ca="1"/>
        <v>1.5573322190757626E-2</v>
      </c>
      <c r="N1356" s="7" t="s">
        <v>4</v>
      </c>
      <c r="O1356" s="152">
        <f t="shared" si="62"/>
        <v>44348</v>
      </c>
      <c r="P1356" s="20">
        <f>_xll.mirGetDate(O1356,P$17,"Following",P$12,"Normal")</f>
        <v>44349</v>
      </c>
      <c r="Q1356" s="150">
        <f ca="1"/>
        <v>1.0564313264532658E-2</v>
      </c>
      <c r="R1356" s="136" t="s">
        <v>4</v>
      </c>
    </row>
    <row r="1357" spans="1:18" x14ac:dyDescent="0.25">
      <c r="A1357" s="142">
        <v>1335</v>
      </c>
      <c r="B1357" s="135"/>
      <c r="C1357" s="152">
        <f>_xll.mirGetDate(C1356,"1D","FOLLOWING",D$12,"NORMAL")</f>
        <v>44349</v>
      </c>
      <c r="D1357" s="20">
        <f>_xll.mirGetDate(C1357,D$17,"Following",D$12,"Normal")</f>
        <v>44350</v>
      </c>
      <c r="E1357" s="150">
        <f ca="1"/>
        <v>1.1358340089431707E-2</v>
      </c>
      <c r="F1357" s="99"/>
      <c r="G1357" s="152">
        <f t="shared" si="60"/>
        <v>44349</v>
      </c>
      <c r="H1357" s="20">
        <f>_xll.mirGetDate(G1357,H$17,"Following",H$12,"Normal")</f>
        <v>44441</v>
      </c>
      <c r="I1357" s="150">
        <f ca="1"/>
        <v>1.4290182967597249E-2</v>
      </c>
      <c r="J1357" s="7" t="s">
        <v>4</v>
      </c>
      <c r="K1357" s="152">
        <f t="shared" si="61"/>
        <v>44349</v>
      </c>
      <c r="L1357" s="20">
        <f>_xll.mirGetDate(K1357,L$17,"Following",L$12,"Normal")</f>
        <v>44532</v>
      </c>
      <c r="M1357" s="150">
        <f ca="1"/>
        <v>1.5579267039537215E-2</v>
      </c>
      <c r="N1357" s="7" t="s">
        <v>4</v>
      </c>
      <c r="O1357" s="152">
        <f t="shared" si="62"/>
        <v>44349</v>
      </c>
      <c r="P1357" s="20">
        <f>_xll.mirGetDate(O1357,P$17,"Following",P$12,"Normal")</f>
        <v>44350</v>
      </c>
      <c r="Q1357" s="150">
        <f ca="1"/>
        <v>1.0571378032524172E-2</v>
      </c>
      <c r="R1357" s="136" t="s">
        <v>4</v>
      </c>
    </row>
    <row r="1358" spans="1:18" x14ac:dyDescent="0.25">
      <c r="A1358" s="142">
        <v>1336</v>
      </c>
      <c r="B1358" s="135"/>
      <c r="C1358" s="152">
        <f>_xll.mirGetDate(C1357,"1D","FOLLOWING",D$12,"NORMAL")</f>
        <v>44350</v>
      </c>
      <c r="D1358" s="20">
        <f>_xll.mirGetDate(C1358,D$17,"Following",D$12,"Normal")</f>
        <v>44351</v>
      </c>
      <c r="E1358" s="150">
        <f ca="1"/>
        <v>1.1365238995521746E-2</v>
      </c>
      <c r="F1358" s="99"/>
      <c r="G1358" s="152">
        <f t="shared" si="60"/>
        <v>44350</v>
      </c>
      <c r="H1358" s="20">
        <f>_xll.mirGetDate(G1358,H$17,"Following",H$12,"Normal")</f>
        <v>44442</v>
      </c>
      <c r="I1358" s="150">
        <f ca="1"/>
        <v>1.4296194474521396E-2</v>
      </c>
      <c r="J1358" s="7" t="s">
        <v>4</v>
      </c>
      <c r="K1358" s="152">
        <f t="shared" si="61"/>
        <v>44350</v>
      </c>
      <c r="L1358" s="20">
        <f>_xll.mirGetDate(K1358,L$17,"Following",L$12,"Normal")</f>
        <v>44533</v>
      </c>
      <c r="M1358" s="150">
        <f ca="1"/>
        <v>1.5585211902436438E-2</v>
      </c>
      <c r="N1358" s="7" t="s">
        <v>4</v>
      </c>
      <c r="O1358" s="152">
        <f t="shared" si="62"/>
        <v>44350</v>
      </c>
      <c r="P1358" s="20">
        <f>_xll.mirGetDate(O1358,P$17,"Following",P$12,"Normal")</f>
        <v>44351</v>
      </c>
      <c r="Q1358" s="150">
        <f ca="1"/>
        <v>1.0578437739432999E-2</v>
      </c>
      <c r="R1358" s="136" t="s">
        <v>4</v>
      </c>
    </row>
    <row r="1359" spans="1:18" x14ac:dyDescent="0.25">
      <c r="A1359" s="142">
        <v>1337</v>
      </c>
      <c r="B1359" s="135"/>
      <c r="C1359" s="152">
        <f>_xll.mirGetDate(C1358,"1D","FOLLOWING",D$12,"NORMAL")</f>
        <v>44351</v>
      </c>
      <c r="D1359" s="20">
        <f>_xll.mirGetDate(C1359,D$17,"Following",D$12,"Normal")</f>
        <v>44354</v>
      </c>
      <c r="E1359" s="150">
        <f ca="1"/>
        <v>1.1379374573161061E-2</v>
      </c>
      <c r="F1359" s="99"/>
      <c r="G1359" s="152">
        <f t="shared" si="60"/>
        <v>44351</v>
      </c>
      <c r="H1359" s="20">
        <f>_xll.mirGetDate(G1359,H$17,"Following",H$12,"Normal")</f>
        <v>44445</v>
      </c>
      <c r="I1359" s="150">
        <f ca="1"/>
        <v>1.4302203356976729E-2</v>
      </c>
      <c r="J1359" s="7" t="s">
        <v>4</v>
      </c>
      <c r="K1359" s="152">
        <f t="shared" si="61"/>
        <v>44351</v>
      </c>
      <c r="L1359" s="20">
        <f>_xll.mirGetDate(K1359,L$17,"Following",L$12,"Normal")</f>
        <v>44536</v>
      </c>
      <c r="M1359" s="150">
        <f ca="1"/>
        <v>1.5591156779593636E-2</v>
      </c>
      <c r="N1359" s="7" t="s">
        <v>4</v>
      </c>
      <c r="O1359" s="152">
        <f t="shared" si="62"/>
        <v>44351</v>
      </c>
      <c r="P1359" s="20">
        <f>_xll.mirGetDate(O1359,P$17,"Following",P$12,"Normal")</f>
        <v>44354</v>
      </c>
      <c r="Q1359" s="150">
        <f ca="1"/>
        <v>1.0585492407618809E-2</v>
      </c>
      <c r="R1359" s="136" t="s">
        <v>4</v>
      </c>
    </row>
    <row r="1360" spans="1:18" x14ac:dyDescent="0.25">
      <c r="A1360" s="142">
        <v>1338</v>
      </c>
      <c r="B1360" s="135"/>
      <c r="C1360" s="152">
        <f>_xll.mirGetDate(C1359,"1D","FOLLOWING",D$12,"NORMAL")</f>
        <v>44354</v>
      </c>
      <c r="D1360" s="20">
        <f>_xll.mirGetDate(C1360,D$17,"Following",D$12,"Normal")</f>
        <v>44355</v>
      </c>
      <c r="E1360" s="150">
        <f ca="1"/>
        <v>1.1392768886125277E-2</v>
      </c>
      <c r="F1360" s="99"/>
      <c r="G1360" s="152">
        <f t="shared" si="60"/>
        <v>44354</v>
      </c>
      <c r="H1360" s="20">
        <f>_xll.mirGetDate(G1360,H$17,"Following",H$12,"Normal")</f>
        <v>44446</v>
      </c>
      <c r="I1360" s="150">
        <f ca="1"/>
        <v>1.4320215658771909E-2</v>
      </c>
      <c r="J1360" s="7" t="s">
        <v>4</v>
      </c>
      <c r="K1360" s="152">
        <f t="shared" si="61"/>
        <v>44354</v>
      </c>
      <c r="L1360" s="20">
        <f>_xll.mirGetDate(K1360,L$17,"Following",L$12,"Normal")</f>
        <v>44537</v>
      </c>
      <c r="M1360" s="150">
        <f ca="1"/>
        <v>1.5608991497996574E-2</v>
      </c>
      <c r="N1360" s="7" t="s">
        <v>4</v>
      </c>
      <c r="O1360" s="152">
        <f t="shared" si="62"/>
        <v>44354</v>
      </c>
      <c r="P1360" s="20">
        <f>_xll.mirGetDate(O1360,P$17,"Following",P$12,"Normal")</f>
        <v>44355</v>
      </c>
      <c r="Q1360" s="150">
        <f ca="1"/>
        <v>1.0606626403434861E-2</v>
      </c>
      <c r="R1360" s="136" t="s">
        <v>4</v>
      </c>
    </row>
    <row r="1361" spans="1:18" x14ac:dyDescent="0.25">
      <c r="A1361" s="142">
        <v>1339</v>
      </c>
      <c r="B1361" s="135"/>
      <c r="C1361" s="152">
        <f>_xll.mirGetDate(C1360,"1D","FOLLOWING",D$12,"NORMAL")</f>
        <v>44355</v>
      </c>
      <c r="D1361" s="20">
        <f>_xll.mirGetDate(C1361,D$17,"Following",D$12,"Normal")</f>
        <v>44356</v>
      </c>
      <c r="E1361" s="150">
        <f ca="1"/>
        <v>1.1399634923067923E-2</v>
      </c>
      <c r="F1361" s="99"/>
      <c r="G1361" s="152">
        <f t="shared" si="60"/>
        <v>44355</v>
      </c>
      <c r="H1361" s="20">
        <f>_xll.mirGetDate(G1361,H$17,"Following",H$12,"Normal")</f>
        <v>44447</v>
      </c>
      <c r="I1361" s="150">
        <f ca="1"/>
        <v>1.4326215444594049E-2</v>
      </c>
      <c r="J1361" s="7" t="s">
        <v>4</v>
      </c>
      <c r="K1361" s="152">
        <f t="shared" si="61"/>
        <v>44355</v>
      </c>
      <c r="L1361" s="20">
        <f>_xll.mirGetDate(K1361,L$17,"Following",L$12,"Normal")</f>
        <v>44538</v>
      </c>
      <c r="M1361" s="150">
        <f ca="1"/>
        <v>1.5614936433569156E-2</v>
      </c>
      <c r="N1361" s="7" t="s">
        <v>4</v>
      </c>
      <c r="O1361" s="152">
        <f t="shared" si="62"/>
        <v>44355</v>
      </c>
      <c r="P1361" s="20">
        <f>_xll.mirGetDate(O1361,P$17,"Following",P$12,"Normal")</f>
        <v>44356</v>
      </c>
      <c r="Q1361" s="150">
        <f ca="1"/>
        <v>1.0613661140325324E-2</v>
      </c>
      <c r="R1361" s="136" t="s">
        <v>4</v>
      </c>
    </row>
    <row r="1362" spans="1:18" x14ac:dyDescent="0.25">
      <c r="A1362" s="142">
        <v>1340</v>
      </c>
      <c r="B1362" s="135"/>
      <c r="C1362" s="152">
        <f>_xll.mirGetDate(C1361,"1D","FOLLOWING",D$12,"NORMAL")</f>
        <v>44356</v>
      </c>
      <c r="D1362" s="20">
        <f>_xll.mirGetDate(C1362,D$17,"Following",D$12,"Normal")</f>
        <v>44357</v>
      </c>
      <c r="E1362" s="150">
        <f ca="1"/>
        <v>1.1406494384623038E-2</v>
      </c>
      <c r="F1362" s="99"/>
      <c r="G1362" s="152">
        <f t="shared" si="60"/>
        <v>44356</v>
      </c>
      <c r="H1362" s="20">
        <f>_xll.mirGetDate(G1362,H$17,"Following",H$12,"Normal")</f>
        <v>44448</v>
      </c>
      <c r="I1362" s="150">
        <f ca="1"/>
        <v>1.4332213306568411E-2</v>
      </c>
      <c r="J1362" s="7" t="s">
        <v>4</v>
      </c>
      <c r="K1362" s="152">
        <f t="shared" si="61"/>
        <v>44356</v>
      </c>
      <c r="L1362" s="20">
        <f>_xll.mirGetDate(K1362,L$17,"Following",L$12,"Normal")</f>
        <v>44539</v>
      </c>
      <c r="M1362" s="150">
        <f ca="1"/>
        <v>1.5620881384091458E-2</v>
      </c>
      <c r="N1362" s="7" t="s">
        <v>4</v>
      </c>
      <c r="O1362" s="152">
        <f t="shared" si="62"/>
        <v>44356</v>
      </c>
      <c r="P1362" s="20">
        <f>_xll.mirGetDate(O1362,P$17,"Following",P$12,"Normal")</f>
        <v>44357</v>
      </c>
      <c r="Q1362" s="150">
        <f ca="1"/>
        <v>1.0620690950291138E-2</v>
      </c>
      <c r="R1362" s="136" t="s">
        <v>4</v>
      </c>
    </row>
    <row r="1363" spans="1:18" x14ac:dyDescent="0.25">
      <c r="A1363" s="142">
        <v>1341</v>
      </c>
      <c r="B1363" s="135"/>
      <c r="C1363" s="152">
        <f>_xll.mirGetDate(C1362,"1D","FOLLOWING",D$12,"NORMAL")</f>
        <v>44357</v>
      </c>
      <c r="D1363" s="20">
        <f>_xll.mirGetDate(C1363,D$17,"Following",D$12,"Normal")</f>
        <v>44358</v>
      </c>
      <c r="E1363" s="150">
        <f ca="1"/>
        <v>1.1413347270485463E-2</v>
      </c>
      <c r="F1363" s="99"/>
      <c r="G1363" s="152">
        <f t="shared" si="60"/>
        <v>44357</v>
      </c>
      <c r="H1363" s="20">
        <f>_xll.mirGetDate(G1363,H$17,"Following",H$12,"Normal")</f>
        <v>44449</v>
      </c>
      <c r="I1363" s="150">
        <f ca="1"/>
        <v>1.4338209384819195E-2</v>
      </c>
      <c r="J1363" s="7" t="s">
        <v>4</v>
      </c>
      <c r="K1363" s="152">
        <f t="shared" si="61"/>
        <v>44357</v>
      </c>
      <c r="L1363" s="20">
        <f>_xll.mirGetDate(K1363,L$17,"Following",L$12,"Normal")</f>
        <v>44540</v>
      </c>
      <c r="M1363" s="150">
        <f ca="1"/>
        <v>1.5626826349701819E-2</v>
      </c>
      <c r="N1363" s="7" t="s">
        <v>4</v>
      </c>
      <c r="O1363" s="152">
        <f t="shared" si="62"/>
        <v>44357</v>
      </c>
      <c r="P1363" s="20">
        <f>_xll.mirGetDate(O1363,P$17,"Following",P$12,"Normal")</f>
        <v>44358</v>
      </c>
      <c r="Q1363" s="150">
        <f ca="1"/>
        <v>1.0627715855691961E-2</v>
      </c>
      <c r="R1363" s="136" t="s">
        <v>4</v>
      </c>
    </row>
    <row r="1364" spans="1:18" x14ac:dyDescent="0.25">
      <c r="A1364" s="142">
        <v>1342</v>
      </c>
      <c r="B1364" s="135"/>
      <c r="C1364" s="152">
        <f>_xll.mirGetDate(C1363,"1D","FOLLOWING",D$12,"NORMAL")</f>
        <v>44358</v>
      </c>
      <c r="D1364" s="20">
        <f>_xll.mirGetDate(C1364,D$17,"Following",D$12,"Normal")</f>
        <v>44361</v>
      </c>
      <c r="E1364" s="150">
        <f ca="1"/>
        <v>1.1427393838258623E-2</v>
      </c>
      <c r="F1364" s="99"/>
      <c r="G1364" s="152">
        <f t="shared" si="60"/>
        <v>44358</v>
      </c>
      <c r="H1364" s="20">
        <f>_xll.mirGetDate(G1364,H$17,"Following",H$12,"Normal")</f>
        <v>44452</v>
      </c>
      <c r="I1364" s="150">
        <f ca="1"/>
        <v>1.4344203819470611E-2</v>
      </c>
      <c r="J1364" s="7" t="s">
        <v>4</v>
      </c>
      <c r="K1364" s="152">
        <f t="shared" si="61"/>
        <v>44358</v>
      </c>
      <c r="L1364" s="20">
        <f>_xll.mirGetDate(K1364,L$17,"Following",L$12,"Normal")</f>
        <v>44543</v>
      </c>
      <c r="M1364" s="150">
        <f ca="1"/>
        <v>1.5632771330538593E-2</v>
      </c>
      <c r="N1364" s="7" t="s">
        <v>4</v>
      </c>
      <c r="O1364" s="152">
        <f t="shared" si="62"/>
        <v>44358</v>
      </c>
      <c r="P1364" s="20">
        <f>_xll.mirGetDate(O1364,P$17,"Following",P$12,"Normal")</f>
        <v>44361</v>
      </c>
      <c r="Q1364" s="150">
        <f ca="1"/>
        <v>1.0634735878887476E-2</v>
      </c>
      <c r="R1364" s="136" t="s">
        <v>4</v>
      </c>
    </row>
    <row r="1365" spans="1:18" x14ac:dyDescent="0.25">
      <c r="A1365" s="142">
        <v>1343</v>
      </c>
      <c r="B1365" s="135"/>
      <c r="C1365" s="152">
        <f>_xll.mirGetDate(C1364,"1D","FOLLOWING",D$12,"NORMAL")</f>
        <v>44361</v>
      </c>
      <c r="D1365" s="20">
        <f>_xll.mirGetDate(C1365,D$17,"Following",D$12,"Normal")</f>
        <v>44362</v>
      </c>
      <c r="E1365" s="150">
        <f ca="1"/>
        <v>1.1440693046449107E-2</v>
      </c>
      <c r="F1365" s="99"/>
      <c r="G1365" s="152">
        <f t="shared" si="60"/>
        <v>44361</v>
      </c>
      <c r="H1365" s="20">
        <f>_xll.mirGetDate(G1365,H$17,"Following",H$12,"Normal")</f>
        <v>44453</v>
      </c>
      <c r="I1365" s="150">
        <f ca="1"/>
        <v>1.4362178663070711E-2</v>
      </c>
      <c r="J1365" s="7" t="s">
        <v>4</v>
      </c>
      <c r="K1365" s="152">
        <f t="shared" si="61"/>
        <v>44361</v>
      </c>
      <c r="L1365" s="20">
        <f>_xll.mirGetDate(K1365,L$17,"Following",L$12,"Normal")</f>
        <v>44544</v>
      </c>
      <c r="M1365" s="150">
        <f ca="1"/>
        <v>1.565060636579086E-2</v>
      </c>
      <c r="N1365" s="7" t="s">
        <v>4</v>
      </c>
      <c r="O1365" s="152">
        <f t="shared" si="62"/>
        <v>44361</v>
      </c>
      <c r="P1365" s="20">
        <f>_xll.mirGetDate(O1365,P$17,"Following",P$12,"Normal")</f>
        <v>44362</v>
      </c>
      <c r="Q1365" s="150">
        <f ca="1"/>
        <v>1.0655766878838877E-2</v>
      </c>
      <c r="R1365" s="136" t="s">
        <v>4</v>
      </c>
    </row>
    <row r="1366" spans="1:18" x14ac:dyDescent="0.25">
      <c r="A1366" s="142">
        <v>1344</v>
      </c>
      <c r="B1366" s="135"/>
      <c r="C1366" s="152">
        <f>_xll.mirGetDate(C1365,"1D","FOLLOWING",D$12,"NORMAL")</f>
        <v>44362</v>
      </c>
      <c r="D1366" s="20">
        <f>_xll.mirGetDate(C1366,D$17,"Following",D$12,"Normal")</f>
        <v>44363</v>
      </c>
      <c r="E1366" s="150">
        <f ca="1"/>
        <v>1.1447513046210375E-2</v>
      </c>
      <c r="F1366" s="99"/>
      <c r="G1366" s="152">
        <f t="shared" si="60"/>
        <v>44362</v>
      </c>
      <c r="H1366" s="20">
        <f>_xll.mirGetDate(G1366,H$17,"Following",H$12,"Normal")</f>
        <v>44454</v>
      </c>
      <c r="I1366" s="150">
        <f ca="1"/>
        <v>1.4368167924566713E-2</v>
      </c>
      <c r="J1366" s="7" t="s">
        <v>4</v>
      </c>
      <c r="K1366" s="152">
        <f t="shared" si="61"/>
        <v>44362</v>
      </c>
      <c r="L1366" s="20">
        <f>_xll.mirGetDate(K1366,L$17,"Following",L$12,"Normal")</f>
        <v>44545</v>
      </c>
      <c r="M1366" s="150">
        <f ca="1"/>
        <v>1.5656551408916756E-2</v>
      </c>
      <c r="N1366" s="7" t="s">
        <v>4</v>
      </c>
      <c r="O1366" s="152">
        <f t="shared" si="62"/>
        <v>44362</v>
      </c>
      <c r="P1366" s="20">
        <f>_xll.mirGetDate(O1366,P$17,"Following",P$12,"Normal")</f>
        <v>44363</v>
      </c>
      <c r="Q1366" s="150">
        <f ca="1"/>
        <v>1.0662767596809869E-2</v>
      </c>
      <c r="R1366" s="136" t="s">
        <v>4</v>
      </c>
    </row>
    <row r="1367" spans="1:18" x14ac:dyDescent="0.25">
      <c r="A1367" s="142">
        <v>1345</v>
      </c>
      <c r="B1367" s="135"/>
      <c r="C1367" s="152">
        <f>_xll.mirGetDate(C1366,"1D","FOLLOWING",D$12,"NORMAL")</f>
        <v>44363</v>
      </c>
      <c r="D1367" s="20">
        <f>_xll.mirGetDate(C1367,D$17,"Following",D$12,"Normal")</f>
        <v>44364</v>
      </c>
      <c r="E1367" s="150">
        <f ca="1"/>
        <v>1.1454326467241411E-2</v>
      </c>
      <c r="F1367" s="99"/>
      <c r="G1367" s="152">
        <f t="shared" si="60"/>
        <v>44363</v>
      </c>
      <c r="H1367" s="20">
        <f>_xll.mirGetDate(G1367,H$17,"Following",H$12,"Normal")</f>
        <v>44455</v>
      </c>
      <c r="I1367" s="150">
        <f ca="1"/>
        <v>1.4374156243084382E-2</v>
      </c>
      <c r="J1367" s="7" t="s">
        <v>4</v>
      </c>
      <c r="K1367" s="152">
        <f t="shared" si="61"/>
        <v>44363</v>
      </c>
      <c r="L1367" s="20">
        <f>_xll.mirGetDate(K1367,L$17,"Following",L$12,"Normal")</f>
        <v>44546</v>
      </c>
      <c r="M1367" s="150">
        <f ca="1"/>
        <v>1.5662496467960797E-2</v>
      </c>
      <c r="N1367" s="7" t="s">
        <v>4</v>
      </c>
      <c r="O1367" s="152">
        <f t="shared" si="62"/>
        <v>44363</v>
      </c>
      <c r="P1367" s="20">
        <f>_xll.mirGetDate(O1367,P$17,"Following",P$12,"Normal")</f>
        <v>44364</v>
      </c>
      <c r="Q1367" s="150">
        <f ca="1"/>
        <v>1.0669763544373911E-2</v>
      </c>
      <c r="R1367" s="136" t="s">
        <v>4</v>
      </c>
    </row>
    <row r="1368" spans="1:18" x14ac:dyDescent="0.25">
      <c r="A1368" s="142">
        <v>1346</v>
      </c>
      <c r="B1368" s="135"/>
      <c r="C1368" s="152">
        <f>_xll.mirGetDate(C1367,"1D","FOLLOWING",D$12,"NORMAL")</f>
        <v>44364</v>
      </c>
      <c r="D1368" s="20">
        <f>_xll.mirGetDate(C1368,D$17,"Following",D$12,"Normal")</f>
        <v>44365</v>
      </c>
      <c r="E1368" s="150">
        <f ca="1"/>
        <v>1.1461133309127887E-2</v>
      </c>
      <c r="F1368" s="99"/>
      <c r="G1368" s="152">
        <f t="shared" ref="G1368:G1431" si="63">$C1368</f>
        <v>44364</v>
      </c>
      <c r="H1368" s="20">
        <f>_xll.mirGetDate(G1368,H$17,"Following",H$12,"Normal")</f>
        <v>44456</v>
      </c>
      <c r="I1368" s="150">
        <f ca="1"/>
        <v>1.4380143758747915E-2</v>
      </c>
      <c r="J1368" s="7" t="s">
        <v>4</v>
      </c>
      <c r="K1368" s="152">
        <f t="shared" ref="K1368:K1431" si="64">$C1368</f>
        <v>44364</v>
      </c>
      <c r="L1368" s="20">
        <f>_xll.mirGetDate(K1368,L$17,"Following",L$12,"Normal")</f>
        <v>44547</v>
      </c>
      <c r="M1368" s="150">
        <f ca="1"/>
        <v>1.5668441543061337E-2</v>
      </c>
      <c r="N1368" s="7" t="s">
        <v>4</v>
      </c>
      <c r="O1368" s="152">
        <f t="shared" ref="O1368:O1431" si="65">$C1368</f>
        <v>44364</v>
      </c>
      <c r="P1368" s="20">
        <f>_xll.mirGetDate(O1368,P$17,"Following",P$12,"Normal")</f>
        <v>44365</v>
      </c>
      <c r="Q1368" s="150">
        <f ca="1"/>
        <v>1.0676754743890671E-2</v>
      </c>
      <c r="R1368" s="136" t="s">
        <v>4</v>
      </c>
    </row>
    <row r="1369" spans="1:18" x14ac:dyDescent="0.25">
      <c r="A1369" s="142">
        <v>1347</v>
      </c>
      <c r="B1369" s="135"/>
      <c r="C1369" s="152">
        <f>_xll.mirGetDate(C1368,"1D","FOLLOWING",D$12,"NORMAL")</f>
        <v>44365</v>
      </c>
      <c r="D1369" s="20">
        <f>_xll.mirGetDate(C1369,D$17,"Following",D$12,"Normal")</f>
        <v>44368</v>
      </c>
      <c r="E1369" s="150">
        <f ca="1"/>
        <v>1.1475090811803965E-2</v>
      </c>
      <c r="F1369" s="99"/>
      <c r="G1369" s="152">
        <f t="shared" si="63"/>
        <v>44365</v>
      </c>
      <c r="H1369" s="20">
        <f>_xll.mirGetDate(G1369,H$17,"Following",H$12,"Normal")</f>
        <v>44459</v>
      </c>
      <c r="I1369" s="150">
        <f ca="1"/>
        <v>1.4386130611681527E-2</v>
      </c>
      <c r="J1369" s="7" t="s">
        <v>4</v>
      </c>
      <c r="K1369" s="152">
        <f t="shared" si="64"/>
        <v>44365</v>
      </c>
      <c r="L1369" s="20">
        <f>_xll.mirGetDate(K1369,L$17,"Following",L$12,"Normal")</f>
        <v>44550</v>
      </c>
      <c r="M1369" s="150">
        <f ca="1"/>
        <v>1.5674386634356725E-2</v>
      </c>
      <c r="N1369" s="7" t="s">
        <v>4</v>
      </c>
      <c r="O1369" s="152">
        <f t="shared" si="65"/>
        <v>44365</v>
      </c>
      <c r="P1369" s="20">
        <f>_xll.mirGetDate(O1369,P$17,"Following",P$12,"Normal")</f>
        <v>44368</v>
      </c>
      <c r="Q1369" s="150">
        <f ca="1"/>
        <v>1.068374121771983E-2</v>
      </c>
      <c r="R1369" s="136" t="s">
        <v>4</v>
      </c>
    </row>
    <row r="1370" spans="1:18" x14ac:dyDescent="0.25">
      <c r="A1370" s="142">
        <v>1348</v>
      </c>
      <c r="B1370" s="135"/>
      <c r="C1370" s="152">
        <f>_xll.mirGetDate(C1369,"1D","FOLLOWING",D$12,"NORMAL")</f>
        <v>44368</v>
      </c>
      <c r="D1370" s="20">
        <f>_xll.mirGetDate(C1370,D$17,"Following",D$12,"Normal")</f>
        <v>44369</v>
      </c>
      <c r="E1370" s="150">
        <f ca="1"/>
        <v>1.1488294875004338E-2</v>
      </c>
      <c r="F1370" s="99"/>
      <c r="G1370" s="152">
        <f t="shared" si="63"/>
        <v>44368</v>
      </c>
      <c r="H1370" s="20">
        <f>_xll.mirGetDate(G1370,H$17,"Following",H$12,"Normal")</f>
        <v>44460</v>
      </c>
      <c r="I1370" s="150">
        <f ca="1"/>
        <v>1.4404088595344876E-2</v>
      </c>
      <c r="J1370" s="7" t="s">
        <v>4</v>
      </c>
      <c r="K1370" s="152">
        <f t="shared" si="64"/>
        <v>44368</v>
      </c>
      <c r="L1370" s="20">
        <f>_xll.mirGetDate(K1370,L$17,"Following",L$12,"Normal")</f>
        <v>44551</v>
      </c>
      <c r="M1370" s="150">
        <f ca="1"/>
        <v>1.5692222006795421E-2</v>
      </c>
      <c r="N1370" s="7" t="s">
        <v>4</v>
      </c>
      <c r="O1370" s="152">
        <f t="shared" si="65"/>
        <v>44368</v>
      </c>
      <c r="P1370" s="20">
        <f>_xll.mirGetDate(O1370,P$17,"Following",P$12,"Normal")</f>
        <v>44369</v>
      </c>
      <c r="Q1370" s="150">
        <f ca="1"/>
        <v>1.0704672508678381E-2</v>
      </c>
      <c r="R1370" s="136" t="s">
        <v>4</v>
      </c>
    </row>
    <row r="1371" spans="1:18" x14ac:dyDescent="0.25">
      <c r="A1371" s="142">
        <v>1349</v>
      </c>
      <c r="B1371" s="135"/>
      <c r="C1371" s="152">
        <f>_xll.mirGetDate(C1370,"1D","FOLLOWING",D$12,"NORMAL")</f>
        <v>44369</v>
      </c>
      <c r="D1371" s="20">
        <f>_xll.mirGetDate(C1371,D$17,"Following",D$12,"Normal")</f>
        <v>44370</v>
      </c>
      <c r="E1371" s="150">
        <f ca="1"/>
        <v>1.149506881361805E-2</v>
      </c>
      <c r="F1371" s="99"/>
      <c r="G1371" s="152">
        <f t="shared" si="63"/>
        <v>44369</v>
      </c>
      <c r="H1371" s="20">
        <f>_xll.mirGetDate(G1371,H$17,"Following",H$12,"Normal")</f>
        <v>44461</v>
      </c>
      <c r="I1371" s="150">
        <f ca="1"/>
        <v>1.4410074198246118E-2</v>
      </c>
      <c r="J1371" s="7" t="s">
        <v>4</v>
      </c>
      <c r="K1371" s="152">
        <f t="shared" si="64"/>
        <v>44369</v>
      </c>
      <c r="L1371" s="20">
        <f>_xll.mirGetDate(K1371,L$17,"Following",L$12,"Normal")</f>
        <v>44552</v>
      </c>
      <c r="M1371" s="150">
        <f ca="1"/>
        <v>1.5698167164253662E-2</v>
      </c>
      <c r="N1371" s="7" t="s">
        <v>4</v>
      </c>
      <c r="O1371" s="152">
        <f t="shared" si="65"/>
        <v>44369</v>
      </c>
      <c r="P1371" s="20">
        <f>_xll.mirGetDate(O1371,P$17,"Following",P$12,"Normal")</f>
        <v>44370</v>
      </c>
      <c r="Q1371" s="150">
        <f ca="1"/>
        <v>1.0711640303353833E-2</v>
      </c>
      <c r="R1371" s="136" t="s">
        <v>4</v>
      </c>
    </row>
    <row r="1372" spans="1:18" x14ac:dyDescent="0.25">
      <c r="A1372" s="142">
        <v>1350</v>
      </c>
      <c r="B1372" s="135"/>
      <c r="C1372" s="152">
        <f>_xll.mirGetDate(C1371,"1D","FOLLOWING",D$12,"NORMAL")</f>
        <v>44370</v>
      </c>
      <c r="D1372" s="20">
        <f>_xll.mirGetDate(C1372,D$17,"Following",D$12,"Normal")</f>
        <v>44371</v>
      </c>
      <c r="E1372" s="150">
        <f ca="1"/>
        <v>1.1501836170129544E-2</v>
      </c>
      <c r="F1372" s="99"/>
      <c r="G1372" s="152">
        <f t="shared" si="63"/>
        <v>44370</v>
      </c>
      <c r="H1372" s="20">
        <f>_xll.mirGetDate(G1372,H$17,"Following",H$12,"Normal")</f>
        <v>44462</v>
      </c>
      <c r="I1372" s="150">
        <f ca="1"/>
        <v>1.4416059802963396E-2</v>
      </c>
      <c r="J1372" s="7" t="s">
        <v>4</v>
      </c>
      <c r="K1372" s="152">
        <f t="shared" si="64"/>
        <v>44370</v>
      </c>
      <c r="L1372" s="20">
        <f>_xll.mirGetDate(K1372,L$17,"Following",L$12,"Normal")</f>
        <v>44553</v>
      </c>
      <c r="M1372" s="150">
        <f ca="1"/>
        <v>1.5704112338598485E-2</v>
      </c>
      <c r="N1372" s="7" t="s">
        <v>4</v>
      </c>
      <c r="O1372" s="152">
        <f t="shared" si="65"/>
        <v>44370</v>
      </c>
      <c r="P1372" s="20">
        <f>_xll.mirGetDate(O1372,P$17,"Following",P$12,"Normal")</f>
        <v>44371</v>
      </c>
      <c r="Q1372" s="150">
        <f ca="1"/>
        <v>1.0718603484140041E-2</v>
      </c>
      <c r="R1372" s="136" t="s">
        <v>4</v>
      </c>
    </row>
    <row r="1373" spans="1:18" x14ac:dyDescent="0.25">
      <c r="A1373" s="142">
        <v>1351</v>
      </c>
      <c r="B1373" s="135"/>
      <c r="C1373" s="152">
        <f>_xll.mirGetDate(C1372,"1D","FOLLOWING",D$12,"NORMAL")</f>
        <v>44371</v>
      </c>
      <c r="D1373" s="20">
        <f>_xll.mirGetDate(C1373,D$17,"Following",D$12,"Normal")</f>
        <v>44372</v>
      </c>
      <c r="E1373" s="150">
        <f ca="1"/>
        <v>1.1508596943834097E-2</v>
      </c>
      <c r="F1373" s="99"/>
      <c r="G1373" s="152">
        <f t="shared" si="63"/>
        <v>44371</v>
      </c>
      <c r="H1373" s="20">
        <f>_xll.mirGetDate(G1373,H$17,"Following",H$12,"Normal")</f>
        <v>44463</v>
      </c>
      <c r="I1373" s="150">
        <f ca="1"/>
        <v>1.4422045448945712E-2</v>
      </c>
      <c r="J1373" s="7" t="s">
        <v>4</v>
      </c>
      <c r="K1373" s="152">
        <f t="shared" si="64"/>
        <v>44371</v>
      </c>
      <c r="L1373" s="20">
        <f>_xll.mirGetDate(K1373,L$17,"Following",L$12,"Normal")</f>
        <v>44554</v>
      </c>
      <c r="M1373" s="150">
        <f ca="1"/>
        <v>1.5710057529968239E-2</v>
      </c>
      <c r="N1373" s="7" t="s">
        <v>4</v>
      </c>
      <c r="O1373" s="152">
        <f t="shared" si="65"/>
        <v>44371</v>
      </c>
      <c r="P1373" s="20">
        <f>_xll.mirGetDate(O1373,P$17,"Following",P$12,"Normal")</f>
        <v>44372</v>
      </c>
      <c r="Q1373" s="150">
        <f ca="1"/>
        <v>1.0725562073396673E-2</v>
      </c>
      <c r="R1373" s="136" t="s">
        <v>4</v>
      </c>
    </row>
    <row r="1374" spans="1:18" x14ac:dyDescent="0.25">
      <c r="A1374" s="142">
        <v>1352</v>
      </c>
      <c r="B1374" s="135"/>
      <c r="C1374" s="152">
        <f>_xll.mirGetDate(C1373,"1D","FOLLOWING",D$12,"NORMAL")</f>
        <v>44372</v>
      </c>
      <c r="D1374" s="20">
        <f>_xll.mirGetDate(C1374,D$17,"Following",D$12,"Normal")</f>
        <v>44375</v>
      </c>
      <c r="E1374" s="150">
        <f ca="1"/>
        <v>1.152246532486188E-2</v>
      </c>
      <c r="F1374" s="99"/>
      <c r="G1374" s="152">
        <f t="shared" si="63"/>
        <v>44372</v>
      </c>
      <c r="H1374" s="20">
        <f>_xll.mirGetDate(G1374,H$17,"Following",H$12,"Normal")</f>
        <v>44466</v>
      </c>
      <c r="I1374" s="150">
        <f ca="1"/>
        <v>1.4428031168674716E-2</v>
      </c>
      <c r="J1374" s="7" t="s">
        <v>4</v>
      </c>
      <c r="K1374" s="152">
        <f t="shared" si="64"/>
        <v>44372</v>
      </c>
      <c r="L1374" s="20">
        <f>_xll.mirGetDate(K1374,L$17,"Following",L$12,"Normal")</f>
        <v>44559</v>
      </c>
      <c r="M1374" s="150">
        <f ca="1"/>
        <v>1.5716002738501274E-2</v>
      </c>
      <c r="N1374" s="7" t="s">
        <v>4</v>
      </c>
      <c r="O1374" s="152">
        <f t="shared" si="65"/>
        <v>44372</v>
      </c>
      <c r="P1374" s="20">
        <f>_xll.mirGetDate(O1374,P$17,"Following",P$12,"Normal")</f>
        <v>44375</v>
      </c>
      <c r="Q1374" s="150">
        <f ca="1"/>
        <v>1.0732516093483408E-2</v>
      </c>
      <c r="R1374" s="136" t="s">
        <v>4</v>
      </c>
    </row>
    <row r="1375" spans="1:18" x14ac:dyDescent="0.25">
      <c r="A1375" s="142">
        <v>1353</v>
      </c>
      <c r="B1375" s="135"/>
      <c r="C1375" s="152">
        <f>_xll.mirGetDate(C1374,"1D","FOLLOWING",D$12,"NORMAL")</f>
        <v>44375</v>
      </c>
      <c r="D1375" s="20">
        <f>_xll.mirGetDate(C1375,D$17,"Following",D$12,"Normal")</f>
        <v>44376</v>
      </c>
      <c r="E1375" s="150">
        <f ca="1"/>
        <v>1.1535574202421127E-2</v>
      </c>
      <c r="F1375" s="99"/>
      <c r="G1375" s="152">
        <f t="shared" si="63"/>
        <v>44375</v>
      </c>
      <c r="H1375" s="20">
        <f>_xll.mirGetDate(G1375,H$17,"Following",H$12,"Normal")</f>
        <v>44467</v>
      </c>
      <c r="I1375" s="150">
        <f ca="1"/>
        <v>1.444598909515832E-2</v>
      </c>
      <c r="J1375" s="7" t="s">
        <v>4</v>
      </c>
      <c r="K1375" s="152">
        <f t="shared" si="64"/>
        <v>44375</v>
      </c>
      <c r="L1375" s="20">
        <f>_xll.mirGetDate(K1375,L$17,"Following",L$12,"Normal")</f>
        <v>44559</v>
      </c>
      <c r="M1375" s="150">
        <f ca="1"/>
        <v>1.5733838468463511E-2</v>
      </c>
      <c r="N1375" s="7" t="s">
        <v>4</v>
      </c>
      <c r="O1375" s="152">
        <f t="shared" si="65"/>
        <v>44375</v>
      </c>
      <c r="P1375" s="20">
        <f>_xll.mirGetDate(O1375,P$17,"Following",P$12,"Normal")</f>
        <v>44376</v>
      </c>
      <c r="Q1375" s="150">
        <f ca="1"/>
        <v>1.0753350962320917E-2</v>
      </c>
      <c r="R1375" s="136" t="s">
        <v>4</v>
      </c>
    </row>
    <row r="1376" spans="1:18" x14ac:dyDescent="0.25">
      <c r="A1376" s="142">
        <v>1354</v>
      </c>
      <c r="B1376" s="135"/>
      <c r="C1376" s="152">
        <f>_xll.mirGetDate(C1375,"1D","FOLLOWING",D$12,"NORMAL")</f>
        <v>44376</v>
      </c>
      <c r="D1376" s="20">
        <f>_xll.mirGetDate(C1376,D$17,"Following",D$12,"Normal")</f>
        <v>44377</v>
      </c>
      <c r="E1376" s="150">
        <f ca="1"/>
        <v>1.1542302055412151E-2</v>
      </c>
      <c r="F1376" s="99"/>
      <c r="G1376" s="152">
        <f t="shared" si="63"/>
        <v>44376</v>
      </c>
      <c r="H1376" s="20">
        <f>_xll.mirGetDate(G1376,H$17,"Following",H$12,"Normal")</f>
        <v>44468</v>
      </c>
      <c r="I1376" s="150">
        <f ca="1"/>
        <v>1.4451975434690548E-2</v>
      </c>
      <c r="J1376" s="7" t="s">
        <v>4</v>
      </c>
      <c r="K1376" s="152">
        <f t="shared" si="64"/>
        <v>44376</v>
      </c>
      <c r="L1376" s="20">
        <f>_xll.mirGetDate(K1376,L$17,"Following",L$12,"Normal")</f>
        <v>44559</v>
      </c>
      <c r="M1376" s="150">
        <f ca="1"/>
        <v>1.5739783747033134E-2</v>
      </c>
      <c r="N1376" s="7" t="s">
        <v>4</v>
      </c>
      <c r="O1376" s="152">
        <f t="shared" si="65"/>
        <v>44376</v>
      </c>
      <c r="P1376" s="20">
        <f>_xll.mirGetDate(O1376,P$17,"Following",P$12,"Normal")</f>
        <v>44377</v>
      </c>
      <c r="Q1376" s="150">
        <f ca="1"/>
        <v>1.0760286929324767E-2</v>
      </c>
      <c r="R1376" s="136" t="s">
        <v>4</v>
      </c>
    </row>
    <row r="1377" spans="1:18" x14ac:dyDescent="0.25">
      <c r="A1377" s="142">
        <v>1355</v>
      </c>
      <c r="B1377" s="135"/>
      <c r="C1377" s="152">
        <f>_xll.mirGetDate(C1376,"1D","FOLLOWING",D$12,"NORMAL")</f>
        <v>44377</v>
      </c>
      <c r="D1377" s="20">
        <f>_xll.mirGetDate(C1377,D$17,"Following",D$12,"Normal")</f>
        <v>44378</v>
      </c>
      <c r="E1377" s="150">
        <f ca="1"/>
        <v>1.1549023322798502E-2</v>
      </c>
      <c r="F1377" s="99"/>
      <c r="G1377" s="152">
        <f t="shared" si="63"/>
        <v>44377</v>
      </c>
      <c r="H1377" s="20">
        <f>_xll.mirGetDate(G1377,H$17,"Following",H$12,"Normal")</f>
        <v>44469</v>
      </c>
      <c r="I1377" s="150">
        <f ca="1"/>
        <v>1.4457962010377703E-2</v>
      </c>
      <c r="J1377" s="7" t="s">
        <v>4</v>
      </c>
      <c r="K1377" s="152">
        <f t="shared" si="64"/>
        <v>44377</v>
      </c>
      <c r="L1377" s="20">
        <f>_xll.mirGetDate(K1377,L$17,"Following",L$12,"Normal")</f>
        <v>44560</v>
      </c>
      <c r="M1377" s="150">
        <f ca="1"/>
        <v>1.5745729043457772E-2</v>
      </c>
      <c r="N1377" s="7" t="s">
        <v>4</v>
      </c>
      <c r="O1377" s="152">
        <f t="shared" si="65"/>
        <v>44377</v>
      </c>
      <c r="P1377" s="20">
        <f>_xll.mirGetDate(O1377,P$17,"Following",P$12,"Normal")</f>
        <v>44378</v>
      </c>
      <c r="Q1377" s="150">
        <f ca="1"/>
        <v>1.0767218438957074E-2</v>
      </c>
      <c r="R1377" s="136" t="s">
        <v>4</v>
      </c>
    </row>
    <row r="1378" spans="1:18" x14ac:dyDescent="0.25">
      <c r="A1378" s="142">
        <v>1356</v>
      </c>
      <c r="B1378" s="135"/>
      <c r="C1378" s="152">
        <f>_xll.mirGetDate(C1377,"1D","FOLLOWING",D$12,"NORMAL")</f>
        <v>44378</v>
      </c>
      <c r="D1378" s="20">
        <f>_xll.mirGetDate(C1378,D$17,"Following",D$12,"Normal")</f>
        <v>44379</v>
      </c>
      <c r="E1378" s="150">
        <f ca="1"/>
        <v>1.1555738003766051E-2</v>
      </c>
      <c r="F1378" s="99"/>
      <c r="G1378" s="152">
        <f t="shared" si="63"/>
        <v>44378</v>
      </c>
      <c r="H1378" s="20">
        <f>_xll.mirGetDate(G1378,H$17,"Following",H$12,"Normal")</f>
        <v>44470</v>
      </c>
      <c r="I1378" s="150">
        <f ca="1"/>
        <v>1.4463948854701432E-2</v>
      </c>
      <c r="J1378" s="7" t="s">
        <v>4</v>
      </c>
      <c r="K1378" s="152">
        <f t="shared" si="64"/>
        <v>44378</v>
      </c>
      <c r="L1378" s="20">
        <f>_xll.mirGetDate(K1378,L$17,"Following",L$12,"Normal")</f>
        <v>44565</v>
      </c>
      <c r="M1378" s="150">
        <f ca="1"/>
        <v>1.5751674357875774E-2</v>
      </c>
      <c r="N1378" s="7" t="s">
        <v>4</v>
      </c>
      <c r="O1378" s="152">
        <f t="shared" si="65"/>
        <v>44378</v>
      </c>
      <c r="P1378" s="20">
        <f>_xll.mirGetDate(O1378,P$17,"Following",P$12,"Normal")</f>
        <v>44379</v>
      </c>
      <c r="Q1378" s="150">
        <f ca="1"/>
        <v>1.0774145513577516E-2</v>
      </c>
      <c r="R1378" s="136" t="s">
        <v>4</v>
      </c>
    </row>
    <row r="1379" spans="1:18" x14ac:dyDescent="0.25">
      <c r="A1379" s="142">
        <v>1357</v>
      </c>
      <c r="B1379" s="135"/>
      <c r="C1379" s="152">
        <f>_xll.mirGetDate(C1378,"1D","FOLLOWING",D$12,"NORMAL")</f>
        <v>44379</v>
      </c>
      <c r="D1379" s="20">
        <f>_xll.mirGetDate(C1379,D$17,"Following",D$12,"Normal")</f>
        <v>44382</v>
      </c>
      <c r="E1379" s="150">
        <f ca="1"/>
        <v>1.1569517205441518E-2</v>
      </c>
      <c r="F1379" s="99"/>
      <c r="G1379" s="152">
        <f t="shared" si="63"/>
        <v>44379</v>
      </c>
      <c r="H1379" s="20">
        <f>_xll.mirGetDate(G1379,H$17,"Following",H$12,"Normal")</f>
        <v>44473</v>
      </c>
      <c r="I1379" s="150">
        <f ca="1"/>
        <v>1.4469936000143385E-2</v>
      </c>
      <c r="J1379" s="7" t="s">
        <v>4</v>
      </c>
      <c r="K1379" s="152">
        <f t="shared" si="64"/>
        <v>44379</v>
      </c>
      <c r="L1379" s="20">
        <f>_xll.mirGetDate(K1379,L$17,"Following",L$12,"Normal")</f>
        <v>44565</v>
      </c>
      <c r="M1379" s="150">
        <f ca="1"/>
        <v>1.5757619690425488E-2</v>
      </c>
      <c r="N1379" s="7" t="s">
        <v>4</v>
      </c>
      <c r="O1379" s="152">
        <f t="shared" si="65"/>
        <v>44379</v>
      </c>
      <c r="P1379" s="20">
        <f>_xll.mirGetDate(O1379,P$17,"Following",P$12,"Normal")</f>
        <v>44382</v>
      </c>
      <c r="Q1379" s="150">
        <f ca="1"/>
        <v>1.0781068175545758E-2</v>
      </c>
      <c r="R1379" s="136" t="s">
        <v>4</v>
      </c>
    </row>
    <row r="1380" spans="1:18" x14ac:dyDescent="0.25">
      <c r="A1380" s="142">
        <v>1358</v>
      </c>
      <c r="B1380" s="135"/>
      <c r="C1380" s="152">
        <f>_xll.mirGetDate(C1379,"1D","FOLLOWING",D$12,"NORMAL")</f>
        <v>44382</v>
      </c>
      <c r="D1380" s="20">
        <f>_xll.mirGetDate(C1380,D$17,"Following",D$12,"Normal")</f>
        <v>44383</v>
      </c>
      <c r="E1380" s="150">
        <f ca="1"/>
        <v>1.1582530856022864E-2</v>
      </c>
      <c r="F1380" s="99"/>
      <c r="G1380" s="152">
        <f t="shared" si="63"/>
        <v>44382</v>
      </c>
      <c r="H1380" s="20">
        <f>_xll.mirGetDate(G1380,H$17,"Following",H$12,"Normal")</f>
        <v>44474</v>
      </c>
      <c r="I1380" s="150">
        <f ca="1"/>
        <v>1.4487899567995052E-2</v>
      </c>
      <c r="J1380" s="7" t="s">
        <v>4</v>
      </c>
      <c r="K1380" s="152">
        <f t="shared" si="64"/>
        <v>44382</v>
      </c>
      <c r="L1380" s="20">
        <f>_xll.mirGetDate(K1380,L$17,"Following",L$12,"Normal")</f>
        <v>44566</v>
      </c>
      <c r="M1380" s="150">
        <f ca="1"/>
        <v>1.5775455798248374E-2</v>
      </c>
      <c r="N1380" s="7" t="s">
        <v>4</v>
      </c>
      <c r="O1380" s="152">
        <f t="shared" si="65"/>
        <v>44382</v>
      </c>
      <c r="P1380" s="20">
        <f>_xll.mirGetDate(O1380,P$17,"Following",P$12,"Normal")</f>
        <v>44383</v>
      </c>
      <c r="Q1380" s="150">
        <f ca="1"/>
        <v>1.0801809909134033E-2</v>
      </c>
      <c r="R1380" s="136" t="s">
        <v>4</v>
      </c>
    </row>
    <row r="1381" spans="1:18" x14ac:dyDescent="0.25">
      <c r="A1381" s="142">
        <v>1359</v>
      </c>
      <c r="B1381" s="135"/>
      <c r="C1381" s="152">
        <f>_xll.mirGetDate(C1380,"1D","FOLLOWING",D$12,"NORMAL")</f>
        <v>44383</v>
      </c>
      <c r="D1381" s="20">
        <f>_xll.mirGetDate(C1381,D$17,"Following",D$12,"Normal")</f>
        <v>44384</v>
      </c>
      <c r="E1381" s="150">
        <f ca="1"/>
        <v>1.1589212598545846E-2</v>
      </c>
      <c r="F1381" s="99"/>
      <c r="G1381" s="152">
        <f t="shared" si="63"/>
        <v>44383</v>
      </c>
      <c r="H1381" s="20">
        <f>_xll.mirGetDate(G1381,H$17,"Following",H$12,"Normal")</f>
        <v>44475</v>
      </c>
      <c r="I1381" s="150">
        <f ca="1"/>
        <v>1.4493888242726375E-2</v>
      </c>
      <c r="J1381" s="7" t="s">
        <v>4</v>
      </c>
      <c r="K1381" s="152">
        <f t="shared" si="64"/>
        <v>44383</v>
      </c>
      <c r="L1381" s="20">
        <f>_xll.mirGetDate(K1381,L$17,"Following",L$12,"Normal")</f>
        <v>44567</v>
      </c>
      <c r="M1381" s="150">
        <f ca="1"/>
        <v>1.5781401204708417E-2</v>
      </c>
      <c r="N1381" s="7" t="s">
        <v>4</v>
      </c>
      <c r="O1381" s="152">
        <f t="shared" si="65"/>
        <v>44383</v>
      </c>
      <c r="P1381" s="20">
        <f>_xll.mirGetDate(O1381,P$17,"Following",P$12,"Normal")</f>
        <v>44384</v>
      </c>
      <c r="Q1381" s="150">
        <f ca="1"/>
        <v>1.0808715144090215E-2</v>
      </c>
      <c r="R1381" s="136" t="s">
        <v>4</v>
      </c>
    </row>
    <row r="1382" spans="1:18" x14ac:dyDescent="0.25">
      <c r="A1382" s="142">
        <v>1360</v>
      </c>
      <c r="B1382" s="135"/>
      <c r="C1382" s="152">
        <f>_xll.mirGetDate(C1381,"1D","FOLLOWING",D$12,"NORMAL")</f>
        <v>44384</v>
      </c>
      <c r="D1382" s="20">
        <f>_xll.mirGetDate(C1382,D$17,"Following",D$12,"Normal")</f>
        <v>44385</v>
      </c>
      <c r="E1382" s="150">
        <f ca="1"/>
        <v>1.1595887751612429E-2</v>
      </c>
      <c r="F1382" s="99"/>
      <c r="G1382" s="152">
        <f t="shared" si="63"/>
        <v>44384</v>
      </c>
      <c r="H1382" s="20">
        <f>_xll.mirGetDate(G1382,H$17,"Following",H$12,"Normal")</f>
        <v>44476</v>
      </c>
      <c r="I1382" s="150">
        <f ca="1"/>
        <v>1.4499877380984159E-2</v>
      </c>
      <c r="J1382" s="7" t="s">
        <v>4</v>
      </c>
      <c r="K1382" s="152">
        <f t="shared" si="64"/>
        <v>44384</v>
      </c>
      <c r="L1382" s="20">
        <f>_xll.mirGetDate(K1382,L$17,"Following",L$12,"Normal")</f>
        <v>44568</v>
      </c>
      <c r="M1382" s="150">
        <f ca="1"/>
        <v>1.57873466299919E-2</v>
      </c>
      <c r="N1382" s="7" t="s">
        <v>4</v>
      </c>
      <c r="O1382" s="152">
        <f t="shared" si="65"/>
        <v>44384</v>
      </c>
      <c r="P1382" s="20">
        <f>_xll.mirGetDate(O1382,P$17,"Following",P$12,"Normal")</f>
        <v>44385</v>
      </c>
      <c r="Q1382" s="150">
        <f ca="1"/>
        <v>1.0815616078192557E-2</v>
      </c>
      <c r="R1382" s="136" t="s">
        <v>4</v>
      </c>
    </row>
    <row r="1383" spans="1:18" x14ac:dyDescent="0.25">
      <c r="A1383" s="142">
        <v>1361</v>
      </c>
      <c r="B1383" s="135"/>
      <c r="C1383" s="152">
        <f>_xll.mirGetDate(C1382,"1D","FOLLOWING",D$12,"NORMAL")</f>
        <v>44385</v>
      </c>
      <c r="D1383" s="20">
        <f>_xll.mirGetDate(C1383,D$17,"Following",D$12,"Normal")</f>
        <v>44386</v>
      </c>
      <c r="E1383" s="150">
        <f ca="1"/>
        <v>1.1602556314917698E-2</v>
      </c>
      <c r="F1383" s="99"/>
      <c r="G1383" s="152">
        <f t="shared" si="63"/>
        <v>44385</v>
      </c>
      <c r="H1383" s="20">
        <f>_xll.mirGetDate(G1383,H$17,"Following",H$12,"Normal")</f>
        <v>44477</v>
      </c>
      <c r="I1383" s="150">
        <f ca="1"/>
        <v>1.4505867015250052E-2</v>
      </c>
      <c r="J1383" s="7" t="s">
        <v>4</v>
      </c>
      <c r="K1383" s="152">
        <f t="shared" si="64"/>
        <v>44385</v>
      </c>
      <c r="L1383" s="20">
        <f>_xll.mirGetDate(K1383,L$17,"Following",L$12,"Normal")</f>
        <v>44571</v>
      </c>
      <c r="M1383" s="150">
        <f ca="1"/>
        <v>1.5793292074237186E-2</v>
      </c>
      <c r="N1383" s="7" t="s">
        <v>4</v>
      </c>
      <c r="O1383" s="152">
        <f t="shared" si="65"/>
        <v>44385</v>
      </c>
      <c r="P1383" s="20">
        <f>_xll.mirGetDate(O1383,P$17,"Following",P$12,"Normal")</f>
        <v>44386</v>
      </c>
      <c r="Q1383" s="150">
        <f ca="1"/>
        <v>1.082251273380074E-2</v>
      </c>
      <c r="R1383" s="136" t="s">
        <v>4</v>
      </c>
    </row>
    <row r="1384" spans="1:18" x14ac:dyDescent="0.25">
      <c r="A1384" s="142">
        <v>1362</v>
      </c>
      <c r="B1384" s="135"/>
      <c r="C1384" s="152">
        <f>_xll.mirGetDate(C1383,"1D","FOLLOWING",D$12,"NORMAL")</f>
        <v>44386</v>
      </c>
      <c r="D1384" s="20">
        <f>_xll.mirGetDate(C1384,D$17,"Following",D$12,"Normal")</f>
        <v>44389</v>
      </c>
      <c r="E1384" s="150">
        <f ca="1"/>
        <v>1.1616246278371411E-2</v>
      </c>
      <c r="F1384" s="99"/>
      <c r="G1384" s="152">
        <f t="shared" si="63"/>
        <v>44386</v>
      </c>
      <c r="H1384" s="20">
        <f>_xll.mirGetDate(G1384,H$17,"Following",H$12,"Normal")</f>
        <v>44480</v>
      </c>
      <c r="I1384" s="150">
        <f ca="1"/>
        <v>1.4511857178005705E-2</v>
      </c>
      <c r="J1384" s="7" t="s">
        <v>4</v>
      </c>
      <c r="K1384" s="152">
        <f t="shared" si="64"/>
        <v>44386</v>
      </c>
      <c r="L1384" s="20">
        <f>_xll.mirGetDate(K1384,L$17,"Following",L$12,"Normal")</f>
        <v>44571</v>
      </c>
      <c r="M1384" s="150">
        <f ca="1"/>
        <v>1.5799237537582618E-2</v>
      </c>
      <c r="N1384" s="7" t="s">
        <v>4</v>
      </c>
      <c r="O1384" s="152">
        <f t="shared" si="65"/>
        <v>44386</v>
      </c>
      <c r="P1384" s="20">
        <f>_xll.mirGetDate(O1384,P$17,"Following",P$12,"Normal")</f>
        <v>44389</v>
      </c>
      <c r="Q1384" s="150">
        <f ca="1"/>
        <v>1.082940513327443E-2</v>
      </c>
      <c r="R1384" s="136" t="s">
        <v>4</v>
      </c>
    </row>
    <row r="1385" spans="1:18" x14ac:dyDescent="0.25">
      <c r="A1385" s="142">
        <v>1363</v>
      </c>
      <c r="B1385" s="135"/>
      <c r="C1385" s="152">
        <f>_xll.mirGetDate(C1384,"1D","FOLLOWING",D$12,"NORMAL")</f>
        <v>44389</v>
      </c>
      <c r="D1385" s="20">
        <f>_xll.mirGetDate(C1385,D$17,"Following",D$12,"Normal")</f>
        <v>44390</v>
      </c>
      <c r="E1385" s="150">
        <f ca="1"/>
        <v>1.1629164659965011E-2</v>
      </c>
      <c r="F1385" s="99"/>
      <c r="G1385" s="152">
        <f t="shared" si="63"/>
        <v>44389</v>
      </c>
      <c r="H1385" s="20">
        <f>_xll.mirGetDate(G1385,H$17,"Following",H$12,"Normal")</f>
        <v>44481</v>
      </c>
      <c r="I1385" s="150">
        <f ca="1"/>
        <v>1.4529831162027693E-2</v>
      </c>
      <c r="J1385" s="7" t="s">
        <v>4</v>
      </c>
      <c r="K1385" s="152">
        <f t="shared" si="64"/>
        <v>44389</v>
      </c>
      <c r="L1385" s="20">
        <f>_xll.mirGetDate(K1385,L$17,"Following",L$12,"Normal")</f>
        <v>44573</v>
      </c>
      <c r="M1385" s="150">
        <f ca="1"/>
        <v>1.5817074043603264E-2</v>
      </c>
      <c r="N1385" s="7" t="s">
        <v>4</v>
      </c>
      <c r="O1385" s="152">
        <f t="shared" si="65"/>
        <v>44389</v>
      </c>
      <c r="P1385" s="20">
        <f>_xll.mirGetDate(O1385,P$17,"Following",P$12,"Normal")</f>
        <v>44390</v>
      </c>
      <c r="Q1385" s="150">
        <f ca="1"/>
        <v>1.0850057018485276E-2</v>
      </c>
      <c r="R1385" s="136" t="s">
        <v>4</v>
      </c>
    </row>
    <row r="1386" spans="1:18" x14ac:dyDescent="0.25">
      <c r="A1386" s="142">
        <v>1364</v>
      </c>
      <c r="B1386" s="135"/>
      <c r="C1386" s="152">
        <f>_xll.mirGetDate(C1385,"1D","FOLLOWING",D$12,"NORMAL")</f>
        <v>44390</v>
      </c>
      <c r="D1386" s="20">
        <f>_xll.mirGetDate(C1386,D$17,"Following",D$12,"Normal")</f>
        <v>44391</v>
      </c>
      <c r="E1386" s="150">
        <f ca="1"/>
        <v>1.1635800266505526E-2</v>
      </c>
      <c r="F1386" s="99"/>
      <c r="G1386" s="152">
        <f t="shared" si="63"/>
        <v>44390</v>
      </c>
      <c r="H1386" s="20">
        <f>_xll.mirGetDate(G1386,H$17,"Following",H$12,"Normal")</f>
        <v>44482</v>
      </c>
      <c r="I1386" s="150">
        <f ca="1"/>
        <v>1.453582376355886E-2</v>
      </c>
      <c r="J1386" s="7" t="s">
        <v>4</v>
      </c>
      <c r="K1386" s="152">
        <f t="shared" si="64"/>
        <v>44390</v>
      </c>
      <c r="L1386" s="20">
        <f>_xll.mirGetDate(K1386,L$17,"Following",L$12,"Normal")</f>
        <v>44574</v>
      </c>
      <c r="M1386" s="150">
        <f ca="1"/>
        <v>1.5823019584732752E-2</v>
      </c>
      <c r="N1386" s="7" t="s">
        <v>4</v>
      </c>
      <c r="O1386" s="152">
        <f t="shared" si="65"/>
        <v>44390</v>
      </c>
      <c r="P1386" s="20">
        <f>_xll.mirGetDate(O1386,P$17,"Following",P$12,"Normal")</f>
        <v>44391</v>
      </c>
      <c r="Q1386" s="150">
        <f ca="1"/>
        <v>1.0856932617017721E-2</v>
      </c>
      <c r="R1386" s="136" t="s">
        <v>4</v>
      </c>
    </row>
    <row r="1387" spans="1:18" x14ac:dyDescent="0.25">
      <c r="A1387" s="142">
        <v>1365</v>
      </c>
      <c r="B1387" s="135"/>
      <c r="C1387" s="152">
        <f>_xll.mirGetDate(C1386,"1D","FOLLOWING",D$12,"NORMAL")</f>
        <v>44391</v>
      </c>
      <c r="D1387" s="20">
        <f>_xll.mirGetDate(C1387,D$17,"Following",D$12,"Normal")</f>
        <v>44392</v>
      </c>
      <c r="E1387" s="150">
        <f ca="1"/>
        <v>1.1642429280007376E-2</v>
      </c>
      <c r="F1387" s="99"/>
      <c r="G1387" s="152">
        <f t="shared" si="63"/>
        <v>44391</v>
      </c>
      <c r="H1387" s="20">
        <f>_xll.mirGetDate(G1387,H$17,"Following",H$12,"Normal")</f>
        <v>44483</v>
      </c>
      <c r="I1387" s="150">
        <f ca="1"/>
        <v>1.4541817055988024E-2</v>
      </c>
      <c r="J1387" s="7" t="s">
        <v>4</v>
      </c>
      <c r="K1387" s="152">
        <f t="shared" si="64"/>
        <v>44391</v>
      </c>
      <c r="L1387" s="20">
        <f>_xll.mirGetDate(K1387,L$17,"Following",L$12,"Normal")</f>
        <v>44575</v>
      </c>
      <c r="M1387" s="150">
        <f ca="1"/>
        <v>1.5828965145654125E-2</v>
      </c>
      <c r="N1387" s="7" t="s">
        <v>4</v>
      </c>
      <c r="O1387" s="152">
        <f t="shared" si="65"/>
        <v>44391</v>
      </c>
      <c r="P1387" s="20">
        <f>_xll.mirGetDate(O1387,P$17,"Following",P$12,"Normal")</f>
        <v>44392</v>
      </c>
      <c r="Q1387" s="150">
        <f ca="1"/>
        <v>1.0863804071214036E-2</v>
      </c>
      <c r="R1387" s="136" t="s">
        <v>4</v>
      </c>
    </row>
    <row r="1388" spans="1:18" x14ac:dyDescent="0.25">
      <c r="A1388" s="142">
        <v>1366</v>
      </c>
      <c r="B1388" s="135"/>
      <c r="C1388" s="152">
        <f>_xll.mirGetDate(C1387,"1D","FOLLOWING",D$12,"NORMAL")</f>
        <v>44392</v>
      </c>
      <c r="D1388" s="20">
        <f>_xll.mirGetDate(C1388,D$17,"Following",D$12,"Normal")</f>
        <v>44393</v>
      </c>
      <c r="E1388" s="150">
        <f ca="1"/>
        <v>1.1649051700215862E-2</v>
      </c>
      <c r="F1388" s="99"/>
      <c r="G1388" s="152">
        <f t="shared" si="63"/>
        <v>44392</v>
      </c>
      <c r="H1388" s="20">
        <f>_xll.mirGetDate(G1388,H$17,"Following",H$12,"Normal")</f>
        <v>44484</v>
      </c>
      <c r="I1388" s="150">
        <f ca="1"/>
        <v>1.4547811071796835E-2</v>
      </c>
      <c r="J1388" s="7" t="s">
        <v>4</v>
      </c>
      <c r="K1388" s="152">
        <f t="shared" si="64"/>
        <v>44392</v>
      </c>
      <c r="L1388" s="20">
        <f>_xll.mirGetDate(K1388,L$17,"Following",L$12,"Normal")</f>
        <v>44578</v>
      </c>
      <c r="M1388" s="150">
        <f ca="1"/>
        <v>1.5834910726505731E-2</v>
      </c>
      <c r="N1388" s="7" t="s">
        <v>4</v>
      </c>
      <c r="O1388" s="152">
        <f t="shared" si="65"/>
        <v>44392</v>
      </c>
      <c r="P1388" s="20">
        <f>_xll.mirGetDate(O1388,P$17,"Following",P$12,"Normal")</f>
        <v>44393</v>
      </c>
      <c r="Q1388" s="150">
        <f ca="1"/>
        <v>1.0870671403433896E-2</v>
      </c>
      <c r="R1388" s="136" t="s">
        <v>4</v>
      </c>
    </row>
    <row r="1389" spans="1:18" x14ac:dyDescent="0.25">
      <c r="A1389" s="142">
        <v>1367</v>
      </c>
      <c r="B1389" s="135"/>
      <c r="C1389" s="152">
        <f>_xll.mirGetDate(C1388,"1D","FOLLOWING",D$12,"NORMAL")</f>
        <v>44393</v>
      </c>
      <c r="D1389" s="20">
        <f>_xll.mirGetDate(C1389,D$17,"Following",D$12,"Normal")</f>
        <v>44396</v>
      </c>
      <c r="E1389" s="150">
        <f ca="1"/>
        <v>1.1662652365399092E-2</v>
      </c>
      <c r="F1389" s="99"/>
      <c r="G1389" s="152">
        <f t="shared" si="63"/>
        <v>44393</v>
      </c>
      <c r="H1389" s="20">
        <f>_xll.mirGetDate(G1389,H$17,"Following",H$12,"Normal")</f>
        <v>44487</v>
      </c>
      <c r="I1389" s="150">
        <f ca="1"/>
        <v>1.455380584346694E-2</v>
      </c>
      <c r="J1389" s="7" t="s">
        <v>4</v>
      </c>
      <c r="K1389" s="152">
        <f t="shared" si="64"/>
        <v>44393</v>
      </c>
      <c r="L1389" s="20">
        <f>_xll.mirGetDate(K1389,L$17,"Following",L$12,"Normal")</f>
        <v>44578</v>
      </c>
      <c r="M1389" s="150">
        <f ca="1"/>
        <v>1.5840856327425913E-2</v>
      </c>
      <c r="N1389" s="7" t="s">
        <v>4</v>
      </c>
      <c r="O1389" s="152">
        <f t="shared" si="65"/>
        <v>44393</v>
      </c>
      <c r="P1389" s="20">
        <f>_xll.mirGetDate(O1389,P$17,"Following",P$12,"Normal")</f>
        <v>44396</v>
      </c>
      <c r="Q1389" s="150">
        <f ca="1"/>
        <v>1.0877534636036966E-2</v>
      </c>
      <c r="R1389" s="136" t="s">
        <v>4</v>
      </c>
    </row>
    <row r="1390" spans="1:18" x14ac:dyDescent="0.25">
      <c r="A1390" s="142">
        <v>1368</v>
      </c>
      <c r="B1390" s="135"/>
      <c r="C1390" s="152">
        <f>_xll.mirGetDate(C1389,"1D","FOLLOWING",D$12,"NORMAL")</f>
        <v>44396</v>
      </c>
      <c r="D1390" s="20">
        <f>_xll.mirGetDate(C1390,D$17,"Following",D$12,"Normal")</f>
        <v>44397</v>
      </c>
      <c r="E1390" s="150">
        <f ca="1"/>
        <v>1.1675475435415757E-2</v>
      </c>
      <c r="F1390" s="99"/>
      <c r="G1390" s="152">
        <f t="shared" si="63"/>
        <v>44396</v>
      </c>
      <c r="H1390" s="20">
        <f>_xll.mirGetDate(G1390,H$17,"Following",H$12,"Normal")</f>
        <v>44488</v>
      </c>
      <c r="I1390" s="150">
        <f ca="1"/>
        <v>1.4571795018461503E-2</v>
      </c>
      <c r="J1390" s="7" t="s">
        <v>4</v>
      </c>
      <c r="K1390" s="152">
        <f t="shared" si="64"/>
        <v>44396</v>
      </c>
      <c r="L1390" s="20">
        <f>_xll.mirGetDate(K1390,L$17,"Following",L$12,"Normal")</f>
        <v>44580</v>
      </c>
      <c r="M1390" s="150">
        <f ca="1"/>
        <v>1.5858693251981418E-2</v>
      </c>
      <c r="N1390" s="7" t="s">
        <v>4</v>
      </c>
      <c r="O1390" s="152">
        <f t="shared" si="65"/>
        <v>44396</v>
      </c>
      <c r="P1390" s="20">
        <f>_xll.mirGetDate(O1390,P$17,"Following",P$12,"Normal")</f>
        <v>44397</v>
      </c>
      <c r="Q1390" s="150">
        <f ca="1"/>
        <v>1.0898099959742186E-2</v>
      </c>
      <c r="R1390" s="136" t="s">
        <v>4</v>
      </c>
    </row>
    <row r="1391" spans="1:18" x14ac:dyDescent="0.25">
      <c r="A1391" s="142">
        <v>1369</v>
      </c>
      <c r="B1391" s="135"/>
      <c r="C1391" s="152">
        <f>_xll.mirGetDate(C1390,"1D","FOLLOWING",D$12,"NORMAL")</f>
        <v>44397</v>
      </c>
      <c r="D1391" s="20">
        <f>_xll.mirGetDate(C1391,D$17,"Following",D$12,"Normal")</f>
        <v>44398</v>
      </c>
      <c r="E1391" s="150">
        <f ca="1"/>
        <v>1.1682064880169341E-2</v>
      </c>
      <c r="F1391" s="99"/>
      <c r="G1391" s="152">
        <f t="shared" si="63"/>
        <v>44397</v>
      </c>
      <c r="H1391" s="20">
        <f>_xll.mirGetDate(G1391,H$17,"Following",H$12,"Normal")</f>
        <v>44489</v>
      </c>
      <c r="I1391" s="150">
        <f ca="1"/>
        <v>1.4577793138393268E-2</v>
      </c>
      <c r="J1391" s="7" t="s">
        <v>4</v>
      </c>
      <c r="K1391" s="152">
        <f t="shared" si="64"/>
        <v>44397</v>
      </c>
      <c r="L1391" s="20">
        <f>_xll.mirGetDate(K1391,L$17,"Following",L$12,"Normal")</f>
        <v>44581</v>
      </c>
      <c r="M1391" s="150">
        <f ca="1"/>
        <v>1.5864638934559399E-2</v>
      </c>
      <c r="N1391" s="7" t="s">
        <v>4</v>
      </c>
      <c r="O1391" s="152">
        <f t="shared" si="65"/>
        <v>44397</v>
      </c>
      <c r="P1391" s="20">
        <f>_xll.mirGetDate(O1391,P$17,"Following",P$12,"Normal")</f>
        <v>44398</v>
      </c>
      <c r="Q1391" s="150">
        <f ca="1"/>
        <v>1.0904947017474834E-2</v>
      </c>
      <c r="R1391" s="136" t="s">
        <v>4</v>
      </c>
    </row>
    <row r="1392" spans="1:18" x14ac:dyDescent="0.25">
      <c r="A1392" s="142">
        <v>1370</v>
      </c>
      <c r="B1392" s="135"/>
      <c r="C1392" s="152">
        <f>_xll.mirGetDate(C1391,"1D","FOLLOWING",D$12,"NORMAL")</f>
        <v>44398</v>
      </c>
      <c r="D1392" s="20">
        <f>_xll.mirGetDate(C1392,D$17,"Following",D$12,"Normal")</f>
        <v>44399</v>
      </c>
      <c r="E1392" s="150">
        <f ca="1"/>
        <v>1.1688647728352158E-2</v>
      </c>
      <c r="F1392" s="99"/>
      <c r="G1392" s="152">
        <f t="shared" si="63"/>
        <v>44398</v>
      </c>
      <c r="H1392" s="20">
        <f>_xll.mirGetDate(G1392,H$17,"Following",H$12,"Normal")</f>
        <v>44490</v>
      </c>
      <c r="I1392" s="150">
        <f ca="1"/>
        <v>1.4583792176594565E-2</v>
      </c>
      <c r="J1392" s="7" t="s">
        <v>4</v>
      </c>
      <c r="K1392" s="152">
        <f t="shared" si="64"/>
        <v>44398</v>
      </c>
      <c r="L1392" s="20">
        <f>_xll.mirGetDate(K1392,L$17,"Following",L$12,"Normal")</f>
        <v>44582</v>
      </c>
      <c r="M1392" s="150">
        <f ca="1"/>
        <v>1.5870584637897693E-2</v>
      </c>
      <c r="N1392" s="7" t="s">
        <v>4</v>
      </c>
      <c r="O1392" s="152">
        <f t="shared" si="65"/>
        <v>44398</v>
      </c>
      <c r="P1392" s="20">
        <f>_xll.mirGetDate(O1392,P$17,"Following",P$12,"Normal")</f>
        <v>44399</v>
      </c>
      <c r="Q1392" s="150">
        <f ca="1"/>
        <v>1.0911790087389059E-2</v>
      </c>
      <c r="R1392" s="136" t="s">
        <v>4</v>
      </c>
    </row>
    <row r="1393" spans="1:18" x14ac:dyDescent="0.25">
      <c r="A1393" s="142">
        <v>1371</v>
      </c>
      <c r="B1393" s="135"/>
      <c r="C1393" s="152">
        <f>_xll.mirGetDate(C1392,"1D","FOLLOWING",D$12,"NORMAL")</f>
        <v>44399</v>
      </c>
      <c r="D1393" s="20">
        <f>_xll.mirGetDate(C1393,D$17,"Following",D$12,"Normal")</f>
        <v>44400</v>
      </c>
      <c r="E1393" s="150">
        <f ca="1"/>
        <v>1.1695223979335926E-2</v>
      </c>
      <c r="F1393" s="99"/>
      <c r="G1393" s="152">
        <f t="shared" si="63"/>
        <v>44399</v>
      </c>
      <c r="H1393" s="20">
        <f>_xll.mirGetDate(G1393,H$17,"Following",H$12,"Normal")</f>
        <v>44491</v>
      </c>
      <c r="I1393" s="150">
        <f ca="1"/>
        <v>1.4589792165547046E-2</v>
      </c>
      <c r="J1393" s="7" t="s">
        <v>4</v>
      </c>
      <c r="K1393" s="152">
        <f t="shared" si="64"/>
        <v>44399</v>
      </c>
      <c r="L1393" s="20">
        <f>_xll.mirGetDate(K1393,L$17,"Following",L$12,"Normal")</f>
        <v>44585</v>
      </c>
      <c r="M1393" s="150">
        <f ca="1"/>
        <v>1.5876530362134652E-2</v>
      </c>
      <c r="N1393" s="7" t="s">
        <v>4</v>
      </c>
      <c r="O1393" s="152">
        <f t="shared" si="65"/>
        <v>44399</v>
      </c>
      <c r="P1393" s="20">
        <f>_xll.mirGetDate(O1393,P$17,"Following",P$12,"Normal")</f>
        <v>44400</v>
      </c>
      <c r="Q1393" s="150">
        <f ca="1"/>
        <v>1.0918629191844527E-2</v>
      </c>
      <c r="R1393" s="136" t="s">
        <v>4</v>
      </c>
    </row>
    <row r="1394" spans="1:18" x14ac:dyDescent="0.25">
      <c r="A1394" s="142">
        <v>1372</v>
      </c>
      <c r="B1394" s="135"/>
      <c r="C1394" s="152">
        <f>_xll.mirGetDate(C1393,"1D","FOLLOWING",D$12,"NORMAL")</f>
        <v>44400</v>
      </c>
      <c r="D1394" s="20">
        <f>_xll.mirGetDate(C1394,D$17,"Following",D$12,"Normal")</f>
        <v>44403</v>
      </c>
      <c r="E1394" s="150">
        <f ca="1"/>
        <v>1.1708735285172578E-2</v>
      </c>
      <c r="F1394" s="99"/>
      <c r="G1394" s="152">
        <f t="shared" si="63"/>
        <v>44400</v>
      </c>
      <c r="H1394" s="20">
        <f>_xll.mirGetDate(G1394,H$17,"Following",H$12,"Normal")</f>
        <v>44494</v>
      </c>
      <c r="I1394" s="150">
        <f ca="1"/>
        <v>1.4595793137732354E-2</v>
      </c>
      <c r="J1394" s="7" t="s">
        <v>4</v>
      </c>
      <c r="K1394" s="152">
        <f t="shared" si="64"/>
        <v>44400</v>
      </c>
      <c r="L1394" s="20">
        <f>_xll.mirGetDate(K1394,L$17,"Following",L$12,"Normal")</f>
        <v>44585</v>
      </c>
      <c r="M1394" s="150">
        <f ca="1"/>
        <v>1.5882476107408623E-2</v>
      </c>
      <c r="N1394" s="7" t="s">
        <v>4</v>
      </c>
      <c r="O1394" s="152">
        <f t="shared" si="65"/>
        <v>44400</v>
      </c>
      <c r="P1394" s="20">
        <f>_xll.mirGetDate(O1394,P$17,"Following",P$12,"Normal")</f>
        <v>44403</v>
      </c>
      <c r="Q1394" s="150">
        <f ca="1"/>
        <v>1.0925464353200914E-2</v>
      </c>
      <c r="R1394" s="136" t="s">
        <v>4</v>
      </c>
    </row>
    <row r="1395" spans="1:18" x14ac:dyDescent="0.25">
      <c r="A1395" s="142">
        <v>1373</v>
      </c>
      <c r="B1395" s="135"/>
      <c r="C1395" s="152">
        <f>_xll.mirGetDate(C1394,"1D","FOLLOWING",D$12,"NORMAL")</f>
        <v>44403</v>
      </c>
      <c r="D1395" s="20">
        <f>_xll.mirGetDate(C1395,D$17,"Following",D$12,"Normal")</f>
        <v>44404</v>
      </c>
      <c r="E1395" s="150">
        <f ca="1"/>
        <v>1.1721463000291921E-2</v>
      </c>
      <c r="F1395" s="99"/>
      <c r="G1395" s="152">
        <f t="shared" si="63"/>
        <v>44403</v>
      </c>
      <c r="H1395" s="20">
        <f>_xll.mirGetDate(G1395,H$17,"Following",H$12,"Normal")</f>
        <v>44495</v>
      </c>
      <c r="I1395" s="150">
        <f ca="1"/>
        <v>1.4613802278501748E-2</v>
      </c>
      <c r="J1395" s="7" t="s">
        <v>4</v>
      </c>
      <c r="K1395" s="152">
        <f t="shared" si="64"/>
        <v>44403</v>
      </c>
      <c r="L1395" s="20">
        <f>_xll.mirGetDate(K1395,L$17,"Following",L$12,"Normal")</f>
        <v>44587</v>
      </c>
      <c r="M1395" s="150">
        <f ca="1"/>
        <v>1.5900313470836095E-2</v>
      </c>
      <c r="N1395" s="7" t="s">
        <v>4</v>
      </c>
      <c r="O1395" s="152">
        <f t="shared" si="65"/>
        <v>44403</v>
      </c>
      <c r="P1395" s="20">
        <f>_xll.mirGetDate(O1395,P$17,"Following",P$12,"Normal")</f>
        <v>44404</v>
      </c>
      <c r="Q1395" s="150">
        <f ca="1"/>
        <v>1.0945946402272314E-2</v>
      </c>
      <c r="R1395" s="136" t="s">
        <v>4</v>
      </c>
    </row>
    <row r="1396" spans="1:18" x14ac:dyDescent="0.25">
      <c r="A1396" s="142">
        <v>1374</v>
      </c>
      <c r="B1396" s="135"/>
      <c r="C1396" s="152">
        <f>_xll.mirGetDate(C1395,"1D","FOLLOWING",D$12,"NORMAL")</f>
        <v>44404</v>
      </c>
      <c r="D1396" s="20">
        <f>_xll.mirGetDate(C1396,D$17,"Following",D$12,"Normal")</f>
        <v>44405</v>
      </c>
      <c r="E1396" s="150">
        <f ca="1"/>
        <v>1.1728006257112041E-2</v>
      </c>
      <c r="F1396" s="99"/>
      <c r="G1396" s="152">
        <f t="shared" si="63"/>
        <v>44404</v>
      </c>
      <c r="H1396" s="20">
        <f>_xll.mirGetDate(G1396,H$17,"Following",H$12,"Normal")</f>
        <v>44496</v>
      </c>
      <c r="I1396" s="150">
        <f ca="1"/>
        <v>1.4619807508434862E-2</v>
      </c>
      <c r="J1396" s="7" t="s">
        <v>4</v>
      </c>
      <c r="K1396" s="152">
        <f t="shared" si="64"/>
        <v>44404</v>
      </c>
      <c r="L1396" s="20">
        <f>_xll.mirGetDate(K1396,L$17,"Following",L$12,"Normal")</f>
        <v>44588</v>
      </c>
      <c r="M1396" s="150">
        <f ca="1"/>
        <v>1.5906259301641596E-2</v>
      </c>
      <c r="N1396" s="7" t="s">
        <v>4</v>
      </c>
      <c r="O1396" s="152">
        <f t="shared" si="65"/>
        <v>44404</v>
      </c>
      <c r="P1396" s="20">
        <f>_xll.mirGetDate(O1396,P$17,"Following",P$12,"Normal")</f>
        <v>44405</v>
      </c>
      <c r="Q1396" s="150">
        <f ca="1"/>
        <v>1.0952766014829099E-2</v>
      </c>
      <c r="R1396" s="136" t="s">
        <v>4</v>
      </c>
    </row>
    <row r="1397" spans="1:18" x14ac:dyDescent="0.25">
      <c r="A1397" s="142">
        <v>1375</v>
      </c>
      <c r="B1397" s="135"/>
      <c r="C1397" s="152">
        <f>_xll.mirGetDate(C1396,"1D","FOLLOWING",D$12,"NORMAL")</f>
        <v>44405</v>
      </c>
      <c r="D1397" s="20">
        <f>_xll.mirGetDate(C1397,D$17,"Following",D$12,"Normal")</f>
        <v>44406</v>
      </c>
      <c r="E1397" s="150">
        <f ca="1"/>
        <v>1.1734542913604372E-2</v>
      </c>
      <c r="F1397" s="99"/>
      <c r="G1397" s="152">
        <f t="shared" si="63"/>
        <v>44405</v>
      </c>
      <c r="H1397" s="20">
        <f>_xll.mirGetDate(G1397,H$17,"Following",H$12,"Normal")</f>
        <v>44497</v>
      </c>
      <c r="I1397" s="150">
        <f ca="1"/>
        <v>1.4625813884009044E-2</v>
      </c>
      <c r="J1397" s="7" t="s">
        <v>4</v>
      </c>
      <c r="K1397" s="152">
        <f t="shared" si="64"/>
        <v>44405</v>
      </c>
      <c r="L1397" s="20">
        <f>_xll.mirGetDate(K1397,L$17,"Following",L$12,"Normal")</f>
        <v>44589</v>
      </c>
      <c r="M1397" s="150">
        <f ca="1"/>
        <v>1.5912205154175848E-2</v>
      </c>
      <c r="N1397" s="7" t="s">
        <v>4</v>
      </c>
      <c r="O1397" s="152">
        <f t="shared" si="65"/>
        <v>44405</v>
      </c>
      <c r="P1397" s="20">
        <f>_xll.mirGetDate(O1397,P$17,"Following",P$12,"Normal")</f>
        <v>44406</v>
      </c>
      <c r="Q1397" s="150">
        <f ca="1"/>
        <v>1.0959581796085164E-2</v>
      </c>
      <c r="R1397" s="136" t="s">
        <v>4</v>
      </c>
    </row>
    <row r="1398" spans="1:18" x14ac:dyDescent="0.25">
      <c r="A1398" s="142">
        <v>1376</v>
      </c>
      <c r="B1398" s="135"/>
      <c r="C1398" s="152">
        <f>_xll.mirGetDate(C1397,"1D","FOLLOWING",D$12,"NORMAL")</f>
        <v>44406</v>
      </c>
      <c r="D1398" s="20">
        <f>_xll.mirGetDate(C1398,D$17,"Following",D$12,"Normal")</f>
        <v>44407</v>
      </c>
      <c r="E1398" s="150">
        <f ca="1"/>
        <v>1.1741072968984554E-2</v>
      </c>
      <c r="F1398" s="99"/>
      <c r="G1398" s="152">
        <f t="shared" si="63"/>
        <v>44406</v>
      </c>
      <c r="H1398" s="20">
        <f>_xll.mirGetDate(G1398,H$17,"Following",H$12,"Normal")</f>
        <v>44498</v>
      </c>
      <c r="I1398" s="150">
        <f ca="1"/>
        <v>1.4631821437705946E-2</v>
      </c>
      <c r="J1398" s="7" t="s">
        <v>4</v>
      </c>
      <c r="K1398" s="152">
        <f t="shared" si="64"/>
        <v>44406</v>
      </c>
      <c r="L1398" s="20">
        <f>_xll.mirGetDate(K1398,L$17,"Following",L$12,"Normal")</f>
        <v>44592</v>
      </c>
      <c r="M1398" s="150">
        <f ca="1"/>
        <v>1.5918151028577198E-2</v>
      </c>
      <c r="N1398" s="7" t="s">
        <v>4</v>
      </c>
      <c r="O1398" s="152">
        <f t="shared" si="65"/>
        <v>44406</v>
      </c>
      <c r="P1398" s="20">
        <f>_xll.mirGetDate(O1398,P$17,"Following",P$12,"Normal")</f>
        <v>44407</v>
      </c>
      <c r="Q1398" s="150">
        <f ca="1"/>
        <v>1.0966393768400182E-2</v>
      </c>
      <c r="R1398" s="136" t="s">
        <v>4</v>
      </c>
    </row>
    <row r="1399" spans="1:18" x14ac:dyDescent="0.25">
      <c r="A1399" s="142">
        <v>1377</v>
      </c>
      <c r="B1399" s="135"/>
      <c r="C1399" s="152">
        <f>_xll.mirGetDate(C1398,"1D","FOLLOWING",D$12,"NORMAL")</f>
        <v>44407</v>
      </c>
      <c r="D1399" s="20">
        <f>_xll.mirGetDate(C1399,D$17,"Following",D$12,"Normal")</f>
        <v>44410</v>
      </c>
      <c r="E1399" s="150">
        <f ca="1"/>
        <v>1.175449485319943E-2</v>
      </c>
      <c r="F1399" s="99"/>
      <c r="G1399" s="152">
        <f t="shared" si="63"/>
        <v>44407</v>
      </c>
      <c r="H1399" s="20">
        <f>_xll.mirGetDate(G1399,H$17,"Following",H$12,"Normal")</f>
        <v>44501</v>
      </c>
      <c r="I1399" s="150">
        <f ca="1"/>
        <v>1.4637830202007214E-2</v>
      </c>
      <c r="J1399" s="7" t="s">
        <v>4</v>
      </c>
      <c r="K1399" s="152">
        <f t="shared" si="64"/>
        <v>44407</v>
      </c>
      <c r="L1399" s="20">
        <f>_xll.mirGetDate(K1399,L$17,"Following",L$12,"Normal")</f>
        <v>44592</v>
      </c>
      <c r="M1399" s="150">
        <f ca="1"/>
        <v>1.5924096924983998E-2</v>
      </c>
      <c r="N1399" s="7" t="s">
        <v>4</v>
      </c>
      <c r="O1399" s="152">
        <f t="shared" si="65"/>
        <v>44407</v>
      </c>
      <c r="P1399" s="20">
        <f>_xll.mirGetDate(O1399,P$17,"Following",P$12,"Normal")</f>
        <v>44410</v>
      </c>
      <c r="Q1399" s="150">
        <f ca="1"/>
        <v>1.0973201954133822E-2</v>
      </c>
      <c r="R1399" s="136" t="s">
        <v>4</v>
      </c>
    </row>
    <row r="1400" spans="1:18" x14ac:dyDescent="0.25">
      <c r="A1400" s="142">
        <v>1378</v>
      </c>
      <c r="B1400" s="135"/>
      <c r="C1400" s="152">
        <f>_xll.mirGetDate(C1399,"1D","FOLLOWING",D$12,"NORMAL")</f>
        <v>44410</v>
      </c>
      <c r="D1400" s="20">
        <f>_xll.mirGetDate(C1400,D$17,"Following",D$12,"Normal")</f>
        <v>44411</v>
      </c>
      <c r="E1400" s="150">
        <f ca="1"/>
        <v>1.1767127169621508E-2</v>
      </c>
      <c r="F1400" s="99"/>
      <c r="G1400" s="152">
        <f t="shared" si="63"/>
        <v>44410</v>
      </c>
      <c r="H1400" s="20">
        <f>_xll.mirGetDate(G1400,H$17,"Following",H$12,"Normal")</f>
        <v>44502</v>
      </c>
      <c r="I1400" s="150">
        <f ca="1"/>
        <v>1.4655864083353697E-2</v>
      </c>
      <c r="J1400" s="7" t="s">
        <v>4</v>
      </c>
      <c r="K1400" s="152">
        <f t="shared" si="64"/>
        <v>44410</v>
      </c>
      <c r="L1400" s="20">
        <f>_xll.mirGetDate(K1400,L$17,"Following",L$12,"Normal")</f>
        <v>44594</v>
      </c>
      <c r="M1400" s="150">
        <f ca="1"/>
        <v>1.5941934747620543E-2</v>
      </c>
      <c r="N1400" s="7" t="s">
        <v>4</v>
      </c>
      <c r="O1400" s="152">
        <f t="shared" si="65"/>
        <v>44410</v>
      </c>
      <c r="P1400" s="20">
        <f>_xll.mirGetDate(O1400,P$17,"Following",P$12,"Normal")</f>
        <v>44411</v>
      </c>
      <c r="Q1400" s="150">
        <f ca="1"/>
        <v>1.0993604015443208E-2</v>
      </c>
      <c r="R1400" s="136" t="s">
        <v>4</v>
      </c>
    </row>
    <row r="1401" spans="1:18" x14ac:dyDescent="0.25">
      <c r="A1401" s="142">
        <v>1379</v>
      </c>
      <c r="B1401" s="135"/>
      <c r="C1401" s="152">
        <f>_xll.mirGetDate(C1400,"1D","FOLLOWING",D$12,"NORMAL")</f>
        <v>44411</v>
      </c>
      <c r="D1401" s="20">
        <f>_xll.mirGetDate(C1401,D$17,"Following",D$12,"Normal")</f>
        <v>44412</v>
      </c>
      <c r="E1401" s="150">
        <f ca="1"/>
        <v>1.1773624211801994E-2</v>
      </c>
      <c r="F1401" s="99"/>
      <c r="G1401" s="152">
        <f t="shared" si="63"/>
        <v>44411</v>
      </c>
      <c r="H1401" s="20">
        <f>_xll.mirGetDate(G1401,H$17,"Following",H$12,"Normal")</f>
        <v>44503</v>
      </c>
      <c r="I1401" s="150">
        <f ca="1"/>
        <v>1.4661878014888908E-2</v>
      </c>
      <c r="J1401" s="7" t="s">
        <v>4</v>
      </c>
      <c r="K1401" s="152">
        <f t="shared" si="64"/>
        <v>44411</v>
      </c>
      <c r="L1401" s="20">
        <f>_xll.mirGetDate(K1401,L$17,"Following",L$12,"Normal")</f>
        <v>44595</v>
      </c>
      <c r="M1401" s="150">
        <f ca="1"/>
        <v>1.59478807334326E-2</v>
      </c>
      <c r="N1401" s="7" t="s">
        <v>4</v>
      </c>
      <c r="O1401" s="152">
        <f t="shared" si="65"/>
        <v>44411</v>
      </c>
      <c r="P1401" s="20">
        <f>_xll.mirGetDate(O1401,P$17,"Following",P$12,"Normal")</f>
        <v>44412</v>
      </c>
      <c r="Q1401" s="150">
        <f ca="1"/>
        <v>1.1000397278448064E-2</v>
      </c>
      <c r="R1401" s="136" t="s">
        <v>4</v>
      </c>
    </row>
    <row r="1402" spans="1:18" x14ac:dyDescent="0.25">
      <c r="A1402" s="142">
        <v>1380</v>
      </c>
      <c r="B1402" s="135"/>
      <c r="C1402" s="152">
        <f>_xll.mirGetDate(C1401,"1D","FOLLOWING",D$12,"NORMAL")</f>
        <v>44412</v>
      </c>
      <c r="D1402" s="20">
        <f>_xll.mirGetDate(C1402,D$17,"Following",D$12,"Normal")</f>
        <v>44413</v>
      </c>
      <c r="E1402" s="150">
        <f ca="1"/>
        <v>1.1780114649752853E-2</v>
      </c>
      <c r="F1402" s="99"/>
      <c r="G1402" s="152">
        <f t="shared" si="63"/>
        <v>44412</v>
      </c>
      <c r="H1402" s="20">
        <f>_xll.mirGetDate(G1402,H$17,"Following",H$12,"Normal")</f>
        <v>44504</v>
      </c>
      <c r="I1402" s="150">
        <f ca="1"/>
        <v>1.4667893319436727E-2</v>
      </c>
      <c r="J1402" s="7" t="s">
        <v>4</v>
      </c>
      <c r="K1402" s="152">
        <f t="shared" si="64"/>
        <v>44412</v>
      </c>
      <c r="L1402" s="20">
        <f>_xll.mirGetDate(K1402,L$17,"Following",L$12,"Normal")</f>
        <v>44596</v>
      </c>
      <c r="M1402" s="150">
        <f ca="1"/>
        <v>1.5953826741941842E-2</v>
      </c>
      <c r="N1402" s="7" t="s">
        <v>4</v>
      </c>
      <c r="O1402" s="152">
        <f t="shared" si="65"/>
        <v>44412</v>
      </c>
      <c r="P1402" s="20">
        <f>_xll.mirGetDate(O1402,P$17,"Following",P$12,"Normal")</f>
        <v>44413</v>
      </c>
      <c r="Q1402" s="150">
        <f ca="1"/>
        <v>1.1007186866669905E-2</v>
      </c>
      <c r="R1402" s="136" t="s">
        <v>4</v>
      </c>
    </row>
    <row r="1403" spans="1:18" x14ac:dyDescent="0.25">
      <c r="A1403" s="142">
        <v>1381</v>
      </c>
      <c r="B1403" s="135"/>
      <c r="C1403" s="152">
        <f>_xll.mirGetDate(C1402,"1D","FOLLOWING",D$12,"NORMAL")</f>
        <v>44413</v>
      </c>
      <c r="D1403" s="20">
        <f>_xll.mirGetDate(C1403,D$17,"Following",D$12,"Normal")</f>
        <v>44414</v>
      </c>
      <c r="E1403" s="150">
        <f ca="1"/>
        <v>1.1786598482739597E-2</v>
      </c>
      <c r="F1403" s="99"/>
      <c r="G1403" s="152">
        <f t="shared" si="63"/>
        <v>44413</v>
      </c>
      <c r="H1403" s="20">
        <f>_xll.mirGetDate(G1403,H$17,"Following",H$12,"Normal")</f>
        <v>44505</v>
      </c>
      <c r="I1403" s="150">
        <f ca="1"/>
        <v>1.4673910029478801E-2</v>
      </c>
      <c r="J1403" s="7" t="s">
        <v>4</v>
      </c>
      <c r="K1403" s="152">
        <f t="shared" si="64"/>
        <v>44413</v>
      </c>
      <c r="L1403" s="20">
        <f>_xll.mirGetDate(K1403,L$17,"Following",L$12,"Normal")</f>
        <v>44599</v>
      </c>
      <c r="M1403" s="150">
        <f ca="1"/>
        <v>1.5959772773286619E-2</v>
      </c>
      <c r="N1403" s="7" t="s">
        <v>4</v>
      </c>
      <c r="O1403" s="152">
        <f t="shared" si="65"/>
        <v>44413</v>
      </c>
      <c r="P1403" s="20">
        <f>_xll.mirGetDate(O1403,P$17,"Following",P$12,"Normal")</f>
        <v>44414</v>
      </c>
      <c r="Q1403" s="150">
        <f ca="1"/>
        <v>1.1013972802468405E-2</v>
      </c>
      <c r="R1403" s="136" t="s">
        <v>4</v>
      </c>
    </row>
    <row r="1404" spans="1:18" x14ac:dyDescent="0.25">
      <c r="A1404" s="142">
        <v>1382</v>
      </c>
      <c r="B1404" s="135"/>
      <c r="C1404" s="152">
        <f>_xll.mirGetDate(C1403,"1D","FOLLOWING",D$12,"NORMAL")</f>
        <v>44414</v>
      </c>
      <c r="D1404" s="20">
        <f>_xll.mirGetDate(C1404,D$17,"Following",D$12,"Normal")</f>
        <v>44417</v>
      </c>
      <c r="E1404" s="150">
        <f ca="1"/>
        <v>1.1799930881980064E-2</v>
      </c>
      <c r="F1404" s="99"/>
      <c r="G1404" s="152">
        <f t="shared" si="63"/>
        <v>44414</v>
      </c>
      <c r="H1404" s="20">
        <f>_xll.mirGetDate(G1404,H$17,"Following",H$12,"Normal")</f>
        <v>44508</v>
      </c>
      <c r="I1404" s="150">
        <f ca="1"/>
        <v>1.4679928177496778E-2</v>
      </c>
      <c r="J1404" s="7" t="s">
        <v>4</v>
      </c>
      <c r="K1404" s="152">
        <f t="shared" si="64"/>
        <v>44414</v>
      </c>
      <c r="L1404" s="20">
        <f>_xll.mirGetDate(K1404,L$17,"Following",L$12,"Normal")</f>
        <v>44599</v>
      </c>
      <c r="M1404" s="150">
        <f ca="1"/>
        <v>1.5965718827605276E-2</v>
      </c>
      <c r="N1404" s="7" t="s">
        <v>4</v>
      </c>
      <c r="O1404" s="152">
        <f t="shared" si="65"/>
        <v>44414</v>
      </c>
      <c r="P1404" s="20">
        <f>_xll.mirGetDate(O1404,P$17,"Following",P$12,"Normal")</f>
        <v>44417</v>
      </c>
      <c r="Q1404" s="150">
        <f ca="1"/>
        <v>1.1020755108203231E-2</v>
      </c>
      <c r="R1404" s="136" t="s">
        <v>4</v>
      </c>
    </row>
    <row r="1405" spans="1:18" x14ac:dyDescent="0.25">
      <c r="A1405" s="142">
        <v>1383</v>
      </c>
      <c r="B1405" s="135"/>
      <c r="C1405" s="152">
        <f>_xll.mirGetDate(C1404,"1D","FOLLOWING",D$12,"NORMAL")</f>
        <v>44417</v>
      </c>
      <c r="D1405" s="20">
        <f>_xll.mirGetDate(C1405,D$17,"Following",D$12,"Normal")</f>
        <v>44418</v>
      </c>
      <c r="E1405" s="150">
        <f ca="1"/>
        <v>1.1812467755223752E-2</v>
      </c>
      <c r="F1405" s="99"/>
      <c r="G1405" s="152">
        <f t="shared" si="63"/>
        <v>44417</v>
      </c>
      <c r="H1405" s="20">
        <f>_xll.mirGetDate(G1405,H$17,"Following",H$12,"Normal")</f>
        <v>44509</v>
      </c>
      <c r="I1405" s="150">
        <f ca="1"/>
        <v>1.4697991574222604E-2</v>
      </c>
      <c r="J1405" s="7" t="s">
        <v>4</v>
      </c>
      <c r="K1405" s="152">
        <f t="shared" si="64"/>
        <v>44417</v>
      </c>
      <c r="L1405" s="20">
        <f>_xll.mirGetDate(K1405,L$17,"Following",L$12,"Normal")</f>
        <v>44601</v>
      </c>
      <c r="M1405" s="150">
        <f ca="1"/>
        <v>1.5983557129788002E-2</v>
      </c>
      <c r="N1405" s="7" t="s">
        <v>4</v>
      </c>
      <c r="O1405" s="152">
        <f t="shared" si="65"/>
        <v>44417</v>
      </c>
      <c r="P1405" s="20">
        <f>_xll.mirGetDate(O1405,P$17,"Following",P$12,"Normal")</f>
        <v>44418</v>
      </c>
      <c r="Q1405" s="150">
        <f ca="1"/>
        <v>1.1041080468622408E-2</v>
      </c>
      <c r="R1405" s="136" t="s">
        <v>4</v>
      </c>
    </row>
    <row r="1406" spans="1:18" x14ac:dyDescent="0.25">
      <c r="A1406" s="142">
        <v>1384</v>
      </c>
      <c r="B1406" s="135"/>
      <c r="C1406" s="152">
        <f>_xll.mirGetDate(C1405,"1D","FOLLOWING",D$12,"NORMAL")</f>
        <v>44418</v>
      </c>
      <c r="D1406" s="20">
        <f>_xll.mirGetDate(C1406,D$17,"Following",D$12,"Normal")</f>
        <v>44419</v>
      </c>
      <c r="E1406" s="150">
        <f ca="1"/>
        <v>1.181891855576127E-2</v>
      </c>
      <c r="F1406" s="99"/>
      <c r="G1406" s="152">
        <f t="shared" si="63"/>
        <v>44418</v>
      </c>
      <c r="H1406" s="20">
        <f>_xll.mirGetDate(G1406,H$17,"Following",H$12,"Normal")</f>
        <v>44510</v>
      </c>
      <c r="I1406" s="150">
        <f ca="1"/>
        <v>1.4704015798960669E-2</v>
      </c>
      <c r="J1406" s="7" t="s">
        <v>4</v>
      </c>
      <c r="K1406" s="152">
        <f t="shared" si="64"/>
        <v>44418</v>
      </c>
      <c r="L1406" s="20">
        <f>_xll.mirGetDate(K1406,L$17,"Following",L$12,"Normal")</f>
        <v>44602</v>
      </c>
      <c r="M1406" s="150">
        <f ca="1"/>
        <v>1.5989503277385655E-2</v>
      </c>
      <c r="N1406" s="7" t="s">
        <v>4</v>
      </c>
      <c r="O1406" s="152">
        <f t="shared" si="65"/>
        <v>44418</v>
      </c>
      <c r="P1406" s="20">
        <f>_xll.mirGetDate(O1406,P$17,"Following",P$12,"Normal")</f>
        <v>44419</v>
      </c>
      <c r="Q1406" s="150">
        <f ca="1"/>
        <v>1.104784847769927E-2</v>
      </c>
      <c r="R1406" s="136" t="s">
        <v>4</v>
      </c>
    </row>
    <row r="1407" spans="1:18" x14ac:dyDescent="0.25">
      <c r="A1407" s="142">
        <v>1385</v>
      </c>
      <c r="B1407" s="135"/>
      <c r="C1407" s="152">
        <f>_xll.mirGetDate(C1406,"1D","FOLLOWING",D$12,"NORMAL")</f>
        <v>44419</v>
      </c>
      <c r="D1407" s="20">
        <f>_xll.mirGetDate(C1407,D$17,"Following",D$12,"Normal")</f>
        <v>44420</v>
      </c>
      <c r="E1407" s="150">
        <f ca="1"/>
        <v>1.1825362747897399E-2</v>
      </c>
      <c r="F1407" s="99"/>
      <c r="G1407" s="152">
        <f t="shared" si="63"/>
        <v>44419</v>
      </c>
      <c r="H1407" s="20">
        <f>_xll.mirGetDate(G1407,H$17,"Following",H$12,"Normal")</f>
        <v>44511</v>
      </c>
      <c r="I1407" s="150">
        <f ca="1"/>
        <v>1.4710041624082877E-2</v>
      </c>
      <c r="J1407" s="7" t="s">
        <v>4</v>
      </c>
      <c r="K1407" s="152">
        <f t="shared" si="64"/>
        <v>44419</v>
      </c>
      <c r="L1407" s="20">
        <f>_xll.mirGetDate(K1407,L$17,"Following",L$12,"Normal")</f>
        <v>44603</v>
      </c>
      <c r="M1407" s="150">
        <f ca="1"/>
        <v>1.5995449448648925E-2</v>
      </c>
      <c r="N1407" s="7" t="s">
        <v>4</v>
      </c>
      <c r="O1407" s="152">
        <f t="shared" si="65"/>
        <v>44419</v>
      </c>
      <c r="P1407" s="20">
        <f>_xll.mirGetDate(O1407,P$17,"Following",P$12,"Normal")</f>
        <v>44420</v>
      </c>
      <c r="Q1407" s="150">
        <f ca="1"/>
        <v>1.1054612968510824E-2</v>
      </c>
      <c r="R1407" s="136" t="s">
        <v>4</v>
      </c>
    </row>
    <row r="1408" spans="1:18" x14ac:dyDescent="0.25">
      <c r="A1408" s="142">
        <v>1386</v>
      </c>
      <c r="B1408" s="135"/>
      <c r="C1408" s="152">
        <f>_xll.mirGetDate(C1407,"1D","FOLLOWING",D$12,"NORMAL")</f>
        <v>44420</v>
      </c>
      <c r="D1408" s="20">
        <f>_xll.mirGetDate(C1408,D$17,"Following",D$12,"Normal")</f>
        <v>44421</v>
      </c>
      <c r="E1408" s="150">
        <f ca="1"/>
        <v>1.183180033124758E-2</v>
      </c>
      <c r="F1408" s="99"/>
      <c r="G1408" s="152">
        <f t="shared" si="63"/>
        <v>44420</v>
      </c>
      <c r="H1408" s="20">
        <f>_xll.mirGetDate(G1408,H$17,"Following",H$12,"Normal")</f>
        <v>44512</v>
      </c>
      <c r="I1408" s="150">
        <f ca="1"/>
        <v>1.4716069082070878E-2</v>
      </c>
      <c r="J1408" s="7" t="s">
        <v>4</v>
      </c>
      <c r="K1408" s="152">
        <f t="shared" si="64"/>
        <v>44420</v>
      </c>
      <c r="L1408" s="20">
        <f>_xll.mirGetDate(K1408,L$17,"Following",L$12,"Normal")</f>
        <v>44606</v>
      </c>
      <c r="M1408" s="150">
        <f ca="1"/>
        <v>1.6001395643716165E-2</v>
      </c>
      <c r="N1408" s="7" t="s">
        <v>4</v>
      </c>
      <c r="O1408" s="152">
        <f t="shared" si="65"/>
        <v>44420</v>
      </c>
      <c r="P1408" s="20">
        <f>_xll.mirGetDate(O1408,P$17,"Following",P$12,"Normal")</f>
        <v>44421</v>
      </c>
      <c r="Q1408" s="150">
        <f ca="1"/>
        <v>1.106137396341674E-2</v>
      </c>
      <c r="R1408" s="136" t="s">
        <v>4</v>
      </c>
    </row>
    <row r="1409" spans="1:18" x14ac:dyDescent="0.25">
      <c r="A1409" s="142">
        <v>1387</v>
      </c>
      <c r="B1409" s="135"/>
      <c r="C1409" s="152">
        <f>_xll.mirGetDate(C1408,"1D","FOLLOWING",D$12,"NORMAL")</f>
        <v>44421</v>
      </c>
      <c r="D1409" s="20">
        <f>_xll.mirGetDate(C1409,D$17,"Following",D$12,"Normal")</f>
        <v>44424</v>
      </c>
      <c r="E1409" s="150">
        <f ca="1"/>
        <v>1.1845043180941893E-2</v>
      </c>
      <c r="F1409" s="99"/>
      <c r="G1409" s="152">
        <f t="shared" si="63"/>
        <v>44421</v>
      </c>
      <c r="H1409" s="20">
        <f>_xll.mirGetDate(G1409,H$17,"Following",H$12,"Normal")</f>
        <v>44515</v>
      </c>
      <c r="I1409" s="150">
        <f ca="1"/>
        <v>1.4722098205406315E-2</v>
      </c>
      <c r="J1409" s="7" t="s">
        <v>4</v>
      </c>
      <c r="K1409" s="152">
        <f t="shared" si="64"/>
        <v>44421</v>
      </c>
      <c r="L1409" s="20">
        <f>_xll.mirGetDate(K1409,L$17,"Following",L$12,"Normal")</f>
        <v>44606</v>
      </c>
      <c r="M1409" s="150">
        <f ca="1"/>
        <v>1.6007341862725715E-2</v>
      </c>
      <c r="N1409" s="7" t="s">
        <v>4</v>
      </c>
      <c r="O1409" s="152">
        <f t="shared" si="65"/>
        <v>44421</v>
      </c>
      <c r="P1409" s="20">
        <f>_xll.mirGetDate(O1409,P$17,"Following",P$12,"Normal")</f>
        <v>44424</v>
      </c>
      <c r="Q1409" s="150">
        <f ca="1"/>
        <v>1.1068131484776689E-2</v>
      </c>
      <c r="R1409" s="136" t="s">
        <v>4</v>
      </c>
    </row>
    <row r="1410" spans="1:18" x14ac:dyDescent="0.25">
      <c r="A1410" s="142">
        <v>1388</v>
      </c>
      <c r="B1410" s="135"/>
      <c r="C1410" s="152">
        <f>_xll.mirGetDate(C1409,"1D","FOLLOWING",D$12,"NORMAL")</f>
        <v>44424</v>
      </c>
      <c r="D1410" s="20">
        <f>_xll.mirGetDate(C1410,D$17,"Following",D$12,"Normal")</f>
        <v>44425</v>
      </c>
      <c r="E1410" s="150">
        <f ca="1"/>
        <v>1.1857484566066551E-2</v>
      </c>
      <c r="F1410" s="99"/>
      <c r="G1410" s="152">
        <f t="shared" si="63"/>
        <v>44424</v>
      </c>
      <c r="H1410" s="20">
        <f>_xll.mirGetDate(G1410,H$17,"Following",H$12,"Normal")</f>
        <v>44516</v>
      </c>
      <c r="I1410" s="150">
        <f ca="1"/>
        <v>1.4740195892313741E-2</v>
      </c>
      <c r="J1410" s="7" t="s">
        <v>4</v>
      </c>
      <c r="K1410" s="152">
        <f t="shared" si="64"/>
        <v>44424</v>
      </c>
      <c r="L1410" s="20">
        <f>_xll.mirGetDate(K1410,L$17,"Following",L$12,"Normal")</f>
        <v>44608</v>
      </c>
      <c r="M1410" s="150">
        <f ca="1"/>
        <v>1.6025180664791729E-2</v>
      </c>
      <c r="N1410" s="7" t="s">
        <v>4</v>
      </c>
      <c r="O1410" s="152">
        <f t="shared" si="65"/>
        <v>44424</v>
      </c>
      <c r="P1410" s="20">
        <f>_xll.mirGetDate(O1410,P$17,"Following",P$12,"Normal")</f>
        <v>44425</v>
      </c>
      <c r="Q1410" s="150">
        <f ca="1"/>
        <v>1.1088383431177464E-2</v>
      </c>
      <c r="R1410" s="136" t="s">
        <v>4</v>
      </c>
    </row>
    <row r="1411" spans="1:18" x14ac:dyDescent="0.25">
      <c r="A1411" s="142">
        <v>1389</v>
      </c>
      <c r="B1411" s="135"/>
      <c r="C1411" s="152">
        <f>_xll.mirGetDate(C1410,"1D","FOLLOWING",D$12,"NORMAL")</f>
        <v>44425</v>
      </c>
      <c r="D1411" s="20">
        <f>_xll.mirGetDate(C1411,D$17,"Following",D$12,"Normal")</f>
        <v>44426</v>
      </c>
      <c r="E1411" s="150">
        <f ca="1"/>
        <v>1.1863889097128244E-2</v>
      </c>
      <c r="F1411" s="99"/>
      <c r="G1411" s="152">
        <f t="shared" si="63"/>
        <v>44425</v>
      </c>
      <c r="H1411" s="20">
        <f>_xll.mirGetDate(G1411,H$17,"Following",H$12,"Normal")</f>
        <v>44517</v>
      </c>
      <c r="I1411" s="150">
        <f ca="1"/>
        <v>1.4746232001855411E-2</v>
      </c>
      <c r="J1411" s="7" t="s">
        <v>4</v>
      </c>
      <c r="K1411" s="152">
        <f t="shared" si="64"/>
        <v>44425</v>
      </c>
      <c r="L1411" s="20">
        <f>_xll.mirGetDate(K1411,L$17,"Following",L$12,"Normal")</f>
        <v>44609</v>
      </c>
      <c r="M1411" s="150">
        <f ca="1"/>
        <v>1.6031126980954012E-2</v>
      </c>
      <c r="N1411" s="7" t="s">
        <v>4</v>
      </c>
      <c r="O1411" s="152">
        <f t="shared" si="65"/>
        <v>44425</v>
      </c>
      <c r="P1411" s="20">
        <f>_xll.mirGetDate(O1411,P$17,"Following",P$12,"Normal")</f>
        <v>44426</v>
      </c>
      <c r="Q1411" s="150">
        <f ca="1"/>
        <v>1.1095127281950268E-2</v>
      </c>
      <c r="R1411" s="136" t="s">
        <v>4</v>
      </c>
    </row>
    <row r="1412" spans="1:18" x14ac:dyDescent="0.25">
      <c r="A1412" s="142">
        <v>1390</v>
      </c>
      <c r="B1412" s="135"/>
      <c r="C1412" s="152">
        <f>_xll.mirGetDate(C1411,"1D","FOLLOWING",D$12,"NORMAL")</f>
        <v>44426</v>
      </c>
      <c r="D1412" s="20">
        <f>_xll.mirGetDate(C1412,D$17,"Following",D$12,"Normal")</f>
        <v>44427</v>
      </c>
      <c r="E1412" s="150">
        <f ca="1"/>
        <v>1.1870287015966759E-2</v>
      </c>
      <c r="F1412" s="99"/>
      <c r="G1412" s="152">
        <f t="shared" si="63"/>
        <v>44426</v>
      </c>
      <c r="H1412" s="20">
        <f>_xll.mirGetDate(G1412,H$17,"Following",H$12,"Normal")</f>
        <v>44518</v>
      </c>
      <c r="I1412" s="150">
        <f ca="1"/>
        <v>1.4752269939152763E-2</v>
      </c>
      <c r="J1412" s="7" t="s">
        <v>4</v>
      </c>
      <c r="K1412" s="152">
        <f t="shared" si="64"/>
        <v>44426</v>
      </c>
      <c r="L1412" s="20">
        <f>_xll.mirGetDate(K1412,L$17,"Following",L$12,"Normal")</f>
        <v>44610</v>
      </c>
      <c r="M1412" s="150">
        <f ca="1"/>
        <v>1.6037073321750347E-2</v>
      </c>
      <c r="N1412" s="7" t="s">
        <v>4</v>
      </c>
      <c r="O1412" s="152">
        <f t="shared" si="65"/>
        <v>44426</v>
      </c>
      <c r="P1412" s="20">
        <f>_xll.mirGetDate(O1412,P$17,"Following",P$12,"Normal")</f>
        <v>44427</v>
      </c>
      <c r="Q1412" s="150">
        <f ca="1"/>
        <v>1.1101867770975471E-2</v>
      </c>
      <c r="R1412" s="136" t="s">
        <v>4</v>
      </c>
    </row>
    <row r="1413" spans="1:18" x14ac:dyDescent="0.25">
      <c r="A1413" s="142">
        <v>1391</v>
      </c>
      <c r="B1413" s="135"/>
      <c r="C1413" s="152">
        <f>_xll.mirGetDate(C1412,"1D","FOLLOWING",D$12,"NORMAL")</f>
        <v>44427</v>
      </c>
      <c r="D1413" s="20">
        <f>_xll.mirGetDate(C1413,D$17,"Following",D$12,"Normal")</f>
        <v>44428</v>
      </c>
      <c r="E1413" s="150">
        <f ca="1"/>
        <v>1.1876678322087306E-2</v>
      </c>
      <c r="F1413" s="99"/>
      <c r="G1413" s="152">
        <f t="shared" si="63"/>
        <v>44427</v>
      </c>
      <c r="H1413" s="20">
        <f>_xll.mirGetDate(G1413,H$17,"Following",H$12,"Normal")</f>
        <v>44519</v>
      </c>
      <c r="I1413" s="150">
        <f ca="1"/>
        <v>1.4758309736687437E-2</v>
      </c>
      <c r="J1413" s="7" t="s">
        <v>4</v>
      </c>
      <c r="K1413" s="152">
        <f t="shared" si="64"/>
        <v>44427</v>
      </c>
      <c r="L1413" s="20">
        <f>_xll.mirGetDate(K1413,L$17,"Following",L$12,"Normal")</f>
        <v>44613</v>
      </c>
      <c r="M1413" s="150">
        <f ca="1"/>
        <v>1.6043019687319079E-2</v>
      </c>
      <c r="N1413" s="7" t="s">
        <v>4</v>
      </c>
      <c r="O1413" s="152">
        <f t="shared" si="65"/>
        <v>44427</v>
      </c>
      <c r="P1413" s="20">
        <f>_xll.mirGetDate(O1413,P$17,"Following",P$12,"Normal")</f>
        <v>44428</v>
      </c>
      <c r="Q1413" s="150">
        <f ca="1"/>
        <v>1.1108604920612736E-2</v>
      </c>
      <c r="R1413" s="136" t="s">
        <v>4</v>
      </c>
    </row>
    <row r="1414" spans="1:18" x14ac:dyDescent="0.25">
      <c r="A1414" s="142">
        <v>1392</v>
      </c>
      <c r="B1414" s="135"/>
      <c r="C1414" s="152">
        <f>_xll.mirGetDate(C1413,"1D","FOLLOWING",D$12,"NORMAL")</f>
        <v>44428</v>
      </c>
      <c r="D1414" s="20">
        <f>_xll.mirGetDate(C1414,D$17,"Following",D$12,"Normal")</f>
        <v>44431</v>
      </c>
      <c r="E1414" s="150">
        <f ca="1"/>
        <v>1.1889831556538121E-2</v>
      </c>
      <c r="F1414" s="99"/>
      <c r="G1414" s="152">
        <f t="shared" si="63"/>
        <v>44428</v>
      </c>
      <c r="H1414" s="20">
        <f>_xll.mirGetDate(G1414,H$17,"Following",H$12,"Normal")</f>
        <v>44522</v>
      </c>
      <c r="I1414" s="150">
        <f ca="1"/>
        <v>1.4764350587475357E-2</v>
      </c>
      <c r="J1414" s="7" t="s">
        <v>4</v>
      </c>
      <c r="K1414" s="152">
        <f t="shared" si="64"/>
        <v>44428</v>
      </c>
      <c r="L1414" s="20">
        <f>_xll.mirGetDate(K1414,L$17,"Following",L$12,"Normal")</f>
        <v>44613</v>
      </c>
      <c r="M1414" s="150">
        <f ca="1"/>
        <v>1.6048966077742064E-2</v>
      </c>
      <c r="N1414" s="7" t="s">
        <v>4</v>
      </c>
      <c r="O1414" s="152">
        <f t="shared" si="65"/>
        <v>44428</v>
      </c>
      <c r="P1414" s="20">
        <f>_xll.mirGetDate(O1414,P$17,"Following",P$12,"Normal")</f>
        <v>44431</v>
      </c>
      <c r="Q1414" s="150">
        <f ca="1"/>
        <v>1.1115330625646942E-2</v>
      </c>
      <c r="R1414" s="136" t="s">
        <v>4</v>
      </c>
    </row>
    <row r="1415" spans="1:18" x14ac:dyDescent="0.25">
      <c r="A1415" s="142">
        <v>1393</v>
      </c>
      <c r="B1415" s="135"/>
      <c r="C1415" s="152">
        <f>_xll.mirGetDate(C1414,"1D","FOLLOWING",D$12,"NORMAL")</f>
        <v>44431</v>
      </c>
      <c r="D1415" s="20">
        <f>_xll.mirGetDate(C1415,D$17,"Following",D$12,"Normal")</f>
        <v>44432</v>
      </c>
      <c r="E1415" s="150">
        <f ca="1"/>
        <v>1.1902177407730278E-2</v>
      </c>
      <c r="F1415" s="99"/>
      <c r="G1415" s="152">
        <f t="shared" si="63"/>
        <v>44431</v>
      </c>
      <c r="H1415" s="20">
        <f>_xll.mirGetDate(G1415,H$17,"Following",H$12,"Normal")</f>
        <v>44523</v>
      </c>
      <c r="I1415" s="150">
        <f ca="1"/>
        <v>1.4782474621855106E-2</v>
      </c>
      <c r="J1415" s="7" t="s">
        <v>4</v>
      </c>
      <c r="K1415" s="152">
        <f t="shared" si="64"/>
        <v>44431</v>
      </c>
      <c r="L1415" s="20">
        <f>_xll.mirGetDate(K1415,L$17,"Following",L$12,"Normal")</f>
        <v>44615</v>
      </c>
      <c r="M1415" s="150">
        <f ca="1"/>
        <v>1.606680539700004E-2</v>
      </c>
      <c r="N1415" s="7" t="s">
        <v>4</v>
      </c>
      <c r="O1415" s="152">
        <f t="shared" si="65"/>
        <v>44431</v>
      </c>
      <c r="P1415" s="20">
        <f>_xll.mirGetDate(O1415,P$17,"Following",P$12,"Normal")</f>
        <v>44432</v>
      </c>
      <c r="Q1415" s="150">
        <f ca="1"/>
        <v>1.1135393075439646E-2</v>
      </c>
      <c r="R1415" s="136" t="s">
        <v>4</v>
      </c>
    </row>
    <row r="1416" spans="1:18" x14ac:dyDescent="0.25">
      <c r="A1416" s="142">
        <v>1394</v>
      </c>
      <c r="B1416" s="135"/>
      <c r="C1416" s="152">
        <f>_xll.mirGetDate(C1415,"1D","FOLLOWING",D$12,"NORMAL")</f>
        <v>44432</v>
      </c>
      <c r="D1416" s="20">
        <f>_xll.mirGetDate(C1416,D$17,"Following",D$12,"Normal")</f>
        <v>44433</v>
      </c>
      <c r="E1416" s="150">
        <f ca="1"/>
        <v>1.190853564143363E-2</v>
      </c>
      <c r="F1416" s="99"/>
      <c r="G1416" s="152">
        <f t="shared" si="63"/>
        <v>44432</v>
      </c>
      <c r="H1416" s="20">
        <f>_xll.mirGetDate(G1416,H$17,"Following",H$12,"Normal")</f>
        <v>44524</v>
      </c>
      <c r="I1416" s="150">
        <f ca="1"/>
        <v>1.478851651662353E-2</v>
      </c>
      <c r="J1416" s="7" t="s">
        <v>4</v>
      </c>
      <c r="K1416" s="152">
        <f t="shared" si="64"/>
        <v>44432</v>
      </c>
      <c r="L1416" s="20">
        <f>_xll.mirGetDate(K1416,L$17,"Following",L$12,"Normal")</f>
        <v>44616</v>
      </c>
      <c r="M1416" s="150">
        <f ca="1"/>
        <v>1.6072751885634805E-2</v>
      </c>
      <c r="N1416" s="7" t="s">
        <v>4</v>
      </c>
      <c r="O1416" s="152">
        <f t="shared" si="65"/>
        <v>44432</v>
      </c>
      <c r="P1416" s="20">
        <f>_xll.mirGetDate(O1416,P$17,"Following",P$12,"Normal")</f>
        <v>44433</v>
      </c>
      <c r="Q1416" s="150">
        <f ca="1"/>
        <v>1.1142043471533048E-2</v>
      </c>
      <c r="R1416" s="136" t="s">
        <v>4</v>
      </c>
    </row>
    <row r="1417" spans="1:18" x14ac:dyDescent="0.25">
      <c r="A1417" s="142">
        <v>1395</v>
      </c>
      <c r="B1417" s="135"/>
      <c r="C1417" s="152">
        <f>_xll.mirGetDate(C1416,"1D","FOLLOWING",D$12,"NORMAL")</f>
        <v>44433</v>
      </c>
      <c r="D1417" s="20">
        <f>_xll.mirGetDate(C1417,D$17,"Following",D$12,"Normal")</f>
        <v>44434</v>
      </c>
      <c r="E1417" s="150">
        <f ca="1"/>
        <v>1.1914887258981734E-2</v>
      </c>
      <c r="F1417" s="99"/>
      <c r="G1417" s="152">
        <f t="shared" si="63"/>
        <v>44433</v>
      </c>
      <c r="H1417" s="20">
        <f>_xll.mirGetDate(G1417,H$17,"Following",H$12,"Normal")</f>
        <v>44525</v>
      </c>
      <c r="I1417" s="150">
        <f ca="1"/>
        <v>1.4794558714364464E-2</v>
      </c>
      <c r="J1417" s="7" t="s">
        <v>4</v>
      </c>
      <c r="K1417" s="152">
        <f t="shared" si="64"/>
        <v>44433</v>
      </c>
      <c r="L1417" s="20">
        <f>_xll.mirGetDate(K1417,L$17,"Following",L$12,"Normal")</f>
        <v>44617</v>
      </c>
      <c r="M1417" s="150">
        <f ca="1"/>
        <v>1.607869839848684E-2</v>
      </c>
      <c r="N1417" s="7" t="s">
        <v>4</v>
      </c>
      <c r="O1417" s="152">
        <f t="shared" si="65"/>
        <v>44433</v>
      </c>
      <c r="P1417" s="20">
        <f>_xll.mirGetDate(O1417,P$17,"Following",P$12,"Normal")</f>
        <v>44434</v>
      </c>
      <c r="Q1417" s="150">
        <f ca="1"/>
        <v>1.1148675891340601E-2</v>
      </c>
      <c r="R1417" s="136" t="s">
        <v>4</v>
      </c>
    </row>
    <row r="1418" spans="1:18" x14ac:dyDescent="0.25">
      <c r="A1418" s="142">
        <v>1396</v>
      </c>
      <c r="B1418" s="135"/>
      <c r="C1418" s="152">
        <f>_xll.mirGetDate(C1417,"1D","FOLLOWING",D$12,"NORMAL")</f>
        <v>44434</v>
      </c>
      <c r="D1418" s="20">
        <f>_xll.mirGetDate(C1418,D$17,"Following",D$12,"Normal")</f>
        <v>44435</v>
      </c>
      <c r="E1418" s="150">
        <f ca="1"/>
        <v>1.1921232259750341E-2</v>
      </c>
      <c r="F1418" s="99"/>
      <c r="G1418" s="152">
        <f t="shared" si="63"/>
        <v>44434</v>
      </c>
      <c r="H1418" s="20">
        <f>_xll.mirGetDate(G1418,H$17,"Following",H$12,"Normal")</f>
        <v>44526</v>
      </c>
      <c r="I1418" s="150">
        <f ca="1"/>
        <v>1.4800601231868861E-2</v>
      </c>
      <c r="J1418" s="7" t="s">
        <v>4</v>
      </c>
      <c r="K1418" s="152">
        <f t="shared" si="64"/>
        <v>44434</v>
      </c>
      <c r="L1418" s="20">
        <f>_xll.mirGetDate(K1418,L$17,"Following",L$12,"Normal")</f>
        <v>44620</v>
      </c>
      <c r="M1418" s="150">
        <f ca="1"/>
        <v>1.6084644935421874E-2</v>
      </c>
      <c r="N1418" s="7" t="s">
        <v>4</v>
      </c>
      <c r="O1418" s="152">
        <f t="shared" si="65"/>
        <v>44434</v>
      </c>
      <c r="P1418" s="20">
        <f>_xll.mirGetDate(O1418,P$17,"Following",P$12,"Normal")</f>
        <v>44435</v>
      </c>
      <c r="Q1418" s="150">
        <f ca="1"/>
        <v>1.1155290675242048E-2</v>
      </c>
      <c r="R1418" s="136" t="s">
        <v>4</v>
      </c>
    </row>
    <row r="1419" spans="1:18" x14ac:dyDescent="0.25">
      <c r="A1419" s="142">
        <v>1397</v>
      </c>
      <c r="B1419" s="135"/>
      <c r="C1419" s="152">
        <f>_xll.mirGetDate(C1418,"1D","FOLLOWING",D$12,"NORMAL")</f>
        <v>44435</v>
      </c>
      <c r="D1419" s="20">
        <f>_xll.mirGetDate(C1419,D$17,"Following",D$12,"Normal")</f>
        <v>44439</v>
      </c>
      <c r="E1419" s="150">
        <f ca="1"/>
        <v>1.1937655408249578E-2</v>
      </c>
      <c r="F1419" s="99"/>
      <c r="G1419" s="152">
        <f t="shared" si="63"/>
        <v>44435</v>
      </c>
      <c r="H1419" s="20">
        <f>_xll.mirGetDate(G1419,H$17,"Following",H$12,"Normal")</f>
        <v>44529</v>
      </c>
      <c r="I1419" s="150">
        <f ca="1"/>
        <v>1.4806644085927672E-2</v>
      </c>
      <c r="J1419" s="7" t="s">
        <v>4</v>
      </c>
      <c r="K1419" s="152">
        <f t="shared" si="64"/>
        <v>44435</v>
      </c>
      <c r="L1419" s="20">
        <f>_xll.mirGetDate(K1419,L$17,"Following",L$12,"Normal")</f>
        <v>44620</v>
      </c>
      <c r="M1419" s="150">
        <f ca="1"/>
        <v>1.6090591496305633E-2</v>
      </c>
      <c r="N1419" s="7" t="s">
        <v>4</v>
      </c>
      <c r="O1419" s="152">
        <f t="shared" si="65"/>
        <v>44435</v>
      </c>
      <c r="P1419" s="20">
        <f>_xll.mirGetDate(O1419,P$17,"Following",P$12,"Normal")</f>
        <v>44439</v>
      </c>
      <c r="Q1419" s="150">
        <f ca="1"/>
        <v>1.116188816361713E-2</v>
      </c>
      <c r="R1419" s="136" t="s">
        <v>4</v>
      </c>
    </row>
    <row r="1420" spans="1:18" x14ac:dyDescent="0.25">
      <c r="A1420" s="142">
        <v>1398</v>
      </c>
      <c r="B1420" s="135"/>
      <c r="C1420" s="152">
        <f>_xll.mirGetDate(C1419,"1D","FOLLOWING",D$12,"NORMAL")</f>
        <v>44439</v>
      </c>
      <c r="D1420" s="20">
        <f>_xll.mirGetDate(C1420,D$17,"Following",D$12,"Normal")</f>
        <v>44440</v>
      </c>
      <c r="E1420" s="150">
        <f ca="1"/>
        <v>1.1952857991140228E-2</v>
      </c>
      <c r="F1420" s="99"/>
      <c r="G1420" s="152">
        <f t="shared" si="63"/>
        <v>44439</v>
      </c>
      <c r="H1420" s="20">
        <f>_xll.mirGetDate(G1420,H$17,"Following",H$12,"Normal")</f>
        <v>44530</v>
      </c>
      <c r="I1420" s="150">
        <f ca="1"/>
        <v>1.4830819203526151E-2</v>
      </c>
      <c r="J1420" s="7" t="s">
        <v>4</v>
      </c>
      <c r="K1420" s="152">
        <f t="shared" si="64"/>
        <v>44439</v>
      </c>
      <c r="L1420" s="20">
        <f>_xll.mirGetDate(K1420,L$17,"Following",L$12,"Normal")</f>
        <v>44620</v>
      </c>
      <c r="M1420" s="150">
        <f ca="1"/>
        <v>1.6114377976642533E-2</v>
      </c>
      <c r="N1420" s="7" t="s">
        <v>4</v>
      </c>
      <c r="O1420" s="152">
        <f t="shared" si="65"/>
        <v>44439</v>
      </c>
      <c r="P1420" s="20">
        <f>_xll.mirGetDate(O1420,P$17,"Following",P$12,"Normal")</f>
        <v>44440</v>
      </c>
      <c r="Q1420" s="150">
        <f ca="1"/>
        <v>1.1188111969448633E-2</v>
      </c>
      <c r="R1420" s="136" t="s">
        <v>4</v>
      </c>
    </row>
    <row r="1421" spans="1:18" x14ac:dyDescent="0.25">
      <c r="A1421" s="142">
        <v>1399</v>
      </c>
      <c r="B1421" s="135"/>
      <c r="C1421" s="152">
        <f>_xll.mirGetDate(C1420,"1D","FOLLOWING",D$12,"NORMAL")</f>
        <v>44440</v>
      </c>
      <c r="D1421" s="20">
        <f>_xll.mirGetDate(C1421,D$17,"Following",D$12,"Normal")</f>
        <v>44441</v>
      </c>
      <c r="E1421" s="150">
        <f ca="1"/>
        <v>1.1959163278796049E-2</v>
      </c>
      <c r="F1421" s="99"/>
      <c r="G1421" s="152">
        <f t="shared" si="63"/>
        <v>44440</v>
      </c>
      <c r="H1421" s="20">
        <f>_xll.mirGetDate(G1421,H$17,"Following",H$12,"Normal")</f>
        <v>44531</v>
      </c>
      <c r="I1421" s="150">
        <f ca="1"/>
        <v>1.4836863992221345E-2</v>
      </c>
      <c r="J1421" s="7" t="s">
        <v>4</v>
      </c>
      <c r="K1421" s="152">
        <f t="shared" si="64"/>
        <v>44440</v>
      </c>
      <c r="L1421" s="20">
        <f>_xll.mirGetDate(K1421,L$17,"Following",L$12,"Normal")</f>
        <v>44621</v>
      </c>
      <c r="M1421" s="150">
        <f ca="1"/>
        <v>1.6120324655255865E-2</v>
      </c>
      <c r="N1421" s="7" t="s">
        <v>4</v>
      </c>
      <c r="O1421" s="152">
        <f t="shared" si="65"/>
        <v>44440</v>
      </c>
      <c r="P1421" s="20">
        <f>_xll.mirGetDate(O1421,P$17,"Following",P$12,"Normal")</f>
        <v>44441</v>
      </c>
      <c r="Q1421" s="150">
        <f ca="1"/>
        <v>1.1194628085888008E-2</v>
      </c>
      <c r="R1421" s="136" t="s">
        <v>4</v>
      </c>
    </row>
    <row r="1422" spans="1:18" x14ac:dyDescent="0.25">
      <c r="A1422" s="142">
        <v>1400</v>
      </c>
      <c r="B1422" s="135"/>
      <c r="C1422" s="152">
        <f>_xll.mirGetDate(C1421,"1D","FOLLOWING",D$12,"NORMAL")</f>
        <v>44441</v>
      </c>
      <c r="D1422" s="20">
        <f>_xll.mirGetDate(C1422,D$17,"Following",D$12,"Normal")</f>
        <v>44442</v>
      </c>
      <c r="E1422" s="150">
        <f ca="1"/>
        <v>1.19654619456603E-2</v>
      </c>
      <c r="F1422" s="99"/>
      <c r="G1422" s="152">
        <f t="shared" si="63"/>
        <v>44441</v>
      </c>
      <c r="H1422" s="20">
        <f>_xll.mirGetDate(G1422,H$17,"Following",H$12,"Normal")</f>
        <v>44532</v>
      </c>
      <c r="I1422" s="150">
        <f ca="1"/>
        <v>1.4842909218216677E-2</v>
      </c>
      <c r="J1422" s="7" t="s">
        <v>4</v>
      </c>
      <c r="K1422" s="152">
        <f t="shared" si="64"/>
        <v>44441</v>
      </c>
      <c r="L1422" s="20">
        <f>_xll.mirGetDate(K1422,L$17,"Following",L$12,"Normal")</f>
        <v>44622</v>
      </c>
      <c r="M1422" s="150">
        <f ca="1"/>
        <v>1.6126271357012306E-2</v>
      </c>
      <c r="N1422" s="7" t="s">
        <v>4</v>
      </c>
      <c r="O1422" s="152">
        <f t="shared" si="65"/>
        <v>44441</v>
      </c>
      <c r="P1422" s="20">
        <f>_xll.mirGetDate(O1422,P$17,"Following",P$12,"Normal")</f>
        <v>44442</v>
      </c>
      <c r="Q1422" s="150">
        <f ca="1"/>
        <v>1.1201128949079467E-2</v>
      </c>
      <c r="R1422" s="136" t="s">
        <v>4</v>
      </c>
    </row>
    <row r="1423" spans="1:18" x14ac:dyDescent="0.25">
      <c r="A1423" s="142">
        <v>1401</v>
      </c>
      <c r="B1423" s="135"/>
      <c r="C1423" s="152">
        <f>_xll.mirGetDate(C1422,"1D","FOLLOWING",D$12,"NORMAL")</f>
        <v>44442</v>
      </c>
      <c r="D1423" s="20">
        <f>_xll.mirGetDate(C1423,D$17,"Following",D$12,"Normal")</f>
        <v>44445</v>
      </c>
      <c r="E1423" s="150">
        <f ca="1"/>
        <v>1.1978435748173881E-2</v>
      </c>
      <c r="F1423" s="99"/>
      <c r="G1423" s="152">
        <f t="shared" si="63"/>
        <v>44442</v>
      </c>
      <c r="H1423" s="20">
        <f>_xll.mirGetDate(G1423,H$17,"Following",H$12,"Normal")</f>
        <v>44533</v>
      </c>
      <c r="I1423" s="150">
        <f ca="1"/>
        <v>1.4848954898303098E-2</v>
      </c>
      <c r="J1423" s="7" t="s">
        <v>4</v>
      </c>
      <c r="K1423" s="152">
        <f t="shared" si="64"/>
        <v>44442</v>
      </c>
      <c r="L1423" s="20">
        <f>_xll.mirGetDate(K1423,L$17,"Following",L$12,"Normal")</f>
        <v>44623</v>
      </c>
      <c r="M1423" s="150">
        <f ca="1"/>
        <v>1.6132218081777578E-2</v>
      </c>
      <c r="N1423" s="7" t="s">
        <v>4</v>
      </c>
      <c r="O1423" s="152">
        <f t="shared" si="65"/>
        <v>44442</v>
      </c>
      <c r="P1423" s="20">
        <f>_xll.mirGetDate(O1423,P$17,"Following",P$12,"Normal")</f>
        <v>44445</v>
      </c>
      <c r="Q1423" s="150">
        <f ca="1"/>
        <v>1.1207614899402751E-2</v>
      </c>
      <c r="R1423" s="136" t="s">
        <v>4</v>
      </c>
    </row>
    <row r="1424" spans="1:18" x14ac:dyDescent="0.25">
      <c r="A1424" s="142">
        <v>1402</v>
      </c>
      <c r="B1424" s="135"/>
      <c r="C1424" s="152">
        <f>_xll.mirGetDate(C1423,"1D","FOLLOWING",D$12,"NORMAL")</f>
        <v>44445</v>
      </c>
      <c r="D1424" s="20">
        <f>_xll.mirGetDate(C1424,D$17,"Following",D$12,"Normal")</f>
        <v>44446</v>
      </c>
      <c r="E1424" s="150">
        <f ca="1"/>
        <v>1.199059039202784E-2</v>
      </c>
      <c r="F1424" s="99"/>
      <c r="G1424" s="152">
        <f t="shared" si="63"/>
        <v>44445</v>
      </c>
      <c r="H1424" s="20">
        <f>_xll.mirGetDate(G1424,H$17,"Following",H$12,"Normal")</f>
        <v>44536</v>
      </c>
      <c r="I1424" s="150">
        <f ca="1"/>
        <v>1.4867094831018427E-2</v>
      </c>
      <c r="J1424" s="7" t="s">
        <v>4</v>
      </c>
      <c r="K1424" s="152">
        <f t="shared" si="64"/>
        <v>44445</v>
      </c>
      <c r="L1424" s="20">
        <f>_xll.mirGetDate(K1424,L$17,"Following",L$12,"Normal")</f>
        <v>44627</v>
      </c>
      <c r="M1424" s="150">
        <f ca="1"/>
        <v>1.6150058392783669E-2</v>
      </c>
      <c r="N1424" s="7" t="s">
        <v>4</v>
      </c>
      <c r="O1424" s="152">
        <f t="shared" si="65"/>
        <v>44445</v>
      </c>
      <c r="P1424" s="20">
        <f>_xll.mirGetDate(O1424,P$17,"Following",P$12,"Normal")</f>
        <v>44446</v>
      </c>
      <c r="Q1424" s="150">
        <f ca="1"/>
        <v>1.1226986676960954E-2</v>
      </c>
      <c r="R1424" s="136" t="s">
        <v>4</v>
      </c>
    </row>
    <row r="1425" spans="1:18" x14ac:dyDescent="0.25">
      <c r="A1425" s="142">
        <v>1403</v>
      </c>
      <c r="B1425" s="135"/>
      <c r="C1425" s="152">
        <f>_xll.mirGetDate(C1424,"1D","FOLLOWING",D$12,"NORMAL")</f>
        <v>44446</v>
      </c>
      <c r="D1425" s="20">
        <f>_xll.mirGetDate(C1425,D$17,"Following",D$12,"Normal")</f>
        <v>44447</v>
      </c>
      <c r="E1425" s="150">
        <f ca="1"/>
        <v>1.199685594554002E-2</v>
      </c>
      <c r="F1425" s="99"/>
      <c r="G1425" s="152">
        <f t="shared" si="63"/>
        <v>44446</v>
      </c>
      <c r="H1425" s="20">
        <f>_xll.mirGetDate(G1425,H$17,"Following",H$12,"Normal")</f>
        <v>44537</v>
      </c>
      <c r="I1425" s="150">
        <f ca="1"/>
        <v>1.487314249537874E-2</v>
      </c>
      <c r="J1425" s="7" t="s">
        <v>4</v>
      </c>
      <c r="K1425" s="152">
        <f t="shared" si="64"/>
        <v>44446</v>
      </c>
      <c r="L1425" s="20">
        <f>_xll.mirGetDate(K1425,L$17,"Following",L$12,"Normal")</f>
        <v>44627</v>
      </c>
      <c r="M1425" s="150">
        <f ca="1"/>
        <v>1.615600520824156E-2</v>
      </c>
      <c r="N1425" s="7" t="s">
        <v>4</v>
      </c>
      <c r="O1425" s="152">
        <f t="shared" si="65"/>
        <v>44446</v>
      </c>
      <c r="P1425" s="20">
        <f>_xll.mirGetDate(O1425,P$17,"Following",P$12,"Normal")</f>
        <v>44447</v>
      </c>
      <c r="Q1425" s="150">
        <f ca="1"/>
        <v>1.1233416379608945E-2</v>
      </c>
      <c r="R1425" s="136" t="s">
        <v>4</v>
      </c>
    </row>
    <row r="1426" spans="1:18" x14ac:dyDescent="0.25">
      <c r="A1426" s="142">
        <v>1404</v>
      </c>
      <c r="B1426" s="135"/>
      <c r="C1426" s="152">
        <f>_xll.mirGetDate(C1425,"1D","FOLLOWING",D$12,"NORMAL")</f>
        <v>44447</v>
      </c>
      <c r="D1426" s="20">
        <f>_xll.mirGetDate(C1426,D$17,"Following",D$12,"Normal")</f>
        <v>44448</v>
      </c>
      <c r="E1426" s="150">
        <f ca="1"/>
        <v>1.2003114874518958E-2</v>
      </c>
      <c r="F1426" s="99"/>
      <c r="G1426" s="152">
        <f t="shared" si="63"/>
        <v>44447</v>
      </c>
      <c r="H1426" s="20">
        <f>_xll.mirGetDate(G1426,H$17,"Following",H$12,"Normal")</f>
        <v>44538</v>
      </c>
      <c r="I1426" s="150">
        <f ca="1"/>
        <v>1.487919069778491E-2</v>
      </c>
      <c r="J1426" s="7" t="s">
        <v>4</v>
      </c>
      <c r="K1426" s="152">
        <f t="shared" si="64"/>
        <v>44447</v>
      </c>
      <c r="L1426" s="20">
        <f>_xll.mirGetDate(K1426,L$17,"Following",L$12,"Normal")</f>
        <v>44628</v>
      </c>
      <c r="M1426" s="150">
        <f ca="1"/>
        <v>1.6161952046036928E-2</v>
      </c>
      <c r="N1426" s="7" t="s">
        <v>4</v>
      </c>
      <c r="O1426" s="152">
        <f t="shared" si="65"/>
        <v>44447</v>
      </c>
      <c r="P1426" s="20">
        <f>_xll.mirGetDate(O1426,P$17,"Following",P$12,"Normal")</f>
        <v>44448</v>
      </c>
      <c r="Q1426" s="150">
        <f ca="1"/>
        <v>1.1239832871287467E-2</v>
      </c>
      <c r="R1426" s="136" t="s">
        <v>4</v>
      </c>
    </row>
    <row r="1427" spans="1:18" x14ac:dyDescent="0.25">
      <c r="A1427" s="142">
        <v>1405</v>
      </c>
      <c r="B1427" s="135"/>
      <c r="C1427" s="152">
        <f>_xll.mirGetDate(C1426,"1D","FOLLOWING",D$12,"NORMAL")</f>
        <v>44448</v>
      </c>
      <c r="D1427" s="20">
        <f>_xll.mirGetDate(C1427,D$17,"Following",D$12,"Normal")</f>
        <v>44449</v>
      </c>
      <c r="E1427" s="150">
        <f ca="1"/>
        <v>1.2009367178389751E-2</v>
      </c>
      <c r="F1427" s="99"/>
      <c r="G1427" s="152">
        <f t="shared" si="63"/>
        <v>44448</v>
      </c>
      <c r="H1427" s="20">
        <f>_xll.mirGetDate(G1427,H$17,"Following",H$12,"Normal")</f>
        <v>44539</v>
      </c>
      <c r="I1427" s="150">
        <f ca="1"/>
        <v>1.4885239455027888E-2</v>
      </c>
      <c r="J1427" s="7" t="s">
        <v>4</v>
      </c>
      <c r="K1427" s="152">
        <f t="shared" si="64"/>
        <v>44448</v>
      </c>
      <c r="L1427" s="20">
        <f>_xll.mirGetDate(K1427,L$17,"Following",L$12,"Normal")</f>
        <v>44629</v>
      </c>
      <c r="M1427" s="150">
        <f ca="1"/>
        <v>1.6167898906035507E-2</v>
      </c>
      <c r="N1427" s="7" t="s">
        <v>4</v>
      </c>
      <c r="O1427" s="152">
        <f t="shared" si="65"/>
        <v>44448</v>
      </c>
      <c r="P1427" s="20">
        <f>_xll.mirGetDate(O1427,P$17,"Following",P$12,"Normal")</f>
        <v>44449</v>
      </c>
      <c r="Q1427" s="150">
        <f ca="1"/>
        <v>1.1246236492376263E-2</v>
      </c>
      <c r="R1427" s="136" t="s">
        <v>4</v>
      </c>
    </row>
    <row r="1428" spans="1:18" x14ac:dyDescent="0.25">
      <c r="A1428" s="142">
        <v>1406</v>
      </c>
      <c r="B1428" s="135"/>
      <c r="C1428" s="152">
        <f>_xll.mirGetDate(C1427,"1D","FOLLOWING",D$12,"NORMAL")</f>
        <v>44449</v>
      </c>
      <c r="D1428" s="20">
        <f>_xll.mirGetDate(C1428,D$17,"Following",D$12,"Normal")</f>
        <v>44452</v>
      </c>
      <c r="E1428" s="150">
        <f ca="1"/>
        <v>1.2022251162058923E-2</v>
      </c>
      <c r="F1428" s="99"/>
      <c r="G1428" s="152">
        <f t="shared" si="63"/>
        <v>44449</v>
      </c>
      <c r="H1428" s="20">
        <f>_xll.mirGetDate(G1428,H$17,"Following",H$12,"Normal")</f>
        <v>44540</v>
      </c>
      <c r="I1428" s="150">
        <f ca="1"/>
        <v>1.4891288783898633E-2</v>
      </c>
      <c r="J1428" s="7" t="s">
        <v>4</v>
      </c>
      <c r="K1428" s="152">
        <f t="shared" si="64"/>
        <v>44449</v>
      </c>
      <c r="L1428" s="20">
        <f>_xll.mirGetDate(K1428,L$17,"Following",L$12,"Normal")</f>
        <v>44630</v>
      </c>
      <c r="M1428" s="150">
        <f ca="1"/>
        <v>1.617384578810302E-2</v>
      </c>
      <c r="N1428" s="7" t="s">
        <v>4</v>
      </c>
      <c r="O1428" s="152">
        <f t="shared" si="65"/>
        <v>44449</v>
      </c>
      <c r="P1428" s="20">
        <f>_xll.mirGetDate(O1428,P$17,"Following",P$12,"Normal")</f>
        <v>44452</v>
      </c>
      <c r="Q1428" s="150">
        <f ca="1"/>
        <v>1.125262758325507E-2</v>
      </c>
      <c r="R1428" s="136" t="s">
        <v>4</v>
      </c>
    </row>
    <row r="1429" spans="1:18" x14ac:dyDescent="0.25">
      <c r="A1429" s="142">
        <v>1407</v>
      </c>
      <c r="B1429" s="135"/>
      <c r="C1429" s="152">
        <f>_xll.mirGetDate(C1428,"1D","FOLLOWING",D$12,"NORMAL")</f>
        <v>44452</v>
      </c>
      <c r="D1429" s="20">
        <f>_xll.mirGetDate(C1429,D$17,"Following",D$12,"Normal")</f>
        <v>44453</v>
      </c>
      <c r="E1429" s="150">
        <f ca="1"/>
        <v>1.2034310131372801E-2</v>
      </c>
      <c r="F1429" s="99"/>
      <c r="G1429" s="152">
        <f t="shared" si="63"/>
        <v>44452</v>
      </c>
      <c r="H1429" s="20">
        <f>_xll.mirGetDate(G1429,H$17,"Following",H$12,"Normal")</f>
        <v>44543</v>
      </c>
      <c r="I1429" s="150">
        <f ca="1"/>
        <v>1.4909440368186973E-2</v>
      </c>
      <c r="J1429" s="7" t="s">
        <v>4</v>
      </c>
      <c r="K1429" s="152">
        <f t="shared" si="64"/>
        <v>44452</v>
      </c>
      <c r="L1429" s="20">
        <f>_xll.mirGetDate(K1429,L$17,"Following",L$12,"Normal")</f>
        <v>44634</v>
      </c>
      <c r="M1429" s="150">
        <f ca="1"/>
        <v>1.6191686565376472E-2</v>
      </c>
      <c r="N1429" s="7" t="s">
        <v>4</v>
      </c>
      <c r="O1429" s="152">
        <f t="shared" si="65"/>
        <v>44452</v>
      </c>
      <c r="P1429" s="20">
        <f>_xll.mirGetDate(O1429,P$17,"Following",P$12,"Normal")</f>
        <v>44453</v>
      </c>
      <c r="Q1429" s="150">
        <f ca="1"/>
        <v>1.1271729078428981E-2</v>
      </c>
      <c r="R1429" s="136" t="s">
        <v>4</v>
      </c>
    </row>
    <row r="1430" spans="1:18" x14ac:dyDescent="0.25">
      <c r="A1430" s="142">
        <v>1408</v>
      </c>
      <c r="B1430" s="135"/>
      <c r="C1430" s="152">
        <f>_xll.mirGetDate(C1429,"1D","FOLLOWING",D$12,"NORMAL")</f>
        <v>44453</v>
      </c>
      <c r="D1430" s="20">
        <f>_xll.mirGetDate(C1430,D$17,"Following",D$12,"Normal")</f>
        <v>44454</v>
      </c>
      <c r="E1430" s="150">
        <f ca="1"/>
        <v>1.2040529301035909E-2</v>
      </c>
      <c r="F1430" s="99"/>
      <c r="G1430" s="152">
        <f t="shared" si="63"/>
        <v>44453</v>
      </c>
      <c r="H1430" s="20">
        <f>_xll.mirGetDate(G1430,H$17,"Following",H$12,"Normal")</f>
        <v>44544</v>
      </c>
      <c r="I1430" s="150">
        <f ca="1"/>
        <v>1.4915492151478303E-2</v>
      </c>
      <c r="J1430" s="7" t="s">
        <v>4</v>
      </c>
      <c r="K1430" s="152">
        <f t="shared" si="64"/>
        <v>44453</v>
      </c>
      <c r="L1430" s="20">
        <f>_xll.mirGetDate(K1430,L$17,"Following",L$12,"Normal")</f>
        <v>44634</v>
      </c>
      <c r="M1430" s="150">
        <f ca="1"/>
        <v>1.6197633534377021E-2</v>
      </c>
      <c r="N1430" s="7" t="s">
        <v>4</v>
      </c>
      <c r="O1430" s="152">
        <f t="shared" si="65"/>
        <v>44453</v>
      </c>
      <c r="P1430" s="20">
        <f>_xll.mirGetDate(O1430,P$17,"Following",P$12,"Normal")</f>
        <v>44454</v>
      </c>
      <c r="Q1430" s="150">
        <f ca="1"/>
        <v>1.1278073452265253E-2</v>
      </c>
      <c r="R1430" s="136" t="s">
        <v>4</v>
      </c>
    </row>
    <row r="1431" spans="1:18" x14ac:dyDescent="0.25">
      <c r="A1431" s="142">
        <v>1409</v>
      </c>
      <c r="B1431" s="135"/>
      <c r="C1431" s="152">
        <f>_xll.mirGetDate(C1430,"1D","FOLLOWING",D$12,"NORMAL")</f>
        <v>44454</v>
      </c>
      <c r="D1431" s="20">
        <f>_xll.mirGetDate(C1431,D$17,"Following",D$12,"Normal")</f>
        <v>44455</v>
      </c>
      <c r="E1431" s="150">
        <f ca="1"/>
        <v>1.2046741841833856E-2</v>
      </c>
      <c r="F1431" s="99"/>
      <c r="G1431" s="152">
        <f t="shared" si="63"/>
        <v>44454</v>
      </c>
      <c r="H1431" s="20">
        <f>_xll.mirGetDate(G1431,H$17,"Following",H$12,"Normal")</f>
        <v>44545</v>
      </c>
      <c r="I1431" s="150">
        <f ca="1"/>
        <v>1.492154459035216E-2</v>
      </c>
      <c r="J1431" s="7" t="s">
        <v>4</v>
      </c>
      <c r="K1431" s="152">
        <f t="shared" si="64"/>
        <v>44454</v>
      </c>
      <c r="L1431" s="20">
        <f>_xll.mirGetDate(K1431,L$17,"Following",L$12,"Normal")</f>
        <v>44635</v>
      </c>
      <c r="M1431" s="150">
        <f ca="1"/>
        <v>1.6203580524775156E-2</v>
      </c>
      <c r="N1431" s="7" t="s">
        <v>4</v>
      </c>
      <c r="O1431" s="152">
        <f t="shared" si="65"/>
        <v>44454</v>
      </c>
      <c r="P1431" s="20">
        <f>_xll.mirGetDate(O1431,P$17,"Following",P$12,"Normal")</f>
        <v>44455</v>
      </c>
      <c r="Q1431" s="150">
        <f ca="1"/>
        <v>1.1284406997790243E-2</v>
      </c>
      <c r="R1431" s="136" t="s">
        <v>4</v>
      </c>
    </row>
    <row r="1432" spans="1:18" x14ac:dyDescent="0.25">
      <c r="A1432" s="142">
        <v>1410</v>
      </c>
      <c r="B1432" s="135"/>
      <c r="C1432" s="152">
        <f>_xll.mirGetDate(C1431,"1D","FOLLOWING",D$12,"NORMAL")</f>
        <v>44455</v>
      </c>
      <c r="D1432" s="20">
        <f>_xll.mirGetDate(C1432,D$17,"Following",D$12,"Normal")</f>
        <v>44456</v>
      </c>
      <c r="E1432" s="150">
        <f ca="1"/>
        <v>1.2052947753542235E-2</v>
      </c>
      <c r="F1432" s="99"/>
      <c r="G1432" s="152">
        <f t="shared" ref="G1432:G1495" si="66">$C1432</f>
        <v>44455</v>
      </c>
      <c r="H1432" s="20">
        <f>_xll.mirGetDate(G1432,H$17,"Following",H$12,"Normal")</f>
        <v>44546</v>
      </c>
      <c r="I1432" s="150">
        <f ca="1"/>
        <v>1.4927597701599502E-2</v>
      </c>
      <c r="J1432" s="7" t="s">
        <v>4</v>
      </c>
      <c r="K1432" s="152">
        <f t="shared" ref="K1432:K1495" si="67">$C1432</f>
        <v>44455</v>
      </c>
      <c r="L1432" s="20">
        <f>_xll.mirGetDate(K1432,L$17,"Following",L$12,"Normal")</f>
        <v>44636</v>
      </c>
      <c r="M1432" s="150">
        <f ca="1"/>
        <v>1.6209527536436605E-2</v>
      </c>
      <c r="N1432" s="7" t="s">
        <v>4</v>
      </c>
      <c r="O1432" s="152">
        <f t="shared" ref="O1432:O1495" si="68">$C1432</f>
        <v>44455</v>
      </c>
      <c r="P1432" s="20">
        <f>_xll.mirGetDate(O1432,P$17,"Following",P$12,"Normal")</f>
        <v>44456</v>
      </c>
      <c r="Q1432" s="150">
        <f ca="1"/>
        <v>1.1290730055383695E-2</v>
      </c>
      <c r="R1432" s="136" t="s">
        <v>4</v>
      </c>
    </row>
    <row r="1433" spans="1:18" x14ac:dyDescent="0.25">
      <c r="A1433" s="142">
        <v>1411</v>
      </c>
      <c r="B1433" s="135"/>
      <c r="C1433" s="152">
        <f>_xll.mirGetDate(C1432,"1D","FOLLOWING",D$12,"NORMAL")</f>
        <v>44456</v>
      </c>
      <c r="D1433" s="20">
        <f>_xll.mirGetDate(C1433,D$17,"Following",D$12,"Normal")</f>
        <v>44459</v>
      </c>
      <c r="E1433" s="150">
        <f ca="1"/>
        <v>1.2065741848283306E-2</v>
      </c>
      <c r="F1433" s="99"/>
      <c r="G1433" s="152">
        <f t="shared" si="66"/>
        <v>44456</v>
      </c>
      <c r="H1433" s="20">
        <f>_xll.mirGetDate(G1433,H$17,"Following",H$12,"Normal")</f>
        <v>44547</v>
      </c>
      <c r="I1433" s="150">
        <f ca="1"/>
        <v>1.4933651502011281E-2</v>
      </c>
      <c r="J1433" s="7" t="s">
        <v>4</v>
      </c>
      <c r="K1433" s="152">
        <f t="shared" si="67"/>
        <v>44456</v>
      </c>
      <c r="L1433" s="20">
        <f>_xll.mirGetDate(K1433,L$17,"Following",L$12,"Normal")</f>
        <v>44637</v>
      </c>
      <c r="M1433" s="150">
        <f ca="1"/>
        <v>1.6215474569227093E-2</v>
      </c>
      <c r="N1433" s="7" t="s">
        <v>4</v>
      </c>
      <c r="O1433" s="152">
        <f t="shared" si="68"/>
        <v>44456</v>
      </c>
      <c r="P1433" s="20">
        <f>_xll.mirGetDate(O1433,P$17,"Following",P$12,"Normal")</f>
        <v>44459</v>
      </c>
      <c r="Q1433" s="150">
        <f ca="1"/>
        <v>1.1297042965425351E-2</v>
      </c>
      <c r="R1433" s="136" t="s">
        <v>4</v>
      </c>
    </row>
    <row r="1434" spans="1:18" x14ac:dyDescent="0.25">
      <c r="A1434" s="142">
        <v>1412</v>
      </c>
      <c r="B1434" s="135"/>
      <c r="C1434" s="152">
        <f>_xll.mirGetDate(C1433,"1D","FOLLOWING",D$12,"NORMAL")</f>
        <v>44459</v>
      </c>
      <c r="D1434" s="20">
        <f>_xll.mirGetDate(C1434,D$17,"Following",D$12,"Normal")</f>
        <v>44460</v>
      </c>
      <c r="E1434" s="150">
        <f ca="1"/>
        <v>1.2077705094999145E-2</v>
      </c>
      <c r="F1434" s="99"/>
      <c r="G1434" s="152">
        <f t="shared" si="66"/>
        <v>44459</v>
      </c>
      <c r="H1434" s="20">
        <f>_xll.mirGetDate(G1434,H$17,"Following",H$12,"Normal")</f>
        <v>44550</v>
      </c>
      <c r="I1434" s="150">
        <f ca="1"/>
        <v>1.4951817206142772E-2</v>
      </c>
      <c r="J1434" s="7" t="s">
        <v>4</v>
      </c>
      <c r="K1434" s="152">
        <f t="shared" si="67"/>
        <v>44459</v>
      </c>
      <c r="L1434" s="20">
        <f>_xll.mirGetDate(K1434,L$17,"Following",L$12,"Normal")</f>
        <v>44641</v>
      </c>
      <c r="M1434" s="150">
        <f ca="1"/>
        <v>1.6233315793030102E-2</v>
      </c>
      <c r="N1434" s="7" t="s">
        <v>4</v>
      </c>
      <c r="O1434" s="152">
        <f t="shared" si="68"/>
        <v>44459</v>
      </c>
      <c r="P1434" s="20">
        <f>_xll.mirGetDate(O1434,P$17,"Following",P$12,"Normal")</f>
        <v>44460</v>
      </c>
      <c r="Q1434" s="150">
        <f ca="1"/>
        <v>1.1315924214036941E-2</v>
      </c>
      <c r="R1434" s="136" t="s">
        <v>4</v>
      </c>
    </row>
    <row r="1435" spans="1:18" x14ac:dyDescent="0.25">
      <c r="A1435" s="142">
        <v>1413</v>
      </c>
      <c r="B1435" s="135"/>
      <c r="C1435" s="152">
        <f>_xll.mirGetDate(C1434,"1D","FOLLOWING",D$12,"NORMAL")</f>
        <v>44460</v>
      </c>
      <c r="D1435" s="20">
        <f>_xll.mirGetDate(C1435,D$17,"Following",D$12,"Normal")</f>
        <v>44461</v>
      </c>
      <c r="E1435" s="150">
        <f ca="1"/>
        <v>1.2083877851061573E-2</v>
      </c>
      <c r="F1435" s="99"/>
      <c r="G1435" s="152">
        <f t="shared" si="66"/>
        <v>44460</v>
      </c>
      <c r="H1435" s="20">
        <f>_xll.mirGetDate(G1435,H$17,"Following",H$12,"Normal")</f>
        <v>44551</v>
      </c>
      <c r="I1435" s="150">
        <f ca="1"/>
        <v>1.4957873931121832E-2</v>
      </c>
      <c r="J1435" s="7" t="s">
        <v>4</v>
      </c>
      <c r="K1435" s="152">
        <f t="shared" si="67"/>
        <v>44460</v>
      </c>
      <c r="L1435" s="20">
        <f>_xll.mirGetDate(K1435,L$17,"Following",L$12,"Normal")</f>
        <v>44641</v>
      </c>
      <c r="M1435" s="150">
        <f ca="1"/>
        <v>1.6239262908994048E-2</v>
      </c>
      <c r="N1435" s="7" t="s">
        <v>4</v>
      </c>
      <c r="O1435" s="152">
        <f t="shared" si="68"/>
        <v>44460</v>
      </c>
      <c r="P1435" s="20">
        <f>_xll.mirGetDate(O1435,P$17,"Following",P$12,"Normal")</f>
        <v>44461</v>
      </c>
      <c r="Q1435" s="150">
        <f ca="1"/>
        <v>1.1322199937668816E-2</v>
      </c>
      <c r="R1435" s="136" t="s">
        <v>4</v>
      </c>
    </row>
    <row r="1436" spans="1:18" x14ac:dyDescent="0.25">
      <c r="A1436" s="142">
        <v>1414</v>
      </c>
      <c r="B1436" s="135"/>
      <c r="C1436" s="152">
        <f>_xll.mirGetDate(C1435,"1D","FOLLOWING",D$12,"NORMAL")</f>
        <v>44461</v>
      </c>
      <c r="D1436" s="20">
        <f>_xll.mirGetDate(C1436,D$17,"Following",D$12,"Normal")</f>
        <v>44462</v>
      </c>
      <c r="E1436" s="150">
        <f ca="1"/>
        <v>1.2090043974117592E-2</v>
      </c>
      <c r="F1436" s="99"/>
      <c r="G1436" s="152">
        <f t="shared" si="66"/>
        <v>44461</v>
      </c>
      <c r="H1436" s="20">
        <f>_xll.mirGetDate(G1436,H$17,"Following",H$12,"Normal")</f>
        <v>44552</v>
      </c>
      <c r="I1436" s="150">
        <f ca="1"/>
        <v>1.4963931429220097E-2</v>
      </c>
      <c r="J1436" s="7" t="s">
        <v>4</v>
      </c>
      <c r="K1436" s="152">
        <f t="shared" si="67"/>
        <v>44461</v>
      </c>
      <c r="L1436" s="20">
        <f>_xll.mirGetDate(K1436,L$17,"Following",L$12,"Normal")</f>
        <v>44642</v>
      </c>
      <c r="M1436" s="150">
        <f ca="1"/>
        <v>1.6245210045415681E-2</v>
      </c>
      <c r="N1436" s="7" t="s">
        <v>4</v>
      </c>
      <c r="O1436" s="152">
        <f t="shared" si="68"/>
        <v>44461</v>
      </c>
      <c r="P1436" s="20">
        <f>_xll.mirGetDate(O1436,P$17,"Following",P$12,"Normal")</f>
        <v>44462</v>
      </c>
      <c r="Q1436" s="150">
        <f ca="1"/>
        <v>1.1328467215647601E-2</v>
      </c>
      <c r="R1436" s="136" t="s">
        <v>4</v>
      </c>
    </row>
    <row r="1437" spans="1:18" x14ac:dyDescent="0.25">
      <c r="A1437" s="142">
        <v>1415</v>
      </c>
      <c r="B1437" s="135"/>
      <c r="C1437" s="152">
        <f>_xll.mirGetDate(C1436,"1D","FOLLOWING",D$12,"NORMAL")</f>
        <v>44462</v>
      </c>
      <c r="D1437" s="20">
        <f>_xll.mirGetDate(C1437,D$17,"Following",D$12,"Normal")</f>
        <v>44463</v>
      </c>
      <c r="E1437" s="150">
        <f ca="1"/>
        <v>1.2096203463672125E-2</v>
      </c>
      <c r="F1437" s="99"/>
      <c r="G1437" s="152">
        <f t="shared" si="66"/>
        <v>44462</v>
      </c>
      <c r="H1437" s="20">
        <f>_xll.mirGetDate(G1437,H$17,"Following",H$12,"Normal")</f>
        <v>44553</v>
      </c>
      <c r="I1437" s="150">
        <f ca="1"/>
        <v>1.4969989717228516E-2</v>
      </c>
      <c r="J1437" s="7" t="s">
        <v>4</v>
      </c>
      <c r="K1437" s="152">
        <f t="shared" si="67"/>
        <v>44462</v>
      </c>
      <c r="L1437" s="20">
        <f>_xll.mirGetDate(K1437,L$17,"Following",L$12,"Normal")</f>
        <v>44643</v>
      </c>
      <c r="M1437" s="150">
        <f ca="1"/>
        <v>1.6251157202160735E-2</v>
      </c>
      <c r="N1437" s="7" t="s">
        <v>4</v>
      </c>
      <c r="O1437" s="152">
        <f t="shared" si="68"/>
        <v>44462</v>
      </c>
      <c r="P1437" s="20">
        <f>_xll.mirGetDate(O1437,P$17,"Following",P$12,"Normal")</f>
        <v>44463</v>
      </c>
      <c r="Q1437" s="150">
        <f ca="1"/>
        <v>1.1334726388353035E-2</v>
      </c>
      <c r="R1437" s="136" t="s">
        <v>4</v>
      </c>
    </row>
    <row r="1438" spans="1:18" x14ac:dyDescent="0.25">
      <c r="A1438" s="142">
        <v>1416</v>
      </c>
      <c r="B1438" s="135"/>
      <c r="C1438" s="152">
        <f>_xll.mirGetDate(C1437,"1D","FOLLOWING",D$12,"NORMAL")</f>
        <v>44463</v>
      </c>
      <c r="D1438" s="20">
        <f>_xll.mirGetDate(C1438,D$17,"Following",D$12,"Normal")</f>
        <v>44466</v>
      </c>
      <c r="E1438" s="150">
        <f ca="1"/>
        <v>1.2108907598325636E-2</v>
      </c>
      <c r="F1438" s="99"/>
      <c r="G1438" s="152">
        <f t="shared" si="66"/>
        <v>44463</v>
      </c>
      <c r="H1438" s="20">
        <f>_xll.mirGetDate(G1438,H$17,"Following",H$12,"Normal")</f>
        <v>44554</v>
      </c>
      <c r="I1438" s="150">
        <f ca="1"/>
        <v>1.4976048811938045E-2</v>
      </c>
      <c r="J1438" s="7" t="s">
        <v>4</v>
      </c>
      <c r="K1438" s="152">
        <f t="shared" si="67"/>
        <v>44463</v>
      </c>
      <c r="L1438" s="20">
        <f>_xll.mirGetDate(K1438,L$17,"Following",L$12,"Normal")</f>
        <v>44644</v>
      </c>
      <c r="M1438" s="150">
        <f ca="1"/>
        <v>1.625710437909493E-2</v>
      </c>
      <c r="N1438" s="7" t="s">
        <v>4</v>
      </c>
      <c r="O1438" s="152">
        <f t="shared" si="68"/>
        <v>44463</v>
      </c>
      <c r="P1438" s="20">
        <f>_xll.mirGetDate(O1438,P$17,"Following",P$12,"Normal")</f>
        <v>44466</v>
      </c>
      <c r="Q1438" s="150">
        <f ca="1"/>
        <v>1.1340977796164858E-2</v>
      </c>
      <c r="R1438" s="136" t="s">
        <v>4</v>
      </c>
    </row>
    <row r="1439" spans="1:18" x14ac:dyDescent="0.25">
      <c r="A1439" s="142">
        <v>1417</v>
      </c>
      <c r="B1439" s="135"/>
      <c r="C1439" s="152">
        <f>_xll.mirGetDate(C1438,"1D","FOLLOWING",D$12,"NORMAL")</f>
        <v>44466</v>
      </c>
      <c r="D1439" s="20">
        <f>_xll.mirGetDate(C1439,D$17,"Following",D$12,"Normal")</f>
        <v>44467</v>
      </c>
      <c r="E1439" s="150">
        <f ca="1"/>
        <v>1.2120775073778726E-2</v>
      </c>
      <c r="F1439" s="99"/>
      <c r="G1439" s="152">
        <f t="shared" si="66"/>
        <v>44466</v>
      </c>
      <c r="H1439" s="20">
        <f>_xll.mirGetDate(G1439,H$17,"Following",H$12,"Normal")</f>
        <v>44559</v>
      </c>
      <c r="I1439" s="150">
        <f ca="1"/>
        <v>1.4994231104182831E-2</v>
      </c>
      <c r="J1439" s="7" t="s">
        <v>4</v>
      </c>
      <c r="K1439" s="152">
        <f t="shared" si="67"/>
        <v>44466</v>
      </c>
      <c r="L1439" s="20">
        <f>_xll.mirGetDate(K1439,L$17,"Following",L$12,"Normal")</f>
        <v>44648</v>
      </c>
      <c r="M1439" s="150">
        <f ca="1"/>
        <v>1.627494602968969E-2</v>
      </c>
      <c r="N1439" s="7" t="s">
        <v>4</v>
      </c>
      <c r="O1439" s="152">
        <f t="shared" si="68"/>
        <v>44466</v>
      </c>
      <c r="P1439" s="20">
        <f>_xll.mirGetDate(O1439,P$17,"Following",P$12,"Normal")</f>
        <v>44467</v>
      </c>
      <c r="Q1439" s="150">
        <f ca="1"/>
        <v>1.1359688834036097E-2</v>
      </c>
      <c r="R1439" s="136" t="s">
        <v>4</v>
      </c>
    </row>
    <row r="1440" spans="1:18" x14ac:dyDescent="0.25">
      <c r="A1440" s="142">
        <v>1418</v>
      </c>
      <c r="B1440" s="135"/>
      <c r="C1440" s="152">
        <f>_xll.mirGetDate(C1439,"1D","FOLLOWING",D$12,"NORMAL")</f>
        <v>44467</v>
      </c>
      <c r="D1440" s="20">
        <f>_xll.mirGetDate(C1440,D$17,"Following",D$12,"Normal")</f>
        <v>44468</v>
      </c>
      <c r="E1440" s="150">
        <f ca="1"/>
        <v>1.2126901386199967E-2</v>
      </c>
      <c r="F1440" s="99"/>
      <c r="G1440" s="152">
        <f t="shared" si="66"/>
        <v>44467</v>
      </c>
      <c r="H1440" s="20">
        <f>_xll.mirGetDate(G1440,H$17,"Following",H$12,"Normal")</f>
        <v>44559</v>
      </c>
      <c r="I1440" s="150">
        <f ca="1"/>
        <v>1.5000293593606336E-2</v>
      </c>
      <c r="J1440" s="7" t="s">
        <v>4</v>
      </c>
      <c r="K1440" s="152">
        <f t="shared" si="67"/>
        <v>44467</v>
      </c>
      <c r="L1440" s="20">
        <f>_xll.mirGetDate(K1440,L$17,"Following",L$12,"Normal")</f>
        <v>44648</v>
      </c>
      <c r="M1440" s="150">
        <f ca="1"/>
        <v>1.6280893286037764E-2</v>
      </c>
      <c r="N1440" s="7" t="s">
        <v>4</v>
      </c>
      <c r="O1440" s="152">
        <f t="shared" si="68"/>
        <v>44467</v>
      </c>
      <c r="P1440" s="20">
        <f>_xll.mirGetDate(O1440,P$17,"Following",P$12,"Normal")</f>
        <v>44468</v>
      </c>
      <c r="Q1440" s="150">
        <f ca="1"/>
        <v>1.1365912586070901E-2</v>
      </c>
      <c r="R1440" s="136" t="s">
        <v>4</v>
      </c>
    </row>
    <row r="1441" spans="1:18" x14ac:dyDescent="0.25">
      <c r="A1441" s="142">
        <v>1419</v>
      </c>
      <c r="B1441" s="135"/>
      <c r="C1441" s="152">
        <f>_xll.mirGetDate(C1440,"1D","FOLLOWING",D$12,"NORMAL")</f>
        <v>44468</v>
      </c>
      <c r="D1441" s="20">
        <f>_xll.mirGetDate(C1441,D$17,"Following",D$12,"Normal")</f>
        <v>44469</v>
      </c>
      <c r="E1441" s="150">
        <f ca="1"/>
        <v>1.213302106128277E-2</v>
      </c>
      <c r="F1441" s="99"/>
      <c r="G1441" s="152">
        <f t="shared" si="66"/>
        <v>44468</v>
      </c>
      <c r="H1441" s="20">
        <f>_xll.mirGetDate(G1441,H$17,"Following",H$12,"Normal")</f>
        <v>44559</v>
      </c>
      <c r="I1441" s="150">
        <f ca="1"/>
        <v>1.5006356973685719E-2</v>
      </c>
      <c r="J1441" s="7" t="s">
        <v>4</v>
      </c>
      <c r="K1441" s="152">
        <f t="shared" si="67"/>
        <v>44468</v>
      </c>
      <c r="L1441" s="20">
        <f>_xll.mirGetDate(K1441,L$17,"Following",L$12,"Normal")</f>
        <v>44649</v>
      </c>
      <c r="M1441" s="150">
        <f ca="1"/>
        <v>1.6286840561903628E-2</v>
      </c>
      <c r="N1441" s="7" t="s">
        <v>4</v>
      </c>
      <c r="O1441" s="152">
        <f t="shared" si="68"/>
        <v>44468</v>
      </c>
      <c r="P1441" s="20">
        <f>_xll.mirGetDate(O1441,P$17,"Following",P$12,"Normal")</f>
        <v>44469</v>
      </c>
      <c r="Q1441" s="150">
        <f ca="1"/>
        <v>1.1372130275110802E-2</v>
      </c>
      <c r="R1441" s="136" t="s">
        <v>4</v>
      </c>
    </row>
    <row r="1442" spans="1:18" x14ac:dyDescent="0.25">
      <c r="A1442" s="142">
        <v>1420</v>
      </c>
      <c r="B1442" s="135"/>
      <c r="C1442" s="152">
        <f>_xll.mirGetDate(C1441,"1D","FOLLOWING",D$12,"NORMAL")</f>
        <v>44469</v>
      </c>
      <c r="D1442" s="20">
        <f>_xll.mirGetDate(C1442,D$17,"Following",D$12,"Normal")</f>
        <v>44470</v>
      </c>
      <c r="E1442" s="150">
        <f ca="1"/>
        <v>1.2139134098563029E-2</v>
      </c>
      <c r="F1442" s="99"/>
      <c r="G1442" s="152">
        <f t="shared" si="66"/>
        <v>44469</v>
      </c>
      <c r="H1442" s="20">
        <f>_xll.mirGetDate(G1442,H$17,"Following",H$12,"Normal")</f>
        <v>44560</v>
      </c>
      <c r="I1442" s="150">
        <f ca="1"/>
        <v>1.5012421261211932E-2</v>
      </c>
      <c r="J1442" s="7" t="s">
        <v>4</v>
      </c>
      <c r="K1442" s="152">
        <f t="shared" si="67"/>
        <v>44469</v>
      </c>
      <c r="L1442" s="20">
        <f>_xll.mirGetDate(K1442,L$17,"Following",L$12,"Normal")</f>
        <v>44650</v>
      </c>
      <c r="M1442" s="150">
        <f ca="1"/>
        <v>1.6292787857153018E-2</v>
      </c>
      <c r="N1442" s="7" t="s">
        <v>4</v>
      </c>
      <c r="O1442" s="152">
        <f t="shared" si="68"/>
        <v>44469</v>
      </c>
      <c r="P1442" s="20">
        <f>_xll.mirGetDate(O1442,P$17,"Following",P$12,"Normal")</f>
        <v>44470</v>
      </c>
      <c r="Q1442" s="150">
        <f ca="1"/>
        <v>1.1378342241535541E-2</v>
      </c>
      <c r="R1442" s="136" t="s">
        <v>4</v>
      </c>
    </row>
    <row r="1443" spans="1:18" x14ac:dyDescent="0.25">
      <c r="A1443" s="142">
        <v>1421</v>
      </c>
      <c r="B1443" s="135"/>
      <c r="C1443" s="152">
        <f>_xll.mirGetDate(C1442,"1D","FOLLOWING",D$12,"NORMAL")</f>
        <v>44470</v>
      </c>
      <c r="D1443" s="20">
        <f>_xll.mirGetDate(C1443,D$17,"Following",D$12,"Normal")</f>
        <v>44473</v>
      </c>
      <c r="E1443" s="150">
        <f ca="1"/>
        <v>1.2151748200856467E-2</v>
      </c>
      <c r="F1443" s="99"/>
      <c r="G1443" s="152">
        <f t="shared" si="66"/>
        <v>44470</v>
      </c>
      <c r="H1443" s="20">
        <f>_xll.mirGetDate(G1443,H$17,"Following",H$12,"Normal")</f>
        <v>44565</v>
      </c>
      <c r="I1443" s="150">
        <f ca="1"/>
        <v>1.5018486472975927E-2</v>
      </c>
      <c r="J1443" s="7" t="s">
        <v>4</v>
      </c>
      <c r="K1443" s="152">
        <f t="shared" si="67"/>
        <v>44470</v>
      </c>
      <c r="L1443" s="20">
        <f>_xll.mirGetDate(K1443,L$17,"Following",L$12,"Normal")</f>
        <v>44652</v>
      </c>
      <c r="M1443" s="150">
        <f ca="1"/>
        <v>1.629873517165166E-2</v>
      </c>
      <c r="N1443" s="7" t="s">
        <v>4</v>
      </c>
      <c r="O1443" s="152">
        <f t="shared" si="68"/>
        <v>44470</v>
      </c>
      <c r="P1443" s="20">
        <f>_xll.mirGetDate(O1443,P$17,"Following",P$12,"Normal")</f>
        <v>44473</v>
      </c>
      <c r="Q1443" s="150">
        <f ca="1"/>
        <v>1.1384548825724861E-2</v>
      </c>
      <c r="R1443" s="136" t="s">
        <v>4</v>
      </c>
    </row>
    <row r="1444" spans="1:18" x14ac:dyDescent="0.25">
      <c r="A1444" s="142">
        <v>1422</v>
      </c>
      <c r="B1444" s="135"/>
      <c r="C1444" s="152">
        <f>_xll.mirGetDate(C1443,"1D","FOLLOWING",D$12,"NORMAL")</f>
        <v>44473</v>
      </c>
      <c r="D1444" s="20">
        <f>_xll.mirGetDate(C1444,D$17,"Following",D$12,"Normal")</f>
        <v>44474</v>
      </c>
      <c r="E1444" s="150">
        <f ca="1"/>
        <v>1.2163519855736594E-2</v>
      </c>
      <c r="F1444" s="99"/>
      <c r="G1444" s="152">
        <f t="shared" si="66"/>
        <v>44473</v>
      </c>
      <c r="H1444" s="20">
        <f>_xll.mirGetDate(G1444,H$17,"Following",H$12,"Normal")</f>
        <v>44565</v>
      </c>
      <c r="I1444" s="150">
        <f ca="1"/>
        <v>1.5036687821604149E-2</v>
      </c>
      <c r="J1444" s="7" t="s">
        <v>4</v>
      </c>
      <c r="K1444" s="152">
        <f t="shared" si="67"/>
        <v>44473</v>
      </c>
      <c r="L1444" s="20">
        <f>_xll.mirGetDate(K1444,L$17,"Following",L$12,"Normal")</f>
        <v>44655</v>
      </c>
      <c r="M1444" s="150">
        <f ca="1"/>
        <v>1.6316577229300369E-2</v>
      </c>
      <c r="N1444" s="7" t="s">
        <v>4</v>
      </c>
      <c r="O1444" s="152">
        <f t="shared" si="68"/>
        <v>44473</v>
      </c>
      <c r="P1444" s="20">
        <f>_xll.mirGetDate(O1444,P$17,"Following",P$12,"Normal")</f>
        <v>44474</v>
      </c>
      <c r="Q1444" s="150">
        <f ca="1"/>
        <v>1.1403139688677715E-2</v>
      </c>
      <c r="R1444" s="136" t="s">
        <v>4</v>
      </c>
    </row>
    <row r="1445" spans="1:18" x14ac:dyDescent="0.25">
      <c r="A1445" s="142">
        <v>1423</v>
      </c>
      <c r="B1445" s="135"/>
      <c r="C1445" s="152">
        <f>_xll.mirGetDate(C1444,"1D","FOLLOWING",D$12,"NORMAL")</f>
        <v>44474</v>
      </c>
      <c r="D1445" s="20">
        <f>_xll.mirGetDate(C1445,D$17,"Following",D$12,"Normal")</f>
        <v>44475</v>
      </c>
      <c r="E1445" s="150">
        <f ca="1"/>
        <v>1.2169599693965567E-2</v>
      </c>
      <c r="F1445" s="99"/>
      <c r="G1445" s="152">
        <f t="shared" si="66"/>
        <v>44474</v>
      </c>
      <c r="H1445" s="20">
        <f>_xll.mirGetDate(G1445,H$17,"Following",H$12,"Normal")</f>
        <v>44566</v>
      </c>
      <c r="I1445" s="150">
        <f ca="1"/>
        <v>1.5042756898228815E-2</v>
      </c>
      <c r="J1445" s="7" t="s">
        <v>4</v>
      </c>
      <c r="K1445" s="152">
        <f t="shared" si="67"/>
        <v>44474</v>
      </c>
      <c r="L1445" s="20">
        <f>_xll.mirGetDate(K1445,L$17,"Following",L$12,"Normal")</f>
        <v>44656</v>
      </c>
      <c r="M1445" s="150">
        <f ca="1"/>
        <v>1.6322524619453303E-2</v>
      </c>
      <c r="N1445" s="7" t="s">
        <v>4</v>
      </c>
      <c r="O1445" s="152">
        <f t="shared" si="68"/>
        <v>44474</v>
      </c>
      <c r="P1445" s="20">
        <f>_xll.mirGetDate(O1445,P$17,"Following",P$12,"Normal")</f>
        <v>44475</v>
      </c>
      <c r="Q1445" s="150">
        <f ca="1"/>
        <v>1.140932814772277E-2</v>
      </c>
      <c r="R1445" s="136" t="s">
        <v>4</v>
      </c>
    </row>
    <row r="1446" spans="1:18" x14ac:dyDescent="0.25">
      <c r="A1446" s="142">
        <v>1424</v>
      </c>
      <c r="B1446" s="135"/>
      <c r="C1446" s="152">
        <f>_xll.mirGetDate(C1445,"1D","FOLLOWING",D$12,"NORMAL")</f>
        <v>44475</v>
      </c>
      <c r="D1446" s="20">
        <f>_xll.mirGetDate(C1446,D$17,"Following",D$12,"Normal")</f>
        <v>44476</v>
      </c>
      <c r="E1446" s="150">
        <f ca="1"/>
        <v>1.2175672890635028E-2</v>
      </c>
      <c r="F1446" s="99"/>
      <c r="G1446" s="152">
        <f t="shared" si="66"/>
        <v>44475</v>
      </c>
      <c r="H1446" s="20">
        <f>_xll.mirGetDate(G1446,H$17,"Following",H$12,"Normal")</f>
        <v>44567</v>
      </c>
      <c r="I1446" s="150">
        <f ca="1"/>
        <v>1.504882698304603E-2</v>
      </c>
      <c r="J1446" s="7" t="s">
        <v>4</v>
      </c>
      <c r="K1446" s="152">
        <f t="shared" si="67"/>
        <v>44475</v>
      </c>
      <c r="L1446" s="20">
        <f>_xll.mirGetDate(K1446,L$17,"Following",L$12,"Normal")</f>
        <v>44657</v>
      </c>
      <c r="M1446" s="150">
        <f ca="1"/>
        <v>1.6328472028184136E-2</v>
      </c>
      <c r="N1446" s="7" t="s">
        <v>4</v>
      </c>
      <c r="O1446" s="152">
        <f t="shared" si="68"/>
        <v>44475</v>
      </c>
      <c r="P1446" s="20">
        <f>_xll.mirGetDate(O1446,P$17,"Following",P$12,"Normal")</f>
        <v>44476</v>
      </c>
      <c r="Q1446" s="150">
        <f ca="1"/>
        <v>1.141551292643111E-2</v>
      </c>
      <c r="R1446" s="136" t="s">
        <v>4</v>
      </c>
    </row>
    <row r="1447" spans="1:18" x14ac:dyDescent="0.25">
      <c r="A1447" s="142">
        <v>1425</v>
      </c>
      <c r="B1447" s="135"/>
      <c r="C1447" s="152">
        <f>_xll.mirGetDate(C1446,"1D","FOLLOWING",D$12,"NORMAL")</f>
        <v>44476</v>
      </c>
      <c r="D1447" s="20">
        <f>_xll.mirGetDate(C1447,D$17,"Following",D$12,"Normal")</f>
        <v>44477</v>
      </c>
      <c r="E1447" s="150">
        <f ca="1"/>
        <v>1.2181739444850109E-2</v>
      </c>
      <c r="F1447" s="99"/>
      <c r="G1447" s="152">
        <f t="shared" si="66"/>
        <v>44476</v>
      </c>
      <c r="H1447" s="20">
        <f>_xll.mirGetDate(G1447,H$17,"Following",H$12,"Normal")</f>
        <v>44568</v>
      </c>
      <c r="I1447" s="150">
        <f ca="1"/>
        <v>1.5054898092846748E-2</v>
      </c>
      <c r="J1447" s="7" t="s">
        <v>4</v>
      </c>
      <c r="K1447" s="152">
        <f t="shared" si="67"/>
        <v>44476</v>
      </c>
      <c r="L1447" s="20">
        <f>_xll.mirGetDate(K1447,L$17,"Following",L$12,"Normal")</f>
        <v>44658</v>
      </c>
      <c r="M1447" s="150">
        <f ca="1"/>
        <v>1.633441945535859E-2</v>
      </c>
      <c r="N1447" s="7" t="s">
        <v>4</v>
      </c>
      <c r="O1447" s="152">
        <f t="shared" si="68"/>
        <v>44476</v>
      </c>
      <c r="P1447" s="20">
        <f>_xll.mirGetDate(O1447,P$17,"Following",P$12,"Normal")</f>
        <v>44477</v>
      </c>
      <c r="Q1447" s="150">
        <f ca="1"/>
        <v>1.1421694365182478E-2</v>
      </c>
      <c r="R1447" s="136" t="s">
        <v>4</v>
      </c>
    </row>
    <row r="1448" spans="1:18" x14ac:dyDescent="0.25">
      <c r="A1448" s="142">
        <v>1426</v>
      </c>
      <c r="B1448" s="135"/>
      <c r="C1448" s="152">
        <f>_xll.mirGetDate(C1447,"1D","FOLLOWING",D$12,"NORMAL")</f>
        <v>44477</v>
      </c>
      <c r="D1448" s="20">
        <f>_xll.mirGetDate(C1448,D$17,"Following",D$12,"Normal")</f>
        <v>44480</v>
      </c>
      <c r="E1448" s="150">
        <f ca="1"/>
        <v>1.2194263441545755E-2</v>
      </c>
      <c r="F1448" s="99"/>
      <c r="G1448" s="152">
        <f t="shared" si="66"/>
        <v>44477</v>
      </c>
      <c r="H1448" s="20">
        <f>_xll.mirGetDate(G1448,H$17,"Following",H$12,"Normal")</f>
        <v>44571</v>
      </c>
      <c r="I1448" s="150">
        <f ca="1"/>
        <v>1.5060970244421925E-2</v>
      </c>
      <c r="J1448" s="7" t="s">
        <v>4</v>
      </c>
      <c r="K1448" s="152">
        <f t="shared" si="67"/>
        <v>44477</v>
      </c>
      <c r="L1448" s="20">
        <f>_xll.mirGetDate(K1448,L$17,"Following",L$12,"Normal")</f>
        <v>44659</v>
      </c>
      <c r="M1448" s="150">
        <f ca="1"/>
        <v>1.6340366900842406E-2</v>
      </c>
      <c r="N1448" s="7" t="s">
        <v>4</v>
      </c>
      <c r="O1448" s="152">
        <f t="shared" si="68"/>
        <v>44477</v>
      </c>
      <c r="P1448" s="20">
        <f>_xll.mirGetDate(O1448,P$17,"Following",P$12,"Normal")</f>
        <v>44480</v>
      </c>
      <c r="Q1448" s="150">
        <f ca="1"/>
        <v>1.1427872804356616E-2</v>
      </c>
      <c r="R1448" s="136" t="s">
        <v>4</v>
      </c>
    </row>
    <row r="1449" spans="1:18" x14ac:dyDescent="0.25">
      <c r="A1449" s="142">
        <v>1427</v>
      </c>
      <c r="B1449" s="135"/>
      <c r="C1449" s="152">
        <f>_xll.mirGetDate(C1448,"1D","FOLLOWING",D$12,"NORMAL")</f>
        <v>44480</v>
      </c>
      <c r="D1449" s="20">
        <f>_xll.mirGetDate(C1449,D$17,"Following",D$12,"Normal")</f>
        <v>44481</v>
      </c>
      <c r="E1449" s="150">
        <f ca="1"/>
        <v>1.2205939226069031E-2</v>
      </c>
      <c r="F1449" s="99"/>
      <c r="G1449" s="152">
        <f t="shared" si="66"/>
        <v>44480</v>
      </c>
      <c r="H1449" s="20">
        <f>_xll.mirGetDate(G1449,H$17,"Following",H$12,"Normal")</f>
        <v>44572</v>
      </c>
      <c r="I1449" s="150">
        <f ca="1"/>
        <v>1.5079193117703732E-2</v>
      </c>
      <c r="J1449" s="7" t="s">
        <v>4</v>
      </c>
      <c r="K1449" s="152">
        <f t="shared" si="67"/>
        <v>44480</v>
      </c>
      <c r="L1449" s="20">
        <f>_xll.mirGetDate(K1449,L$17,"Following",L$12,"Normal")</f>
        <v>44662</v>
      </c>
      <c r="M1449" s="150">
        <f ca="1"/>
        <v>1.635820934580727E-2</v>
      </c>
      <c r="N1449" s="7" t="s">
        <v>4</v>
      </c>
      <c r="O1449" s="152">
        <f t="shared" si="68"/>
        <v>44480</v>
      </c>
      <c r="P1449" s="20">
        <f>_xll.mirGetDate(O1449,P$17,"Following",P$12,"Normal")</f>
        <v>44481</v>
      </c>
      <c r="Q1449" s="150">
        <f ca="1"/>
        <v>1.1446393528213061E-2</v>
      </c>
      <c r="R1449" s="136" t="s">
        <v>4</v>
      </c>
    </row>
    <row r="1450" spans="1:18" x14ac:dyDescent="0.25">
      <c r="A1450" s="142">
        <v>1428</v>
      </c>
      <c r="B1450" s="135"/>
      <c r="C1450" s="152">
        <f>_xll.mirGetDate(C1449,"1D","FOLLOWING",D$12,"NORMAL")</f>
        <v>44481</v>
      </c>
      <c r="D1450" s="20">
        <f>_xll.mirGetDate(C1450,D$17,"Following",D$12,"Normal")</f>
        <v>44482</v>
      </c>
      <c r="E1450" s="150">
        <f ca="1"/>
        <v>1.2211972559186043E-2</v>
      </c>
      <c r="F1450" s="99"/>
      <c r="G1450" s="152">
        <f t="shared" si="66"/>
        <v>44481</v>
      </c>
      <c r="H1450" s="20">
        <f>_xll.mirGetDate(G1450,H$17,"Following",H$12,"Normal")</f>
        <v>44573</v>
      </c>
      <c r="I1450" s="150">
        <f ca="1"/>
        <v>1.5085269604286269E-2</v>
      </c>
      <c r="J1450" s="7" t="s">
        <v>4</v>
      </c>
      <c r="K1450" s="152">
        <f t="shared" si="67"/>
        <v>44481</v>
      </c>
      <c r="L1450" s="20">
        <f>_xll.mirGetDate(K1450,L$17,"Following",L$12,"Normal")</f>
        <v>44663</v>
      </c>
      <c r="M1450" s="150">
        <f ca="1"/>
        <v>1.6364156863185795E-2</v>
      </c>
      <c r="N1450" s="7" t="s">
        <v>4</v>
      </c>
      <c r="O1450" s="152">
        <f t="shared" si="68"/>
        <v>44481</v>
      </c>
      <c r="P1450" s="20">
        <f>_xll.mirGetDate(O1450,P$17,"Following",P$12,"Normal")</f>
        <v>44482</v>
      </c>
      <c r="Q1450" s="150">
        <f ca="1"/>
        <v>1.1452563372875688E-2</v>
      </c>
      <c r="R1450" s="136" t="s">
        <v>4</v>
      </c>
    </row>
    <row r="1451" spans="1:18" x14ac:dyDescent="0.25">
      <c r="A1451" s="142">
        <v>1429</v>
      </c>
      <c r="B1451" s="135"/>
      <c r="C1451" s="152">
        <f>_xll.mirGetDate(C1450,"1D","FOLLOWING",D$12,"NORMAL")</f>
        <v>44482</v>
      </c>
      <c r="D1451" s="20">
        <f>_xll.mirGetDate(C1451,D$17,"Following",D$12,"Normal")</f>
        <v>44483</v>
      </c>
      <c r="E1451" s="150">
        <f ca="1"/>
        <v>1.2217999246331468E-2</v>
      </c>
      <c r="F1451" s="99"/>
      <c r="G1451" s="152">
        <f t="shared" si="66"/>
        <v>44482</v>
      </c>
      <c r="H1451" s="20">
        <f>_xll.mirGetDate(G1451,H$17,"Following",H$12,"Normal")</f>
        <v>44574</v>
      </c>
      <c r="I1451" s="150">
        <f ca="1"/>
        <v>1.5091347216598033E-2</v>
      </c>
      <c r="J1451" s="7" t="s">
        <v>4</v>
      </c>
      <c r="K1451" s="152">
        <f t="shared" si="67"/>
        <v>44482</v>
      </c>
      <c r="L1451" s="20">
        <f>_xll.mirGetDate(K1451,L$17,"Following",L$12,"Normal")</f>
        <v>44664</v>
      </c>
      <c r="M1451" s="150">
        <f ca="1"/>
        <v>1.6370104398202325E-2</v>
      </c>
      <c r="N1451" s="7" t="s">
        <v>4</v>
      </c>
      <c r="O1451" s="152">
        <f t="shared" si="68"/>
        <v>44482</v>
      </c>
      <c r="P1451" s="20">
        <f>_xll.mirGetDate(O1451,P$17,"Following",P$12,"Normal")</f>
        <v>44483</v>
      </c>
      <c r="Q1451" s="150">
        <f ca="1"/>
        <v>1.1458731919859791E-2</v>
      </c>
      <c r="R1451" s="136" t="s">
        <v>4</v>
      </c>
    </row>
    <row r="1452" spans="1:18" x14ac:dyDescent="0.25">
      <c r="A1452" s="142">
        <v>1430</v>
      </c>
      <c r="B1452" s="135"/>
      <c r="C1452" s="152">
        <f>_xll.mirGetDate(C1451,"1D","FOLLOWING",D$12,"NORMAL")</f>
        <v>44483</v>
      </c>
      <c r="D1452" s="20">
        <f>_xll.mirGetDate(C1452,D$17,"Following",D$12,"Normal")</f>
        <v>44484</v>
      </c>
      <c r="E1452" s="150">
        <f ca="1"/>
        <v>1.2224019286481758E-2</v>
      </c>
      <c r="F1452" s="99"/>
      <c r="G1452" s="152">
        <f t="shared" si="66"/>
        <v>44483</v>
      </c>
      <c r="H1452" s="20">
        <f>_xll.mirGetDate(G1452,H$17,"Following",H$12,"Normal")</f>
        <v>44575</v>
      </c>
      <c r="I1452" s="150">
        <f ca="1"/>
        <v>1.5097425971429972E-2</v>
      </c>
      <c r="J1452" s="7" t="s">
        <v>4</v>
      </c>
      <c r="K1452" s="152">
        <f t="shared" si="67"/>
        <v>44483</v>
      </c>
      <c r="L1452" s="20">
        <f>_xll.mirGetDate(K1452,L$17,"Following",L$12,"Normal")</f>
        <v>44665</v>
      </c>
      <c r="M1452" s="150">
        <f ca="1"/>
        <v>1.6376051950722583E-2</v>
      </c>
      <c r="N1452" s="7" t="s">
        <v>4</v>
      </c>
      <c r="O1452" s="152">
        <f t="shared" si="68"/>
        <v>44483</v>
      </c>
      <c r="P1452" s="20">
        <f>_xll.mirGetDate(O1452,P$17,"Following",P$12,"Normal")</f>
        <v>44484</v>
      </c>
      <c r="Q1452" s="150">
        <f ca="1"/>
        <v>1.1464899509545112E-2</v>
      </c>
      <c r="R1452" s="136" t="s">
        <v>4</v>
      </c>
    </row>
    <row r="1453" spans="1:18" x14ac:dyDescent="0.25">
      <c r="A1453" s="142">
        <v>1431</v>
      </c>
      <c r="B1453" s="135"/>
      <c r="C1453" s="152">
        <f>_xll.mirGetDate(C1452,"1D","FOLLOWING",D$12,"NORMAL")</f>
        <v>44484</v>
      </c>
      <c r="D1453" s="20">
        <f>_xll.mirGetDate(C1453,D$17,"Following",D$12,"Normal")</f>
        <v>44487</v>
      </c>
      <c r="E1453" s="150">
        <f ca="1"/>
        <v>1.2236453103175395E-2</v>
      </c>
      <c r="F1453" s="99"/>
      <c r="G1453" s="152">
        <f t="shared" si="66"/>
        <v>44484</v>
      </c>
      <c r="H1453" s="20">
        <f>_xll.mirGetDate(G1453,H$17,"Following",H$12,"Normal")</f>
        <v>44578</v>
      </c>
      <c r="I1453" s="150">
        <f ca="1"/>
        <v>1.5103505885573043E-2</v>
      </c>
      <c r="J1453" s="7" t="s">
        <v>4</v>
      </c>
      <c r="K1453" s="152">
        <f t="shared" si="67"/>
        <v>44484</v>
      </c>
      <c r="L1453" s="20">
        <f>_xll.mirGetDate(K1453,L$17,"Following",L$12,"Normal")</f>
        <v>44670</v>
      </c>
      <c r="M1453" s="150">
        <f ca="1"/>
        <v>1.6381999520612305E-2</v>
      </c>
      <c r="N1453" s="7" t="s">
        <v>4</v>
      </c>
      <c r="O1453" s="152">
        <f t="shared" si="68"/>
        <v>44484</v>
      </c>
      <c r="P1453" s="20">
        <f>_xll.mirGetDate(O1453,P$17,"Following",P$12,"Normal")</f>
        <v>44487</v>
      </c>
      <c r="Q1453" s="150">
        <f ca="1"/>
        <v>1.1471066482311391E-2</v>
      </c>
      <c r="R1453" s="136" t="s">
        <v>4</v>
      </c>
    </row>
    <row r="1454" spans="1:18" x14ac:dyDescent="0.25">
      <c r="A1454" s="142">
        <v>1432</v>
      </c>
      <c r="B1454" s="135"/>
      <c r="C1454" s="152">
        <f>_xll.mirGetDate(C1453,"1D","FOLLOWING",D$12,"NORMAL")</f>
        <v>44487</v>
      </c>
      <c r="D1454" s="20">
        <f>_xll.mirGetDate(C1454,D$17,"Following",D$12,"Normal")</f>
        <v>44488</v>
      </c>
      <c r="E1454" s="150">
        <f ca="1"/>
        <v>1.2248032966965864E-2</v>
      </c>
      <c r="F1454" s="99"/>
      <c r="G1454" s="152">
        <f t="shared" si="66"/>
        <v>44487</v>
      </c>
      <c r="H1454" s="20">
        <f>_xll.mirGetDate(G1454,H$17,"Following",H$12,"Normal")</f>
        <v>44579</v>
      </c>
      <c r="I1454" s="150">
        <f ca="1"/>
        <v>1.5121752751778576E-2</v>
      </c>
      <c r="J1454" s="7" t="s">
        <v>4</v>
      </c>
      <c r="K1454" s="152">
        <f t="shared" si="67"/>
        <v>44487</v>
      </c>
      <c r="L1454" s="20">
        <f>_xll.mirGetDate(K1454,L$17,"Following",L$12,"Normal")</f>
        <v>44670</v>
      </c>
      <c r="M1454" s="150">
        <f ca="1"/>
        <v>1.6399842333155518E-2</v>
      </c>
      <c r="N1454" s="7" t="s">
        <v>4</v>
      </c>
      <c r="O1454" s="152">
        <f t="shared" si="68"/>
        <v>44487</v>
      </c>
      <c r="P1454" s="20">
        <f>_xll.mirGetDate(O1454,P$17,"Following",P$12,"Normal")</f>
        <v>44488</v>
      </c>
      <c r="Q1454" s="150">
        <f ca="1"/>
        <v>1.1489566579226925E-2</v>
      </c>
      <c r="R1454" s="136" t="s">
        <v>4</v>
      </c>
    </row>
    <row r="1455" spans="1:18" x14ac:dyDescent="0.25">
      <c r="A1455" s="142">
        <v>1433</v>
      </c>
      <c r="B1455" s="135"/>
      <c r="C1455" s="152">
        <f>_xll.mirGetDate(C1454,"1D","FOLLOWING",D$12,"NORMAL")</f>
        <v>44488</v>
      </c>
      <c r="D1455" s="20">
        <f>_xll.mirGetDate(C1455,D$17,"Following",D$12,"Normal")</f>
        <v>44489</v>
      </c>
      <c r="E1455" s="150">
        <f ca="1"/>
        <v>1.2254019763700302E-2</v>
      </c>
      <c r="F1455" s="99"/>
      <c r="G1455" s="152">
        <f t="shared" si="66"/>
        <v>44488</v>
      </c>
      <c r="H1455" s="20">
        <f>_xll.mirGetDate(G1455,H$17,"Following",H$12,"Normal")</f>
        <v>44580</v>
      </c>
      <c r="I1455" s="150">
        <f ca="1"/>
        <v>1.5127837471075701E-2</v>
      </c>
      <c r="J1455" s="7" t="s">
        <v>4</v>
      </c>
      <c r="K1455" s="152">
        <f t="shared" si="67"/>
        <v>44488</v>
      </c>
      <c r="L1455" s="20">
        <f>_xll.mirGetDate(K1455,L$17,"Following",L$12,"Normal")</f>
        <v>44670</v>
      </c>
      <c r="M1455" s="150">
        <f ca="1"/>
        <v>1.6405789971180369E-2</v>
      </c>
      <c r="N1455" s="7" t="s">
        <v>4</v>
      </c>
      <c r="O1455" s="152">
        <f t="shared" si="68"/>
        <v>44488</v>
      </c>
      <c r="P1455" s="20">
        <f>_xll.mirGetDate(O1455,P$17,"Following",P$12,"Normal")</f>
        <v>44489</v>
      </c>
      <c r="Q1455" s="150">
        <f ca="1"/>
        <v>1.1495733391648168E-2</v>
      </c>
      <c r="R1455" s="136" t="s">
        <v>4</v>
      </c>
    </row>
    <row r="1456" spans="1:18" x14ac:dyDescent="0.25">
      <c r="A1456" s="142">
        <v>1434</v>
      </c>
      <c r="B1456" s="135"/>
      <c r="C1456" s="152">
        <f>_xll.mirGetDate(C1455,"1D","FOLLOWING",D$12,"NORMAL")</f>
        <v>44489</v>
      </c>
      <c r="D1456" s="20">
        <f>_xll.mirGetDate(C1456,D$17,"Following",D$12,"Normal")</f>
        <v>44490</v>
      </c>
      <c r="E1456" s="150">
        <f ca="1"/>
        <v>1.2259999909758649E-2</v>
      </c>
      <c r="F1456" s="99"/>
      <c r="G1456" s="152">
        <f t="shared" si="66"/>
        <v>44489</v>
      </c>
      <c r="H1456" s="20">
        <f>_xll.mirGetDate(G1456,H$17,"Following",H$12,"Normal")</f>
        <v>44581</v>
      </c>
      <c r="I1456" s="150">
        <f ca="1"/>
        <v>1.5133923433638728E-2</v>
      </c>
      <c r="J1456" s="7" t="s">
        <v>4</v>
      </c>
      <c r="K1456" s="152">
        <f t="shared" si="67"/>
        <v>44489</v>
      </c>
      <c r="L1456" s="20">
        <f>_xll.mirGetDate(K1456,L$17,"Following",L$12,"Normal")</f>
        <v>44671</v>
      </c>
      <c r="M1456" s="150">
        <f ca="1"/>
        <v>1.6411737625903328E-2</v>
      </c>
      <c r="N1456" s="7" t="s">
        <v>4</v>
      </c>
      <c r="O1456" s="152">
        <f t="shared" si="68"/>
        <v>44489</v>
      </c>
      <c r="P1456" s="20">
        <f>_xll.mirGetDate(O1456,P$17,"Following",P$12,"Normal")</f>
        <v>44490</v>
      </c>
      <c r="Q1456" s="150">
        <f ca="1"/>
        <v>1.1501900332326419E-2</v>
      </c>
      <c r="R1456" s="136" t="s">
        <v>4</v>
      </c>
    </row>
    <row r="1457" spans="1:18" x14ac:dyDescent="0.25">
      <c r="A1457" s="142">
        <v>1435</v>
      </c>
      <c r="B1457" s="135"/>
      <c r="C1457" s="152">
        <f>_xll.mirGetDate(C1456,"1D","FOLLOWING",D$12,"NORMAL")</f>
        <v>44490</v>
      </c>
      <c r="D1457" s="20">
        <f>_xll.mirGetDate(C1457,D$17,"Following",D$12,"Normal")</f>
        <v>44491</v>
      </c>
      <c r="E1457" s="150">
        <f ca="1"/>
        <v>1.2265973404581361E-2</v>
      </c>
      <c r="F1457" s="99"/>
      <c r="G1457" s="152">
        <f t="shared" si="66"/>
        <v>44490</v>
      </c>
      <c r="H1457" s="20">
        <f>_xll.mirGetDate(G1457,H$17,"Following",H$12,"Normal")</f>
        <v>44582</v>
      </c>
      <c r="I1457" s="150">
        <f ca="1"/>
        <v>1.5140010656258604E-2</v>
      </c>
      <c r="J1457" s="7" t="s">
        <v>4</v>
      </c>
      <c r="K1457" s="152">
        <f t="shared" si="67"/>
        <v>44490</v>
      </c>
      <c r="L1457" s="20">
        <f>_xll.mirGetDate(K1457,L$17,"Following",L$12,"Normal")</f>
        <v>44672</v>
      </c>
      <c r="M1457" s="150">
        <f ca="1"/>
        <v>1.6417685297190121E-2</v>
      </c>
      <c r="N1457" s="7" t="s">
        <v>4</v>
      </c>
      <c r="O1457" s="152">
        <f t="shared" si="68"/>
        <v>44490</v>
      </c>
      <c r="P1457" s="20">
        <f>_xll.mirGetDate(O1457,P$17,"Following",P$12,"Normal")</f>
        <v>44491</v>
      </c>
      <c r="Q1457" s="150">
        <f ca="1"/>
        <v>1.1508067441498442E-2</v>
      </c>
      <c r="R1457" s="136" t="s">
        <v>4</v>
      </c>
    </row>
    <row r="1458" spans="1:18" x14ac:dyDescent="0.25">
      <c r="A1458" s="142">
        <v>1436</v>
      </c>
      <c r="B1458" s="135"/>
      <c r="C1458" s="152">
        <f>_xll.mirGetDate(C1457,"1D","FOLLOWING",D$12,"NORMAL")</f>
        <v>44491</v>
      </c>
      <c r="D1458" s="20">
        <f>_xll.mirGetDate(C1458,D$17,"Following",D$12,"Normal")</f>
        <v>44494</v>
      </c>
      <c r="E1458" s="150">
        <f ca="1"/>
        <v>1.2278316965685321E-2</v>
      </c>
      <c r="F1458" s="99"/>
      <c r="G1458" s="152">
        <f t="shared" si="66"/>
        <v>44491</v>
      </c>
      <c r="H1458" s="20">
        <f>_xll.mirGetDate(G1458,H$17,"Following",H$12,"Normal")</f>
        <v>44585</v>
      </c>
      <c r="I1458" s="150">
        <f ca="1"/>
        <v>1.5146099155726282E-2</v>
      </c>
      <c r="J1458" s="7" t="s">
        <v>4</v>
      </c>
      <c r="K1458" s="152">
        <f t="shared" si="67"/>
        <v>44491</v>
      </c>
      <c r="L1458" s="20">
        <f>_xll.mirGetDate(K1458,L$17,"Following",L$12,"Normal")</f>
        <v>44673</v>
      </c>
      <c r="M1458" s="150">
        <f ca="1"/>
        <v>1.6423632984906483E-2</v>
      </c>
      <c r="N1458" s="7" t="s">
        <v>4</v>
      </c>
      <c r="O1458" s="152">
        <f t="shared" si="68"/>
        <v>44491</v>
      </c>
      <c r="P1458" s="20">
        <f>_xll.mirGetDate(O1458,P$17,"Following",P$12,"Normal")</f>
        <v>44494</v>
      </c>
      <c r="Q1458" s="150">
        <f ca="1"/>
        <v>1.1514234759401023E-2</v>
      </c>
      <c r="R1458" s="136" t="s">
        <v>4</v>
      </c>
    </row>
    <row r="1459" spans="1:18" x14ac:dyDescent="0.25">
      <c r="A1459" s="142">
        <v>1437</v>
      </c>
      <c r="B1459" s="135"/>
      <c r="C1459" s="152">
        <f>_xll.mirGetDate(C1458,"1D","FOLLOWING",D$12,"NORMAL")</f>
        <v>44494</v>
      </c>
      <c r="D1459" s="20">
        <f>_xll.mirGetDate(C1459,D$17,"Following",D$12,"Normal")</f>
        <v>44495</v>
      </c>
      <c r="E1459" s="150">
        <f ca="1"/>
        <v>1.2289800857791865E-2</v>
      </c>
      <c r="F1459" s="99"/>
      <c r="G1459" s="152">
        <f t="shared" si="66"/>
        <v>44494</v>
      </c>
      <c r="H1459" s="20">
        <f>_xll.mirGetDate(G1459,H$17,"Following",H$12,"Normal")</f>
        <v>44586</v>
      </c>
      <c r="I1459" s="150">
        <f ca="1"/>
        <v>1.5164372483125684E-2</v>
      </c>
      <c r="J1459" s="7" t="s">
        <v>4</v>
      </c>
      <c r="K1459" s="152">
        <f t="shared" si="67"/>
        <v>44494</v>
      </c>
      <c r="L1459" s="20">
        <f>_xll.mirGetDate(K1459,L$17,"Following",L$12,"Normal")</f>
        <v>44676</v>
      </c>
      <c r="M1459" s="150">
        <f ca="1"/>
        <v>1.6441476145290245E-2</v>
      </c>
      <c r="N1459" s="7" t="s">
        <v>4</v>
      </c>
      <c r="O1459" s="152">
        <f t="shared" si="68"/>
        <v>44494</v>
      </c>
      <c r="P1459" s="20">
        <f>_xll.mirGetDate(O1459,P$17,"Following",P$12,"Normal")</f>
        <v>44495</v>
      </c>
      <c r="Q1459" s="150">
        <f ca="1"/>
        <v>1.1532738367859867E-2</v>
      </c>
      <c r="R1459" s="136" t="s">
        <v>4</v>
      </c>
    </row>
    <row r="1460" spans="1:18" x14ac:dyDescent="0.25">
      <c r="A1460" s="142">
        <v>1438</v>
      </c>
      <c r="B1460" s="135"/>
      <c r="C1460" s="152">
        <f>_xll.mirGetDate(C1459,"1D","FOLLOWING",D$12,"NORMAL")</f>
        <v>44495</v>
      </c>
      <c r="D1460" s="20">
        <f>_xll.mirGetDate(C1460,D$17,"Following",D$12,"Normal")</f>
        <v>44496</v>
      </c>
      <c r="E1460" s="150">
        <f ca="1"/>
        <v>1.2295741086257049E-2</v>
      </c>
      <c r="F1460" s="99"/>
      <c r="G1460" s="152">
        <f t="shared" si="66"/>
        <v>44495</v>
      </c>
      <c r="H1460" s="20">
        <f>_xll.mirGetDate(G1460,H$17,"Following",H$12,"Normal")</f>
        <v>44587</v>
      </c>
      <c r="I1460" s="150">
        <f ca="1"/>
        <v>1.5170466257894115E-2</v>
      </c>
      <c r="J1460" s="7" t="s">
        <v>4</v>
      </c>
      <c r="K1460" s="152">
        <f t="shared" si="67"/>
        <v>44495</v>
      </c>
      <c r="L1460" s="20">
        <f>_xll.mirGetDate(K1460,L$17,"Following",L$12,"Normal")</f>
        <v>44677</v>
      </c>
      <c r="M1460" s="150">
        <f ca="1"/>
        <v>1.6447423897382157E-2</v>
      </c>
      <c r="N1460" s="7" t="s">
        <v>4</v>
      </c>
      <c r="O1460" s="152">
        <f t="shared" si="68"/>
        <v>44495</v>
      </c>
      <c r="P1460" s="20">
        <f>_xll.mirGetDate(O1460,P$17,"Following",P$12,"Normal")</f>
        <v>44496</v>
      </c>
      <c r="Q1460" s="150">
        <f ca="1"/>
        <v>1.1538906923052438E-2</v>
      </c>
      <c r="R1460" s="136" t="s">
        <v>4</v>
      </c>
    </row>
    <row r="1461" spans="1:18" x14ac:dyDescent="0.25">
      <c r="A1461" s="142">
        <v>1439</v>
      </c>
      <c r="B1461" s="135"/>
      <c r="C1461" s="152">
        <f>_xll.mirGetDate(C1460,"1D","FOLLOWING",D$12,"NORMAL")</f>
        <v>44496</v>
      </c>
      <c r="D1461" s="20">
        <f>_xll.mirGetDate(C1461,D$17,"Following",D$12,"Normal")</f>
        <v>44497</v>
      </c>
      <c r="E1461" s="150">
        <f ca="1"/>
        <v>1.230167465957367E-2</v>
      </c>
      <c r="F1461" s="99"/>
      <c r="G1461" s="152">
        <f t="shared" si="66"/>
        <v>44496</v>
      </c>
      <c r="H1461" s="20">
        <f>_xll.mirGetDate(G1461,H$17,"Following",H$12,"Normal")</f>
        <v>44588</v>
      </c>
      <c r="I1461" s="150">
        <f ca="1"/>
        <v>1.5176561393465118E-2</v>
      </c>
      <c r="J1461" s="7" t="s">
        <v>4</v>
      </c>
      <c r="K1461" s="152">
        <f t="shared" si="67"/>
        <v>44496</v>
      </c>
      <c r="L1461" s="20">
        <f>_xll.mirGetDate(K1461,L$17,"Following",L$12,"Normal")</f>
        <v>44678</v>
      </c>
      <c r="M1461" s="150">
        <f ca="1"/>
        <v>1.6453371665232284E-2</v>
      </c>
      <c r="N1461" s="7" t="s">
        <v>4</v>
      </c>
      <c r="O1461" s="152">
        <f t="shared" si="68"/>
        <v>44496</v>
      </c>
      <c r="P1461" s="20">
        <f>_xll.mirGetDate(O1461,P$17,"Following",P$12,"Normal")</f>
        <v>44497</v>
      </c>
      <c r="Q1461" s="150">
        <f ca="1"/>
        <v>1.1545075888159452E-2</v>
      </c>
      <c r="R1461" s="136" t="s">
        <v>4</v>
      </c>
    </row>
    <row r="1462" spans="1:18" x14ac:dyDescent="0.25">
      <c r="A1462" s="142">
        <v>1440</v>
      </c>
      <c r="B1462" s="135"/>
      <c r="C1462" s="152">
        <f>_xll.mirGetDate(C1461,"1D","FOLLOWING",D$12,"NORMAL")</f>
        <v>44497</v>
      </c>
      <c r="D1462" s="20">
        <f>_xll.mirGetDate(C1462,D$17,"Following",D$12,"Normal")</f>
        <v>44498</v>
      </c>
      <c r="E1462" s="150">
        <f ca="1"/>
        <v>1.230760157708651E-2</v>
      </c>
      <c r="F1462" s="99"/>
      <c r="G1462" s="152">
        <f t="shared" si="66"/>
        <v>44497</v>
      </c>
      <c r="H1462" s="20">
        <f>_xll.mirGetDate(G1462,H$17,"Following",H$12,"Normal")</f>
        <v>44589</v>
      </c>
      <c r="I1462" s="150">
        <f ca="1"/>
        <v>1.5182657906629642E-2</v>
      </c>
      <c r="J1462" s="7" t="s">
        <v>4</v>
      </c>
      <c r="K1462" s="152">
        <f t="shared" si="67"/>
        <v>44497</v>
      </c>
      <c r="L1462" s="20">
        <f>_xll.mirGetDate(K1462,L$17,"Following",L$12,"Normal")</f>
        <v>44679</v>
      </c>
      <c r="M1462" s="150">
        <f ca="1"/>
        <v>1.6459319448706343E-2</v>
      </c>
      <c r="N1462" s="7" t="s">
        <v>4</v>
      </c>
      <c r="O1462" s="152">
        <f t="shared" si="68"/>
        <v>44497</v>
      </c>
      <c r="P1462" s="20">
        <f>_xll.mirGetDate(O1462,P$17,"Following",P$12,"Normal")</f>
        <v>44498</v>
      </c>
      <c r="Q1462" s="150">
        <f ca="1"/>
        <v>1.155124530341768E-2</v>
      </c>
      <c r="R1462" s="136" t="s">
        <v>4</v>
      </c>
    </row>
    <row r="1463" spans="1:18" x14ac:dyDescent="0.25">
      <c r="A1463" s="142">
        <v>1441</v>
      </c>
      <c r="B1463" s="135"/>
      <c r="C1463" s="152">
        <f>_xll.mirGetDate(C1462,"1D","FOLLOWING",D$12,"NORMAL")</f>
        <v>44498</v>
      </c>
      <c r="D1463" s="20">
        <f>_xll.mirGetDate(C1463,D$17,"Following",D$12,"Normal")</f>
        <v>44501</v>
      </c>
      <c r="E1463" s="150">
        <f ca="1"/>
        <v>1.2319854806160525E-2</v>
      </c>
      <c r="F1463" s="99"/>
      <c r="G1463" s="152">
        <f t="shared" si="66"/>
        <v>44498</v>
      </c>
      <c r="H1463" s="20">
        <f>_xll.mirGetDate(G1463,H$17,"Following",H$12,"Normal")</f>
        <v>44592</v>
      </c>
      <c r="I1463" s="150">
        <f ca="1"/>
        <v>1.5188755814178648E-2</v>
      </c>
      <c r="J1463" s="7" t="s">
        <v>4</v>
      </c>
      <c r="K1463" s="152">
        <f t="shared" si="67"/>
        <v>44498</v>
      </c>
      <c r="L1463" s="20">
        <f>_xll.mirGetDate(K1463,L$17,"Following",L$12,"Normal")</f>
        <v>44680</v>
      </c>
      <c r="M1463" s="150">
        <f ca="1"/>
        <v>1.6465267247670078E-2</v>
      </c>
      <c r="N1463" s="7" t="s">
        <v>4</v>
      </c>
      <c r="O1463" s="152">
        <f t="shared" si="68"/>
        <v>44498</v>
      </c>
      <c r="P1463" s="20">
        <f>_xll.mirGetDate(O1463,P$17,"Following",P$12,"Normal")</f>
        <v>44501</v>
      </c>
      <c r="Q1463" s="150">
        <f ca="1"/>
        <v>1.1557415209063905E-2</v>
      </c>
      <c r="R1463" s="136" t="s">
        <v>4</v>
      </c>
    </row>
    <row r="1464" spans="1:18" x14ac:dyDescent="0.25">
      <c r="A1464" s="142">
        <v>1442</v>
      </c>
      <c r="B1464" s="135"/>
      <c r="C1464" s="152">
        <f>_xll.mirGetDate(C1463,"1D","FOLLOWING",D$12,"NORMAL")</f>
        <v>44501</v>
      </c>
      <c r="D1464" s="20">
        <f>_xll.mirGetDate(C1464,D$17,"Following",D$12,"Normal")</f>
        <v>44502</v>
      </c>
      <c r="E1464" s="150">
        <f ca="1"/>
        <v>1.2331242674965841E-2</v>
      </c>
      <c r="F1464" s="99"/>
      <c r="G1464" s="152">
        <f t="shared" si="66"/>
        <v>44501</v>
      </c>
      <c r="H1464" s="20">
        <f>_xll.mirGetDate(G1464,H$17,"Following",H$12,"Normal")</f>
        <v>44593</v>
      </c>
      <c r="I1464" s="150">
        <f ca="1"/>
        <v>1.520705807104206E-2</v>
      </c>
      <c r="J1464" s="7" t="s">
        <v>4</v>
      </c>
      <c r="K1464" s="152">
        <f t="shared" si="67"/>
        <v>44501</v>
      </c>
      <c r="L1464" s="20">
        <f>_xll.mirGetDate(K1464,L$17,"Following",L$12,"Normal")</f>
        <v>44684</v>
      </c>
      <c r="M1464" s="150">
        <f ca="1"/>
        <v>1.6483110736156582E-2</v>
      </c>
      <c r="N1464" s="7" t="s">
        <v>4</v>
      </c>
      <c r="O1464" s="152">
        <f t="shared" si="68"/>
        <v>44501</v>
      </c>
      <c r="P1464" s="20">
        <f>_xll.mirGetDate(O1464,P$17,"Following",P$12,"Normal")</f>
        <v>44502</v>
      </c>
      <c r="Q1464" s="150">
        <f ca="1"/>
        <v>1.157592827069831E-2</v>
      </c>
      <c r="R1464" s="136" t="s">
        <v>4</v>
      </c>
    </row>
    <row r="1465" spans="1:18" x14ac:dyDescent="0.25">
      <c r="A1465" s="142">
        <v>1443</v>
      </c>
      <c r="B1465" s="135"/>
      <c r="C1465" s="152">
        <f>_xll.mirGetDate(C1464,"1D","FOLLOWING",D$12,"NORMAL")</f>
        <v>44502</v>
      </c>
      <c r="D1465" s="20">
        <f>_xll.mirGetDate(C1465,D$17,"Following",D$12,"Normal")</f>
        <v>44503</v>
      </c>
      <c r="E1465" s="150">
        <f ca="1"/>
        <v>1.2337136303115299E-2</v>
      </c>
      <c r="F1465" s="99"/>
      <c r="G1465" s="152">
        <f t="shared" si="66"/>
        <v>44502</v>
      </c>
      <c r="H1465" s="20">
        <f>_xll.mirGetDate(G1465,H$17,"Following",H$12,"Normal")</f>
        <v>44594</v>
      </c>
      <c r="I1465" s="150">
        <f ca="1"/>
        <v>1.5213161724038507E-2</v>
      </c>
      <c r="J1465" s="7" t="s">
        <v>4</v>
      </c>
      <c r="K1465" s="152">
        <f t="shared" si="67"/>
        <v>44502</v>
      </c>
      <c r="L1465" s="20">
        <f>_xll.mirGetDate(K1465,L$17,"Following",L$12,"Normal")</f>
        <v>44684</v>
      </c>
      <c r="M1465" s="150">
        <f ca="1"/>
        <v>1.6489058595736288E-2</v>
      </c>
      <c r="N1465" s="7" t="s">
        <v>4</v>
      </c>
      <c r="O1465" s="152">
        <f t="shared" si="68"/>
        <v>44502</v>
      </c>
      <c r="P1465" s="20">
        <f>_xll.mirGetDate(O1465,P$17,"Following",P$12,"Normal")</f>
        <v>44503</v>
      </c>
      <c r="Q1465" s="150">
        <f ca="1"/>
        <v>1.1582100540264281E-2</v>
      </c>
      <c r="R1465" s="136" t="s">
        <v>4</v>
      </c>
    </row>
    <row r="1466" spans="1:18" x14ac:dyDescent="0.25">
      <c r="A1466" s="142">
        <v>1444</v>
      </c>
      <c r="B1466" s="135"/>
      <c r="C1466" s="152">
        <f>_xll.mirGetDate(C1465,"1D","FOLLOWING",D$12,"NORMAL")</f>
        <v>44503</v>
      </c>
      <c r="D1466" s="20">
        <f>_xll.mirGetDate(C1466,D$17,"Following",D$12,"Normal")</f>
        <v>44504</v>
      </c>
      <c r="E1466" s="150">
        <f ca="1"/>
        <v>1.2343023271464151E-2</v>
      </c>
      <c r="F1466" s="99"/>
      <c r="G1466" s="152">
        <f t="shared" si="66"/>
        <v>44503</v>
      </c>
      <c r="H1466" s="20">
        <f>_xll.mirGetDate(G1466,H$17,"Following",H$12,"Normal")</f>
        <v>44595</v>
      </c>
      <c r="I1466" s="150">
        <f ca="1"/>
        <v>1.5219266855374201E-2</v>
      </c>
      <c r="J1466" s="7" t="s">
        <v>4</v>
      </c>
      <c r="K1466" s="152">
        <f t="shared" si="67"/>
        <v>44503</v>
      </c>
      <c r="L1466" s="20">
        <f>_xll.mirGetDate(K1466,L$17,"Following",L$12,"Normal")</f>
        <v>44684</v>
      </c>
      <c r="M1466" s="150">
        <f ca="1"/>
        <v>1.6495006470134306E-2</v>
      </c>
      <c r="N1466" s="7" t="s">
        <v>4</v>
      </c>
      <c r="O1466" s="152">
        <f t="shared" si="68"/>
        <v>44503</v>
      </c>
      <c r="P1466" s="20">
        <f>_xll.mirGetDate(O1466,P$17,"Following",P$12,"Normal")</f>
        <v>44504</v>
      </c>
      <c r="Q1466" s="150">
        <f ca="1"/>
        <v>1.1588273501402131E-2</v>
      </c>
      <c r="R1466" s="136" t="s">
        <v>4</v>
      </c>
    </row>
    <row r="1467" spans="1:18" x14ac:dyDescent="0.25">
      <c r="A1467" s="142">
        <v>1445</v>
      </c>
      <c r="B1467" s="135"/>
      <c r="C1467" s="152">
        <f>_xll.mirGetDate(C1466,"1D","FOLLOWING",D$12,"NORMAL")</f>
        <v>44504</v>
      </c>
      <c r="D1467" s="20">
        <f>_xll.mirGetDate(C1467,D$17,"Following",D$12,"Normal")</f>
        <v>44505</v>
      </c>
      <c r="E1467" s="150">
        <f ca="1"/>
        <v>1.2348903579388689E-2</v>
      </c>
      <c r="F1467" s="99"/>
      <c r="G1467" s="152">
        <f t="shared" si="66"/>
        <v>44504</v>
      </c>
      <c r="H1467" s="20">
        <f>_xll.mirGetDate(G1467,H$17,"Following",H$12,"Normal")</f>
        <v>44596</v>
      </c>
      <c r="I1467" s="150">
        <f ca="1"/>
        <v>1.5225373481840094E-2</v>
      </c>
      <c r="J1467" s="7" t="s">
        <v>4</v>
      </c>
      <c r="K1467" s="152">
        <f t="shared" si="67"/>
        <v>44504</v>
      </c>
      <c r="L1467" s="20">
        <f>_xll.mirGetDate(K1467,L$17,"Following",L$12,"Normal")</f>
        <v>44685</v>
      </c>
      <c r="M1467" s="150">
        <f ca="1"/>
        <v>1.6500954359216367E-2</v>
      </c>
      <c r="N1467" s="7" t="s">
        <v>4</v>
      </c>
      <c r="O1467" s="152">
        <f t="shared" si="68"/>
        <v>44504</v>
      </c>
      <c r="P1467" s="20">
        <f>_xll.mirGetDate(O1467,P$17,"Following",P$12,"Normal")</f>
        <v>44505</v>
      </c>
      <c r="Q1467" s="150">
        <f ca="1"/>
        <v>1.159444719434864E-2</v>
      </c>
      <c r="R1467" s="136" t="s">
        <v>4</v>
      </c>
    </row>
    <row r="1468" spans="1:18" x14ac:dyDescent="0.25">
      <c r="A1468" s="142">
        <v>1446</v>
      </c>
      <c r="B1468" s="135"/>
      <c r="C1468" s="152">
        <f>_xll.mirGetDate(C1467,"1D","FOLLOWING",D$12,"NORMAL")</f>
        <v>44505</v>
      </c>
      <c r="D1468" s="20">
        <f>_xll.mirGetDate(C1468,D$17,"Following",D$12,"Normal")</f>
        <v>44508</v>
      </c>
      <c r="E1468" s="150">
        <f ca="1"/>
        <v>1.2361066398884287E-2</v>
      </c>
      <c r="F1468" s="99"/>
      <c r="G1468" s="152">
        <f t="shared" si="66"/>
        <v>44505</v>
      </c>
      <c r="H1468" s="20">
        <f>_xll.mirGetDate(G1468,H$17,"Following",H$12,"Normal")</f>
        <v>44599</v>
      </c>
      <c r="I1468" s="150">
        <f ca="1"/>
        <v>1.5231481620227135E-2</v>
      </c>
      <c r="J1468" s="7" t="s">
        <v>4</v>
      </c>
      <c r="K1468" s="152">
        <f t="shared" si="67"/>
        <v>44505</v>
      </c>
      <c r="L1468" s="20">
        <f>_xll.mirGetDate(K1468,L$17,"Following",L$12,"Normal")</f>
        <v>44686</v>
      </c>
      <c r="M1468" s="150">
        <f ca="1"/>
        <v>1.6506902262848209E-2</v>
      </c>
      <c r="N1468" s="7" t="s">
        <v>4</v>
      </c>
      <c r="O1468" s="152">
        <f t="shared" si="68"/>
        <v>44505</v>
      </c>
      <c r="P1468" s="20">
        <f>_xll.mirGetDate(O1468,P$17,"Following",P$12,"Normal")</f>
        <v>44508</v>
      </c>
      <c r="Q1468" s="150">
        <f ca="1"/>
        <v>1.1600621659340581E-2</v>
      </c>
      <c r="R1468" s="136" t="s">
        <v>4</v>
      </c>
    </row>
    <row r="1469" spans="1:18" x14ac:dyDescent="0.25">
      <c r="A1469" s="142">
        <v>1447</v>
      </c>
      <c r="B1469" s="135"/>
      <c r="C1469" s="152">
        <f>_xll.mirGetDate(C1468,"1D","FOLLOWING",D$12,"NORMAL")</f>
        <v>44508</v>
      </c>
      <c r="D1469" s="20">
        <f>_xll.mirGetDate(C1469,D$17,"Following",D$12,"Normal")</f>
        <v>44509</v>
      </c>
      <c r="E1469" s="150">
        <f ca="1"/>
        <v>1.2372358192280577E-2</v>
      </c>
      <c r="F1469" s="99"/>
      <c r="G1469" s="152">
        <f t="shared" si="66"/>
        <v>44508</v>
      </c>
      <c r="H1469" s="20">
        <f>_xll.mirGetDate(G1469,H$17,"Following",H$12,"Normal")</f>
        <v>44600</v>
      </c>
      <c r="I1469" s="150">
        <f ca="1"/>
        <v>1.5249815274824703E-2</v>
      </c>
      <c r="J1469" s="7" t="s">
        <v>4</v>
      </c>
      <c r="K1469" s="152">
        <f t="shared" si="67"/>
        <v>44508</v>
      </c>
      <c r="L1469" s="20">
        <f>_xll.mirGetDate(K1469,L$17,"Following",L$12,"Normal")</f>
        <v>44690</v>
      </c>
      <c r="M1469" s="150">
        <f ca="1"/>
        <v>1.6524746059699658E-2</v>
      </c>
      <c r="N1469" s="7" t="s">
        <v>4</v>
      </c>
      <c r="O1469" s="152">
        <f t="shared" si="68"/>
        <v>44508</v>
      </c>
      <c r="P1469" s="20">
        <f>_xll.mirGetDate(O1469,P$17,"Following",P$12,"Normal")</f>
        <v>44509</v>
      </c>
      <c r="Q1469" s="150">
        <f ca="1"/>
        <v>1.1619150088956772E-2</v>
      </c>
      <c r="R1469" s="136" t="s">
        <v>4</v>
      </c>
    </row>
    <row r="1470" spans="1:18" x14ac:dyDescent="0.25">
      <c r="A1470" s="142">
        <v>1448</v>
      </c>
      <c r="B1470" s="135"/>
      <c r="C1470" s="152">
        <f>_xll.mirGetDate(C1469,"1D","FOLLOWING",D$12,"NORMAL")</f>
        <v>44509</v>
      </c>
      <c r="D1470" s="20">
        <f>_xll.mirGetDate(C1470,D$17,"Following",D$12,"Normal")</f>
        <v>44510</v>
      </c>
      <c r="E1470" s="150">
        <f ca="1"/>
        <v>1.2378205187484623E-2</v>
      </c>
      <c r="F1470" s="99"/>
      <c r="G1470" s="152">
        <f t="shared" si="66"/>
        <v>44509</v>
      </c>
      <c r="H1470" s="20">
        <f>_xll.mirGetDate(G1470,H$17,"Following",H$12,"Normal")</f>
        <v>44601</v>
      </c>
      <c r="I1470" s="150">
        <f ca="1"/>
        <v>1.5255929628805884E-2</v>
      </c>
      <c r="J1470" s="7" t="s">
        <v>4</v>
      </c>
      <c r="K1470" s="152">
        <f t="shared" si="67"/>
        <v>44509</v>
      </c>
      <c r="L1470" s="20">
        <f>_xll.mirGetDate(K1470,L$17,"Following",L$12,"Normal")</f>
        <v>44690</v>
      </c>
      <c r="M1470" s="150">
        <f ca="1"/>
        <v>1.6530694020187885E-2</v>
      </c>
      <c r="N1470" s="7" t="s">
        <v>4</v>
      </c>
      <c r="O1470" s="152">
        <f t="shared" si="68"/>
        <v>44509</v>
      </c>
      <c r="P1470" s="20">
        <f>_xll.mirGetDate(O1470,P$17,"Following",P$12,"Normal")</f>
        <v>44510</v>
      </c>
      <c r="Q1470" s="150">
        <f ca="1"/>
        <v>1.1625328044498217E-2</v>
      </c>
      <c r="R1470" s="136" t="s">
        <v>4</v>
      </c>
    </row>
    <row r="1471" spans="1:18" x14ac:dyDescent="0.25">
      <c r="A1471" s="142">
        <v>1449</v>
      </c>
      <c r="B1471" s="135"/>
      <c r="C1471" s="152">
        <f>_xll.mirGetDate(C1470,"1D","FOLLOWING",D$12,"NORMAL")</f>
        <v>44510</v>
      </c>
      <c r="D1471" s="20">
        <f>_xll.mirGetDate(C1471,D$17,"Following",D$12,"Normal")</f>
        <v>44511</v>
      </c>
      <c r="E1471" s="150">
        <f ca="1"/>
        <v>1.2384045518347512E-2</v>
      </c>
      <c r="F1471" s="99"/>
      <c r="G1471" s="152">
        <f t="shared" si="66"/>
        <v>44510</v>
      </c>
      <c r="H1471" s="20">
        <f>_xll.mirGetDate(G1471,H$17,"Following",H$12,"Normal")</f>
        <v>44602</v>
      </c>
      <c r="I1471" s="150">
        <f ca="1"/>
        <v>1.5262045578662982E-2</v>
      </c>
      <c r="J1471" s="7" t="s">
        <v>4</v>
      </c>
      <c r="K1471" s="152">
        <f t="shared" si="67"/>
        <v>44510</v>
      </c>
      <c r="L1471" s="20">
        <f>_xll.mirGetDate(K1471,L$17,"Following",L$12,"Normal")</f>
        <v>44691</v>
      </c>
      <c r="M1471" s="150">
        <f ca="1"/>
        <v>1.6536641994554534E-2</v>
      </c>
      <c r="N1471" s="7" t="s">
        <v>4</v>
      </c>
      <c r="O1471" s="152">
        <f t="shared" si="68"/>
        <v>44510</v>
      </c>
      <c r="P1471" s="20">
        <f>_xll.mirGetDate(O1471,P$17,"Following",P$12,"Normal")</f>
        <v>44511</v>
      </c>
      <c r="Q1471" s="150">
        <f ca="1"/>
        <v>1.1631506973268981E-2</v>
      </c>
      <c r="R1471" s="136" t="s">
        <v>4</v>
      </c>
    </row>
    <row r="1472" spans="1:18" x14ac:dyDescent="0.25">
      <c r="A1472" s="142">
        <v>1450</v>
      </c>
      <c r="B1472" s="135"/>
      <c r="C1472" s="152">
        <f>_xll.mirGetDate(C1471,"1D","FOLLOWING",D$12,"NORMAL")</f>
        <v>44511</v>
      </c>
      <c r="D1472" s="20">
        <f>_xll.mirGetDate(C1472,D$17,"Following",D$12,"Normal")</f>
        <v>44512</v>
      </c>
      <c r="E1472" s="150">
        <f ca="1"/>
        <v>1.2389879183814241E-2</v>
      </c>
      <c r="F1472" s="99"/>
      <c r="G1472" s="152">
        <f t="shared" si="66"/>
        <v>44511</v>
      </c>
      <c r="H1472" s="20">
        <f>_xll.mirGetDate(G1472,H$17,"Following",H$12,"Normal")</f>
        <v>44603</v>
      </c>
      <c r="I1472" s="150">
        <f ca="1"/>
        <v>1.5268163141186954E-2</v>
      </c>
      <c r="J1472" s="7" t="s">
        <v>4</v>
      </c>
      <c r="K1472" s="152">
        <f t="shared" si="67"/>
        <v>44511</v>
      </c>
      <c r="L1472" s="20">
        <f>_xll.mirGetDate(K1472,L$17,"Following",L$12,"Normal")</f>
        <v>44692</v>
      </c>
      <c r="M1472" s="150">
        <f ca="1"/>
        <v>1.6542589982665331E-2</v>
      </c>
      <c r="N1472" s="7" t="s">
        <v>4</v>
      </c>
      <c r="O1472" s="152">
        <f t="shared" si="68"/>
        <v>44511</v>
      </c>
      <c r="P1472" s="20">
        <f>_xll.mirGetDate(O1472,P$17,"Following",P$12,"Normal")</f>
        <v>44512</v>
      </c>
      <c r="Q1472" s="150">
        <f ca="1"/>
        <v>1.1637686915505841E-2</v>
      </c>
      <c r="R1472" s="136" t="s">
        <v>4</v>
      </c>
    </row>
    <row r="1473" spans="1:18" x14ac:dyDescent="0.25">
      <c r="A1473" s="142">
        <v>1451</v>
      </c>
      <c r="B1473" s="135"/>
      <c r="C1473" s="152">
        <f>_xll.mirGetDate(C1472,"1D","FOLLOWING",D$12,"NORMAL")</f>
        <v>44512</v>
      </c>
      <c r="D1473" s="20">
        <f>_xll.mirGetDate(C1473,D$17,"Following",D$12,"Normal")</f>
        <v>44515</v>
      </c>
      <c r="E1473" s="150">
        <f ca="1"/>
        <v>1.2401951515218095E-2</v>
      </c>
      <c r="F1473" s="99"/>
      <c r="G1473" s="152">
        <f t="shared" si="66"/>
        <v>44512</v>
      </c>
      <c r="H1473" s="20">
        <f>_xll.mirGetDate(G1473,H$17,"Following",H$12,"Normal")</f>
        <v>44606</v>
      </c>
      <c r="I1473" s="150">
        <f ca="1"/>
        <v>1.527428233316875E-2</v>
      </c>
      <c r="J1473" s="7" t="s">
        <v>4</v>
      </c>
      <c r="K1473" s="152">
        <f t="shared" si="67"/>
        <v>44512</v>
      </c>
      <c r="L1473" s="20">
        <f>_xll.mirGetDate(K1473,L$17,"Following",L$12,"Normal")</f>
        <v>44693</v>
      </c>
      <c r="M1473" s="150">
        <f ca="1"/>
        <v>1.6548537984386009E-2</v>
      </c>
      <c r="N1473" s="7" t="s">
        <v>4</v>
      </c>
      <c r="O1473" s="152">
        <f t="shared" si="68"/>
        <v>44512</v>
      </c>
      <c r="P1473" s="20">
        <f>_xll.mirGetDate(O1473,P$17,"Following",P$12,"Normal")</f>
        <v>44515</v>
      </c>
      <c r="Q1473" s="150">
        <f ca="1"/>
        <v>1.1643867911445572E-2</v>
      </c>
      <c r="R1473" s="136" t="s">
        <v>4</v>
      </c>
    </row>
    <row r="1474" spans="1:18" x14ac:dyDescent="0.25">
      <c r="A1474" s="142">
        <v>1452</v>
      </c>
      <c r="B1474" s="135"/>
      <c r="C1474" s="152">
        <f>_xll.mirGetDate(C1473,"1D","FOLLOWING",D$12,"NORMAL")</f>
        <v>44515</v>
      </c>
      <c r="D1474" s="20">
        <f>_xll.mirGetDate(C1474,D$17,"Following",D$12,"Normal")</f>
        <v>44516</v>
      </c>
      <c r="E1474" s="150">
        <f ca="1"/>
        <v>1.2413147180543595E-2</v>
      </c>
      <c r="F1474" s="99"/>
      <c r="G1474" s="152">
        <f t="shared" si="66"/>
        <v>44515</v>
      </c>
      <c r="H1474" s="20">
        <f>_xll.mirGetDate(G1474,H$17,"Following",H$12,"Normal")</f>
        <v>44607</v>
      </c>
      <c r="I1474" s="150">
        <f ca="1"/>
        <v>1.5292649853770615E-2</v>
      </c>
      <c r="J1474" s="7" t="s">
        <v>4</v>
      </c>
      <c r="K1474" s="152">
        <f t="shared" si="67"/>
        <v>44515</v>
      </c>
      <c r="L1474" s="20">
        <f>_xll.mirGetDate(K1474,L$17,"Following",L$12,"Normal")</f>
        <v>44697</v>
      </c>
      <c r="M1474" s="150">
        <f ca="1"/>
        <v>1.6566382069864605E-2</v>
      </c>
      <c r="N1474" s="7" t="s">
        <v>4</v>
      </c>
      <c r="O1474" s="152">
        <f t="shared" si="68"/>
        <v>44515</v>
      </c>
      <c r="P1474" s="20">
        <f>_xll.mirGetDate(O1474,P$17,"Following",P$12,"Normal")</f>
        <v>44516</v>
      </c>
      <c r="Q1474" s="150">
        <f ca="1"/>
        <v>1.1662417623849775E-2</v>
      </c>
      <c r="R1474" s="136" t="s">
        <v>4</v>
      </c>
    </row>
    <row r="1475" spans="1:18" x14ac:dyDescent="0.25">
      <c r="A1475" s="142">
        <v>1453</v>
      </c>
      <c r="B1475" s="135"/>
      <c r="C1475" s="152">
        <f>_xll.mirGetDate(C1474,"1D","FOLLOWING",D$12,"NORMAL")</f>
        <v>44516</v>
      </c>
      <c r="D1475" s="20">
        <f>_xll.mirGetDate(C1475,D$17,"Following",D$12,"Normal")</f>
        <v>44517</v>
      </c>
      <c r="E1475" s="150">
        <f ca="1"/>
        <v>1.2418947509884402E-2</v>
      </c>
      <c r="F1475" s="99"/>
      <c r="G1475" s="152">
        <f t="shared" si="66"/>
        <v>44516</v>
      </c>
      <c r="H1475" s="20">
        <f>_xll.mirGetDate(G1475,H$17,"Following",H$12,"Normal")</f>
        <v>44608</v>
      </c>
      <c r="I1475" s="150">
        <f ca="1"/>
        <v>1.5298775731493245E-2</v>
      </c>
      <c r="J1475" s="7" t="s">
        <v>4</v>
      </c>
      <c r="K1475" s="152">
        <f t="shared" si="67"/>
        <v>44516</v>
      </c>
      <c r="L1475" s="20">
        <f>_xll.mirGetDate(K1475,L$17,"Following",L$12,"Normal")</f>
        <v>44697</v>
      </c>
      <c r="M1475" s="150">
        <f ca="1"/>
        <v>1.6572330124682091E-2</v>
      </c>
      <c r="N1475" s="7" t="s">
        <v>4</v>
      </c>
      <c r="O1475" s="152">
        <f t="shared" si="68"/>
        <v>44516</v>
      </c>
      <c r="P1475" s="20">
        <f>_xll.mirGetDate(O1475,P$17,"Following",P$12,"Normal")</f>
        <v>44517</v>
      </c>
      <c r="Q1475" s="150">
        <f ca="1"/>
        <v>1.1668603236968771E-2</v>
      </c>
      <c r="R1475" s="136" t="s">
        <v>4</v>
      </c>
    </row>
    <row r="1476" spans="1:18" x14ac:dyDescent="0.25">
      <c r="A1476" s="142">
        <v>1454</v>
      </c>
      <c r="B1476" s="135"/>
      <c r="C1476" s="152">
        <f>_xll.mirGetDate(C1475,"1D","FOLLOWING",D$12,"NORMAL")</f>
        <v>44517</v>
      </c>
      <c r="D1476" s="20">
        <f>_xll.mirGetDate(C1476,D$17,"Following",D$12,"Normal")</f>
        <v>44518</v>
      </c>
      <c r="E1476" s="150">
        <f ca="1"/>
        <v>1.2424741170072029E-2</v>
      </c>
      <c r="F1476" s="99"/>
      <c r="G1476" s="152">
        <f t="shared" si="66"/>
        <v>44517</v>
      </c>
      <c r="H1476" s="20">
        <f>_xll.mirGetDate(G1476,H$17,"Following",H$12,"Normal")</f>
        <v>44609</v>
      </c>
      <c r="I1476" s="150">
        <f ca="1"/>
        <v>1.5304903322628464E-2</v>
      </c>
      <c r="J1476" s="7" t="s">
        <v>4</v>
      </c>
      <c r="K1476" s="152">
        <f t="shared" si="67"/>
        <v>44517</v>
      </c>
      <c r="L1476" s="20">
        <f>_xll.mirGetDate(K1476,L$17,"Following",L$12,"Normal")</f>
        <v>44698</v>
      </c>
      <c r="M1476" s="150">
        <f ca="1"/>
        <v>1.6578278192438099E-2</v>
      </c>
      <c r="N1476" s="7" t="s">
        <v>4</v>
      </c>
      <c r="O1476" s="152">
        <f t="shared" si="68"/>
        <v>44517</v>
      </c>
      <c r="P1476" s="20">
        <f>_xll.mirGetDate(O1476,P$17,"Following",P$12,"Normal")</f>
        <v>44518</v>
      </c>
      <c r="Q1476" s="150">
        <f ca="1"/>
        <v>1.167479010497452E-2</v>
      </c>
      <c r="R1476" s="136" t="s">
        <v>4</v>
      </c>
    </row>
    <row r="1477" spans="1:18" x14ac:dyDescent="0.25">
      <c r="A1477" s="142">
        <v>1455</v>
      </c>
      <c r="B1477" s="135"/>
      <c r="C1477" s="152">
        <f>_xll.mirGetDate(C1476,"1D","FOLLOWING",D$12,"NORMAL")</f>
        <v>44518</v>
      </c>
      <c r="D1477" s="20">
        <f>_xll.mirGetDate(C1477,D$17,"Following",D$12,"Normal")</f>
        <v>44519</v>
      </c>
      <c r="E1477" s="150">
        <f ca="1"/>
        <v>1.243052816024307E-2</v>
      </c>
      <c r="F1477" s="99"/>
      <c r="G1477" s="152">
        <f t="shared" si="66"/>
        <v>44518</v>
      </c>
      <c r="H1477" s="20">
        <f>_xll.mirGetDate(G1477,H$17,"Following",H$12,"Normal")</f>
        <v>44610</v>
      </c>
      <c r="I1477" s="150">
        <f ca="1"/>
        <v>1.5311032643967227E-2</v>
      </c>
      <c r="J1477" s="7" t="s">
        <v>4</v>
      </c>
      <c r="K1477" s="152">
        <f t="shared" si="67"/>
        <v>44518</v>
      </c>
      <c r="L1477" s="20">
        <f>_xll.mirGetDate(K1477,L$17,"Following",L$12,"Normal")</f>
        <v>44699</v>
      </c>
      <c r="M1477" s="150">
        <f ca="1"/>
        <v>1.6584226272998364E-2</v>
      </c>
      <c r="N1477" s="7" t="s">
        <v>4</v>
      </c>
      <c r="O1477" s="152">
        <f t="shared" si="68"/>
        <v>44518</v>
      </c>
      <c r="P1477" s="20">
        <f>_xll.mirGetDate(O1477,P$17,"Following",P$12,"Normal")</f>
        <v>44519</v>
      </c>
      <c r="Q1477" s="150">
        <f ca="1"/>
        <v>1.1680978268103805E-2</v>
      </c>
      <c r="R1477" s="136" t="s">
        <v>4</v>
      </c>
    </row>
    <row r="1478" spans="1:18" x14ac:dyDescent="0.25">
      <c r="A1478" s="142">
        <v>1456</v>
      </c>
      <c r="B1478" s="135"/>
      <c r="C1478" s="152">
        <f>_xll.mirGetDate(C1477,"1D","FOLLOWING",D$12,"NORMAL")</f>
        <v>44519</v>
      </c>
      <c r="D1478" s="20">
        <f>_xll.mirGetDate(C1478,D$17,"Following",D$12,"Normal")</f>
        <v>44522</v>
      </c>
      <c r="E1478" s="150">
        <f ca="1"/>
        <v>1.2442509923821723E-2</v>
      </c>
      <c r="F1478" s="99"/>
      <c r="G1478" s="152">
        <f t="shared" si="66"/>
        <v>44519</v>
      </c>
      <c r="H1478" s="20">
        <f>_xll.mirGetDate(G1478,H$17,"Following",H$12,"Normal")</f>
        <v>44613</v>
      </c>
      <c r="I1478" s="150">
        <f ca="1"/>
        <v>1.5317163712300491E-2</v>
      </c>
      <c r="J1478" s="7" t="s">
        <v>4</v>
      </c>
      <c r="K1478" s="152">
        <f t="shared" si="67"/>
        <v>44519</v>
      </c>
      <c r="L1478" s="20">
        <f>_xll.mirGetDate(K1478,L$17,"Following",L$12,"Normal")</f>
        <v>44700</v>
      </c>
      <c r="M1478" s="150">
        <f ca="1"/>
        <v>1.6590174366228609E-2</v>
      </c>
      <c r="N1478" s="7" t="s">
        <v>4</v>
      </c>
      <c r="O1478" s="152">
        <f t="shared" si="68"/>
        <v>44519</v>
      </c>
      <c r="P1478" s="20">
        <f>_xll.mirGetDate(O1478,P$17,"Following",P$12,"Normal")</f>
        <v>44522</v>
      </c>
      <c r="Q1478" s="150">
        <f ca="1"/>
        <v>1.1687167766593403E-2</v>
      </c>
      <c r="R1478" s="136" t="s">
        <v>4</v>
      </c>
    </row>
    <row r="1479" spans="1:18" x14ac:dyDescent="0.25">
      <c r="A1479" s="142">
        <v>1457</v>
      </c>
      <c r="B1479" s="135"/>
      <c r="C1479" s="152">
        <f>_xll.mirGetDate(C1478,"1D","FOLLOWING",D$12,"NORMAL")</f>
        <v>44522</v>
      </c>
      <c r="D1479" s="20">
        <f>_xll.mirGetDate(C1479,D$17,"Following",D$12,"Normal")</f>
        <v>44523</v>
      </c>
      <c r="E1479" s="150">
        <f ca="1"/>
        <v>1.2453609407716374E-2</v>
      </c>
      <c r="F1479" s="99"/>
      <c r="G1479" s="152">
        <f t="shared" si="66"/>
        <v>44522</v>
      </c>
      <c r="H1479" s="20">
        <f>_xll.mirGetDate(G1479,H$17,"Following",H$12,"Normal")</f>
        <v>44614</v>
      </c>
      <c r="I1479" s="150">
        <f ca="1"/>
        <v>1.5335559554582981E-2</v>
      </c>
      <c r="J1479" s="7" t="s">
        <v>4</v>
      </c>
      <c r="K1479" s="152">
        <f t="shared" si="67"/>
        <v>44522</v>
      </c>
      <c r="L1479" s="20">
        <f>_xll.mirGetDate(K1479,L$17,"Following",L$12,"Normal")</f>
        <v>44704</v>
      </c>
      <c r="M1479" s="150">
        <f ca="1"/>
        <v>1.660801872059655E-2</v>
      </c>
      <c r="N1479" s="7" t="s">
        <v>4</v>
      </c>
      <c r="O1479" s="152">
        <f t="shared" si="68"/>
        <v>44522</v>
      </c>
      <c r="P1479" s="20">
        <f>_xll.mirGetDate(O1479,P$17,"Following",P$12,"Normal")</f>
        <v>44523</v>
      </c>
      <c r="Q1479" s="150">
        <f ca="1"/>
        <v>1.170574467659184E-2</v>
      </c>
      <c r="R1479" s="136" t="s">
        <v>4</v>
      </c>
    </row>
    <row r="1480" spans="1:18" x14ac:dyDescent="0.25">
      <c r="A1480" s="142">
        <v>1458</v>
      </c>
      <c r="B1480" s="135"/>
      <c r="C1480" s="152">
        <f>_xll.mirGetDate(C1479,"1D","FOLLOWING",D$12,"NORMAL")</f>
        <v>44523</v>
      </c>
      <c r="D1480" s="20">
        <f>_xll.mirGetDate(C1480,D$17,"Following",D$12,"Normal")</f>
        <v>44524</v>
      </c>
      <c r="E1480" s="150">
        <f ca="1"/>
        <v>1.2459363038004595E-2</v>
      </c>
      <c r="F1480" s="99"/>
      <c r="G1480" s="152">
        <f t="shared" si="66"/>
        <v>44523</v>
      </c>
      <c r="H1480" s="20">
        <f>_xll.mirGetDate(G1480,H$17,"Following",H$12,"Normal")</f>
        <v>44615</v>
      </c>
      <c r="I1480" s="150">
        <f ca="1"/>
        <v>1.5341691502010476E-2</v>
      </c>
      <c r="J1480" s="7" t="s">
        <v>4</v>
      </c>
      <c r="K1480" s="152">
        <f t="shared" si="67"/>
        <v>44523</v>
      </c>
      <c r="L1480" s="20">
        <f>_xll.mirGetDate(K1480,L$17,"Following",L$12,"Normal")</f>
        <v>44704</v>
      </c>
      <c r="M1480" s="150">
        <f ca="1"/>
        <v>1.6613966863164024E-2</v>
      </c>
      <c r="N1480" s="7" t="s">
        <v>4</v>
      </c>
      <c r="O1480" s="152">
        <f t="shared" si="68"/>
        <v>44523</v>
      </c>
      <c r="P1480" s="20">
        <f>_xll.mirGetDate(O1480,P$17,"Following",P$12,"Normal")</f>
        <v>44524</v>
      </c>
      <c r="Q1480" s="150">
        <f ca="1"/>
        <v>1.1711939918890456E-2</v>
      </c>
      <c r="R1480" s="136" t="s">
        <v>4</v>
      </c>
    </row>
    <row r="1481" spans="1:18" x14ac:dyDescent="0.25">
      <c r="A1481" s="142">
        <v>1459</v>
      </c>
      <c r="B1481" s="135"/>
      <c r="C1481" s="152">
        <f>_xll.mirGetDate(C1480,"1D","FOLLOWING",D$12,"NORMAL")</f>
        <v>44524</v>
      </c>
      <c r="D1481" s="20">
        <f>_xll.mirGetDate(C1481,D$17,"Following",D$12,"Normal")</f>
        <v>44525</v>
      </c>
      <c r="E1481" s="150">
        <f ca="1"/>
        <v>1.2465109994039641E-2</v>
      </c>
      <c r="F1481" s="99"/>
      <c r="G1481" s="152">
        <f t="shared" si="66"/>
        <v>44524</v>
      </c>
      <c r="H1481" s="20">
        <f>_xll.mirGetDate(G1481,H$17,"Following",H$12,"Normal")</f>
        <v>44616</v>
      </c>
      <c r="I1481" s="150">
        <f ca="1"/>
        <v>1.5347823449437971E-2</v>
      </c>
      <c r="J1481" s="7" t="s">
        <v>4</v>
      </c>
      <c r="K1481" s="152">
        <f t="shared" si="67"/>
        <v>44524</v>
      </c>
      <c r="L1481" s="20">
        <f>_xll.mirGetDate(K1481,L$17,"Following",L$12,"Normal")</f>
        <v>44705</v>
      </c>
      <c r="M1481" s="150">
        <f ca="1"/>
        <v>1.6619915017730129E-2</v>
      </c>
      <c r="N1481" s="7" t="s">
        <v>4</v>
      </c>
      <c r="O1481" s="152">
        <f t="shared" si="68"/>
        <v>44524</v>
      </c>
      <c r="P1481" s="20">
        <f>_xll.mirGetDate(O1481,P$17,"Following",P$12,"Normal")</f>
        <v>44525</v>
      </c>
      <c r="Q1481" s="150">
        <f ca="1"/>
        <v>1.1718136697733266E-2</v>
      </c>
      <c r="R1481" s="136" t="s">
        <v>4</v>
      </c>
    </row>
    <row r="1482" spans="1:18" x14ac:dyDescent="0.25">
      <c r="A1482" s="142">
        <v>1460</v>
      </c>
      <c r="B1482" s="135"/>
      <c r="C1482" s="152">
        <f>_xll.mirGetDate(C1481,"1D","FOLLOWING",D$12,"NORMAL")</f>
        <v>44525</v>
      </c>
      <c r="D1482" s="20">
        <f>_xll.mirGetDate(C1482,D$17,"Following",D$12,"Normal")</f>
        <v>44526</v>
      </c>
      <c r="E1482" s="150">
        <f ca="1"/>
        <v>1.2470850275325955E-2</v>
      </c>
      <c r="F1482" s="99"/>
      <c r="G1482" s="152">
        <f t="shared" si="66"/>
        <v>44525</v>
      </c>
      <c r="H1482" s="20">
        <f>_xll.mirGetDate(G1482,H$17,"Following",H$12,"Normal")</f>
        <v>44617</v>
      </c>
      <c r="I1482" s="150">
        <f ca="1"/>
        <v>1.535395539686547E-2</v>
      </c>
      <c r="J1482" s="7" t="s">
        <v>4</v>
      </c>
      <c r="K1482" s="152">
        <f t="shared" si="67"/>
        <v>44525</v>
      </c>
      <c r="L1482" s="20">
        <f>_xll.mirGetDate(K1482,L$17,"Following",L$12,"Normal")</f>
        <v>44706</v>
      </c>
      <c r="M1482" s="150">
        <f ca="1"/>
        <v>1.6625863184160594E-2</v>
      </c>
      <c r="N1482" s="7" t="s">
        <v>4</v>
      </c>
      <c r="O1482" s="152">
        <f t="shared" si="68"/>
        <v>44525</v>
      </c>
      <c r="P1482" s="20">
        <f>_xll.mirGetDate(O1482,P$17,"Following",P$12,"Normal")</f>
        <v>44526</v>
      </c>
      <c r="Q1482" s="150">
        <f ca="1"/>
        <v>1.1724335053357056E-2</v>
      </c>
      <c r="R1482" s="136" t="s">
        <v>4</v>
      </c>
    </row>
    <row r="1483" spans="1:18" x14ac:dyDescent="0.25">
      <c r="A1483" s="142">
        <v>1461</v>
      </c>
      <c r="B1483" s="135"/>
      <c r="C1483" s="152">
        <f>_xll.mirGetDate(C1482,"1D","FOLLOWING",D$12,"NORMAL")</f>
        <v>44526</v>
      </c>
      <c r="D1483" s="20">
        <f>_xll.mirGetDate(C1483,D$17,"Following",D$12,"Normal")</f>
        <v>44529</v>
      </c>
      <c r="E1483" s="150">
        <f ca="1"/>
        <v>1.2482741390461171E-2</v>
      </c>
      <c r="F1483" s="99"/>
      <c r="G1483" s="152">
        <f t="shared" si="66"/>
        <v>44526</v>
      </c>
      <c r="H1483" s="20">
        <f>_xll.mirGetDate(G1483,H$17,"Following",H$12,"Normal")</f>
        <v>44620</v>
      </c>
      <c r="I1483" s="150">
        <f ca="1"/>
        <v>1.5360087344292965E-2</v>
      </c>
      <c r="J1483" s="7" t="s">
        <v>4</v>
      </c>
      <c r="K1483" s="152">
        <f t="shared" si="67"/>
        <v>44526</v>
      </c>
      <c r="L1483" s="20">
        <f>_xll.mirGetDate(K1483,L$17,"Following",L$12,"Normal")</f>
        <v>44707</v>
      </c>
      <c r="M1483" s="150">
        <f ca="1"/>
        <v>1.6631811362321142E-2</v>
      </c>
      <c r="N1483" s="7" t="s">
        <v>4</v>
      </c>
      <c r="O1483" s="152">
        <f t="shared" si="68"/>
        <v>44526</v>
      </c>
      <c r="P1483" s="20">
        <f>_xll.mirGetDate(O1483,P$17,"Following",P$12,"Normal")</f>
        <v>44529</v>
      </c>
      <c r="Q1483" s="150">
        <f ca="1"/>
        <v>1.1730535025998591E-2</v>
      </c>
      <c r="R1483" s="136" t="s">
        <v>4</v>
      </c>
    </row>
    <row r="1484" spans="1:18" x14ac:dyDescent="0.25">
      <c r="A1484" s="142">
        <v>1462</v>
      </c>
      <c r="B1484" s="135"/>
      <c r="C1484" s="152">
        <f>_xll.mirGetDate(C1483,"1D","FOLLOWING",D$12,"NORMAL")</f>
        <v>44529</v>
      </c>
      <c r="D1484" s="20">
        <f>_xll.mirGetDate(C1484,D$17,"Following",D$12,"Normal")</f>
        <v>44530</v>
      </c>
      <c r="E1484" s="150">
        <f ca="1"/>
        <v>1.2493744639330551E-2</v>
      </c>
      <c r="F1484" s="99"/>
      <c r="G1484" s="152">
        <f t="shared" si="66"/>
        <v>44529</v>
      </c>
      <c r="H1484" s="20">
        <f>_xll.mirGetDate(G1484,H$17,"Following",H$12,"Normal")</f>
        <v>44620</v>
      </c>
      <c r="I1484" s="150">
        <f ca="1"/>
        <v>1.5378483186575453E-2</v>
      </c>
      <c r="J1484" s="7" t="s">
        <v>4</v>
      </c>
      <c r="K1484" s="152">
        <f t="shared" si="67"/>
        <v>44529</v>
      </c>
      <c r="L1484" s="20">
        <f>_xll.mirGetDate(K1484,L$17,"Following",L$12,"Normal")</f>
        <v>44712</v>
      </c>
      <c r="M1484" s="150">
        <f ca="1"/>
        <v>1.6649655965840626E-2</v>
      </c>
      <c r="N1484" s="7" t="s">
        <v>4</v>
      </c>
      <c r="O1484" s="152">
        <f t="shared" si="68"/>
        <v>44529</v>
      </c>
      <c r="P1484" s="20">
        <f>_xll.mirGetDate(O1484,P$17,"Following",P$12,"Normal")</f>
        <v>44530</v>
      </c>
      <c r="Q1484" s="150">
        <f ca="1"/>
        <v>1.1749145048397483E-2</v>
      </c>
      <c r="R1484" s="136" t="s">
        <v>4</v>
      </c>
    </row>
    <row r="1485" spans="1:18" x14ac:dyDescent="0.25">
      <c r="A1485" s="142">
        <v>1463</v>
      </c>
      <c r="B1485" s="135"/>
      <c r="C1485" s="152">
        <f>_xll.mirGetDate(C1484,"1D","FOLLOWING",D$12,"NORMAL")</f>
        <v>44530</v>
      </c>
      <c r="D1485" s="20">
        <f>_xll.mirGetDate(C1485,D$17,"Following",D$12,"Normal")</f>
        <v>44531</v>
      </c>
      <c r="E1485" s="150">
        <f ca="1"/>
        <v>1.2499451536449425E-2</v>
      </c>
      <c r="F1485" s="99"/>
      <c r="G1485" s="152">
        <f t="shared" si="66"/>
        <v>44530</v>
      </c>
      <c r="H1485" s="20">
        <f>_xll.mirGetDate(G1485,H$17,"Following",H$12,"Normal")</f>
        <v>44620</v>
      </c>
      <c r="I1485" s="150">
        <f ca="1"/>
        <v>1.538461513400295E-2</v>
      </c>
      <c r="J1485" s="7" t="s">
        <v>4</v>
      </c>
      <c r="K1485" s="152">
        <f t="shared" si="67"/>
        <v>44530</v>
      </c>
      <c r="L1485" s="20">
        <f>_xll.mirGetDate(K1485,L$17,"Following",L$12,"Normal")</f>
        <v>44712</v>
      </c>
      <c r="M1485" s="150">
        <f ca="1"/>
        <v>1.6655604189578822E-2</v>
      </c>
      <c r="N1485" s="7" t="s">
        <v>4</v>
      </c>
      <c r="O1485" s="152">
        <f t="shared" si="68"/>
        <v>44530</v>
      </c>
      <c r="P1485" s="20">
        <f>_xll.mirGetDate(O1485,P$17,"Following",P$12,"Normal")</f>
        <v>44531</v>
      </c>
      <c r="Q1485" s="150">
        <f ca="1"/>
        <v>1.1755351891477795E-2</v>
      </c>
      <c r="R1485" s="136" t="s">
        <v>4</v>
      </c>
    </row>
    <row r="1486" spans="1:18" x14ac:dyDescent="0.25">
      <c r="A1486" s="142">
        <v>1464</v>
      </c>
      <c r="B1486" s="135"/>
      <c r="C1486" s="152">
        <f>_xll.mirGetDate(C1485,"1D","FOLLOWING",D$12,"NORMAL")</f>
        <v>44531</v>
      </c>
      <c r="D1486" s="20">
        <f>_xll.mirGetDate(C1486,D$17,"Following",D$12,"Normal")</f>
        <v>44532</v>
      </c>
      <c r="E1486" s="150">
        <f ca="1"/>
        <v>1.2505151754742804E-2</v>
      </c>
      <c r="F1486" s="99"/>
      <c r="G1486" s="152">
        <f t="shared" si="66"/>
        <v>44531</v>
      </c>
      <c r="H1486" s="20">
        <f>_xll.mirGetDate(G1486,H$17,"Following",H$12,"Normal")</f>
        <v>44621</v>
      </c>
      <c r="I1486" s="150">
        <f ca="1"/>
        <v>1.5390747081430445E-2</v>
      </c>
      <c r="J1486" s="7" t="s">
        <v>4</v>
      </c>
      <c r="K1486" s="152">
        <f t="shared" si="67"/>
        <v>44531</v>
      </c>
      <c r="L1486" s="20">
        <f>_xll.mirGetDate(K1486,L$17,"Following",L$12,"Normal")</f>
        <v>44713</v>
      </c>
      <c r="M1486" s="150">
        <f ca="1"/>
        <v>1.6661552424375753E-2</v>
      </c>
      <c r="N1486" s="7" t="s">
        <v>4</v>
      </c>
      <c r="O1486" s="152">
        <f t="shared" si="68"/>
        <v>44531</v>
      </c>
      <c r="P1486" s="20">
        <f>_xll.mirGetDate(O1486,P$17,"Following",P$12,"Normal")</f>
        <v>44532</v>
      </c>
      <c r="Q1486" s="150">
        <f ca="1"/>
        <v>1.1761560552759743E-2</v>
      </c>
      <c r="R1486" s="136" t="s">
        <v>4</v>
      </c>
    </row>
    <row r="1487" spans="1:18" x14ac:dyDescent="0.25">
      <c r="A1487" s="142">
        <v>1465</v>
      </c>
      <c r="B1487" s="135"/>
      <c r="C1487" s="152">
        <f>_xll.mirGetDate(C1486,"1D","FOLLOWING",D$12,"NORMAL")</f>
        <v>44532</v>
      </c>
      <c r="D1487" s="20">
        <f>_xll.mirGetDate(C1487,D$17,"Following",D$12,"Normal")</f>
        <v>44533</v>
      </c>
      <c r="E1487" s="150">
        <f ca="1"/>
        <v>1.2510845293347386E-2</v>
      </c>
      <c r="F1487" s="99"/>
      <c r="G1487" s="152">
        <f t="shared" si="66"/>
        <v>44532</v>
      </c>
      <c r="H1487" s="20">
        <f>_xll.mirGetDate(G1487,H$17,"Following",H$12,"Normal")</f>
        <v>44622</v>
      </c>
      <c r="I1487" s="150">
        <f ca="1"/>
        <v>1.5396879028857943E-2</v>
      </c>
      <c r="J1487" s="7" t="s">
        <v>4</v>
      </c>
      <c r="K1487" s="152">
        <f t="shared" si="67"/>
        <v>44532</v>
      </c>
      <c r="L1487" s="20">
        <f>_xll.mirGetDate(K1487,L$17,"Following",L$12,"Normal")</f>
        <v>44714</v>
      </c>
      <c r="M1487" s="150">
        <f ca="1"/>
        <v>1.6667500670097153E-2</v>
      </c>
      <c r="N1487" s="7" t="s">
        <v>4</v>
      </c>
      <c r="O1487" s="152">
        <f t="shared" si="68"/>
        <v>44532</v>
      </c>
      <c r="P1487" s="20">
        <f>_xll.mirGetDate(O1487,P$17,"Following",P$12,"Normal")</f>
        <v>44533</v>
      </c>
      <c r="Q1487" s="150">
        <f ca="1"/>
        <v>1.1767771072480105E-2</v>
      </c>
      <c r="R1487" s="136" t="s">
        <v>4</v>
      </c>
    </row>
    <row r="1488" spans="1:18" x14ac:dyDescent="0.25">
      <c r="A1488" s="142">
        <v>1466</v>
      </c>
      <c r="B1488" s="135"/>
      <c r="C1488" s="152">
        <f>_xll.mirGetDate(C1487,"1D","FOLLOWING",D$12,"NORMAL")</f>
        <v>44533</v>
      </c>
      <c r="D1488" s="20">
        <f>_xll.mirGetDate(C1488,D$17,"Following",D$12,"Normal")</f>
        <v>44536</v>
      </c>
      <c r="E1488" s="150">
        <f ca="1"/>
        <v>1.2522645678227294E-2</v>
      </c>
      <c r="F1488" s="99"/>
      <c r="G1488" s="152">
        <f t="shared" si="66"/>
        <v>44533</v>
      </c>
      <c r="H1488" s="20">
        <f>_xll.mirGetDate(G1488,H$17,"Following",H$12,"Normal")</f>
        <v>44623</v>
      </c>
      <c r="I1488" s="150">
        <f ca="1"/>
        <v>1.5403010976285436E-2</v>
      </c>
      <c r="J1488" s="7" t="s">
        <v>4</v>
      </c>
      <c r="K1488" s="152">
        <f t="shared" si="67"/>
        <v>44533</v>
      </c>
      <c r="L1488" s="20">
        <f>_xll.mirGetDate(K1488,L$17,"Following",L$12,"Normal")</f>
        <v>44715</v>
      </c>
      <c r="M1488" s="150">
        <f ca="1"/>
        <v>1.6673448926608738E-2</v>
      </c>
      <c r="N1488" s="7" t="s">
        <v>4</v>
      </c>
      <c r="O1488" s="152">
        <f t="shared" si="68"/>
        <v>44533</v>
      </c>
      <c r="P1488" s="20">
        <f>_xll.mirGetDate(O1488,P$17,"Following",P$12,"Normal")</f>
        <v>44536</v>
      </c>
      <c r="Q1488" s="150">
        <f ca="1"/>
        <v>1.1773983490875656E-2</v>
      </c>
      <c r="R1488" s="136" t="s">
        <v>4</v>
      </c>
    </row>
    <row r="1489" spans="1:18" x14ac:dyDescent="0.25">
      <c r="A1489" s="142">
        <v>1467</v>
      </c>
      <c r="B1489" s="135"/>
      <c r="C1489" s="152">
        <f>_xll.mirGetDate(C1488,"1D","FOLLOWING",D$12,"NORMAL")</f>
        <v>44536</v>
      </c>
      <c r="D1489" s="20">
        <f>_xll.mirGetDate(C1489,D$17,"Following",D$12,"Normal")</f>
        <v>44537</v>
      </c>
      <c r="E1489" s="150">
        <f ca="1"/>
        <v>1.2533552637668239E-2</v>
      </c>
      <c r="F1489" s="99"/>
      <c r="G1489" s="152">
        <f t="shared" si="66"/>
        <v>44536</v>
      </c>
      <c r="H1489" s="20">
        <f>_xll.mirGetDate(G1489,H$17,"Following",H$12,"Normal")</f>
        <v>44627</v>
      </c>
      <c r="I1489" s="150">
        <f ca="1"/>
        <v>1.5421406818567926E-2</v>
      </c>
      <c r="J1489" s="7" t="s">
        <v>4</v>
      </c>
      <c r="K1489" s="152">
        <f t="shared" si="67"/>
        <v>44536</v>
      </c>
      <c r="L1489" s="20">
        <f>_xll.mirGetDate(K1489,L$17,"Following",L$12,"Normal")</f>
        <v>44718</v>
      </c>
      <c r="M1489" s="150">
        <f ca="1"/>
        <v>1.6691293759541957E-2</v>
      </c>
      <c r="N1489" s="7" t="s">
        <v>4</v>
      </c>
      <c r="O1489" s="152">
        <f t="shared" si="68"/>
        <v>44536</v>
      </c>
      <c r="P1489" s="20">
        <f>_xll.mirGetDate(O1489,P$17,"Following",P$12,"Normal")</f>
        <v>44537</v>
      </c>
      <c r="Q1489" s="150">
        <f ca="1"/>
        <v>1.1792632540481225E-2</v>
      </c>
      <c r="R1489" s="136" t="s">
        <v>4</v>
      </c>
    </row>
    <row r="1490" spans="1:18" x14ac:dyDescent="0.25">
      <c r="A1490" s="142">
        <v>1468</v>
      </c>
      <c r="B1490" s="135"/>
      <c r="C1490" s="152">
        <f>_xll.mirGetDate(C1489,"1D","FOLLOWING",D$12,"NORMAL")</f>
        <v>44537</v>
      </c>
      <c r="D1490" s="20">
        <f>_xll.mirGetDate(C1490,D$17,"Following",D$12,"Normal")</f>
        <v>44538</v>
      </c>
      <c r="E1490" s="150">
        <f ca="1"/>
        <v>1.2539212767636971E-2</v>
      </c>
      <c r="F1490" s="99"/>
      <c r="G1490" s="152">
        <f t="shared" si="66"/>
        <v>44537</v>
      </c>
      <c r="H1490" s="20">
        <f>_xll.mirGetDate(G1490,H$17,"Following",H$12,"Normal")</f>
        <v>44627</v>
      </c>
      <c r="I1490" s="150">
        <f ca="1"/>
        <v>1.5427538765995424E-2</v>
      </c>
      <c r="J1490" s="7" t="s">
        <v>4</v>
      </c>
      <c r="K1490" s="152">
        <f t="shared" si="67"/>
        <v>44537</v>
      </c>
      <c r="L1490" s="20">
        <f>_xll.mirGetDate(K1490,L$17,"Following",L$12,"Normal")</f>
        <v>44719</v>
      </c>
      <c r="M1490" s="150">
        <f ca="1"/>
        <v>1.6697242057871608E-2</v>
      </c>
      <c r="N1490" s="7" t="s">
        <v>4</v>
      </c>
      <c r="O1490" s="152">
        <f t="shared" si="68"/>
        <v>44537</v>
      </c>
      <c r="P1490" s="20">
        <f>_xll.mirGetDate(O1490,P$17,"Following",P$12,"Normal")</f>
        <v>44538</v>
      </c>
      <c r="Q1490" s="150">
        <f ca="1"/>
        <v>1.1798852955945309E-2</v>
      </c>
      <c r="R1490" s="136" t="s">
        <v>4</v>
      </c>
    </row>
    <row r="1491" spans="1:18" x14ac:dyDescent="0.25">
      <c r="A1491" s="142">
        <v>1469</v>
      </c>
      <c r="B1491" s="135"/>
      <c r="C1491" s="152">
        <f>_xll.mirGetDate(C1490,"1D","FOLLOWING",D$12,"NORMAL")</f>
        <v>44538</v>
      </c>
      <c r="D1491" s="20">
        <f>_xll.mirGetDate(C1491,D$17,"Following",D$12,"Normal")</f>
        <v>44539</v>
      </c>
      <c r="E1491" s="150">
        <f ca="1"/>
        <v>1.2544866213824151E-2</v>
      </c>
      <c r="F1491" s="99"/>
      <c r="G1491" s="152">
        <f t="shared" si="66"/>
        <v>44538</v>
      </c>
      <c r="H1491" s="20">
        <f>_xll.mirGetDate(G1491,H$17,"Following",H$12,"Normal")</f>
        <v>44628</v>
      </c>
      <c r="I1491" s="150">
        <f ca="1"/>
        <v>1.543367071342292E-2</v>
      </c>
      <c r="J1491" s="7" t="s">
        <v>4</v>
      </c>
      <c r="K1491" s="152">
        <f t="shared" si="67"/>
        <v>44538</v>
      </c>
      <c r="L1491" s="20">
        <f>_xll.mirGetDate(K1491,L$17,"Following",L$12,"Normal")</f>
        <v>44720</v>
      </c>
      <c r="M1491" s="150">
        <f ca="1"/>
        <v>1.6703190366320102E-2</v>
      </c>
      <c r="N1491" s="7" t="s">
        <v>4</v>
      </c>
      <c r="O1491" s="152">
        <f t="shared" si="68"/>
        <v>44538</v>
      </c>
      <c r="P1491" s="20">
        <f>_xll.mirGetDate(O1491,P$17,"Following",P$12,"Normal")</f>
        <v>44539</v>
      </c>
      <c r="Q1491" s="150">
        <f ca="1"/>
        <v>1.1805075471268469E-2</v>
      </c>
      <c r="R1491" s="136" t="s">
        <v>4</v>
      </c>
    </row>
    <row r="1492" spans="1:18" x14ac:dyDescent="0.25">
      <c r="A1492" s="142">
        <v>1470</v>
      </c>
      <c r="B1492" s="135"/>
      <c r="C1492" s="152">
        <f>_xll.mirGetDate(C1491,"1D","FOLLOWING",D$12,"NORMAL")</f>
        <v>44539</v>
      </c>
      <c r="D1492" s="20">
        <f>_xll.mirGetDate(C1492,D$17,"Following",D$12,"Normal")</f>
        <v>44540</v>
      </c>
      <c r="E1492" s="150">
        <f ca="1"/>
        <v>1.2550512975526392E-2</v>
      </c>
      <c r="F1492" s="99"/>
      <c r="G1492" s="152">
        <f t="shared" si="66"/>
        <v>44539</v>
      </c>
      <c r="H1492" s="20">
        <f>_xll.mirGetDate(G1492,H$17,"Following",H$12,"Normal")</f>
        <v>44629</v>
      </c>
      <c r="I1492" s="150">
        <f ca="1"/>
        <v>1.5439802660850417E-2</v>
      </c>
      <c r="J1492" s="7" t="s">
        <v>4</v>
      </c>
      <c r="K1492" s="152">
        <f t="shared" si="67"/>
        <v>44539</v>
      </c>
      <c r="L1492" s="20">
        <f>_xll.mirGetDate(K1492,L$17,"Following",L$12,"Normal")</f>
        <v>44721</v>
      </c>
      <c r="M1492" s="150">
        <f ca="1"/>
        <v>1.6709138684753166E-2</v>
      </c>
      <c r="N1492" s="7" t="s">
        <v>4</v>
      </c>
      <c r="O1492" s="152">
        <f t="shared" si="68"/>
        <v>44539</v>
      </c>
      <c r="P1492" s="20">
        <f>_xll.mirGetDate(O1492,P$17,"Following",P$12,"Normal")</f>
        <v>44540</v>
      </c>
      <c r="Q1492" s="150">
        <f ca="1"/>
        <v>1.181130012668748E-2</v>
      </c>
      <c r="R1492" s="136" t="s">
        <v>4</v>
      </c>
    </row>
    <row r="1493" spans="1:18" x14ac:dyDescent="0.25">
      <c r="A1493" s="142">
        <v>1471</v>
      </c>
      <c r="B1493" s="135"/>
      <c r="C1493" s="152">
        <f>_xll.mirGetDate(C1492,"1D","FOLLOWING",D$12,"NORMAL")</f>
        <v>44540</v>
      </c>
      <c r="D1493" s="20">
        <f>_xll.mirGetDate(C1493,D$17,"Following",D$12,"Normal")</f>
        <v>44543</v>
      </c>
      <c r="E1493" s="150">
        <f ca="1"/>
        <v>1.2562222547475785E-2</v>
      </c>
      <c r="F1493" s="99"/>
      <c r="G1493" s="152">
        <f t="shared" si="66"/>
        <v>44540</v>
      </c>
      <c r="H1493" s="20">
        <f>_xll.mirGetDate(G1493,H$17,"Following",H$12,"Normal")</f>
        <v>44630</v>
      </c>
      <c r="I1493" s="150">
        <f ca="1"/>
        <v>1.5445934608277912E-2</v>
      </c>
      <c r="J1493" s="7" t="s">
        <v>4</v>
      </c>
      <c r="K1493" s="152">
        <f t="shared" si="67"/>
        <v>44540</v>
      </c>
      <c r="L1493" s="20">
        <f>_xll.mirGetDate(K1493,L$17,"Following",L$12,"Normal")</f>
        <v>44722</v>
      </c>
      <c r="M1493" s="150">
        <f ca="1"/>
        <v>1.671508701303652E-2</v>
      </c>
      <c r="N1493" s="7" t="s">
        <v>4</v>
      </c>
      <c r="O1493" s="152">
        <f t="shared" si="68"/>
        <v>44540</v>
      </c>
      <c r="P1493" s="20">
        <f>_xll.mirGetDate(O1493,P$17,"Following",P$12,"Normal")</f>
        <v>44543</v>
      </c>
      <c r="Q1493" s="150">
        <f ca="1"/>
        <v>1.1817526962439122E-2</v>
      </c>
      <c r="R1493" s="136" t="s">
        <v>4</v>
      </c>
    </row>
    <row r="1494" spans="1:18" x14ac:dyDescent="0.25">
      <c r="A1494" s="142">
        <v>1472</v>
      </c>
      <c r="B1494" s="135"/>
      <c r="C1494" s="152">
        <f>_xll.mirGetDate(C1493,"1D","FOLLOWING",D$12,"NORMAL")</f>
        <v>44543</v>
      </c>
      <c r="D1494" s="20">
        <f>_xll.mirGetDate(C1494,D$17,"Following",D$12,"Normal")</f>
        <v>44544</v>
      </c>
      <c r="E1494" s="150">
        <f ca="1"/>
        <v>1.2573033162521619E-2</v>
      </c>
      <c r="F1494" s="99"/>
      <c r="G1494" s="152">
        <f t="shared" si="66"/>
        <v>44543</v>
      </c>
      <c r="H1494" s="20">
        <f>_xll.mirGetDate(G1494,H$17,"Following",H$12,"Normal")</f>
        <v>44634</v>
      </c>
      <c r="I1494" s="150">
        <f ca="1"/>
        <v>1.5464330450560402E-2</v>
      </c>
      <c r="J1494" s="7" t="s">
        <v>4</v>
      </c>
      <c r="K1494" s="152">
        <f t="shared" si="67"/>
        <v>44543</v>
      </c>
      <c r="L1494" s="20">
        <f>_xll.mirGetDate(K1494,L$17,"Following",L$12,"Normal")</f>
        <v>44725</v>
      </c>
      <c r="M1494" s="150">
        <f ca="1"/>
        <v>1.6732932055645678E-2</v>
      </c>
      <c r="N1494" s="7" t="s">
        <v>4</v>
      </c>
      <c r="O1494" s="152">
        <f t="shared" si="68"/>
        <v>44543</v>
      </c>
      <c r="P1494" s="20">
        <f>_xll.mirGetDate(O1494,P$17,"Following",P$12,"Normal")</f>
        <v>44544</v>
      </c>
      <c r="Q1494" s="150">
        <f ca="1"/>
        <v>1.183622095405759E-2</v>
      </c>
      <c r="R1494" s="136" t="s">
        <v>4</v>
      </c>
    </row>
    <row r="1495" spans="1:18" x14ac:dyDescent="0.25">
      <c r="A1495" s="142">
        <v>1473</v>
      </c>
      <c r="B1495" s="135"/>
      <c r="C1495" s="152">
        <f>_xll.mirGetDate(C1494,"1D","FOLLOWING",D$12,"NORMAL")</f>
        <v>44544</v>
      </c>
      <c r="D1495" s="20">
        <f>_xll.mirGetDate(C1495,D$17,"Following",D$12,"Normal")</f>
        <v>44545</v>
      </c>
      <c r="E1495" s="150">
        <f ca="1"/>
        <v>1.2578646490799794E-2</v>
      </c>
      <c r="F1495" s="99"/>
      <c r="G1495" s="152">
        <f t="shared" si="66"/>
        <v>44544</v>
      </c>
      <c r="H1495" s="20">
        <f>_xll.mirGetDate(G1495,H$17,"Following",H$12,"Normal")</f>
        <v>44634</v>
      </c>
      <c r="I1495" s="150">
        <f ca="1"/>
        <v>1.5470462397987895E-2</v>
      </c>
      <c r="J1495" s="7" t="s">
        <v>4</v>
      </c>
      <c r="K1495" s="152">
        <f t="shared" si="67"/>
        <v>44544</v>
      </c>
      <c r="L1495" s="20">
        <f>_xll.mirGetDate(K1495,L$17,"Following",L$12,"Normal")</f>
        <v>44726</v>
      </c>
      <c r="M1495" s="150">
        <f ca="1"/>
        <v>1.6738880421987515E-2</v>
      </c>
      <c r="N1495" s="7" t="s">
        <v>4</v>
      </c>
      <c r="O1495" s="152">
        <f t="shared" si="68"/>
        <v>44544</v>
      </c>
      <c r="P1495" s="20">
        <f>_xll.mirGetDate(O1495,P$17,"Following",P$12,"Normal")</f>
        <v>44545</v>
      </c>
      <c r="Q1495" s="150">
        <f ca="1"/>
        <v>1.1842456913507517E-2</v>
      </c>
      <c r="R1495" s="136" t="s">
        <v>4</v>
      </c>
    </row>
    <row r="1496" spans="1:18" x14ac:dyDescent="0.25">
      <c r="A1496" s="142">
        <v>1474</v>
      </c>
      <c r="B1496" s="135"/>
      <c r="C1496" s="152">
        <f>_xll.mirGetDate(C1495,"1D","FOLLOWING",D$12,"NORMAL")</f>
        <v>44545</v>
      </c>
      <c r="D1496" s="20">
        <f>_xll.mirGetDate(C1496,D$17,"Following",D$12,"Normal")</f>
        <v>44546</v>
      </c>
      <c r="E1496" s="150">
        <f ca="1"/>
        <v>1.2584253130356441E-2</v>
      </c>
      <c r="F1496" s="99"/>
      <c r="G1496" s="152">
        <f t="shared" ref="G1496:G1522" si="69">$C1496</f>
        <v>44545</v>
      </c>
      <c r="H1496" s="20">
        <f>_xll.mirGetDate(G1496,H$17,"Following",H$12,"Normal")</f>
        <v>44635</v>
      </c>
      <c r="I1496" s="150">
        <f ca="1"/>
        <v>1.547659434783932E-2</v>
      </c>
      <c r="J1496" s="7" t="s">
        <v>4</v>
      </c>
      <c r="K1496" s="152">
        <f t="shared" ref="K1496:K1522" si="70">$C1496</f>
        <v>44545</v>
      </c>
      <c r="L1496" s="20">
        <f>_xll.mirGetDate(K1496,L$17,"Following",L$12,"Normal")</f>
        <v>44727</v>
      </c>
      <c r="M1496" s="150">
        <f ca="1"/>
        <v>1.6744828797508306E-2</v>
      </c>
      <c r="N1496" s="7" t="s">
        <v>4</v>
      </c>
      <c r="O1496" s="152">
        <f t="shared" ref="O1496:O1522" si="71">$C1496</f>
        <v>44545</v>
      </c>
      <c r="P1496" s="20">
        <f>_xll.mirGetDate(O1496,P$17,"Following",P$12,"Normal")</f>
        <v>44546</v>
      </c>
      <c r="Q1496" s="150">
        <f ca="1"/>
        <v>1.1848695254473962E-2</v>
      </c>
      <c r="R1496" s="136" t="s">
        <v>4</v>
      </c>
    </row>
    <row r="1497" spans="1:18" x14ac:dyDescent="0.25">
      <c r="A1497" s="142">
        <v>1475</v>
      </c>
      <c r="B1497" s="135"/>
      <c r="C1497" s="152">
        <f>_xll.mirGetDate(C1496,"1D","FOLLOWING",D$12,"NORMAL")</f>
        <v>44546</v>
      </c>
      <c r="D1497" s="20">
        <f>_xll.mirGetDate(C1497,D$17,"Following",D$12,"Normal")</f>
        <v>44547</v>
      </c>
      <c r="E1497" s="150">
        <f ca="1"/>
        <v>1.258985308037611E-2</v>
      </c>
      <c r="F1497" s="99"/>
      <c r="G1497" s="152">
        <f t="shared" si="69"/>
        <v>44546</v>
      </c>
      <c r="H1497" s="20">
        <f>_xll.mirGetDate(G1497,H$17,"Following",H$12,"Normal")</f>
        <v>44636</v>
      </c>
      <c r="I1497" s="150">
        <f ca="1"/>
        <v>1.5482726353177751E-2</v>
      </c>
      <c r="J1497" s="7" t="s">
        <v>4</v>
      </c>
      <c r="K1497" s="152">
        <f t="shared" si="70"/>
        <v>44546</v>
      </c>
      <c r="L1497" s="20">
        <f>_xll.mirGetDate(K1497,L$17,"Following",L$12,"Normal")</f>
        <v>44728</v>
      </c>
      <c r="M1497" s="150">
        <f ca="1"/>
        <v>1.6750777182073764E-2</v>
      </c>
      <c r="N1497" s="7" t="s">
        <v>4</v>
      </c>
      <c r="O1497" s="152">
        <f t="shared" si="71"/>
        <v>44546</v>
      </c>
      <c r="P1497" s="20">
        <f>_xll.mirGetDate(O1497,P$17,"Following",P$12,"Normal")</f>
        <v>44547</v>
      </c>
      <c r="Q1497" s="150">
        <f ca="1"/>
        <v>1.1854936017193698E-2</v>
      </c>
      <c r="R1497" s="136" t="s">
        <v>4</v>
      </c>
    </row>
    <row r="1498" spans="1:18" x14ac:dyDescent="0.25">
      <c r="A1498" s="142">
        <v>1476</v>
      </c>
      <c r="B1498" s="135"/>
      <c r="C1498" s="152">
        <f>_xll.mirGetDate(C1497,"1D","FOLLOWING",D$12,"NORMAL")</f>
        <v>44547</v>
      </c>
      <c r="D1498" s="20">
        <f>_xll.mirGetDate(C1498,D$17,"Following",D$12,"Normal")</f>
        <v>44550</v>
      </c>
      <c r="E1498" s="150">
        <f ca="1"/>
        <v>1.2601471755733945E-2</v>
      </c>
      <c r="F1498" s="99"/>
      <c r="G1498" s="152">
        <f t="shared" si="69"/>
        <v>44547</v>
      </c>
      <c r="H1498" s="20">
        <f>_xll.mirGetDate(G1498,H$17,"Following",H$12,"Normal")</f>
        <v>44637</v>
      </c>
      <c r="I1498" s="150">
        <f ca="1"/>
        <v>1.5488858515018812E-2</v>
      </c>
      <c r="J1498" s="7" t="s">
        <v>4</v>
      </c>
      <c r="K1498" s="152">
        <f t="shared" si="70"/>
        <v>44547</v>
      </c>
      <c r="L1498" s="20">
        <f>_xll.mirGetDate(K1498,L$17,"Following",L$12,"Normal")</f>
        <v>44729</v>
      </c>
      <c r="M1498" s="150">
        <f ca="1"/>
        <v>1.6756725575549625E-2</v>
      </c>
      <c r="N1498" s="7" t="s">
        <v>4</v>
      </c>
      <c r="O1498" s="152">
        <f t="shared" si="71"/>
        <v>44547</v>
      </c>
      <c r="P1498" s="20">
        <f>_xll.mirGetDate(O1498,P$17,"Following",P$12,"Normal")</f>
        <v>44550</v>
      </c>
      <c r="Q1498" s="150">
        <f ca="1"/>
        <v>1.1861179241903502E-2</v>
      </c>
      <c r="R1498" s="136" t="s">
        <v>4</v>
      </c>
    </row>
    <row r="1499" spans="1:18" x14ac:dyDescent="0.25">
      <c r="A1499" s="142">
        <v>1477</v>
      </c>
      <c r="B1499" s="135"/>
      <c r="C1499" s="152">
        <f>_xll.mirGetDate(C1498,"1D","FOLLOWING",D$12,"NORMAL")</f>
        <v>44550</v>
      </c>
      <c r="D1499" s="20">
        <f>_xll.mirGetDate(C1499,D$17,"Following",D$12,"Normal")</f>
        <v>44551</v>
      </c>
      <c r="E1499" s="150">
        <f ca="1"/>
        <v>1.2612185970952953E-2</v>
      </c>
      <c r="F1499" s="99"/>
      <c r="G1499" s="152">
        <f t="shared" si="69"/>
        <v>44550</v>
      </c>
      <c r="H1499" s="20">
        <f>_xll.mirGetDate(G1499,H$17,"Following",H$12,"Normal")</f>
        <v>44641</v>
      </c>
      <c r="I1499" s="150">
        <f ca="1"/>
        <v>1.5507256968575007E-2</v>
      </c>
      <c r="J1499" s="7" t="s">
        <v>4</v>
      </c>
      <c r="K1499" s="152">
        <f t="shared" si="70"/>
        <v>44550</v>
      </c>
      <c r="L1499" s="20">
        <f>_xll.mirGetDate(K1499,L$17,"Following",L$12,"Normal")</f>
        <v>44732</v>
      </c>
      <c r="M1499" s="150">
        <f ca="1"/>
        <v>1.6774570808096918E-2</v>
      </c>
      <c r="N1499" s="7" t="s">
        <v>4</v>
      </c>
      <c r="O1499" s="152">
        <f t="shared" si="71"/>
        <v>44550</v>
      </c>
      <c r="P1499" s="20">
        <f>_xll.mirGetDate(O1499,P$17,"Following",P$12,"Normal")</f>
        <v>44551</v>
      </c>
      <c r="Q1499" s="150">
        <f ca="1"/>
        <v>1.1879924090341094E-2</v>
      </c>
      <c r="R1499" s="136" t="s">
        <v>4</v>
      </c>
    </row>
    <row r="1500" spans="1:18" x14ac:dyDescent="0.25">
      <c r="A1500" s="142">
        <v>1478</v>
      </c>
      <c r="B1500" s="135"/>
      <c r="C1500" s="152">
        <f>_xll.mirGetDate(C1499,"1D","FOLLOWING",D$12,"NORMAL")</f>
        <v>44551</v>
      </c>
      <c r="D1500" s="20">
        <f>_xll.mirGetDate(C1500,D$17,"Following",D$12,"Normal")</f>
        <v>44552</v>
      </c>
      <c r="E1500" s="150">
        <f ca="1"/>
        <v>1.2617752462704532E-2</v>
      </c>
      <c r="F1500" s="99"/>
      <c r="G1500" s="152">
        <f t="shared" si="69"/>
        <v>44551</v>
      </c>
      <c r="H1500" s="20">
        <f>_xll.mirGetDate(G1500,H$17,"Following",H$12,"Normal")</f>
        <v>44641</v>
      </c>
      <c r="I1500" s="150">
        <f ca="1"/>
        <v>1.5513390785443826E-2</v>
      </c>
      <c r="J1500" s="7" t="s">
        <v>4</v>
      </c>
      <c r="K1500" s="152">
        <f t="shared" si="70"/>
        <v>44551</v>
      </c>
      <c r="L1500" s="20">
        <f>_xll.mirGetDate(K1500,L$17,"Following",L$12,"Normal")</f>
        <v>44733</v>
      </c>
      <c r="M1500" s="150">
        <f ca="1"/>
        <v>1.6780519235871681E-2</v>
      </c>
      <c r="N1500" s="7" t="s">
        <v>4</v>
      </c>
      <c r="O1500" s="152">
        <f t="shared" si="71"/>
        <v>44551</v>
      </c>
      <c r="P1500" s="20">
        <f>_xll.mirGetDate(O1500,P$17,"Following",P$12,"Normal")</f>
        <v>44552</v>
      </c>
      <c r="Q1500" s="150">
        <f ca="1"/>
        <v>1.1886177565378941E-2</v>
      </c>
      <c r="R1500" s="136" t="s">
        <v>4</v>
      </c>
    </row>
    <row r="1501" spans="1:18" x14ac:dyDescent="0.25">
      <c r="A1501" s="142">
        <v>1479</v>
      </c>
      <c r="B1501" s="135"/>
      <c r="C1501" s="152">
        <f>_xll.mirGetDate(C1500,"1D","FOLLOWING",D$12,"NORMAL")</f>
        <v>44552</v>
      </c>
      <c r="D1501" s="20">
        <f>_xll.mirGetDate(C1501,D$17,"Following",D$12,"Normal")</f>
        <v>44553</v>
      </c>
      <c r="E1501" s="150">
        <f ca="1"/>
        <v>1.2623312260602561E-2</v>
      </c>
      <c r="F1501" s="99"/>
      <c r="G1501" s="152">
        <f t="shared" si="69"/>
        <v>44552</v>
      </c>
      <c r="H1501" s="20">
        <f>_xll.mirGetDate(G1501,H$17,"Following",H$12,"Normal")</f>
        <v>44642</v>
      </c>
      <c r="I1501" s="150">
        <f ca="1"/>
        <v>1.5519525273323903E-2</v>
      </c>
      <c r="J1501" s="7" t="s">
        <v>4</v>
      </c>
      <c r="K1501" s="152">
        <f t="shared" si="70"/>
        <v>44552</v>
      </c>
      <c r="L1501" s="20">
        <f>_xll.mirGetDate(K1501,L$17,"Following",L$12,"Normal")</f>
        <v>44734</v>
      </c>
      <c r="M1501" s="150">
        <f ca="1"/>
        <v>1.6786467671885495E-2</v>
      </c>
      <c r="N1501" s="7" t="s">
        <v>4</v>
      </c>
      <c r="O1501" s="152">
        <f t="shared" si="71"/>
        <v>44552</v>
      </c>
      <c r="P1501" s="20">
        <f>_xll.mirGetDate(O1501,P$17,"Following",P$12,"Normal")</f>
        <v>44553</v>
      </c>
      <c r="Q1501" s="150">
        <f ca="1"/>
        <v>1.1892433703590747E-2</v>
      </c>
      <c r="R1501" s="136" t="s">
        <v>4</v>
      </c>
    </row>
    <row r="1502" spans="1:18" x14ac:dyDescent="0.25">
      <c r="A1502" s="142">
        <v>1480</v>
      </c>
      <c r="B1502" s="135"/>
      <c r="C1502" s="152">
        <f>_xll.mirGetDate(C1501,"1D","FOLLOWING",D$12,"NORMAL")</f>
        <v>44553</v>
      </c>
      <c r="D1502" s="20">
        <f>_xll.mirGetDate(C1502,D$17,"Following",D$12,"Normal")</f>
        <v>44554</v>
      </c>
      <c r="E1502" s="150">
        <f ca="1"/>
        <v>1.2628865363863827E-2</v>
      </c>
      <c r="F1502" s="99"/>
      <c r="G1502" s="152">
        <f t="shared" si="69"/>
        <v>44553</v>
      </c>
      <c r="H1502" s="20">
        <f>_xll.mirGetDate(G1502,H$17,"Following",H$12,"Normal")</f>
        <v>44643</v>
      </c>
      <c r="I1502" s="150">
        <f ca="1"/>
        <v>1.5525660535116954E-2</v>
      </c>
      <c r="J1502" s="7" t="s">
        <v>4</v>
      </c>
      <c r="K1502" s="152">
        <f t="shared" si="70"/>
        <v>44553</v>
      </c>
      <c r="L1502" s="20">
        <f>_xll.mirGetDate(K1502,L$17,"Following",L$12,"Normal")</f>
        <v>44735</v>
      </c>
      <c r="M1502" s="150">
        <f ca="1"/>
        <v>1.6792416116004082E-2</v>
      </c>
      <c r="N1502" s="7" t="s">
        <v>4</v>
      </c>
      <c r="O1502" s="152">
        <f t="shared" si="71"/>
        <v>44553</v>
      </c>
      <c r="P1502" s="20">
        <f>_xll.mirGetDate(O1502,P$17,"Following",P$12,"Normal")</f>
        <v>44554</v>
      </c>
      <c r="Q1502" s="150">
        <f ca="1"/>
        <v>1.189869254521328E-2</v>
      </c>
      <c r="R1502" s="136" t="s">
        <v>4</v>
      </c>
    </row>
    <row r="1503" spans="1:18" x14ac:dyDescent="0.25">
      <c r="A1503" s="142">
        <v>1481</v>
      </c>
      <c r="B1503" s="135"/>
      <c r="C1503" s="152">
        <f>_xll.mirGetDate(C1502,"1D","FOLLOWING",D$12,"NORMAL")</f>
        <v>44554</v>
      </c>
      <c r="D1503" s="20">
        <f>_xll.mirGetDate(C1503,D$17,"Following",D$12,"Normal")</f>
        <v>44559</v>
      </c>
      <c r="E1503" s="150">
        <f ca="1"/>
        <v>1.2646366211512468E-2</v>
      </c>
      <c r="F1503" s="99"/>
      <c r="G1503" s="152">
        <f t="shared" si="69"/>
        <v>44554</v>
      </c>
      <c r="H1503" s="20">
        <f>_xll.mirGetDate(G1503,H$17,"Following",H$12,"Normal")</f>
        <v>44644</v>
      </c>
      <c r="I1503" s="150">
        <f ca="1"/>
        <v>1.5531796673724712E-2</v>
      </c>
      <c r="J1503" s="7" t="s">
        <v>4</v>
      </c>
      <c r="K1503" s="152">
        <f t="shared" si="70"/>
        <v>44554</v>
      </c>
      <c r="L1503" s="20">
        <f>_xll.mirGetDate(K1503,L$17,"Following",L$12,"Normal")</f>
        <v>44736</v>
      </c>
      <c r="M1503" s="150">
        <f ca="1"/>
        <v>1.679836456809318E-2</v>
      </c>
      <c r="N1503" s="7" t="s">
        <v>4</v>
      </c>
      <c r="O1503" s="152">
        <f t="shared" si="71"/>
        <v>44554</v>
      </c>
      <c r="P1503" s="20">
        <f>_xll.mirGetDate(O1503,P$17,"Following",P$12,"Normal")</f>
        <v>44559</v>
      </c>
      <c r="Q1503" s="150">
        <f ca="1"/>
        <v>1.1904954130483319E-2</v>
      </c>
      <c r="R1503" s="136" t="s">
        <v>4</v>
      </c>
    </row>
    <row r="1504" spans="1:18" x14ac:dyDescent="0.25">
      <c r="A1504" s="142">
        <v>1482</v>
      </c>
      <c r="B1504" s="135"/>
      <c r="C1504" s="152">
        <f>_xll.mirGetDate(C1503,"1D","FOLLOWING",D$12,"NORMAL")</f>
        <v>44559</v>
      </c>
      <c r="D1504" s="20">
        <f>_xll.mirGetDate(C1504,D$17,"Following",D$12,"Normal")</f>
        <v>44560</v>
      </c>
      <c r="E1504" s="150">
        <f ca="1"/>
        <v>1.2662043357975898E-2</v>
      </c>
      <c r="F1504" s="99"/>
      <c r="G1504" s="152">
        <f t="shared" si="69"/>
        <v>44559</v>
      </c>
      <c r="H1504" s="20">
        <f>_xll.mirGetDate(G1504,H$17,"Following",H$12,"Normal")</f>
        <v>44649</v>
      </c>
      <c r="I1504" s="150">
        <f ca="1"/>
        <v>1.5562494120544435E-2</v>
      </c>
      <c r="J1504" s="7" t="s">
        <v>4</v>
      </c>
      <c r="K1504" s="152">
        <f t="shared" si="70"/>
        <v>44559</v>
      </c>
      <c r="L1504" s="20">
        <f>_xll.mirGetDate(K1504,L$17,"Following",L$12,"Normal")</f>
        <v>44741</v>
      </c>
      <c r="M1504" s="150">
        <f ca="1"/>
        <v>1.6828106943396794E-2</v>
      </c>
      <c r="N1504" s="7" t="s">
        <v>4</v>
      </c>
      <c r="O1504" s="152">
        <f t="shared" si="71"/>
        <v>44559</v>
      </c>
      <c r="P1504" s="20">
        <f>_xll.mirGetDate(O1504,P$17,"Following",P$12,"Normal")</f>
        <v>44560</v>
      </c>
      <c r="Q1504" s="150">
        <f ca="1"/>
        <v>1.1936304619833337E-2</v>
      </c>
      <c r="R1504" s="136" t="s">
        <v>4</v>
      </c>
    </row>
    <row r="1505" spans="1:18" x14ac:dyDescent="0.25">
      <c r="A1505" s="142">
        <v>1483</v>
      </c>
      <c r="B1505" s="135"/>
      <c r="C1505" s="152">
        <f>_xll.mirGetDate(C1504,"1D","FOLLOWING",D$12,"NORMAL")</f>
        <v>44560</v>
      </c>
      <c r="D1505" s="20">
        <f>_xll.mirGetDate(C1505,D$17,"Following",D$12,"Normal")</f>
        <v>44561</v>
      </c>
      <c r="E1505" s="150">
        <f ca="1"/>
        <v>1.266754957921081E-2</v>
      </c>
      <c r="F1505" s="99"/>
      <c r="G1505" s="152">
        <f t="shared" si="69"/>
        <v>44560</v>
      </c>
      <c r="H1505" s="20">
        <f>_xll.mirGetDate(G1505,H$17,"Following",H$12,"Normal")</f>
        <v>44650</v>
      </c>
      <c r="I1505" s="150">
        <f ca="1"/>
        <v>1.5568637680976641E-2</v>
      </c>
      <c r="J1505" s="7" t="s">
        <v>4</v>
      </c>
      <c r="K1505" s="152">
        <f t="shared" si="70"/>
        <v>44560</v>
      </c>
      <c r="L1505" s="20">
        <f>_xll.mirGetDate(K1505,L$17,"Following",L$12,"Normal")</f>
        <v>44742</v>
      </c>
      <c r="M1505" s="150">
        <f ca="1"/>
        <v>1.6834055440489246E-2</v>
      </c>
      <c r="N1505" s="7" t="s">
        <v>4</v>
      </c>
      <c r="O1505" s="152">
        <f t="shared" si="71"/>
        <v>44560</v>
      </c>
      <c r="P1505" s="20">
        <f>_xll.mirGetDate(O1505,P$17,"Following",P$12,"Normal")</f>
        <v>44561</v>
      </c>
      <c r="Q1505" s="150">
        <f ca="1"/>
        <v>1.1942583511960743E-2</v>
      </c>
      <c r="R1505" s="136" t="s">
        <v>4</v>
      </c>
    </row>
    <row r="1506" spans="1:18" x14ac:dyDescent="0.25">
      <c r="A1506" s="142">
        <v>1484</v>
      </c>
      <c r="B1506" s="135"/>
      <c r="C1506" s="152">
        <f>_xll.mirGetDate(C1505,"1D","FOLLOWING",D$12,"NORMAL")</f>
        <v>44561</v>
      </c>
      <c r="D1506" s="20">
        <f>_xll.mirGetDate(C1506,D$17,"Following",D$12,"Normal")</f>
        <v>44565</v>
      </c>
      <c r="E1506" s="150">
        <f ca="1"/>
        <v>1.2681951705584327E-2</v>
      </c>
      <c r="F1506" s="99"/>
      <c r="G1506" s="152">
        <f t="shared" si="69"/>
        <v>44561</v>
      </c>
      <c r="H1506" s="20">
        <f>_xll.mirGetDate(G1506,H$17,"Following",H$12,"Normal")</f>
        <v>44651</v>
      </c>
      <c r="I1506" s="150">
        <f ca="1"/>
        <v>1.5574782838535634E-2</v>
      </c>
      <c r="J1506" s="7" t="s">
        <v>4</v>
      </c>
      <c r="K1506" s="152">
        <f t="shared" si="70"/>
        <v>44561</v>
      </c>
      <c r="L1506" s="20">
        <f>_xll.mirGetDate(K1506,L$17,"Following",L$12,"Normal")</f>
        <v>44742</v>
      </c>
      <c r="M1506" s="150">
        <f ca="1"/>
        <v>1.6840003944612311E-2</v>
      </c>
      <c r="N1506" s="7" t="s">
        <v>4</v>
      </c>
      <c r="O1506" s="152">
        <f t="shared" si="71"/>
        <v>44561</v>
      </c>
      <c r="P1506" s="20">
        <f>_xll.mirGetDate(O1506,P$17,"Following",P$12,"Normal")</f>
        <v>44565</v>
      </c>
      <c r="Q1506" s="150">
        <f ca="1"/>
        <v>1.1948865429393099E-2</v>
      </c>
      <c r="R1506" s="136" t="s">
        <v>4</v>
      </c>
    </row>
    <row r="1507" spans="1:18" x14ac:dyDescent="0.25">
      <c r="A1507" s="142">
        <v>1485</v>
      </c>
      <c r="B1507" s="135"/>
      <c r="C1507" s="152">
        <f>_xll.mirGetDate(C1506,"1D","FOLLOWING",D$12,"NORMAL")</f>
        <v>44565</v>
      </c>
      <c r="D1507" s="20">
        <f>_xll.mirGetDate(C1507,D$17,"Following",D$12,"Normal")</f>
        <v>44566</v>
      </c>
      <c r="E1507" s="150">
        <f ca="1"/>
        <v>1.2694980165417334E-2</v>
      </c>
      <c r="F1507" s="99"/>
      <c r="G1507" s="152">
        <f t="shared" si="69"/>
        <v>44565</v>
      </c>
      <c r="H1507" s="20">
        <f>_xll.mirGetDate(G1507,H$17,"Following",H$12,"Normal")</f>
        <v>44655</v>
      </c>
      <c r="I1507" s="150">
        <f ca="1"/>
        <v>1.5599381498073892E-2</v>
      </c>
      <c r="J1507" s="7" t="s">
        <v>4</v>
      </c>
      <c r="K1507" s="152">
        <f t="shared" si="70"/>
        <v>44565</v>
      </c>
      <c r="L1507" s="20">
        <f>_xll.mirGetDate(K1507,L$17,"Following",L$12,"Normal")</f>
        <v>44746</v>
      </c>
      <c r="M1507" s="150">
        <f ca="1"/>
        <v>1.6863798028725278E-2</v>
      </c>
      <c r="N1507" s="7" t="s">
        <v>4</v>
      </c>
      <c r="O1507" s="152">
        <f t="shared" si="71"/>
        <v>44565</v>
      </c>
      <c r="P1507" s="20">
        <f>_xll.mirGetDate(O1507,P$17,"Following",P$12,"Normal")</f>
        <v>44566</v>
      </c>
      <c r="Q1507" s="150">
        <f ca="1"/>
        <v>1.1974024156907516E-2</v>
      </c>
      <c r="R1507" s="136" t="s">
        <v>4</v>
      </c>
    </row>
    <row r="1508" spans="1:18" x14ac:dyDescent="0.25">
      <c r="A1508" s="142">
        <v>1486</v>
      </c>
      <c r="B1508" s="135"/>
      <c r="C1508" s="152">
        <f>_xll.mirGetDate(C1507,"1D","FOLLOWING",D$12,"NORMAL")</f>
        <v>44566</v>
      </c>
      <c r="D1508" s="20">
        <f>_xll.mirGetDate(C1508,D$17,"Following",D$12,"Normal")</f>
        <v>44567</v>
      </c>
      <c r="E1508" s="150">
        <f ca="1"/>
        <v>1.2700446173459459E-2</v>
      </c>
      <c r="F1508" s="99"/>
      <c r="G1508" s="152">
        <f t="shared" si="69"/>
        <v>44566</v>
      </c>
      <c r="H1508" s="20">
        <f>_xll.mirGetDate(G1508,H$17,"Following",H$12,"Normal")</f>
        <v>44656</v>
      </c>
      <c r="I1508" s="150">
        <f ca="1"/>
        <v>1.560553618479266E-2</v>
      </c>
      <c r="J1508" s="7" t="s">
        <v>4</v>
      </c>
      <c r="K1508" s="152">
        <f t="shared" si="70"/>
        <v>44566</v>
      </c>
      <c r="L1508" s="20">
        <f>_xll.mirGetDate(K1508,L$17,"Following",L$12,"Normal")</f>
        <v>44747</v>
      </c>
      <c r="M1508" s="150">
        <f ca="1"/>
        <v>1.6869746565987338E-2</v>
      </c>
      <c r="N1508" s="7" t="s">
        <v>4</v>
      </c>
      <c r="O1508" s="152">
        <f t="shared" si="71"/>
        <v>44566</v>
      </c>
      <c r="P1508" s="20">
        <f>_xll.mirGetDate(O1508,P$17,"Following",P$12,"Normal")</f>
        <v>44567</v>
      </c>
      <c r="Q1508" s="150">
        <f ca="1"/>
        <v>1.198032180441626E-2</v>
      </c>
      <c r="R1508" s="136" t="s">
        <v>4</v>
      </c>
    </row>
    <row r="1509" spans="1:18" x14ac:dyDescent="0.25">
      <c r="A1509" s="142">
        <v>1487</v>
      </c>
      <c r="B1509" s="135"/>
      <c r="C1509" s="152">
        <f>_xll.mirGetDate(C1508,"1D","FOLLOWING",D$12,"NORMAL")</f>
        <v>44567</v>
      </c>
      <c r="D1509" s="20">
        <f>_xll.mirGetDate(C1509,D$17,"Following",D$12,"Normal")</f>
        <v>44568</v>
      </c>
      <c r="E1509" s="150">
        <f ca="1"/>
        <v>1.2705905476792923E-2</v>
      </c>
      <c r="F1509" s="99"/>
      <c r="G1509" s="152">
        <f t="shared" si="69"/>
        <v>44567</v>
      </c>
      <c r="H1509" s="20">
        <f>_xll.mirGetDate(G1509,H$17,"Following",H$12,"Normal")</f>
        <v>44657</v>
      </c>
      <c r="I1509" s="150">
        <f ca="1"/>
        <v>1.5611693086048558E-2</v>
      </c>
      <c r="J1509" s="7" t="s">
        <v>4</v>
      </c>
      <c r="K1509" s="152">
        <f t="shared" si="70"/>
        <v>44567</v>
      </c>
      <c r="L1509" s="20">
        <f>_xll.mirGetDate(K1509,L$17,"Following",L$12,"Normal")</f>
        <v>44748</v>
      </c>
      <c r="M1509" s="150">
        <f ca="1"/>
        <v>1.6875695109474391E-2</v>
      </c>
      <c r="N1509" s="7" t="s">
        <v>4</v>
      </c>
      <c r="O1509" s="152">
        <f t="shared" si="71"/>
        <v>44567</v>
      </c>
      <c r="P1509" s="20">
        <f>_xll.mirGetDate(O1509,P$17,"Following",P$12,"Normal")</f>
        <v>44568</v>
      </c>
      <c r="Q1509" s="150">
        <f ca="1"/>
        <v>1.1986622718650612E-2</v>
      </c>
      <c r="R1509" s="136" t="s">
        <v>4</v>
      </c>
    </row>
    <row r="1510" spans="1:18" x14ac:dyDescent="0.25">
      <c r="A1510" s="142">
        <v>1488</v>
      </c>
      <c r="B1510" s="135"/>
      <c r="C1510" s="152">
        <f>_xll.mirGetDate(C1509,"1D","FOLLOWING",D$12,"NORMAL")</f>
        <v>44568</v>
      </c>
      <c r="D1510" s="20">
        <f>_xll.mirGetDate(C1510,D$17,"Following",D$12,"Normal")</f>
        <v>44571</v>
      </c>
      <c r="E1510" s="150">
        <f ca="1"/>
        <v>1.271725094983126E-2</v>
      </c>
      <c r="F1510" s="99"/>
      <c r="G1510" s="152">
        <f t="shared" si="69"/>
        <v>44568</v>
      </c>
      <c r="H1510" s="20">
        <f>_xll.mirGetDate(G1510,H$17,"Following",H$12,"Normal")</f>
        <v>44658</v>
      </c>
      <c r="I1510" s="150">
        <f ca="1"/>
        <v>1.5617852304743314E-2</v>
      </c>
      <c r="J1510" s="7" t="s">
        <v>4</v>
      </c>
      <c r="K1510" s="152">
        <f t="shared" si="70"/>
        <v>44568</v>
      </c>
      <c r="L1510" s="20">
        <f>_xll.mirGetDate(K1510,L$17,"Following",L$12,"Normal")</f>
        <v>44749</v>
      </c>
      <c r="M1510" s="150">
        <f ca="1"/>
        <v>1.6881643659052158E-2</v>
      </c>
      <c r="N1510" s="7" t="s">
        <v>4</v>
      </c>
      <c r="O1510" s="152">
        <f t="shared" si="71"/>
        <v>44568</v>
      </c>
      <c r="P1510" s="20">
        <f>_xll.mirGetDate(O1510,P$17,"Following",P$12,"Normal")</f>
        <v>44571</v>
      </c>
      <c r="Q1510" s="150">
        <f ca="1"/>
        <v>1.199292693984735E-2</v>
      </c>
      <c r="R1510" s="136" t="s">
        <v>4</v>
      </c>
    </row>
    <row r="1511" spans="1:18" x14ac:dyDescent="0.25">
      <c r="A1511" s="142">
        <v>1489</v>
      </c>
      <c r="B1511" s="135"/>
      <c r="C1511" s="152">
        <f>_xll.mirGetDate(C1510,"1D","FOLLOWING",D$12,"NORMAL")</f>
        <v>44571</v>
      </c>
      <c r="D1511" s="20">
        <f>_xll.mirGetDate(C1511,D$17,"Following",D$12,"Normal")</f>
        <v>44572</v>
      </c>
      <c r="E1511" s="150">
        <f ca="1"/>
        <v>1.2727675627674932E-2</v>
      </c>
      <c r="F1511" s="99"/>
      <c r="G1511" s="152">
        <f t="shared" si="69"/>
        <v>44571</v>
      </c>
      <c r="H1511" s="20">
        <f>_xll.mirGetDate(G1511,H$17,"Following",H$12,"Normal")</f>
        <v>44662</v>
      </c>
      <c r="I1511" s="150">
        <f ca="1"/>
        <v>1.5636344894477967E-2</v>
      </c>
      <c r="J1511" s="7" t="s">
        <v>4</v>
      </c>
      <c r="K1511" s="152">
        <f t="shared" si="70"/>
        <v>44571</v>
      </c>
      <c r="L1511" s="20">
        <f>_xll.mirGetDate(K1511,L$17,"Following",L$12,"Normal")</f>
        <v>44753</v>
      </c>
      <c r="M1511" s="150">
        <f ca="1"/>
        <v>1.6899489342987045E-2</v>
      </c>
      <c r="N1511" s="7" t="s">
        <v>4</v>
      </c>
      <c r="O1511" s="152">
        <f t="shared" si="71"/>
        <v>44571</v>
      </c>
      <c r="P1511" s="20">
        <f>_xll.mirGetDate(O1511,P$17,"Following",P$12,"Normal")</f>
        <v>44572</v>
      </c>
      <c r="Q1511" s="150">
        <f ca="1"/>
        <v>1.2011859847579654E-2</v>
      </c>
      <c r="R1511" s="136" t="s">
        <v>4</v>
      </c>
    </row>
    <row r="1512" spans="1:18" x14ac:dyDescent="0.25">
      <c r="A1512" s="142">
        <v>1490</v>
      </c>
      <c r="B1512" s="135"/>
      <c r="C1512" s="152">
        <f>_xll.mirGetDate(C1511,"1D","FOLLOWING",D$12,"NORMAL")</f>
        <v>44572</v>
      </c>
      <c r="D1512" s="20">
        <f>_xll.mirGetDate(C1512,D$17,"Following",D$12,"Normal")</f>
        <v>44573</v>
      </c>
      <c r="E1512" s="150">
        <f ca="1"/>
        <v>1.2733101396065436E-2</v>
      </c>
      <c r="F1512" s="99"/>
      <c r="G1512" s="152">
        <f t="shared" si="69"/>
        <v>44572</v>
      </c>
      <c r="H1512" s="20">
        <f>_xll.mirGetDate(G1512,H$17,"Following",H$12,"Normal")</f>
        <v>44662</v>
      </c>
      <c r="I1512" s="150">
        <f ca="1"/>
        <v>1.5642514411945401E-2</v>
      </c>
      <c r="J1512" s="7" t="s">
        <v>4</v>
      </c>
      <c r="K1512" s="152">
        <f t="shared" si="70"/>
        <v>44572</v>
      </c>
      <c r="L1512" s="20">
        <f>_xll.mirGetDate(K1512,L$17,"Following",L$12,"Normal")</f>
        <v>44753</v>
      </c>
      <c r="M1512" s="150">
        <f ca="1"/>
        <v>1.6905437915584975E-2</v>
      </c>
      <c r="N1512" s="7" t="s">
        <v>4</v>
      </c>
      <c r="O1512" s="152">
        <f t="shared" si="71"/>
        <v>44572</v>
      </c>
      <c r="P1512" s="20">
        <f>_xll.mirGetDate(O1512,P$17,"Following",P$12,"Normal")</f>
        <v>44573</v>
      </c>
      <c r="Q1512" s="150">
        <f ca="1"/>
        <v>1.2018177698993706E-2</v>
      </c>
      <c r="R1512" s="136" t="s">
        <v>4</v>
      </c>
    </row>
    <row r="1513" spans="1:18" x14ac:dyDescent="0.25">
      <c r="A1513" s="142">
        <v>1491</v>
      </c>
      <c r="B1513" s="135"/>
      <c r="C1513" s="152">
        <f>_xll.mirGetDate(C1512,"1D","FOLLOWING",D$12,"NORMAL")</f>
        <v>44573</v>
      </c>
      <c r="D1513" s="20">
        <f>_xll.mirGetDate(C1513,D$17,"Following",D$12,"Normal")</f>
        <v>44574</v>
      </c>
      <c r="E1513" s="150">
        <f ca="1"/>
        <v>1.2738520455190944E-2</v>
      </c>
      <c r="F1513" s="99"/>
      <c r="G1513" s="152">
        <f t="shared" si="69"/>
        <v>44573</v>
      </c>
      <c r="H1513" s="20">
        <f>_xll.mirGetDate(G1513,H$17,"Following",H$12,"Normal")</f>
        <v>44663</v>
      </c>
      <c r="I1513" s="150">
        <f ca="1"/>
        <v>1.5648686761360317E-2</v>
      </c>
      <c r="J1513" s="7" t="s">
        <v>4</v>
      </c>
      <c r="K1513" s="152">
        <f t="shared" si="70"/>
        <v>44573</v>
      </c>
      <c r="L1513" s="20">
        <f>_xll.mirGetDate(K1513,L$17,"Following",L$12,"Normal")</f>
        <v>44754</v>
      </c>
      <c r="M1513" s="150">
        <f ca="1"/>
        <v>1.6911386493602257E-2</v>
      </c>
      <c r="N1513" s="7" t="s">
        <v>4</v>
      </c>
      <c r="O1513" s="152">
        <f t="shared" si="71"/>
        <v>44573</v>
      </c>
      <c r="P1513" s="20">
        <f>_xll.mirGetDate(O1513,P$17,"Following",P$12,"Normal")</f>
        <v>44574</v>
      </c>
      <c r="Q1513" s="150">
        <f ca="1"/>
        <v>1.2024499058554031E-2</v>
      </c>
      <c r="R1513" s="136" t="s">
        <v>4</v>
      </c>
    </row>
    <row r="1514" spans="1:18" x14ac:dyDescent="0.25">
      <c r="A1514" s="142">
        <v>1492</v>
      </c>
      <c r="B1514" s="135"/>
      <c r="C1514" s="152">
        <f>_xll.mirGetDate(C1513,"1D","FOLLOWING",D$12,"NORMAL")</f>
        <v>44574</v>
      </c>
      <c r="D1514" s="20">
        <f>_xll.mirGetDate(C1514,D$17,"Following",D$12,"Normal")</f>
        <v>44575</v>
      </c>
      <c r="E1514" s="150">
        <f ca="1"/>
        <v>1.2743932804475618E-2</v>
      </c>
      <c r="F1514" s="99"/>
      <c r="G1514" s="152">
        <f t="shared" si="69"/>
        <v>44574</v>
      </c>
      <c r="H1514" s="20">
        <f>_xll.mirGetDate(G1514,H$17,"Following",H$12,"Normal")</f>
        <v>44664</v>
      </c>
      <c r="I1514" s="150">
        <f ca="1"/>
        <v>1.565486204562444E-2</v>
      </c>
      <c r="J1514" s="7" t="s">
        <v>4</v>
      </c>
      <c r="K1514" s="152">
        <f t="shared" si="70"/>
        <v>44574</v>
      </c>
      <c r="L1514" s="20">
        <f>_xll.mirGetDate(K1514,L$17,"Following",L$12,"Normal")</f>
        <v>44755</v>
      </c>
      <c r="M1514" s="150">
        <f ca="1"/>
        <v>1.6917335076904638E-2</v>
      </c>
      <c r="N1514" s="7" t="s">
        <v>4</v>
      </c>
      <c r="O1514" s="152">
        <f t="shared" si="71"/>
        <v>44574</v>
      </c>
      <c r="P1514" s="20">
        <f>_xll.mirGetDate(O1514,P$17,"Following",P$12,"Normal")</f>
        <v>44575</v>
      </c>
      <c r="Q1514" s="150">
        <f ca="1"/>
        <v>1.2030823966497404E-2</v>
      </c>
      <c r="R1514" s="136" t="s">
        <v>4</v>
      </c>
    </row>
    <row r="1515" spans="1:18" x14ac:dyDescent="0.25">
      <c r="A1515" s="142">
        <v>1493</v>
      </c>
      <c r="B1515" s="135"/>
      <c r="C1515" s="152">
        <f>_xll.mirGetDate(C1514,"1D","FOLLOWING",D$12,"NORMAL")</f>
        <v>44575</v>
      </c>
      <c r="D1515" s="20">
        <f>_xll.mirGetDate(C1515,D$17,"Following",D$12,"Normal")</f>
        <v>44578</v>
      </c>
      <c r="E1515" s="150">
        <f ca="1"/>
        <v>1.2755187035945085E-2</v>
      </c>
      <c r="F1515" s="99"/>
      <c r="G1515" s="152">
        <f t="shared" si="69"/>
        <v>44575</v>
      </c>
      <c r="H1515" s="20">
        <f>_xll.mirGetDate(G1515,H$17,"Following",H$12,"Normal")</f>
        <v>44665</v>
      </c>
      <c r="I1515" s="150">
        <f ca="1"/>
        <v>1.5661040367639496E-2</v>
      </c>
      <c r="J1515" s="7" t="s">
        <v>4</v>
      </c>
      <c r="K1515" s="152">
        <f t="shared" si="70"/>
        <v>44575</v>
      </c>
      <c r="L1515" s="20">
        <f>_xll.mirGetDate(K1515,L$17,"Following",L$12,"Normal")</f>
        <v>44756</v>
      </c>
      <c r="M1515" s="150">
        <f ca="1"/>
        <v>1.6923283665357843E-2</v>
      </c>
      <c r="N1515" s="7" t="s">
        <v>4</v>
      </c>
      <c r="O1515" s="152">
        <f t="shared" si="71"/>
        <v>44575</v>
      </c>
      <c r="P1515" s="20">
        <f>_xll.mirGetDate(O1515,P$17,"Following",P$12,"Normal")</f>
        <v>44578</v>
      </c>
      <c r="Q1515" s="150">
        <f ca="1"/>
        <v>1.2037152463060603E-2</v>
      </c>
      <c r="R1515" s="136" t="s">
        <v>4</v>
      </c>
    </row>
    <row r="1516" spans="1:18" x14ac:dyDescent="0.25">
      <c r="A1516" s="142">
        <v>1494</v>
      </c>
      <c r="B1516" s="135"/>
      <c r="C1516" s="152">
        <f>_xll.mirGetDate(C1515,"1D","FOLLOWING",D$12,"NORMAL")</f>
        <v>44578</v>
      </c>
      <c r="D1516" s="20">
        <f>_xll.mirGetDate(C1516,D$17,"Following",D$12,"Normal")</f>
        <v>44579</v>
      </c>
      <c r="E1516" s="150">
        <f ca="1"/>
        <v>1.276551508683688E-2</v>
      </c>
      <c r="F1516" s="99"/>
      <c r="G1516" s="152">
        <f t="shared" si="69"/>
        <v>44578</v>
      </c>
      <c r="H1516" s="20">
        <f>_xll.mirGetDate(G1516,H$17,"Following",H$12,"Normal")</f>
        <v>44670</v>
      </c>
      <c r="I1516" s="150">
        <f ca="1"/>
        <v>1.5679594589207514E-2</v>
      </c>
      <c r="J1516" s="7" t="s">
        <v>4</v>
      </c>
      <c r="K1516" s="152">
        <f t="shared" si="70"/>
        <v>44578</v>
      </c>
      <c r="L1516" s="20">
        <f>_xll.mirGetDate(K1516,L$17,"Following",L$12,"Normal")</f>
        <v>44760</v>
      </c>
      <c r="M1516" s="150">
        <f ca="1"/>
        <v>1.6941129460279661E-2</v>
      </c>
      <c r="N1516" s="7" t="s">
        <v>4</v>
      </c>
      <c r="O1516" s="152">
        <f t="shared" si="71"/>
        <v>44578</v>
      </c>
      <c r="P1516" s="20">
        <f>_xll.mirGetDate(O1516,P$17,"Following",P$12,"Normal")</f>
        <v>44579</v>
      </c>
      <c r="Q1516" s="150">
        <f ca="1"/>
        <v>1.205615988683692E-2</v>
      </c>
      <c r="R1516" s="136" t="s">
        <v>4</v>
      </c>
    </row>
    <row r="1517" spans="1:18" x14ac:dyDescent="0.25">
      <c r="A1517" s="142">
        <v>1495</v>
      </c>
      <c r="B1517" s="135"/>
      <c r="C1517" s="152">
        <f>_xll.mirGetDate(C1516,"1D","FOLLOWING",D$12,"NORMAL")</f>
        <v>44579</v>
      </c>
      <c r="D1517" s="20">
        <f>_xll.mirGetDate(C1517,D$17,"Following",D$12,"Normal")</f>
        <v>44580</v>
      </c>
      <c r="E1517" s="150">
        <f ca="1"/>
        <v>1.2770893875051705E-2</v>
      </c>
      <c r="F1517" s="99"/>
      <c r="G1517" s="152">
        <f t="shared" si="69"/>
        <v>44579</v>
      </c>
      <c r="H1517" s="20">
        <f>_xll.mirGetDate(G1517,H$17,"Following",H$12,"Normal")</f>
        <v>44670</v>
      </c>
      <c r="I1517" s="150">
        <f ca="1"/>
        <v>1.5685786091243555E-2</v>
      </c>
      <c r="J1517" s="7" t="s">
        <v>4</v>
      </c>
      <c r="K1517" s="152">
        <f t="shared" si="70"/>
        <v>44579</v>
      </c>
      <c r="L1517" s="20">
        <f>_xll.mirGetDate(K1517,L$17,"Following",L$12,"Normal")</f>
        <v>44760</v>
      </c>
      <c r="M1517" s="150">
        <f ca="1"/>
        <v>1.6947078067993438E-2</v>
      </c>
      <c r="N1517" s="7" t="s">
        <v>4</v>
      </c>
      <c r="O1517" s="152">
        <f t="shared" si="71"/>
        <v>44579</v>
      </c>
      <c r="P1517" s="20">
        <f>_xll.mirGetDate(O1517,P$17,"Following",P$12,"Normal")</f>
        <v>44580</v>
      </c>
      <c r="Q1517" s="150">
        <f ca="1"/>
        <v>1.2062503140247191E-2</v>
      </c>
      <c r="R1517" s="136" t="s">
        <v>4</v>
      </c>
    </row>
    <row r="1518" spans="1:18" x14ac:dyDescent="0.25">
      <c r="A1518" s="142">
        <v>1496</v>
      </c>
      <c r="B1518" s="135"/>
      <c r="C1518" s="152">
        <f>_xll.mirGetDate(C1517,"1D","FOLLOWING",D$12,"NORMAL")</f>
        <v>44580</v>
      </c>
      <c r="D1518" s="20">
        <f>_xll.mirGetDate(C1518,D$17,"Following",D$12,"Normal")</f>
        <v>44581</v>
      </c>
      <c r="E1518" s="150">
        <f ca="1"/>
        <v>1.2776265948881572E-2</v>
      </c>
      <c r="F1518" s="99"/>
      <c r="G1518" s="152">
        <f t="shared" si="69"/>
        <v>44580</v>
      </c>
      <c r="H1518" s="20">
        <f>_xll.mirGetDate(G1518,H$17,"Following",H$12,"Normal")</f>
        <v>44670</v>
      </c>
      <c r="I1518" s="150">
        <f ca="1"/>
        <v>1.5691981145539151E-2</v>
      </c>
      <c r="J1518" s="7" t="s">
        <v>4</v>
      </c>
      <c r="K1518" s="152">
        <f t="shared" si="70"/>
        <v>44580</v>
      </c>
      <c r="L1518" s="20">
        <f>_xll.mirGetDate(K1518,L$17,"Following",L$12,"Normal")</f>
        <v>44761</v>
      </c>
      <c r="M1518" s="150">
        <f ca="1"/>
        <v>1.6953026680186681E-2</v>
      </c>
      <c r="N1518" s="7" t="s">
        <v>4</v>
      </c>
      <c r="O1518" s="152">
        <f t="shared" si="71"/>
        <v>44580</v>
      </c>
      <c r="P1518" s="20">
        <f>_xll.mirGetDate(O1518,P$17,"Following",P$12,"Normal")</f>
        <v>44581</v>
      </c>
      <c r="Q1518" s="150">
        <f ca="1"/>
        <v>1.2068850183461172E-2</v>
      </c>
      <c r="R1518" s="136" t="s">
        <v>4</v>
      </c>
    </row>
    <row r="1519" spans="1:18" x14ac:dyDescent="0.25">
      <c r="A1519" s="142">
        <v>1497</v>
      </c>
      <c r="B1519" s="135"/>
      <c r="C1519" s="152">
        <f>_xll.mirGetDate(C1518,"1D","FOLLOWING",D$12,"NORMAL")</f>
        <v>44581</v>
      </c>
      <c r="D1519" s="20">
        <f>_xll.mirGetDate(C1519,D$17,"Following",D$12,"Normal")</f>
        <v>44582</v>
      </c>
      <c r="E1519" s="150">
        <f ca="1"/>
        <v>1.278163130735499E-2</v>
      </c>
      <c r="F1519" s="99"/>
      <c r="G1519" s="152">
        <f t="shared" si="69"/>
        <v>44581</v>
      </c>
      <c r="H1519" s="20">
        <f>_xll.mirGetDate(G1519,H$17,"Following",H$12,"Normal")</f>
        <v>44671</v>
      </c>
      <c r="I1519" s="150">
        <f ca="1"/>
        <v>1.5698179854996035E-2</v>
      </c>
      <c r="J1519" s="7" t="s">
        <v>4</v>
      </c>
      <c r="K1519" s="152">
        <f t="shared" si="70"/>
        <v>44581</v>
      </c>
      <c r="L1519" s="20">
        <f>_xll.mirGetDate(K1519,L$17,"Following",L$12,"Normal")</f>
        <v>44762</v>
      </c>
      <c r="M1519" s="150">
        <f ca="1"/>
        <v>1.6958975296725125E-2</v>
      </c>
      <c r="N1519" s="7" t="s">
        <v>4</v>
      </c>
      <c r="O1519" s="152">
        <f t="shared" si="71"/>
        <v>44581</v>
      </c>
      <c r="P1519" s="20">
        <f>_xll.mirGetDate(O1519,P$17,"Following",P$12,"Normal")</f>
        <v>44582</v>
      </c>
      <c r="Q1519" s="150">
        <f ca="1"/>
        <v>1.2075201056715642E-2</v>
      </c>
      <c r="R1519" s="136" t="s">
        <v>4</v>
      </c>
    </row>
    <row r="1520" spans="1:18" x14ac:dyDescent="0.25">
      <c r="A1520" s="142">
        <v>1498</v>
      </c>
      <c r="B1520" s="135"/>
      <c r="C1520" s="152">
        <f>_xll.mirGetDate(C1519,"1D","FOLLOWING",D$12,"NORMAL")</f>
        <v>44582</v>
      </c>
      <c r="D1520" s="20">
        <f>_xll.mirGetDate(C1520,D$17,"Following",D$12,"Normal")</f>
        <v>44585</v>
      </c>
      <c r="E1520" s="150">
        <f ca="1"/>
        <v>1.2792794208601082E-2</v>
      </c>
      <c r="F1520" s="99"/>
      <c r="G1520" s="152">
        <f t="shared" si="69"/>
        <v>44582</v>
      </c>
      <c r="H1520" s="20">
        <f>_xll.mirGetDate(G1520,H$17,"Following",H$12,"Normal")</f>
        <v>44672</v>
      </c>
      <c r="I1520" s="150">
        <f ca="1"/>
        <v>1.5704382322515927E-2</v>
      </c>
      <c r="J1520" s="7" t="s">
        <v>4</v>
      </c>
      <c r="K1520" s="152">
        <f t="shared" si="70"/>
        <v>44582</v>
      </c>
      <c r="L1520" s="20">
        <f>_xll.mirGetDate(K1520,L$17,"Following",L$12,"Normal")</f>
        <v>44763</v>
      </c>
      <c r="M1520" s="150">
        <f ca="1"/>
        <v>1.6964923917474492E-2</v>
      </c>
      <c r="N1520" s="7" t="s">
        <v>4</v>
      </c>
      <c r="O1520" s="152">
        <f t="shared" si="71"/>
        <v>44582</v>
      </c>
      <c r="P1520" s="20">
        <f>_xll.mirGetDate(O1520,P$17,"Following",P$12,"Normal")</f>
        <v>44585</v>
      </c>
      <c r="Q1520" s="150">
        <f ca="1"/>
        <v>1.2081555800247374E-2</v>
      </c>
      <c r="R1520" s="136" t="s">
        <v>4</v>
      </c>
    </row>
    <row r="1521" spans="1:18" x14ac:dyDescent="0.25">
      <c r="A1521" s="142">
        <v>1499</v>
      </c>
      <c r="B1521" s="135"/>
      <c r="C1521" s="152">
        <f>_xll.mirGetDate(C1520,"1D","FOLLOWING",D$12,"NORMAL")</f>
        <v>44585</v>
      </c>
      <c r="D1521" s="20">
        <f>_xll.mirGetDate(C1521,D$17,"Following",D$12,"Normal")</f>
        <v>44586</v>
      </c>
      <c r="E1521" s="150">
        <f ca="1"/>
        <v>1.280302557443291E-2</v>
      </c>
      <c r="F1521" s="99"/>
      <c r="G1521" s="152">
        <f t="shared" si="69"/>
        <v>44585</v>
      </c>
      <c r="H1521" s="20">
        <f>_xll.mirGetDate(G1521,H$17,"Following",H$12,"Normal")</f>
        <v>44676</v>
      </c>
      <c r="I1521" s="150">
        <f ca="1"/>
        <v>1.5723013302470907E-2</v>
      </c>
      <c r="J1521" s="7" t="s">
        <v>4</v>
      </c>
      <c r="K1521" s="152">
        <f t="shared" si="70"/>
        <v>44585</v>
      </c>
      <c r="L1521" s="20">
        <f>_xll.mirGetDate(K1521,L$17,"Following",L$12,"Normal")</f>
        <v>44767</v>
      </c>
      <c r="M1521" s="150">
        <f ca="1"/>
        <v>1.6982769803645444E-2</v>
      </c>
      <c r="N1521" s="7" t="s">
        <v>4</v>
      </c>
      <c r="O1521" s="152">
        <f t="shared" si="71"/>
        <v>44585</v>
      </c>
      <c r="P1521" s="20">
        <f>_xll.mirGetDate(O1521,P$17,"Following",P$12,"Normal")</f>
        <v>44586</v>
      </c>
      <c r="Q1521" s="150">
        <f ca="1"/>
        <v>1.2100643654873931E-2</v>
      </c>
      <c r="R1521" s="136" t="s">
        <v>4</v>
      </c>
    </row>
    <row r="1522" spans="1:18" x14ac:dyDescent="0.25">
      <c r="A1522" s="142">
        <v>1500</v>
      </c>
      <c r="B1522" s="135"/>
      <c r="C1522" s="153">
        <f>_xll.mirGetDate(C1521,"1D","FOLLOWING",D$12,"NORMAL")</f>
        <v>44586</v>
      </c>
      <c r="D1522" s="154">
        <f>_xll.mirGetDate(C1522,D$17,"Following",D$12,"Normal")</f>
        <v>44587</v>
      </c>
      <c r="E1522" s="151">
        <f ca="1"/>
        <v>1.2808357345621564E-2</v>
      </c>
      <c r="F1522" s="99"/>
      <c r="G1522" s="155">
        <f t="shared" si="69"/>
        <v>44586</v>
      </c>
      <c r="H1522" s="154">
        <f>_xll.mirGetDate(G1522,H$17,"Following",H$12,"Normal")</f>
        <v>44676</v>
      </c>
      <c r="I1522" s="151">
        <f ca="1"/>
        <v>1.5729231831260088E-2</v>
      </c>
      <c r="J1522" s="7" t="s">
        <v>4</v>
      </c>
      <c r="K1522" s="155">
        <f t="shared" si="70"/>
        <v>44586</v>
      </c>
      <c r="L1522" s="154">
        <f>_xll.mirGetDate(K1522,L$17,"Following",L$12,"Normal")</f>
        <v>44767</v>
      </c>
      <c r="M1522" s="151">
        <f ca="1"/>
        <v>1.6988718439895804E-2</v>
      </c>
      <c r="N1522" s="7" t="s">
        <v>4</v>
      </c>
      <c r="O1522" s="155">
        <f t="shared" si="71"/>
        <v>44586</v>
      </c>
      <c r="P1522" s="154">
        <f>_xll.mirGetDate(O1522,P$17,"Following",P$12,"Normal")</f>
        <v>44587</v>
      </c>
      <c r="Q1522" s="151">
        <f ca="1"/>
        <v>1.2107014281882494E-2</v>
      </c>
      <c r="R1522" s="136" t="s">
        <v>4</v>
      </c>
    </row>
    <row r="1523" spans="1:18" x14ac:dyDescent="0.25">
      <c r="B1523" s="156" t="s">
        <v>4</v>
      </c>
      <c r="C1523" s="157" t="s">
        <v>4</v>
      </c>
      <c r="D1523" s="157" t="s">
        <v>4</v>
      </c>
      <c r="E1523" s="157" t="s">
        <v>4</v>
      </c>
      <c r="F1523" s="157" t="s">
        <v>4</v>
      </c>
      <c r="G1523" s="157" t="s">
        <v>4</v>
      </c>
      <c r="H1523" s="157" t="s">
        <v>4</v>
      </c>
      <c r="I1523" s="157" t="s">
        <v>4</v>
      </c>
      <c r="J1523" s="157" t="s">
        <v>4</v>
      </c>
      <c r="K1523" s="157" t="s">
        <v>4</v>
      </c>
      <c r="L1523" s="157" t="s">
        <v>4</v>
      </c>
      <c r="M1523" s="157" t="s">
        <v>4</v>
      </c>
      <c r="N1523" s="157" t="s">
        <v>4</v>
      </c>
      <c r="O1523" s="157" t="s">
        <v>4</v>
      </c>
      <c r="P1523" s="157" t="s">
        <v>4</v>
      </c>
      <c r="Q1523" s="157" t="s">
        <v>4</v>
      </c>
      <c r="R1523" s="158" t="s">
        <v>4</v>
      </c>
    </row>
    <row r="1524" spans="1:18" x14ac:dyDescent="0.25">
      <c r="A1524" s="142" t="s">
        <v>4</v>
      </c>
      <c r="B1524" s="142" t="s">
        <v>4</v>
      </c>
      <c r="C1524" s="142" t="s">
        <v>4</v>
      </c>
      <c r="D1524" s="142" t="s">
        <v>4</v>
      </c>
      <c r="E1524" s="142" t="s">
        <v>4</v>
      </c>
      <c r="F1524" s="142"/>
      <c r="G1524" s="142"/>
      <c r="H1524" s="142"/>
      <c r="I1524" s="142"/>
      <c r="J1524" s="142" t="s">
        <v>4</v>
      </c>
      <c r="K1524" s="142" t="s">
        <v>4</v>
      </c>
      <c r="L1524" s="142" t="s">
        <v>4</v>
      </c>
      <c r="M1524" s="142" t="s">
        <v>4</v>
      </c>
      <c r="N1524" s="142"/>
      <c r="O1524" s="142"/>
      <c r="P1524" s="142"/>
      <c r="Q1524" s="142"/>
      <c r="R1524" s="142" t="s">
        <v>4</v>
      </c>
    </row>
  </sheetData>
  <dataValidations count="3">
    <dataValidation type="list" allowBlank="1" showInputMessage="1" showErrorMessage="1" sqref="D13 L13 H13 P13">
      <formula1>"Step,Linear,MonotoneConvex,Spline,ConstrainedSpline"</formula1>
    </dataValidation>
    <dataValidation type="list" allowBlank="1" showInputMessage="1" showErrorMessage="1" sqref="D11 L11 H11 P11">
      <formula1>"FOLLOWING,MOD_FOLLOWING,PRECEDING,MOD_PRECEEDING,NO_CHANGE"</formula1>
    </dataValidation>
    <dataValidation type="list" allowBlank="1" showInputMessage="1" showErrorMessage="1" sqref="D18 L18 H18 P18">
      <formula1>"TRUE,FALSE"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N90"/>
  <sheetViews>
    <sheetView showGridLines="0" workbookViewId="0">
      <selection activeCell="D20" sqref="D20"/>
    </sheetView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91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80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80</v>
      </c>
      <c r="D7" s="61" t="str">
        <f ca="1">IF(NOW(),_xll.mirSetUpOISCurve(Curve.CollectionName,Curve.MarketDataTable,Curve.BuildProperties,OIS.Conventions,OIS.MarketData,Curve.OISIndexName,OIS.FixingTable,LiborOISBasis.MarketData,LiborSwap.Conventions,LiborSwap.MarketData,LiborOISBasis.Conventions),"Error Building OIS Curve")</f>
        <v>OIS OIS Curve has been set (0.04700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30" t="s">
        <v>319</v>
      </c>
      <c r="D8" s="131" t="b">
        <f ca="1">LEFT(D7,3)="OIS"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89</v>
      </c>
      <c r="D11" s="107" t="s">
        <v>81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88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90</v>
      </c>
      <c r="D13" s="110" t="s">
        <v>247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82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83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84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85</v>
      </c>
      <c r="E22" s="7"/>
      <c r="F22" s="17" t="s">
        <v>85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86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87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0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144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147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L113"/>
  <sheetViews>
    <sheetView showGridLines="0" topLeftCell="A79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t="s">
        <v>151</v>
      </c>
    </row>
    <row r="3" spans="2:12" x14ac:dyDescent="0.25">
      <c r="B3" t="s">
        <v>152</v>
      </c>
    </row>
    <row r="6" spans="2:12" x14ac:dyDescent="0.25">
      <c r="B6" s="56" t="s">
        <v>92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92</v>
      </c>
      <c r="D8" s="61" t="str">
        <f ca="1">IF(AND(isEUROISLoaded,NOW()),_xll.mirSetUpSwapCurve(STDCurve.CollectionName,STDCurve.StaticDataTable,STDCurve.Buildproperties,MoneyMarket.Conventions,Libor.Conventions,Libor.MarketData,Swap.Conventions,Swap.MarketData,FRA.Conventions,FRA.MarketDataX3,FRA.MarketDataX6,Futures.Conventions,Futures.MarketData,,,STDCurve.IndexName),"Error Building Swap Curve")</f>
        <v>STD Swap Curve has been set (0.01600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30" t="s">
        <v>319</v>
      </c>
      <c r="D9" s="131" t="b">
        <f ca="1">LEFT(D8,3)="STD"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89</v>
      </c>
      <c r="D13" s="107" t="s">
        <v>81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88</v>
      </c>
      <c r="D14" s="108" t="s">
        <v>93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90</v>
      </c>
      <c r="D15" s="110" t="s">
        <v>94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82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83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17</v>
      </c>
      <c r="E23" s="7"/>
      <c r="F23" s="17" t="s">
        <v>84</v>
      </c>
      <c r="G23" s="18"/>
      <c r="H23" s="7"/>
      <c r="I23" s="7"/>
      <c r="J23" s="7"/>
      <c r="K23" s="7"/>
      <c r="L23" s="8"/>
    </row>
    <row r="24" spans="2:12" x14ac:dyDescent="0.25">
      <c r="B24" s="5"/>
      <c r="C24" s="28" t="s">
        <v>95</v>
      </c>
      <c r="D24" s="109" t="s">
        <v>85</v>
      </c>
      <c r="E24" s="7"/>
      <c r="F24" s="17" t="s">
        <v>85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96</v>
      </c>
      <c r="D25" s="109" t="s">
        <v>85</v>
      </c>
      <c r="E25" s="7"/>
      <c r="F25" s="17" t="s">
        <v>86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24</v>
      </c>
      <c r="D26" s="109" t="s">
        <v>85</v>
      </c>
      <c r="E26" s="7"/>
      <c r="F26" s="17" t="s">
        <v>87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98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97</v>
      </c>
      <c r="D28" s="108" t="b">
        <v>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27</v>
      </c>
      <c r="D29" s="108" t="s">
        <v>137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 t="s">
        <v>100</v>
      </c>
      <c r="D30" s="108" t="s">
        <v>9</v>
      </c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101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102</v>
      </c>
      <c r="D37" s="10"/>
      <c r="E37" s="10"/>
      <c r="F37" s="49" t="s">
        <v>109</v>
      </c>
      <c r="G37" s="10"/>
      <c r="H37" s="10"/>
      <c r="I37" s="49" t="s">
        <v>148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103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202</v>
      </c>
      <c r="J39" s="75">
        <v>-2.8E-3</v>
      </c>
      <c r="K39" s="78"/>
      <c r="L39" s="55"/>
    </row>
    <row r="40" spans="2:12" x14ac:dyDescent="0.25">
      <c r="B40" s="5"/>
      <c r="C40" s="28" t="s">
        <v>104</v>
      </c>
      <c r="D40" s="35" t="s">
        <v>105</v>
      </c>
      <c r="E40" s="9"/>
      <c r="F40" s="29" t="s">
        <v>27</v>
      </c>
      <c r="G40" s="35" t="s">
        <v>106</v>
      </c>
      <c r="H40" s="10"/>
      <c r="I40" s="72" t="s">
        <v>186</v>
      </c>
      <c r="J40" s="76">
        <v>-2.2000000000000001E-3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107</v>
      </c>
      <c r="G41" s="69">
        <v>2</v>
      </c>
      <c r="H41" s="10"/>
      <c r="I41" s="72" t="s">
        <v>110</v>
      </c>
      <c r="J41" s="76">
        <v>-1.31E-3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203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111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112</v>
      </c>
      <c r="D50" s="10"/>
      <c r="E50" s="10"/>
      <c r="F50" s="49" t="s">
        <v>149</v>
      </c>
      <c r="G50" s="10"/>
      <c r="H50" s="10"/>
      <c r="I50" s="49" t="s">
        <v>150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103</v>
      </c>
      <c r="D52" s="35" t="s">
        <v>6</v>
      </c>
      <c r="E52" s="9"/>
      <c r="F52" s="71"/>
      <c r="G52" s="75"/>
      <c r="H52" s="10"/>
      <c r="I52" s="71" t="s">
        <v>116</v>
      </c>
      <c r="J52" s="75">
        <v>-1.2900000000000001E-3</v>
      </c>
      <c r="K52" s="78"/>
      <c r="L52" s="55"/>
    </row>
    <row r="53" spans="2:12" x14ac:dyDescent="0.25">
      <c r="B53" s="5"/>
      <c r="C53" s="28" t="s">
        <v>113</v>
      </c>
      <c r="D53" s="35">
        <v>2</v>
      </c>
      <c r="E53" s="9"/>
      <c r="F53" s="72"/>
      <c r="G53" s="76"/>
      <c r="H53" s="10"/>
      <c r="I53" s="72" t="s">
        <v>117</v>
      </c>
      <c r="J53" s="76">
        <v>-1.2900000000000001E-3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118</v>
      </c>
      <c r="J54" s="76">
        <v>-1.33E-3</v>
      </c>
      <c r="K54" s="78"/>
      <c r="L54" s="55"/>
    </row>
    <row r="55" spans="2:12" x14ac:dyDescent="0.25">
      <c r="B55" s="5"/>
      <c r="C55" s="28" t="s">
        <v>108</v>
      </c>
      <c r="D55" s="35" t="b">
        <v>0</v>
      </c>
      <c r="E55" s="9"/>
      <c r="F55" s="72"/>
      <c r="G55" s="76"/>
      <c r="H55" s="10"/>
      <c r="I55" s="72" t="s">
        <v>119</v>
      </c>
      <c r="J55" s="76">
        <v>-1.3900000000000002E-3</v>
      </c>
      <c r="K55" s="78"/>
      <c r="L55" s="55"/>
    </row>
    <row r="56" spans="2:12" x14ac:dyDescent="0.25">
      <c r="B56" s="5"/>
      <c r="C56" s="28" t="s">
        <v>114</v>
      </c>
      <c r="D56" s="35" t="b">
        <v>1</v>
      </c>
      <c r="E56" s="9"/>
      <c r="F56" s="72"/>
      <c r="G56" s="76"/>
      <c r="H56" s="10"/>
      <c r="I56" s="72" t="s">
        <v>120</v>
      </c>
      <c r="J56" s="76">
        <v>-1.4399999999999999E-3</v>
      </c>
      <c r="K56" s="78"/>
      <c r="L56" s="55"/>
    </row>
    <row r="57" spans="2:12" x14ac:dyDescent="0.25">
      <c r="B57" s="5"/>
      <c r="C57" s="28" t="s">
        <v>115</v>
      </c>
      <c r="D57" s="35">
        <v>2</v>
      </c>
      <c r="E57" s="9"/>
      <c r="F57" s="72"/>
      <c r="G57" s="76"/>
      <c r="H57" s="10"/>
      <c r="I57" s="72" t="s">
        <v>121</v>
      </c>
      <c r="J57" s="76">
        <v>-1.4399999999999999E-3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122</v>
      </c>
      <c r="J58" s="76">
        <v>-1.4599999999999999E-3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123</v>
      </c>
      <c r="J59" s="76">
        <v>-1.47E-3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124</v>
      </c>
      <c r="J60" s="76">
        <v>-1.4599999999999999E-3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125</v>
      </c>
      <c r="J61" s="76">
        <v>-1.4299999999999998E-3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 t="s">
        <v>126</v>
      </c>
      <c r="J62" s="76">
        <v>-1.4099999999999998E-3</v>
      </c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127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128</v>
      </c>
      <c r="D71" s="10"/>
      <c r="E71" s="10"/>
      <c r="F71" s="49" t="s">
        <v>131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153</v>
      </c>
      <c r="G72" s="97" t="s">
        <v>13</v>
      </c>
      <c r="H72" s="97" t="s">
        <v>14</v>
      </c>
      <c r="I72" s="97" t="s">
        <v>12</v>
      </c>
      <c r="J72" s="97" t="s">
        <v>130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132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133</v>
      </c>
      <c r="D92" s="10"/>
      <c r="E92" s="10"/>
      <c r="F92" s="49" t="s">
        <v>134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103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135</v>
      </c>
      <c r="D95" s="35" t="s">
        <v>20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136</v>
      </c>
      <c r="D96" s="35" t="s">
        <v>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27</v>
      </c>
      <c r="D97" s="35" t="s">
        <v>26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138</v>
      </c>
      <c r="D98" s="35" t="s">
        <v>137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139</v>
      </c>
      <c r="D99" s="111" t="s">
        <v>85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108</v>
      </c>
      <c r="D100" s="35" t="b">
        <v>0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107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140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141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142</v>
      </c>
      <c r="D105" s="35" t="s">
        <v>143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144</v>
      </c>
      <c r="D106" s="38">
        <v>1.0000000000000001E-9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 t="s">
        <v>145</v>
      </c>
      <c r="D107" s="38">
        <v>1.0000000000000001E-15</v>
      </c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 t="s">
        <v>146</v>
      </c>
      <c r="D108" s="38">
        <v>1E-10</v>
      </c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 t="s">
        <v>147</v>
      </c>
      <c r="D109" s="106">
        <v>1000</v>
      </c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9 D24:D26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t="s">
        <v>204</v>
      </c>
    </row>
    <row r="5" spans="2:10" x14ac:dyDescent="0.25">
      <c r="B5" s="56" t="s">
        <v>154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64" t="s">
        <v>154</v>
      </c>
      <c r="E7" s="61" t="str">
        <f ca="1">IF(AND(isEUR6MLLoaded,NOW()),_xll.mirSetUpBasisSwapCurve(TenorBasisCurve3M6M.CollectionName,TenorBasisCurve3M6M.StaticDataTable,TenorBasisCurve3M6M.BuildProperties,TenorBasisSwap3M6M.Conventions,TenorBasisSwap3M6M.MarketData,TenorBasisCurve3M6M.IndexName),"Error Building Tenor Basis Curve")</f>
        <v>3M6MBasis BasisSwap Curve has been set (0.00000 sec)</v>
      </c>
      <c r="F7" s="62"/>
      <c r="G7" s="63"/>
      <c r="H7" s="7"/>
      <c r="I7" s="7"/>
      <c r="J7" s="8"/>
    </row>
    <row r="8" spans="2:10" x14ac:dyDescent="0.25">
      <c r="B8" s="5"/>
      <c r="C8" s="7"/>
      <c r="D8" s="130" t="s">
        <v>319</v>
      </c>
      <c r="E8" s="131" t="b">
        <f ca="1">LEFT(E7,4)="3M6M"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89</v>
      </c>
      <c r="E12" s="107" t="s">
        <v>81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88</v>
      </c>
      <c r="E13" s="108" t="s">
        <v>157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90</v>
      </c>
      <c r="E14" s="110" t="s">
        <v>158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82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7">
        <v>42419</v>
      </c>
      <c r="F21" s="7"/>
      <c r="G21" s="14" t="s">
        <v>83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8" t="s">
        <v>17</v>
      </c>
      <c r="F22" s="7"/>
      <c r="G22" s="17" t="s">
        <v>84</v>
      </c>
      <c r="H22" s="18"/>
      <c r="I22" s="7"/>
      <c r="J22" s="8"/>
    </row>
    <row r="23" spans="2:10" x14ac:dyDescent="0.25">
      <c r="B23" s="5"/>
      <c r="C23" s="7"/>
      <c r="D23" s="28" t="s">
        <v>99</v>
      </c>
      <c r="E23" s="111" t="s">
        <v>85</v>
      </c>
      <c r="F23" s="7"/>
      <c r="G23" s="17" t="s">
        <v>85</v>
      </c>
      <c r="H23" s="18"/>
      <c r="I23" s="7"/>
      <c r="J23" s="8"/>
    </row>
    <row r="24" spans="2:10" x14ac:dyDescent="0.25">
      <c r="B24" s="5"/>
      <c r="C24" s="7"/>
      <c r="D24" s="28" t="s">
        <v>155</v>
      </c>
      <c r="E24" s="111" t="s">
        <v>85</v>
      </c>
      <c r="F24" s="7"/>
      <c r="G24" s="17" t="s">
        <v>86</v>
      </c>
      <c r="H24" s="18"/>
      <c r="I24" s="7"/>
      <c r="J24" s="8"/>
    </row>
    <row r="25" spans="2:10" x14ac:dyDescent="0.25">
      <c r="B25" s="5"/>
      <c r="C25" s="7"/>
      <c r="D25" s="28" t="s">
        <v>156</v>
      </c>
      <c r="E25" s="111" t="s">
        <v>85</v>
      </c>
      <c r="F25" s="7"/>
      <c r="G25" s="17" t="s">
        <v>87</v>
      </c>
      <c r="H25" s="18"/>
      <c r="I25" s="7"/>
      <c r="J25" s="8"/>
    </row>
    <row r="26" spans="2:10" x14ac:dyDescent="0.25">
      <c r="B26" s="5"/>
      <c r="C26" s="7"/>
      <c r="D26" s="28"/>
      <c r="E26" s="108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8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8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8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8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10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159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201</v>
      </c>
      <c r="E37" s="10"/>
      <c r="F37" s="10"/>
      <c r="G37" s="49" t="s">
        <v>205</v>
      </c>
      <c r="H37" s="10"/>
      <c r="I37" s="10"/>
      <c r="J37" s="55"/>
    </row>
    <row r="38" spans="2:10" x14ac:dyDescent="0.25">
      <c r="B38" s="5"/>
      <c r="C38" s="123"/>
      <c r="D38" s="27" t="s">
        <v>160</v>
      </c>
      <c r="E38" s="34" t="s">
        <v>161</v>
      </c>
      <c r="F38" s="7"/>
      <c r="G38" s="78" t="s">
        <v>11</v>
      </c>
      <c r="H38" s="78" t="s">
        <v>12</v>
      </c>
      <c r="I38" s="10"/>
      <c r="J38" s="55"/>
    </row>
    <row r="39" spans="2:10" x14ac:dyDescent="0.25">
      <c r="B39" s="5"/>
      <c r="C39" s="243" t="s">
        <v>286</v>
      </c>
      <c r="D39" s="112" t="s">
        <v>162</v>
      </c>
      <c r="E39" s="113" t="b">
        <v>0</v>
      </c>
      <c r="F39" s="9"/>
      <c r="G39" s="71" t="s">
        <v>200</v>
      </c>
      <c r="H39" s="75">
        <v>1.1300000000000001E-3</v>
      </c>
      <c r="I39" s="10"/>
      <c r="J39" s="55"/>
    </row>
    <row r="40" spans="2:10" x14ac:dyDescent="0.25">
      <c r="B40" s="5"/>
      <c r="C40" s="244"/>
      <c r="D40" s="28" t="s">
        <v>163</v>
      </c>
      <c r="E40" s="35" t="s">
        <v>2</v>
      </c>
      <c r="F40" s="9"/>
      <c r="G40" s="72" t="s">
        <v>47</v>
      </c>
      <c r="H40" s="76">
        <v>1.1925E-3</v>
      </c>
      <c r="I40" s="10"/>
      <c r="J40" s="55"/>
    </row>
    <row r="41" spans="2:10" x14ac:dyDescent="0.25">
      <c r="B41" s="5"/>
      <c r="C41" s="244"/>
      <c r="D41" s="28" t="s">
        <v>164</v>
      </c>
      <c r="E41" s="35" t="s">
        <v>165</v>
      </c>
      <c r="F41" s="9"/>
      <c r="G41" s="72" t="s">
        <v>43</v>
      </c>
      <c r="H41" s="76">
        <v>1.2425000000000001E-3</v>
      </c>
      <c r="I41" s="10"/>
      <c r="J41" s="55"/>
    </row>
    <row r="42" spans="2:10" x14ac:dyDescent="0.25">
      <c r="B42" s="5"/>
      <c r="C42" s="244"/>
      <c r="D42" s="28" t="s">
        <v>166</v>
      </c>
      <c r="E42" s="68" t="s">
        <v>137</v>
      </c>
      <c r="F42" s="9"/>
      <c r="G42" s="72" t="s">
        <v>50</v>
      </c>
      <c r="H42" s="76">
        <v>1.2975E-3</v>
      </c>
      <c r="I42" s="10"/>
      <c r="J42" s="55"/>
    </row>
    <row r="43" spans="2:10" x14ac:dyDescent="0.25">
      <c r="B43" s="5"/>
      <c r="C43" s="244"/>
      <c r="D43" s="28" t="s">
        <v>167</v>
      </c>
      <c r="E43" s="68" t="s">
        <v>22</v>
      </c>
      <c r="F43" s="9"/>
      <c r="G43" s="72" t="s">
        <v>52</v>
      </c>
      <c r="H43" s="76">
        <v>1.3324999999999999E-3</v>
      </c>
      <c r="I43" s="10"/>
      <c r="J43" s="55"/>
    </row>
    <row r="44" spans="2:10" x14ac:dyDescent="0.25">
      <c r="B44" s="5"/>
      <c r="C44" s="244"/>
      <c r="D44" s="28" t="s">
        <v>168</v>
      </c>
      <c r="E44" s="35" t="s">
        <v>129</v>
      </c>
      <c r="F44" s="9"/>
      <c r="G44" s="72" t="s">
        <v>54</v>
      </c>
      <c r="H44" s="76">
        <v>1.3074999999999999E-3</v>
      </c>
      <c r="I44" s="10"/>
      <c r="J44" s="55"/>
    </row>
    <row r="45" spans="2:10" x14ac:dyDescent="0.25">
      <c r="B45" s="5"/>
      <c r="C45" s="244"/>
      <c r="D45" s="28" t="s">
        <v>169</v>
      </c>
      <c r="E45" s="35" t="s">
        <v>9</v>
      </c>
      <c r="F45" s="9"/>
      <c r="G45" s="72" t="s">
        <v>56</v>
      </c>
      <c r="H45" s="76">
        <v>1.2725E-3</v>
      </c>
      <c r="I45" s="10"/>
      <c r="J45" s="55"/>
    </row>
    <row r="46" spans="2:10" x14ac:dyDescent="0.25">
      <c r="B46" s="5"/>
      <c r="C46" s="244"/>
      <c r="D46" s="28" t="s">
        <v>170</v>
      </c>
      <c r="E46" s="35" t="s">
        <v>206</v>
      </c>
      <c r="F46" s="9"/>
      <c r="G46" s="72" t="s">
        <v>58</v>
      </c>
      <c r="H46" s="76">
        <v>1.2275000000000001E-3</v>
      </c>
      <c r="I46" s="10"/>
      <c r="J46" s="55"/>
    </row>
    <row r="47" spans="2:10" x14ac:dyDescent="0.25">
      <c r="B47" s="5"/>
      <c r="C47" s="244"/>
      <c r="D47" s="28" t="s">
        <v>171</v>
      </c>
      <c r="E47" s="35" t="s">
        <v>110</v>
      </c>
      <c r="F47" s="9"/>
      <c r="G47" s="72" t="s">
        <v>60</v>
      </c>
      <c r="H47" s="76">
        <v>1.1675000000000001E-3</v>
      </c>
      <c r="I47" s="10"/>
      <c r="J47" s="55"/>
    </row>
    <row r="48" spans="2:10" x14ac:dyDescent="0.25">
      <c r="B48" s="5"/>
      <c r="C48" s="244"/>
      <c r="D48" s="28" t="s">
        <v>172</v>
      </c>
      <c r="E48" s="35" t="s">
        <v>165</v>
      </c>
      <c r="F48" s="9"/>
      <c r="G48" s="72" t="s">
        <v>61</v>
      </c>
      <c r="H48" s="76">
        <v>1.1025E-3</v>
      </c>
      <c r="I48" s="10"/>
      <c r="J48" s="55"/>
    </row>
    <row r="49" spans="2:10" x14ac:dyDescent="0.25">
      <c r="B49" s="5"/>
      <c r="C49" s="244"/>
      <c r="D49" s="28" t="s">
        <v>173</v>
      </c>
      <c r="E49" s="35" t="s">
        <v>2</v>
      </c>
      <c r="F49" s="9"/>
      <c r="G49" s="72" t="s">
        <v>62</v>
      </c>
      <c r="H49" s="76">
        <v>1.0425E-3</v>
      </c>
      <c r="I49" s="10"/>
      <c r="J49" s="55"/>
    </row>
    <row r="50" spans="2:10" x14ac:dyDescent="0.25">
      <c r="B50" s="5"/>
      <c r="C50" s="244"/>
      <c r="D50" s="28" t="s">
        <v>174</v>
      </c>
      <c r="E50" s="35" t="s">
        <v>106</v>
      </c>
      <c r="F50" s="9"/>
      <c r="G50" s="72" t="s">
        <v>63</v>
      </c>
      <c r="H50" s="76">
        <v>9.9250000000000011E-4</v>
      </c>
      <c r="I50" s="10"/>
      <c r="J50" s="55"/>
    </row>
    <row r="51" spans="2:10" x14ac:dyDescent="0.25">
      <c r="B51" s="5"/>
      <c r="C51" s="244"/>
      <c r="D51" s="28" t="s">
        <v>175</v>
      </c>
      <c r="E51" s="35" t="s">
        <v>2</v>
      </c>
      <c r="F51" s="9"/>
      <c r="G51" s="72" t="s">
        <v>64</v>
      </c>
      <c r="H51" s="76">
        <v>8.6249999999999999E-4</v>
      </c>
      <c r="I51" s="10"/>
      <c r="J51" s="55"/>
    </row>
    <row r="52" spans="2:10" x14ac:dyDescent="0.25">
      <c r="B52" s="5"/>
      <c r="C52" s="244"/>
      <c r="D52" s="28" t="s">
        <v>176</v>
      </c>
      <c r="E52" s="35" t="s">
        <v>129</v>
      </c>
      <c r="F52" s="9"/>
      <c r="G52" s="72" t="s">
        <v>65</v>
      </c>
      <c r="H52" s="76">
        <v>6.8749999999999996E-4</v>
      </c>
      <c r="I52" s="10"/>
      <c r="J52" s="55"/>
    </row>
    <row r="53" spans="2:10" x14ac:dyDescent="0.25">
      <c r="B53" s="5"/>
      <c r="C53" s="245"/>
      <c r="D53" s="114" t="s">
        <v>177</v>
      </c>
      <c r="E53" s="68" t="s">
        <v>22</v>
      </c>
      <c r="F53" s="9"/>
      <c r="G53" s="72" t="s">
        <v>66</v>
      </c>
      <c r="H53" s="76">
        <v>5.8250000000000001E-4</v>
      </c>
      <c r="I53" s="10"/>
      <c r="J53" s="55"/>
    </row>
    <row r="54" spans="2:10" x14ac:dyDescent="0.25">
      <c r="B54" s="5"/>
      <c r="C54" s="246" t="s">
        <v>287</v>
      </c>
      <c r="D54" s="112" t="s">
        <v>178</v>
      </c>
      <c r="E54" s="113" t="s">
        <v>2</v>
      </c>
      <c r="F54" s="9"/>
      <c r="G54" s="72" t="s">
        <v>67</v>
      </c>
      <c r="H54" s="76">
        <v>5.1250000000000004E-4</v>
      </c>
      <c r="I54" s="10"/>
      <c r="J54" s="55"/>
    </row>
    <row r="55" spans="2:10" x14ac:dyDescent="0.25">
      <c r="B55" s="5"/>
      <c r="C55" s="247"/>
      <c r="D55" s="28" t="s">
        <v>179</v>
      </c>
      <c r="E55" s="35" t="s">
        <v>165</v>
      </c>
      <c r="F55" s="9"/>
      <c r="G55" s="72"/>
      <c r="H55" s="76"/>
      <c r="I55" s="10"/>
      <c r="J55" s="55"/>
    </row>
    <row r="56" spans="2:10" x14ac:dyDescent="0.25">
      <c r="B56" s="5"/>
      <c r="C56" s="247"/>
      <c r="D56" s="28" t="s">
        <v>180</v>
      </c>
      <c r="E56" s="68" t="s">
        <v>28</v>
      </c>
      <c r="F56" s="9"/>
      <c r="G56" s="72"/>
      <c r="H56" s="76"/>
      <c r="I56" s="10"/>
      <c r="J56" s="55"/>
    </row>
    <row r="57" spans="2:10" x14ac:dyDescent="0.25">
      <c r="B57" s="5"/>
      <c r="C57" s="247"/>
      <c r="D57" s="28" t="s">
        <v>181</v>
      </c>
      <c r="E57" s="68" t="s">
        <v>22</v>
      </c>
      <c r="F57" s="9"/>
      <c r="G57" s="72"/>
      <c r="H57" s="76"/>
      <c r="I57" s="10"/>
      <c r="J57" s="55"/>
    </row>
    <row r="58" spans="2:10" x14ac:dyDescent="0.25">
      <c r="B58" s="5"/>
      <c r="C58" s="247"/>
      <c r="D58" s="28" t="s">
        <v>182</v>
      </c>
      <c r="E58" s="35" t="s">
        <v>129</v>
      </c>
      <c r="F58" s="9"/>
      <c r="G58" s="72"/>
      <c r="H58" s="76"/>
      <c r="I58" s="10"/>
      <c r="J58" s="55"/>
    </row>
    <row r="59" spans="2:10" x14ac:dyDescent="0.25">
      <c r="B59" s="5"/>
      <c r="C59" s="247"/>
      <c r="D59" s="28" t="s">
        <v>183</v>
      </c>
      <c r="E59" s="35" t="s">
        <v>9</v>
      </c>
      <c r="F59" s="9"/>
      <c r="G59" s="72"/>
      <c r="H59" s="76"/>
      <c r="I59" s="10"/>
      <c r="J59" s="55"/>
    </row>
    <row r="60" spans="2:10" x14ac:dyDescent="0.25">
      <c r="B60" s="5"/>
      <c r="C60" s="247"/>
      <c r="D60" s="28" t="s">
        <v>184</v>
      </c>
      <c r="E60" s="35" t="s">
        <v>93</v>
      </c>
      <c r="F60" s="9"/>
      <c r="G60" s="72"/>
      <c r="H60" s="76"/>
      <c r="I60" s="10"/>
      <c r="J60" s="55"/>
    </row>
    <row r="61" spans="2:10" x14ac:dyDescent="0.25">
      <c r="B61" s="5"/>
      <c r="C61" s="247"/>
      <c r="D61" s="28" t="s">
        <v>185</v>
      </c>
      <c r="E61" s="35" t="s">
        <v>186</v>
      </c>
      <c r="F61" s="9"/>
      <c r="G61" s="72"/>
      <c r="H61" s="76"/>
      <c r="I61" s="10"/>
      <c r="J61" s="55"/>
    </row>
    <row r="62" spans="2:10" x14ac:dyDescent="0.25">
      <c r="B62" s="5"/>
      <c r="C62" s="247"/>
      <c r="D62" s="28" t="s">
        <v>187</v>
      </c>
      <c r="E62" s="35" t="s">
        <v>165</v>
      </c>
      <c r="F62" s="9"/>
      <c r="G62" s="72"/>
      <c r="H62" s="76"/>
      <c r="I62" s="10"/>
      <c r="J62" s="55"/>
    </row>
    <row r="63" spans="2:10" x14ac:dyDescent="0.25">
      <c r="B63" s="5"/>
      <c r="C63" s="247"/>
      <c r="D63" s="28" t="s">
        <v>188</v>
      </c>
      <c r="E63" s="35" t="s">
        <v>2</v>
      </c>
      <c r="F63" s="9"/>
      <c r="G63" s="72"/>
      <c r="H63" s="76"/>
      <c r="I63" s="10"/>
      <c r="J63" s="55"/>
    </row>
    <row r="64" spans="2:10" x14ac:dyDescent="0.25">
      <c r="B64" s="5"/>
      <c r="C64" s="247"/>
      <c r="D64" s="28" t="s">
        <v>189</v>
      </c>
      <c r="E64" s="35" t="s">
        <v>106</v>
      </c>
      <c r="F64" s="9"/>
      <c r="G64" s="72"/>
      <c r="H64" s="76"/>
      <c r="I64" s="10"/>
      <c r="J64" s="55"/>
    </row>
    <row r="65" spans="2:10" x14ac:dyDescent="0.25">
      <c r="B65" s="5"/>
      <c r="C65" s="247"/>
      <c r="D65" s="28" t="s">
        <v>190</v>
      </c>
      <c r="E65" s="35" t="s">
        <v>2</v>
      </c>
      <c r="F65" s="9"/>
      <c r="G65" s="72"/>
      <c r="H65" s="76"/>
      <c r="I65" s="10"/>
      <c r="J65" s="55"/>
    </row>
    <row r="66" spans="2:10" x14ac:dyDescent="0.25">
      <c r="B66" s="5"/>
      <c r="C66" s="247"/>
      <c r="D66" s="28" t="s">
        <v>191</v>
      </c>
      <c r="E66" s="35" t="s">
        <v>129</v>
      </c>
      <c r="F66" s="9"/>
      <c r="G66" s="72"/>
      <c r="H66" s="76"/>
      <c r="I66" s="10"/>
      <c r="J66" s="55"/>
    </row>
    <row r="67" spans="2:10" x14ac:dyDescent="0.25">
      <c r="B67" s="5"/>
      <c r="C67" s="248"/>
      <c r="D67" s="114" t="s">
        <v>192</v>
      </c>
      <c r="E67" s="68" t="s">
        <v>22</v>
      </c>
      <c r="F67" s="9"/>
      <c r="G67" s="72"/>
      <c r="H67" s="76"/>
      <c r="I67" s="10"/>
      <c r="J67" s="55"/>
    </row>
    <row r="68" spans="2:10" x14ac:dyDescent="0.25">
      <c r="B68" s="5"/>
      <c r="C68" s="249" t="str">
        <f>"Solving For :"&amp;CHAR(32)&amp;$E$68</f>
        <v>Solving For : Leg2Forecast</v>
      </c>
      <c r="D68" s="125" t="s">
        <v>193</v>
      </c>
      <c r="E68" s="124" t="s">
        <v>194</v>
      </c>
      <c r="F68" s="9"/>
      <c r="G68" s="72"/>
      <c r="H68" s="76"/>
      <c r="I68" s="10"/>
      <c r="J68" s="55"/>
    </row>
    <row r="69" spans="2:10" x14ac:dyDescent="0.25">
      <c r="B69" s="5"/>
      <c r="C69" s="250"/>
      <c r="D69" s="28" t="s">
        <v>141</v>
      </c>
      <c r="E69" s="35" t="b">
        <v>1</v>
      </c>
      <c r="F69" s="9"/>
      <c r="G69" s="72"/>
      <c r="H69" s="76"/>
      <c r="I69" s="10"/>
      <c r="J69" s="55"/>
    </row>
    <row r="70" spans="2:10" x14ac:dyDescent="0.25">
      <c r="B70" s="5"/>
      <c r="C70" s="250"/>
      <c r="D70" s="28" t="s">
        <v>195</v>
      </c>
      <c r="E70" s="111" t="s">
        <v>85</v>
      </c>
      <c r="F70" s="9"/>
      <c r="G70" s="72"/>
      <c r="H70" s="76"/>
      <c r="I70" s="10"/>
      <c r="J70" s="55"/>
    </row>
    <row r="71" spans="2:10" x14ac:dyDescent="0.25">
      <c r="B71" s="5"/>
      <c r="C71" s="250"/>
      <c r="D71" s="28" t="s">
        <v>196</v>
      </c>
      <c r="E71" s="35" t="b">
        <v>1</v>
      </c>
      <c r="F71" s="9"/>
      <c r="G71" s="72"/>
      <c r="H71" s="76"/>
      <c r="I71" s="10"/>
      <c r="J71" s="55"/>
    </row>
    <row r="72" spans="2:10" x14ac:dyDescent="0.25">
      <c r="B72" s="5"/>
      <c r="C72" s="250"/>
      <c r="D72" s="28" t="s">
        <v>197</v>
      </c>
      <c r="E72" s="35" t="b">
        <v>1</v>
      </c>
      <c r="F72" s="9"/>
      <c r="G72" s="72"/>
      <c r="H72" s="76"/>
      <c r="I72" s="10"/>
      <c r="J72" s="55"/>
    </row>
    <row r="73" spans="2:10" x14ac:dyDescent="0.25">
      <c r="B73" s="5"/>
      <c r="C73" s="250"/>
      <c r="D73" s="28" t="s">
        <v>198</v>
      </c>
      <c r="E73" s="35" t="s">
        <v>186</v>
      </c>
      <c r="F73" s="9"/>
      <c r="G73" s="72"/>
      <c r="H73" s="76"/>
      <c r="I73" s="10"/>
      <c r="J73" s="55"/>
    </row>
    <row r="74" spans="2:10" x14ac:dyDescent="0.25">
      <c r="B74" s="5"/>
      <c r="C74" s="250"/>
      <c r="D74" s="28" t="s">
        <v>199</v>
      </c>
      <c r="E74" s="35" t="b">
        <v>0</v>
      </c>
      <c r="F74" s="9"/>
      <c r="G74" s="72"/>
      <c r="H74" s="76"/>
      <c r="I74" s="10"/>
      <c r="J74" s="55"/>
    </row>
    <row r="75" spans="2:10" x14ac:dyDescent="0.25">
      <c r="B75" s="5"/>
      <c r="C75" s="250"/>
      <c r="D75" s="28" t="s">
        <v>144</v>
      </c>
      <c r="E75" s="38">
        <v>1.0000000000000001E-9</v>
      </c>
      <c r="F75" s="9"/>
      <c r="G75" s="72"/>
      <c r="H75" s="76"/>
      <c r="I75" s="10"/>
      <c r="J75" s="55"/>
    </row>
    <row r="76" spans="2:10" x14ac:dyDescent="0.25">
      <c r="B76" s="5"/>
      <c r="C76" s="250"/>
      <c r="D76" s="28" t="s">
        <v>145</v>
      </c>
      <c r="E76" s="38">
        <v>1E-10</v>
      </c>
      <c r="F76" s="9"/>
      <c r="G76" s="72"/>
      <c r="H76" s="76"/>
      <c r="I76" s="10"/>
      <c r="J76" s="55"/>
    </row>
    <row r="77" spans="2:10" x14ac:dyDescent="0.25">
      <c r="B77" s="5"/>
      <c r="C77" s="250"/>
      <c r="D77" s="28" t="s">
        <v>146</v>
      </c>
      <c r="E77" s="38">
        <v>1E-10</v>
      </c>
      <c r="F77" s="9"/>
      <c r="G77" s="72"/>
      <c r="H77" s="76"/>
      <c r="I77" s="10"/>
      <c r="J77" s="55"/>
    </row>
    <row r="78" spans="2:10" x14ac:dyDescent="0.25">
      <c r="B78" s="5"/>
      <c r="C78" s="250"/>
      <c r="D78" s="28" t="s">
        <v>147</v>
      </c>
      <c r="E78" s="106">
        <v>1000</v>
      </c>
      <c r="F78" s="9"/>
      <c r="G78" s="72"/>
      <c r="H78" s="76"/>
      <c r="I78" s="10"/>
      <c r="J78" s="55"/>
    </row>
    <row r="79" spans="2:10" x14ac:dyDescent="0.25">
      <c r="B79" s="5"/>
      <c r="C79" s="250"/>
      <c r="D79" s="28"/>
      <c r="E79" s="35"/>
      <c r="F79" s="9"/>
      <c r="G79" s="72"/>
      <c r="H79" s="76"/>
      <c r="I79" s="10"/>
      <c r="J79" s="55"/>
    </row>
    <row r="80" spans="2:10" x14ac:dyDescent="0.25">
      <c r="B80" s="5"/>
      <c r="C80" s="251"/>
      <c r="D80" s="33"/>
      <c r="E80" s="40"/>
      <c r="F80" s="9"/>
      <c r="G80" s="73"/>
      <c r="H80" s="77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disablePrompts="1" count="3">
    <dataValidation type="list" allowBlank="1" showInputMessage="1" showErrorMessage="1" sqref="E23:E25 E70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3"/>
  </sheetPr>
  <dimension ref="A1:I76"/>
  <sheetViews>
    <sheetView showGridLines="0" workbookViewId="0"/>
  </sheetViews>
  <sheetFormatPr defaultRowHeight="15" x14ac:dyDescent="0.2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 x14ac:dyDescent="0.25">
      <c r="A1" s="126"/>
    </row>
    <row r="2" spans="1:9" x14ac:dyDescent="0.25">
      <c r="B2" t="s">
        <v>204</v>
      </c>
    </row>
    <row r="5" spans="1:9" x14ac:dyDescent="0.25">
      <c r="B5" s="56" t="s">
        <v>154</v>
      </c>
      <c r="C5" s="56"/>
    </row>
    <row r="6" spans="1:9" x14ac:dyDescent="0.25">
      <c r="B6" s="2"/>
      <c r="C6" s="3"/>
      <c r="D6" s="45"/>
      <c r="E6" s="46"/>
      <c r="F6" s="3"/>
      <c r="G6" s="3"/>
      <c r="H6" s="3"/>
      <c r="I6" s="4"/>
    </row>
    <row r="7" spans="1:9" x14ac:dyDescent="0.25">
      <c r="B7" s="5"/>
      <c r="C7" s="7"/>
      <c r="D7" s="64" t="s">
        <v>154</v>
      </c>
      <c r="E7" s="61" t="str">
        <f ca="1">IF(AND(isEUR3MLLoaded,NOW()),_xll.mirSetUpBasisSwapCurve(CurveCollection,StaticDataTable,CurveBuildProperties,XccyBasisSwapConventions,XccyBasisMarketData,IndexName),"Error Building Xccy Basis Curve")</f>
        <v>XccyBasis BasisSwap Curve has been set (0.01600 sec)</v>
      </c>
      <c r="F7" s="62"/>
      <c r="G7" s="63"/>
      <c r="H7" s="7"/>
      <c r="I7" s="8"/>
    </row>
    <row r="8" spans="1:9" x14ac:dyDescent="0.25">
      <c r="B8" s="5"/>
      <c r="C8" s="7"/>
      <c r="D8" s="130" t="s">
        <v>319</v>
      </c>
      <c r="E8" s="131" t="b">
        <f ca="1">LEFT(E7,4)="Xccy"</f>
        <v>1</v>
      </c>
      <c r="F8" s="7"/>
      <c r="G8" s="7"/>
      <c r="H8" s="7"/>
      <c r="I8" s="8"/>
    </row>
    <row r="9" spans="1:9" x14ac:dyDescent="0.25">
      <c r="B9" s="5"/>
      <c r="C9" s="7"/>
      <c r="D9" s="6"/>
      <c r="E9" s="60"/>
      <c r="F9" s="7"/>
      <c r="G9" s="7"/>
      <c r="H9" s="7"/>
      <c r="I9" s="8"/>
    </row>
    <row r="10" spans="1:9" x14ac:dyDescent="0.25">
      <c r="B10" s="5"/>
      <c r="C10" s="7"/>
      <c r="D10" s="48" t="s">
        <v>0</v>
      </c>
      <c r="E10" s="57"/>
      <c r="F10" s="7"/>
      <c r="G10" s="7"/>
      <c r="H10" s="7"/>
      <c r="I10" s="8"/>
    </row>
    <row r="11" spans="1:9" x14ac:dyDescent="0.25">
      <c r="B11" s="5"/>
      <c r="C11" s="7"/>
      <c r="D11" s="27" t="s">
        <v>89</v>
      </c>
      <c r="E11" s="107" t="s">
        <v>81</v>
      </c>
      <c r="F11" s="7"/>
      <c r="G11" s="7"/>
      <c r="H11" s="7"/>
      <c r="I11" s="8"/>
    </row>
    <row r="12" spans="1:9" x14ac:dyDescent="0.25">
      <c r="B12" s="5"/>
      <c r="C12" s="7"/>
      <c r="D12" s="28" t="s">
        <v>88</v>
      </c>
      <c r="E12" s="108" t="s">
        <v>210</v>
      </c>
      <c r="F12" s="7"/>
      <c r="G12" s="7"/>
      <c r="H12" s="7"/>
      <c r="I12" s="8"/>
    </row>
    <row r="13" spans="1:9" x14ac:dyDescent="0.25">
      <c r="B13" s="5"/>
      <c r="C13" s="7"/>
      <c r="D13" s="59" t="s">
        <v>90</v>
      </c>
      <c r="E13" s="110" t="s">
        <v>211</v>
      </c>
      <c r="F13" s="7"/>
      <c r="G13" s="7"/>
      <c r="H13" s="7"/>
      <c r="I13" s="8" t="s">
        <v>4</v>
      </c>
    </row>
    <row r="14" spans="1:9" x14ac:dyDescent="0.25">
      <c r="B14" s="11"/>
      <c r="C14" s="12"/>
      <c r="D14" s="12"/>
      <c r="E14" s="12"/>
      <c r="F14" s="12"/>
      <c r="G14" s="12"/>
      <c r="H14" s="12"/>
      <c r="I14" s="13"/>
    </row>
    <row r="17" spans="2:9" x14ac:dyDescent="0.25">
      <c r="B17" s="56" t="s">
        <v>70</v>
      </c>
      <c r="C17" s="56"/>
    </row>
    <row r="18" spans="2:9" x14ac:dyDescent="0.25">
      <c r="B18" s="2"/>
      <c r="C18" s="3"/>
      <c r="D18" s="45"/>
      <c r="E18" s="46"/>
      <c r="F18" s="3"/>
      <c r="G18" s="3"/>
      <c r="H18" s="3"/>
      <c r="I18" s="4"/>
    </row>
    <row r="19" spans="2:9" x14ac:dyDescent="0.25">
      <c r="B19" s="5"/>
      <c r="C19" s="7"/>
      <c r="D19" s="48" t="s">
        <v>70</v>
      </c>
      <c r="E19" s="47"/>
      <c r="F19" s="7"/>
      <c r="G19" s="50" t="s">
        <v>82</v>
      </c>
      <c r="H19" s="7"/>
      <c r="I19" s="8"/>
    </row>
    <row r="20" spans="2:9" x14ac:dyDescent="0.25">
      <c r="B20" s="5"/>
      <c r="C20" s="7"/>
      <c r="D20" s="27" t="s">
        <v>10</v>
      </c>
      <c r="E20" s="107">
        <v>42419</v>
      </c>
      <c r="F20" s="7"/>
      <c r="G20" s="14" t="s">
        <v>83</v>
      </c>
      <c r="H20" s="16"/>
      <c r="I20" s="8"/>
    </row>
    <row r="21" spans="2:9" x14ac:dyDescent="0.25">
      <c r="B21" s="5"/>
      <c r="C21" s="7"/>
      <c r="D21" s="28" t="s">
        <v>16</v>
      </c>
      <c r="E21" s="108" t="s">
        <v>17</v>
      </c>
      <c r="F21" s="7"/>
      <c r="G21" s="17" t="s">
        <v>84</v>
      </c>
      <c r="H21" s="18"/>
      <c r="I21" s="8"/>
    </row>
    <row r="22" spans="2:9" x14ac:dyDescent="0.25">
      <c r="B22" s="5"/>
      <c r="C22" s="7"/>
      <c r="D22" s="28" t="s">
        <v>207</v>
      </c>
      <c r="E22" s="111" t="s">
        <v>85</v>
      </c>
      <c r="F22" s="7"/>
      <c r="G22" s="17" t="s">
        <v>85</v>
      </c>
      <c r="H22" s="18"/>
      <c r="I22" s="8"/>
    </row>
    <row r="23" spans="2:9" x14ac:dyDescent="0.25">
      <c r="B23" s="5"/>
      <c r="C23" s="7"/>
      <c r="D23" s="28"/>
      <c r="E23" s="108"/>
      <c r="F23" s="7"/>
      <c r="G23" s="17" t="s">
        <v>86</v>
      </c>
      <c r="H23" s="18"/>
      <c r="I23" s="8"/>
    </row>
    <row r="24" spans="2:9" x14ac:dyDescent="0.25">
      <c r="B24" s="5"/>
      <c r="C24" s="7"/>
      <c r="D24" s="28"/>
      <c r="E24" s="108"/>
      <c r="F24" s="7"/>
      <c r="G24" s="17" t="s">
        <v>87</v>
      </c>
      <c r="H24" s="18"/>
      <c r="I24" s="8"/>
    </row>
    <row r="25" spans="2:9" x14ac:dyDescent="0.25">
      <c r="B25" s="5"/>
      <c r="C25" s="7"/>
      <c r="D25" s="44"/>
      <c r="E25" s="110"/>
      <c r="F25" s="7"/>
      <c r="G25" s="21"/>
      <c r="H25" s="22"/>
      <c r="I25" s="8"/>
    </row>
    <row r="26" spans="2:9" x14ac:dyDescent="0.25">
      <c r="B26" s="11"/>
      <c r="C26" s="12"/>
      <c r="D26" s="12"/>
      <c r="E26" s="12"/>
      <c r="F26" s="12"/>
      <c r="G26" s="12"/>
      <c r="H26" s="12"/>
      <c r="I26" s="13"/>
    </row>
    <row r="29" spans="2:9" x14ac:dyDescent="0.25">
      <c r="B29" s="56" t="s">
        <v>208</v>
      </c>
      <c r="C29" s="56"/>
    </row>
    <row r="30" spans="2:9" x14ac:dyDescent="0.25">
      <c r="B30" s="2"/>
      <c r="C30" s="3"/>
      <c r="D30" s="3"/>
      <c r="E30" s="3"/>
      <c r="F30" s="3"/>
      <c r="G30" s="3"/>
      <c r="H30" s="3"/>
      <c r="I30" s="4"/>
    </row>
    <row r="31" spans="2:9" x14ac:dyDescent="0.25">
      <c r="B31" s="5"/>
      <c r="C31" s="7"/>
      <c r="D31" s="49" t="s">
        <v>284</v>
      </c>
      <c r="E31" s="10"/>
      <c r="F31" s="10"/>
      <c r="G31" s="49" t="s">
        <v>209</v>
      </c>
      <c r="H31" s="10"/>
      <c r="I31" s="55"/>
    </row>
    <row r="32" spans="2:9" x14ac:dyDescent="0.25">
      <c r="B32" s="5"/>
      <c r="C32" s="123"/>
      <c r="D32" s="118" t="s">
        <v>160</v>
      </c>
      <c r="E32" s="120" t="s">
        <v>212</v>
      </c>
      <c r="F32" s="7"/>
      <c r="G32" s="78" t="s">
        <v>11</v>
      </c>
      <c r="H32" s="78" t="s">
        <v>12</v>
      </c>
      <c r="I32" s="55"/>
    </row>
    <row r="33" spans="2:9" ht="15" customHeight="1" x14ac:dyDescent="0.25">
      <c r="B33" s="5"/>
      <c r="C33" s="246" t="s">
        <v>288</v>
      </c>
      <c r="D33" s="119" t="s">
        <v>213</v>
      </c>
      <c r="E33" s="111" t="s">
        <v>85</v>
      </c>
      <c r="F33" s="9"/>
      <c r="G33" s="71" t="s">
        <v>200</v>
      </c>
      <c r="H33" s="75">
        <v>1.1300000000000001E-3</v>
      </c>
      <c r="I33" s="55"/>
    </row>
    <row r="34" spans="2:9" x14ac:dyDescent="0.25">
      <c r="B34" s="5"/>
      <c r="C34" s="252"/>
      <c r="D34" s="29" t="s">
        <v>214</v>
      </c>
      <c r="E34" s="122" t="b">
        <v>1</v>
      </c>
      <c r="F34" s="9"/>
      <c r="G34" s="72" t="s">
        <v>47</v>
      </c>
      <c r="H34" s="76">
        <v>1.1925E-3</v>
      </c>
      <c r="I34" s="55"/>
    </row>
    <row r="35" spans="2:9" x14ac:dyDescent="0.25">
      <c r="B35" s="5"/>
      <c r="C35" s="252"/>
      <c r="D35" s="29" t="s">
        <v>215</v>
      </c>
      <c r="E35" s="108" t="s">
        <v>248</v>
      </c>
      <c r="F35" s="9"/>
      <c r="G35" s="72" t="s">
        <v>43</v>
      </c>
      <c r="H35" s="76">
        <v>1.2425000000000001E-3</v>
      </c>
      <c r="I35" s="55"/>
    </row>
    <row r="36" spans="2:9" x14ac:dyDescent="0.25">
      <c r="B36" s="5"/>
      <c r="C36" s="252"/>
      <c r="D36" s="29" t="s">
        <v>216</v>
      </c>
      <c r="E36" s="108" t="s">
        <v>165</v>
      </c>
      <c r="F36" s="9"/>
      <c r="G36" s="72" t="s">
        <v>50</v>
      </c>
      <c r="H36" s="76">
        <v>1.2975E-3</v>
      </c>
      <c r="I36" s="55"/>
    </row>
    <row r="37" spans="2:9" x14ac:dyDescent="0.25">
      <c r="B37" s="5"/>
      <c r="C37" s="252"/>
      <c r="D37" s="29" t="s">
        <v>217</v>
      </c>
      <c r="E37" s="108" t="s">
        <v>28</v>
      </c>
      <c r="F37" s="9"/>
      <c r="G37" s="72" t="s">
        <v>52</v>
      </c>
      <c r="H37" s="76">
        <v>1.3324999999999999E-3</v>
      </c>
      <c r="I37" s="55"/>
    </row>
    <row r="38" spans="2:9" x14ac:dyDescent="0.25">
      <c r="B38" s="5"/>
      <c r="C38" s="252"/>
      <c r="D38" s="29" t="s">
        <v>218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 x14ac:dyDescent="0.25">
      <c r="B39" s="5"/>
      <c r="C39" s="252"/>
      <c r="D39" s="29" t="s">
        <v>219</v>
      </c>
      <c r="E39" s="108" t="s">
        <v>30</v>
      </c>
      <c r="F39" s="9"/>
      <c r="G39" s="72" t="s">
        <v>56</v>
      </c>
      <c r="H39" s="76">
        <v>1.2725E-3</v>
      </c>
      <c r="I39" s="55"/>
    </row>
    <row r="40" spans="2:9" x14ac:dyDescent="0.25">
      <c r="B40" s="5"/>
      <c r="C40" s="252"/>
      <c r="D40" s="29" t="s">
        <v>220</v>
      </c>
      <c r="E40" s="108" t="s">
        <v>250</v>
      </c>
      <c r="F40" s="9"/>
      <c r="G40" s="72" t="s">
        <v>58</v>
      </c>
      <c r="H40" s="76">
        <v>1.2275000000000001E-3</v>
      </c>
      <c r="I40" s="55"/>
    </row>
    <row r="41" spans="2:9" x14ac:dyDescent="0.25">
      <c r="B41" s="5"/>
      <c r="C41" s="252"/>
      <c r="D41" s="29" t="s">
        <v>221</v>
      </c>
      <c r="E41" s="108" t="s">
        <v>251</v>
      </c>
      <c r="F41" s="9"/>
      <c r="G41" s="72" t="s">
        <v>60</v>
      </c>
      <c r="H41" s="76">
        <v>1.1675000000000001E-3</v>
      </c>
      <c r="I41" s="55"/>
    </row>
    <row r="42" spans="2:9" x14ac:dyDescent="0.25">
      <c r="B42" s="5"/>
      <c r="C42" s="252"/>
      <c r="D42" s="29" t="s">
        <v>222</v>
      </c>
      <c r="E42" s="108" t="s">
        <v>186</v>
      </c>
      <c r="F42" s="9"/>
      <c r="G42" s="72" t="s">
        <v>61</v>
      </c>
      <c r="H42" s="76">
        <v>1.1025E-3</v>
      </c>
      <c r="I42" s="55"/>
    </row>
    <row r="43" spans="2:9" x14ac:dyDescent="0.25">
      <c r="B43" s="5"/>
      <c r="C43" s="252"/>
      <c r="D43" s="29" t="s">
        <v>223</v>
      </c>
      <c r="E43" s="108" t="s">
        <v>165</v>
      </c>
      <c r="F43" s="9"/>
      <c r="G43" s="72" t="s">
        <v>62</v>
      </c>
      <c r="H43" s="76">
        <v>1.0425E-3</v>
      </c>
      <c r="I43" s="55"/>
    </row>
    <row r="44" spans="2:9" x14ac:dyDescent="0.25">
      <c r="B44" s="5"/>
      <c r="C44" s="252"/>
      <c r="D44" s="29" t="s">
        <v>224</v>
      </c>
      <c r="E44" s="108" t="s">
        <v>2</v>
      </c>
      <c r="F44" s="9"/>
      <c r="G44" s="72" t="s">
        <v>63</v>
      </c>
      <c r="H44" s="76">
        <v>9.9250000000000011E-4</v>
      </c>
      <c r="I44" s="55"/>
    </row>
    <row r="45" spans="2:9" x14ac:dyDescent="0.25">
      <c r="B45" s="5"/>
      <c r="C45" s="252"/>
      <c r="D45" s="29" t="s">
        <v>225</v>
      </c>
      <c r="E45" s="108" t="s">
        <v>106</v>
      </c>
      <c r="F45" s="9"/>
      <c r="G45" s="72" t="s">
        <v>64</v>
      </c>
      <c r="H45" s="76">
        <v>8.6249999999999999E-4</v>
      </c>
      <c r="I45" s="55"/>
    </row>
    <row r="46" spans="2:9" x14ac:dyDescent="0.25">
      <c r="B46" s="5"/>
      <c r="C46" s="252"/>
      <c r="D46" s="29" t="s">
        <v>226</v>
      </c>
      <c r="E46" s="108" t="s">
        <v>249</v>
      </c>
      <c r="F46" s="9"/>
      <c r="G46" s="72" t="s">
        <v>65</v>
      </c>
      <c r="H46" s="76">
        <v>6.8749999999999996E-4</v>
      </c>
      <c r="I46" s="55"/>
    </row>
    <row r="47" spans="2:9" x14ac:dyDescent="0.25">
      <c r="B47" s="5"/>
      <c r="C47" s="252"/>
      <c r="D47" s="29" t="s">
        <v>227</v>
      </c>
      <c r="E47" s="108">
        <v>2</v>
      </c>
      <c r="F47" s="9"/>
      <c r="G47" s="72" t="s">
        <v>66</v>
      </c>
      <c r="H47" s="76">
        <v>5.8250000000000001E-4</v>
      </c>
      <c r="I47" s="55"/>
    </row>
    <row r="48" spans="2:9" x14ac:dyDescent="0.25">
      <c r="B48" s="5"/>
      <c r="C48" s="253"/>
      <c r="D48" s="29" t="s">
        <v>228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 x14ac:dyDescent="0.25">
      <c r="B49" s="5"/>
      <c r="C49" s="249" t="s">
        <v>286</v>
      </c>
      <c r="D49" s="119" t="s">
        <v>229</v>
      </c>
      <c r="E49" s="121" t="s">
        <v>248</v>
      </c>
      <c r="F49" s="9"/>
      <c r="G49" s="72"/>
      <c r="H49" s="76"/>
      <c r="I49" s="55"/>
    </row>
    <row r="50" spans="2:9" x14ac:dyDescent="0.25">
      <c r="B50" s="5"/>
      <c r="C50" s="254"/>
      <c r="D50" s="29" t="s">
        <v>230</v>
      </c>
      <c r="E50" s="108" t="s">
        <v>165</v>
      </c>
      <c r="F50" s="9"/>
      <c r="G50" s="72"/>
      <c r="H50" s="76"/>
      <c r="I50" s="55"/>
    </row>
    <row r="51" spans="2:9" x14ac:dyDescent="0.25">
      <c r="B51" s="5"/>
      <c r="C51" s="254"/>
      <c r="D51" s="29" t="s">
        <v>231</v>
      </c>
      <c r="E51" s="108" t="s">
        <v>28</v>
      </c>
      <c r="F51" s="9"/>
      <c r="G51" s="72"/>
      <c r="H51" s="76"/>
      <c r="I51" s="55"/>
    </row>
    <row r="52" spans="2:9" x14ac:dyDescent="0.25">
      <c r="B52" s="5"/>
      <c r="C52" s="254"/>
      <c r="D52" s="29" t="s">
        <v>232</v>
      </c>
      <c r="E52" s="68" t="s">
        <v>22</v>
      </c>
      <c r="F52" s="9"/>
      <c r="G52" s="72"/>
      <c r="H52" s="76"/>
      <c r="I52" s="55"/>
    </row>
    <row r="53" spans="2:9" x14ac:dyDescent="0.25">
      <c r="B53" s="5"/>
      <c r="C53" s="254"/>
      <c r="D53" s="29" t="s">
        <v>233</v>
      </c>
      <c r="E53" s="108">
        <v>2</v>
      </c>
      <c r="F53" s="9"/>
      <c r="G53" s="72"/>
      <c r="H53" s="76"/>
      <c r="I53" s="55"/>
    </row>
    <row r="54" spans="2:9" x14ac:dyDescent="0.25">
      <c r="B54" s="5"/>
      <c r="C54" s="254"/>
      <c r="D54" s="29" t="s">
        <v>234</v>
      </c>
      <c r="E54" s="108" t="s">
        <v>235</v>
      </c>
      <c r="F54" s="9"/>
      <c r="G54" s="72"/>
      <c r="H54" s="76"/>
      <c r="I54" s="55"/>
    </row>
    <row r="55" spans="2:9" x14ac:dyDescent="0.25">
      <c r="B55" s="5"/>
      <c r="C55" s="254"/>
      <c r="D55" s="29" t="s">
        <v>236</v>
      </c>
      <c r="E55" s="108" t="s">
        <v>252</v>
      </c>
      <c r="F55" s="9"/>
      <c r="G55" s="72"/>
      <c r="H55" s="76"/>
      <c r="I55" s="55"/>
    </row>
    <row r="56" spans="2:9" x14ac:dyDescent="0.25">
      <c r="B56" s="5"/>
      <c r="C56" s="254"/>
      <c r="D56" s="29" t="s">
        <v>237</v>
      </c>
      <c r="E56" s="108" t="s">
        <v>186</v>
      </c>
      <c r="F56" s="9"/>
      <c r="G56" s="72"/>
      <c r="H56" s="76"/>
      <c r="I56" s="55"/>
    </row>
    <row r="57" spans="2:9" x14ac:dyDescent="0.25">
      <c r="B57" s="5"/>
      <c r="C57" s="254"/>
      <c r="D57" s="29" t="s">
        <v>238</v>
      </c>
      <c r="E57" s="108" t="s">
        <v>165</v>
      </c>
      <c r="F57" s="9"/>
      <c r="G57" s="72"/>
      <c r="H57" s="76"/>
      <c r="I57" s="55"/>
    </row>
    <row r="58" spans="2:9" x14ac:dyDescent="0.25">
      <c r="B58" s="5"/>
      <c r="C58" s="254"/>
      <c r="D58" s="29" t="s">
        <v>239</v>
      </c>
      <c r="E58" s="108" t="s">
        <v>249</v>
      </c>
      <c r="F58" s="9"/>
      <c r="G58" s="72"/>
      <c r="H58" s="76"/>
      <c r="I58" s="55"/>
    </row>
    <row r="59" spans="2:9" x14ac:dyDescent="0.25">
      <c r="B59" s="5"/>
      <c r="C59" s="254"/>
      <c r="D59" s="29" t="s">
        <v>240</v>
      </c>
      <c r="E59" s="108" t="s">
        <v>106</v>
      </c>
      <c r="F59" s="9"/>
      <c r="G59" s="72"/>
      <c r="H59" s="76"/>
      <c r="I59" s="55"/>
    </row>
    <row r="60" spans="2:9" x14ac:dyDescent="0.25">
      <c r="B60" s="5"/>
      <c r="C60" s="254"/>
      <c r="D60" s="29" t="s">
        <v>241</v>
      </c>
      <c r="E60" s="108" t="s">
        <v>249</v>
      </c>
      <c r="F60" s="9"/>
      <c r="G60" s="72"/>
      <c r="H60" s="76"/>
      <c r="I60" s="55"/>
    </row>
    <row r="61" spans="2:9" x14ac:dyDescent="0.25">
      <c r="B61" s="5"/>
      <c r="C61" s="254"/>
      <c r="D61" s="29" t="s">
        <v>242</v>
      </c>
      <c r="E61" s="108" t="s">
        <v>129</v>
      </c>
      <c r="F61" s="9"/>
      <c r="G61" s="72"/>
      <c r="H61" s="76"/>
      <c r="I61" s="55"/>
    </row>
    <row r="62" spans="2:9" x14ac:dyDescent="0.25">
      <c r="B62" s="5"/>
      <c r="C62" s="255"/>
      <c r="D62" s="29" t="s">
        <v>243</v>
      </c>
      <c r="E62" s="68" t="s">
        <v>22</v>
      </c>
      <c r="F62" s="9"/>
      <c r="G62" s="72"/>
      <c r="H62" s="76"/>
      <c r="I62" s="55"/>
    </row>
    <row r="63" spans="2:9" x14ac:dyDescent="0.25">
      <c r="B63" s="5"/>
      <c r="C63" s="249" t="str">
        <f>"Solving For : "&amp;CHAR(32)&amp;$E$63</f>
        <v>Solving For :  Leg1Discount</v>
      </c>
      <c r="D63" s="119" t="s">
        <v>244</v>
      </c>
      <c r="E63" s="124" t="s">
        <v>245</v>
      </c>
      <c r="F63" s="9"/>
      <c r="G63" s="72"/>
      <c r="H63" s="76"/>
      <c r="I63" s="55"/>
    </row>
    <row r="64" spans="2:9" x14ac:dyDescent="0.25">
      <c r="B64" s="5"/>
      <c r="C64" s="256"/>
      <c r="D64" s="29" t="s">
        <v>141</v>
      </c>
      <c r="E64" s="108" t="b">
        <v>1</v>
      </c>
      <c r="F64" s="9"/>
      <c r="G64" s="72"/>
      <c r="H64" s="76"/>
      <c r="I64" s="55"/>
    </row>
    <row r="65" spans="2:9" x14ac:dyDescent="0.25">
      <c r="B65" s="5"/>
      <c r="C65" s="256"/>
      <c r="D65" s="29" t="s">
        <v>196</v>
      </c>
      <c r="E65" s="108" t="b">
        <v>1</v>
      </c>
      <c r="F65" s="9"/>
      <c r="G65" s="72"/>
      <c r="H65" s="76"/>
      <c r="I65" s="55"/>
    </row>
    <row r="66" spans="2:9" x14ac:dyDescent="0.25">
      <c r="B66" s="5"/>
      <c r="C66" s="256"/>
      <c r="D66" s="29" t="s">
        <v>195</v>
      </c>
      <c r="E66" s="111" t="s">
        <v>85</v>
      </c>
      <c r="F66" s="9"/>
      <c r="G66" s="72"/>
      <c r="H66" s="76"/>
      <c r="I66" s="55"/>
    </row>
    <row r="67" spans="2:9" x14ac:dyDescent="0.25">
      <c r="B67" s="5"/>
      <c r="C67" s="256"/>
      <c r="D67" s="29" t="s">
        <v>199</v>
      </c>
      <c r="E67" s="108" t="s">
        <v>246</v>
      </c>
      <c r="F67" s="9"/>
      <c r="G67" s="72"/>
      <c r="H67" s="76"/>
      <c r="I67" s="55"/>
    </row>
    <row r="68" spans="2:9" x14ac:dyDescent="0.25">
      <c r="B68" s="5"/>
      <c r="C68" s="256"/>
      <c r="D68" s="29" t="s">
        <v>198</v>
      </c>
      <c r="E68" s="108" t="s">
        <v>186</v>
      </c>
      <c r="F68" s="9"/>
      <c r="G68" s="72"/>
      <c r="H68" s="76"/>
      <c r="I68" s="55"/>
    </row>
    <row r="69" spans="2:9" x14ac:dyDescent="0.25">
      <c r="B69" s="5"/>
      <c r="C69" s="256"/>
      <c r="D69" s="28" t="s">
        <v>144</v>
      </c>
      <c r="E69" s="38">
        <v>1.0000000000000001E-9</v>
      </c>
      <c r="F69" s="9"/>
      <c r="G69" s="72"/>
      <c r="H69" s="76"/>
      <c r="I69" s="55"/>
    </row>
    <row r="70" spans="2:9" x14ac:dyDescent="0.25">
      <c r="B70" s="5"/>
      <c r="C70" s="256"/>
      <c r="D70" s="28" t="s">
        <v>145</v>
      </c>
      <c r="E70" s="38">
        <v>1E-10</v>
      </c>
      <c r="F70" s="9"/>
      <c r="G70" s="72"/>
      <c r="H70" s="76"/>
      <c r="I70" s="55"/>
    </row>
    <row r="71" spans="2:9" x14ac:dyDescent="0.25">
      <c r="B71" s="5"/>
      <c r="C71" s="256"/>
      <c r="D71" s="28" t="s">
        <v>146</v>
      </c>
      <c r="E71" s="38">
        <v>1E-10</v>
      </c>
      <c r="F71" s="9"/>
      <c r="G71" s="72"/>
      <c r="H71" s="76"/>
      <c r="I71" s="55"/>
    </row>
    <row r="72" spans="2:9" x14ac:dyDescent="0.25">
      <c r="B72" s="5"/>
      <c r="C72" s="256"/>
      <c r="D72" s="28" t="s">
        <v>147</v>
      </c>
      <c r="E72" s="106">
        <v>1000</v>
      </c>
      <c r="F72" s="9"/>
      <c r="G72" s="72"/>
      <c r="H72" s="76"/>
      <c r="I72" s="55"/>
    </row>
    <row r="73" spans="2:9" x14ac:dyDescent="0.25">
      <c r="B73" s="5"/>
      <c r="C73" s="256"/>
      <c r="D73" s="28"/>
      <c r="E73" s="35"/>
      <c r="F73" s="9"/>
      <c r="G73" s="72"/>
      <c r="H73" s="76"/>
      <c r="I73" s="55"/>
    </row>
    <row r="74" spans="2:9" x14ac:dyDescent="0.25">
      <c r="B74" s="5"/>
      <c r="C74" s="257"/>
      <c r="D74" s="33"/>
      <c r="E74" s="40"/>
      <c r="F74" s="9"/>
      <c r="G74" s="73"/>
      <c r="H74" s="77"/>
      <c r="I74" s="55"/>
    </row>
    <row r="75" spans="2:9" x14ac:dyDescent="0.25">
      <c r="B75" s="5"/>
      <c r="C75" s="7"/>
      <c r="D75" s="9"/>
      <c r="E75" s="9"/>
      <c r="F75" s="9"/>
      <c r="G75" s="10"/>
      <c r="H75" s="10"/>
      <c r="I75" s="55"/>
    </row>
    <row r="76" spans="2:9" x14ac:dyDescent="0.25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disablePrompts="1" count="2"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38 E48 E52 E62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1:E39"/>
  <sheetViews>
    <sheetView showGridLines="0" tabSelected="1" zoomScaleNormal="100" workbookViewId="0"/>
  </sheetViews>
  <sheetFormatPr defaultRowHeight="15" x14ac:dyDescent="0.25"/>
  <cols>
    <col min="2" max="2" width="2.7109375" customWidth="1"/>
    <col min="3" max="3" width="31.140625" customWidth="1"/>
    <col min="4" max="4" width="58.28515625" customWidth="1"/>
    <col min="5" max="5" width="2.7109375" customWidth="1"/>
  </cols>
  <sheetData>
    <row r="1" spans="1:5" x14ac:dyDescent="0.25">
      <c r="A1" s="261"/>
    </row>
    <row r="2" spans="1:5" x14ac:dyDescent="0.25">
      <c r="B2" s="56" t="s">
        <v>342</v>
      </c>
    </row>
    <row r="5" spans="1:5" x14ac:dyDescent="0.25">
      <c r="B5" s="56" t="s">
        <v>314</v>
      </c>
    </row>
    <row r="6" spans="1:5" x14ac:dyDescent="0.25">
      <c r="B6" s="2"/>
      <c r="C6" s="45"/>
      <c r="D6" s="46"/>
      <c r="E6" s="4"/>
    </row>
    <row r="7" spans="1:5" x14ac:dyDescent="0.25">
      <c r="B7" s="5"/>
      <c r="C7" s="64" t="s">
        <v>314</v>
      </c>
      <c r="D7" s="61" t="str">
        <f ca="1">IF(AND(isGBPXCCYLoaded,isEURXCCYLoaded,NOW()),_xll.mirSetUpFwdFXConstantCurve(CurveCollection,StaticDataTable,CurveBuildProperties,FXForwardConventions,IndexName),"Error Building FX Forward Curve")</f>
        <v>FwdFXConstGBP FwdFXConstant Curve has been set (0.00000 sec)</v>
      </c>
      <c r="E7" s="8"/>
    </row>
    <row r="8" spans="1:5" x14ac:dyDescent="0.25">
      <c r="B8" s="5"/>
      <c r="C8" s="130" t="s">
        <v>319</v>
      </c>
      <c r="D8" s="131" t="b">
        <f ca="1">LEFT(D7,5)="FwdFX"</f>
        <v>1</v>
      </c>
      <c r="E8" s="8"/>
    </row>
    <row r="9" spans="1:5" x14ac:dyDescent="0.25">
      <c r="B9" s="5"/>
      <c r="C9" s="6"/>
      <c r="D9" s="60"/>
      <c r="E9" s="8"/>
    </row>
    <row r="10" spans="1:5" x14ac:dyDescent="0.25">
      <c r="B10" s="5"/>
      <c r="C10" s="48" t="s">
        <v>0</v>
      </c>
      <c r="D10" s="57"/>
      <c r="E10" s="8"/>
    </row>
    <row r="11" spans="1:5" x14ac:dyDescent="0.25">
      <c r="B11" s="5"/>
      <c r="C11" s="27" t="s">
        <v>89</v>
      </c>
      <c r="D11" s="107" t="s">
        <v>81</v>
      </c>
      <c r="E11" s="8"/>
    </row>
    <row r="12" spans="1:5" x14ac:dyDescent="0.25">
      <c r="B12" s="5"/>
      <c r="C12" s="28" t="s">
        <v>88</v>
      </c>
      <c r="D12" s="108" t="s">
        <v>321</v>
      </c>
      <c r="E12" s="8"/>
    </row>
    <row r="13" spans="1:5" x14ac:dyDescent="0.25">
      <c r="B13" s="5"/>
      <c r="C13" s="59" t="s">
        <v>90</v>
      </c>
      <c r="D13" s="110" t="s">
        <v>322</v>
      </c>
      <c r="E13" s="8" t="s">
        <v>4</v>
      </c>
    </row>
    <row r="14" spans="1:5" x14ac:dyDescent="0.25">
      <c r="B14" s="11"/>
      <c r="C14" s="12"/>
      <c r="D14" s="12"/>
      <c r="E14" s="13"/>
    </row>
    <row r="17" spans="2:5" x14ac:dyDescent="0.25">
      <c r="B17" s="56" t="s">
        <v>70</v>
      </c>
    </row>
    <row r="18" spans="2:5" x14ac:dyDescent="0.25">
      <c r="B18" s="2"/>
      <c r="C18" s="45"/>
      <c r="D18" s="46"/>
      <c r="E18" s="4"/>
    </row>
    <row r="19" spans="2:5" x14ac:dyDescent="0.25">
      <c r="B19" s="5"/>
      <c r="C19" s="48" t="s">
        <v>70</v>
      </c>
      <c r="D19" s="47"/>
      <c r="E19" s="8"/>
    </row>
    <row r="20" spans="2:5" x14ac:dyDescent="0.25">
      <c r="B20" s="5"/>
      <c r="C20" s="27" t="s">
        <v>10</v>
      </c>
      <c r="D20" s="107">
        <v>42419</v>
      </c>
      <c r="E20" s="8"/>
    </row>
    <row r="21" spans="2:5" x14ac:dyDescent="0.25">
      <c r="B21" s="5"/>
      <c r="C21" s="28" t="s">
        <v>16</v>
      </c>
      <c r="D21" s="108" t="s">
        <v>17</v>
      </c>
      <c r="E21" s="8"/>
    </row>
    <row r="22" spans="2:5" x14ac:dyDescent="0.25">
      <c r="B22" s="5"/>
      <c r="C22" s="44"/>
      <c r="D22" s="110"/>
      <c r="E22" s="8"/>
    </row>
    <row r="23" spans="2:5" x14ac:dyDescent="0.25">
      <c r="B23" s="11"/>
      <c r="C23" s="12"/>
      <c r="D23" s="12"/>
      <c r="E23" s="13"/>
    </row>
    <row r="26" spans="2:5" x14ac:dyDescent="0.25">
      <c r="B26" s="56" t="s">
        <v>318</v>
      </c>
    </row>
    <row r="27" spans="2:5" x14ac:dyDescent="0.25">
      <c r="B27" s="2"/>
      <c r="C27" s="45"/>
      <c r="D27" s="46"/>
      <c r="E27" s="4"/>
    </row>
    <row r="28" spans="2:5" x14ac:dyDescent="0.25">
      <c r="B28" s="5"/>
      <c r="C28" s="48" t="s">
        <v>309</v>
      </c>
      <c r="D28" s="47"/>
      <c r="E28" s="8"/>
    </row>
    <row r="29" spans="2:5" x14ac:dyDescent="0.25">
      <c r="B29" s="5"/>
      <c r="C29" s="27" t="s">
        <v>220</v>
      </c>
      <c r="D29" s="107" t="s">
        <v>320</v>
      </c>
      <c r="E29" s="8"/>
    </row>
    <row r="30" spans="2:5" x14ac:dyDescent="0.25">
      <c r="B30" s="5"/>
      <c r="C30" s="28" t="s">
        <v>221</v>
      </c>
      <c r="D30" s="108" t="s">
        <v>313</v>
      </c>
      <c r="E30" s="8"/>
    </row>
    <row r="31" spans="2:5" x14ac:dyDescent="0.25">
      <c r="B31" s="5"/>
      <c r="C31" s="28" t="s">
        <v>234</v>
      </c>
      <c r="D31" s="108" t="s">
        <v>310</v>
      </c>
      <c r="E31" s="8"/>
    </row>
    <row r="32" spans="2:5" x14ac:dyDescent="0.25">
      <c r="B32" s="5"/>
      <c r="C32" s="28" t="s">
        <v>236</v>
      </c>
      <c r="D32" s="108" t="s">
        <v>312</v>
      </c>
      <c r="E32" s="8"/>
    </row>
    <row r="33" spans="2:5" x14ac:dyDescent="0.25">
      <c r="B33" s="5"/>
      <c r="C33" s="28" t="s">
        <v>244</v>
      </c>
      <c r="D33" s="108" t="s">
        <v>311</v>
      </c>
      <c r="E33" s="8"/>
    </row>
    <row r="34" spans="2:5" x14ac:dyDescent="0.25">
      <c r="B34" s="5"/>
      <c r="C34" s="44"/>
      <c r="D34" s="110"/>
      <c r="E34" s="8"/>
    </row>
    <row r="35" spans="2:5" x14ac:dyDescent="0.25">
      <c r="B35" s="5"/>
      <c r="C35" s="7"/>
      <c r="D35" s="7"/>
      <c r="E35" s="8"/>
    </row>
    <row r="36" spans="2:5" x14ac:dyDescent="0.25">
      <c r="B36" s="5"/>
      <c r="C36" s="128" t="s">
        <v>317</v>
      </c>
      <c r="D36" s="7"/>
      <c r="E36" s="8"/>
    </row>
    <row r="37" spans="2:5" x14ac:dyDescent="0.25">
      <c r="B37" s="5"/>
      <c r="C37" s="10" t="s">
        <v>316</v>
      </c>
      <c r="D37" s="7"/>
      <c r="E37" s="8"/>
    </row>
    <row r="38" spans="2:5" x14ac:dyDescent="0.25">
      <c r="B38" s="5"/>
      <c r="C38" s="129" t="s">
        <v>315</v>
      </c>
      <c r="D38" s="7"/>
      <c r="E38" s="8"/>
    </row>
    <row r="39" spans="2:5" x14ac:dyDescent="0.25">
      <c r="B39" s="11"/>
      <c r="C39" s="12"/>
      <c r="D39" s="12"/>
      <c r="E39" s="1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2:V1524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9" width="20.7109375" customWidth="1"/>
    <col min="10" max="10" width="2.7109375" customWidth="1"/>
    <col min="11" max="11" width="15.7109375" customWidth="1"/>
    <col min="12" max="13" width="20.7109375" customWidth="1"/>
    <col min="14" max="14" width="2.7109375" customWidth="1"/>
    <col min="15" max="17" width="20.7109375" customWidth="1"/>
    <col min="18" max="18" width="2.7109375" customWidth="1"/>
    <col min="19" max="21" width="20.7109375" customWidth="1"/>
    <col min="22" max="22" width="2.7109375" customWidth="1"/>
    <col min="23" max="24" width="15.7109375" customWidth="1"/>
  </cols>
  <sheetData>
    <row r="2" spans="2:22" x14ac:dyDescent="0.25">
      <c r="B2" t="s">
        <v>323</v>
      </c>
    </row>
    <row r="5" spans="2:22" x14ac:dyDescent="0.25">
      <c r="B5" s="56" t="s">
        <v>324</v>
      </c>
    </row>
    <row r="6" spans="2:22" x14ac:dyDescent="0.25">
      <c r="B6" s="132"/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3"/>
      <c r="O6" s="133"/>
      <c r="P6" s="133"/>
      <c r="Q6" s="133"/>
      <c r="R6" s="133"/>
      <c r="S6" s="133"/>
      <c r="T6" s="133"/>
      <c r="U6" s="133"/>
      <c r="V6" s="134"/>
    </row>
    <row r="7" spans="2:22" x14ac:dyDescent="0.25">
      <c r="B7" s="135"/>
      <c r="C7" s="127" t="s">
        <v>9</v>
      </c>
      <c r="D7" s="7"/>
      <c r="E7" s="7"/>
      <c r="F7" s="7"/>
      <c r="G7" s="127" t="s">
        <v>338</v>
      </c>
      <c r="H7" s="7"/>
      <c r="I7" s="7"/>
      <c r="J7" s="7"/>
      <c r="K7" s="127" t="s">
        <v>206</v>
      </c>
      <c r="L7" s="7"/>
      <c r="M7" s="7"/>
      <c r="N7" s="7"/>
      <c r="O7" s="127" t="s">
        <v>339</v>
      </c>
      <c r="P7" s="7"/>
      <c r="Q7" s="7"/>
      <c r="R7" s="7"/>
      <c r="S7" s="127" t="s">
        <v>340</v>
      </c>
      <c r="T7" s="7"/>
      <c r="U7" s="7"/>
      <c r="V7" s="136"/>
    </row>
    <row r="8" spans="2:22" x14ac:dyDescent="0.25">
      <c r="B8" s="135"/>
      <c r="C8" s="137" t="s">
        <v>89</v>
      </c>
      <c r="D8" s="138" t="s">
        <v>81</v>
      </c>
      <c r="E8" s="7"/>
      <c r="F8" s="7"/>
      <c r="G8" s="137" t="s">
        <v>89</v>
      </c>
      <c r="H8" s="138" t="s">
        <v>81</v>
      </c>
      <c r="I8" s="7"/>
      <c r="J8" s="7"/>
      <c r="K8" s="137" t="s">
        <v>89</v>
      </c>
      <c r="L8" s="138" t="s">
        <v>81</v>
      </c>
      <c r="M8" s="7"/>
      <c r="N8" s="7"/>
      <c r="O8" s="137" t="s">
        <v>89</v>
      </c>
      <c r="P8" s="138" t="s">
        <v>81</v>
      </c>
      <c r="Q8" s="7"/>
      <c r="R8" s="7"/>
      <c r="S8" s="137" t="s">
        <v>89</v>
      </c>
      <c r="T8" s="138" t="s">
        <v>81</v>
      </c>
      <c r="U8" s="7"/>
      <c r="V8" s="136"/>
    </row>
    <row r="9" spans="2:22" x14ac:dyDescent="0.25">
      <c r="B9" s="135"/>
      <c r="C9" s="139" t="s">
        <v>27</v>
      </c>
      <c r="D9" s="140" t="s">
        <v>106</v>
      </c>
      <c r="E9" s="7"/>
      <c r="F9" s="7"/>
      <c r="G9" s="139" t="s">
        <v>27</v>
      </c>
      <c r="H9" s="140" t="s">
        <v>106</v>
      </c>
      <c r="I9" s="7"/>
      <c r="J9" s="7"/>
      <c r="K9" s="139" t="s">
        <v>27</v>
      </c>
      <c r="L9" s="140" t="s">
        <v>106</v>
      </c>
      <c r="M9" s="7"/>
      <c r="N9" s="7"/>
      <c r="O9" s="139" t="s">
        <v>27</v>
      </c>
      <c r="P9" s="140" t="s">
        <v>106</v>
      </c>
      <c r="Q9" s="7"/>
      <c r="R9" s="7"/>
      <c r="S9" s="139" t="s">
        <v>27</v>
      </c>
      <c r="T9" s="140" t="s">
        <v>106</v>
      </c>
      <c r="U9" s="7"/>
      <c r="V9" s="136"/>
    </row>
    <row r="10" spans="2:22" x14ac:dyDescent="0.25">
      <c r="B10" s="135"/>
      <c r="C10" s="139" t="s">
        <v>18</v>
      </c>
      <c r="D10" s="140" t="s">
        <v>165</v>
      </c>
      <c r="E10" s="7"/>
      <c r="F10" s="7"/>
      <c r="G10" s="139" t="s">
        <v>18</v>
      </c>
      <c r="H10" s="140" t="s">
        <v>165</v>
      </c>
      <c r="I10" s="7"/>
      <c r="J10" s="7"/>
      <c r="K10" s="139" t="s">
        <v>18</v>
      </c>
      <c r="L10" s="140" t="s">
        <v>165</v>
      </c>
      <c r="M10" s="7"/>
      <c r="N10" s="7"/>
      <c r="O10" s="139" t="s">
        <v>18</v>
      </c>
      <c r="P10" s="140" t="s">
        <v>165</v>
      </c>
      <c r="Q10" s="7"/>
      <c r="R10" s="7"/>
      <c r="S10" s="139" t="s">
        <v>18</v>
      </c>
      <c r="T10" s="140" t="s">
        <v>165</v>
      </c>
      <c r="U10" s="7"/>
      <c r="V10" s="136"/>
    </row>
    <row r="11" spans="2:22" x14ac:dyDescent="0.25">
      <c r="B11" s="135"/>
      <c r="C11" s="139" t="s">
        <v>21</v>
      </c>
      <c r="D11" s="141" t="s">
        <v>22</v>
      </c>
      <c r="E11" s="7"/>
      <c r="F11" s="7"/>
      <c r="G11" s="139" t="s">
        <v>21</v>
      </c>
      <c r="H11" s="141" t="s">
        <v>22</v>
      </c>
      <c r="I11" s="7"/>
      <c r="J11" s="7"/>
      <c r="K11" s="139" t="s">
        <v>21</v>
      </c>
      <c r="L11" s="141" t="s">
        <v>22</v>
      </c>
      <c r="M11" s="7"/>
      <c r="N11" s="7"/>
      <c r="O11" s="139" t="s">
        <v>21</v>
      </c>
      <c r="P11" s="141" t="s">
        <v>22</v>
      </c>
      <c r="Q11" s="7"/>
      <c r="R11" s="7"/>
      <c r="S11" s="139" t="s">
        <v>21</v>
      </c>
      <c r="T11" s="141" t="s">
        <v>22</v>
      </c>
      <c r="U11" s="7"/>
      <c r="V11" s="136"/>
    </row>
    <row r="12" spans="2:22" x14ac:dyDescent="0.25">
      <c r="B12" s="135"/>
      <c r="C12" s="139" t="s">
        <v>1</v>
      </c>
      <c r="D12" s="140" t="s">
        <v>2</v>
      </c>
      <c r="E12" s="7"/>
      <c r="F12" s="7"/>
      <c r="G12" s="139" t="s">
        <v>1</v>
      </c>
      <c r="H12" s="140" t="s">
        <v>2</v>
      </c>
      <c r="I12" s="7"/>
      <c r="J12" s="7"/>
      <c r="K12" s="139" t="s">
        <v>1</v>
      </c>
      <c r="L12" s="140" t="s">
        <v>2</v>
      </c>
      <c r="M12" s="7"/>
      <c r="N12" s="7"/>
      <c r="O12" s="139" t="s">
        <v>1</v>
      </c>
      <c r="P12" s="140" t="s">
        <v>2</v>
      </c>
      <c r="Q12" s="7"/>
      <c r="R12" s="7"/>
      <c r="S12" s="139" t="s">
        <v>1</v>
      </c>
      <c r="T12" s="140" t="s">
        <v>2</v>
      </c>
      <c r="U12" s="7"/>
      <c r="V12" s="136"/>
    </row>
    <row r="13" spans="2:22" x14ac:dyDescent="0.25">
      <c r="B13" s="135"/>
      <c r="C13" s="139" t="s">
        <v>139</v>
      </c>
      <c r="D13" s="141" t="s">
        <v>325</v>
      </c>
      <c r="E13" s="7"/>
      <c r="F13" s="7"/>
      <c r="G13" s="139" t="s">
        <v>139</v>
      </c>
      <c r="H13" s="141" t="s">
        <v>325</v>
      </c>
      <c r="I13" s="7"/>
      <c r="J13" s="7"/>
      <c r="K13" s="139" t="s">
        <v>139</v>
      </c>
      <c r="L13" s="141" t="s">
        <v>325</v>
      </c>
      <c r="M13" s="7"/>
      <c r="N13" s="7"/>
      <c r="O13" s="139" t="s">
        <v>139</v>
      </c>
      <c r="P13" s="141" t="s">
        <v>325</v>
      </c>
      <c r="Q13" s="7"/>
      <c r="R13" s="7"/>
      <c r="S13" s="139" t="s">
        <v>139</v>
      </c>
      <c r="T13" s="141" t="s">
        <v>325</v>
      </c>
      <c r="U13" s="7"/>
      <c r="V13" s="136"/>
    </row>
    <row r="14" spans="2:22" x14ac:dyDescent="0.25">
      <c r="B14" s="135"/>
      <c r="C14" s="139" t="s">
        <v>326</v>
      </c>
      <c r="D14" s="140" t="str">
        <f>C7</f>
        <v>OIS</v>
      </c>
      <c r="E14" s="7"/>
      <c r="F14" s="7"/>
      <c r="G14" s="139" t="s">
        <v>326</v>
      </c>
      <c r="H14" s="140" t="str">
        <f>G7</f>
        <v>EUR3ML</v>
      </c>
      <c r="I14" s="7"/>
      <c r="J14" s="7"/>
      <c r="K14" s="139" t="s">
        <v>326</v>
      </c>
      <c r="L14" s="140" t="str">
        <f>K7</f>
        <v>EUR6ML</v>
      </c>
      <c r="M14" s="7"/>
      <c r="N14" s="7"/>
      <c r="O14" s="139" t="s">
        <v>326</v>
      </c>
      <c r="P14" s="140" t="str">
        <f>O7</f>
        <v>EURDF_USDCSA</v>
      </c>
      <c r="Q14" s="7"/>
      <c r="R14" s="7"/>
      <c r="S14" s="139" t="s">
        <v>326</v>
      </c>
      <c r="T14" s="140" t="str">
        <f>S7</f>
        <v>EURDF_GBPCSA</v>
      </c>
      <c r="U14" s="7"/>
      <c r="V14" s="136"/>
    </row>
    <row r="15" spans="2:22" x14ac:dyDescent="0.25">
      <c r="B15" s="135"/>
      <c r="C15" s="139" t="s">
        <v>327</v>
      </c>
      <c r="D15" s="140" t="b">
        <v>0</v>
      </c>
      <c r="E15" s="7"/>
      <c r="F15" s="7"/>
      <c r="G15" s="139" t="s">
        <v>327</v>
      </c>
      <c r="H15" s="140" t="b">
        <v>1</v>
      </c>
      <c r="I15" s="7"/>
      <c r="J15" s="7"/>
      <c r="K15" s="139" t="s">
        <v>327</v>
      </c>
      <c r="L15" s="140" t="b">
        <v>1</v>
      </c>
      <c r="M15" s="7"/>
      <c r="N15" s="7"/>
      <c r="O15" s="139" t="s">
        <v>327</v>
      </c>
      <c r="P15" s="140" t="b">
        <v>1</v>
      </c>
      <c r="Q15" s="7"/>
      <c r="R15" s="7"/>
      <c r="S15" s="139" t="s">
        <v>327</v>
      </c>
      <c r="T15" s="140" t="b">
        <v>0</v>
      </c>
      <c r="U15" s="7"/>
      <c r="V15" s="136"/>
    </row>
    <row r="16" spans="2:22" x14ac:dyDescent="0.25">
      <c r="B16" s="135"/>
      <c r="C16" s="139" t="s">
        <v>328</v>
      </c>
      <c r="D16" s="140" t="b">
        <v>0</v>
      </c>
      <c r="E16" s="7"/>
      <c r="F16" s="7"/>
      <c r="G16" s="139" t="s">
        <v>328</v>
      </c>
      <c r="H16" s="140" t="b">
        <v>0</v>
      </c>
      <c r="I16" s="7"/>
      <c r="J16" s="7"/>
      <c r="K16" s="139" t="s">
        <v>328</v>
      </c>
      <c r="L16" s="140" t="b">
        <v>0</v>
      </c>
      <c r="M16" s="7"/>
      <c r="N16" s="7"/>
      <c r="O16" s="139" t="s">
        <v>328</v>
      </c>
      <c r="P16" s="140" t="b">
        <v>0</v>
      </c>
      <c r="Q16" s="7"/>
      <c r="R16" s="7"/>
      <c r="S16" s="139" t="s">
        <v>328</v>
      </c>
      <c r="T16" s="140" t="b">
        <v>0</v>
      </c>
      <c r="U16" s="7"/>
      <c r="V16" s="136"/>
    </row>
    <row r="17" spans="1:22" x14ac:dyDescent="0.25">
      <c r="B17" s="135"/>
      <c r="C17" s="139" t="s">
        <v>329</v>
      </c>
      <c r="D17" s="140" t="s">
        <v>330</v>
      </c>
      <c r="E17" s="7"/>
      <c r="F17" s="7"/>
      <c r="G17" s="139" t="s">
        <v>329</v>
      </c>
      <c r="H17" s="140" t="s">
        <v>186</v>
      </c>
      <c r="I17" s="7"/>
      <c r="J17" s="7"/>
      <c r="K17" s="139" t="s">
        <v>329</v>
      </c>
      <c r="L17" s="140" t="s">
        <v>110</v>
      </c>
      <c r="M17" s="7"/>
      <c r="N17" s="7"/>
      <c r="O17" s="139" t="s">
        <v>329</v>
      </c>
      <c r="P17" s="140" t="s">
        <v>330</v>
      </c>
      <c r="Q17" s="7"/>
      <c r="R17" s="7"/>
      <c r="S17" s="139" t="s">
        <v>329</v>
      </c>
      <c r="T17" s="140" t="s">
        <v>330</v>
      </c>
      <c r="U17" s="7"/>
      <c r="V17" s="136"/>
    </row>
    <row r="18" spans="1:22" x14ac:dyDescent="0.25">
      <c r="B18" s="135"/>
      <c r="C18" s="143" t="s">
        <v>331</v>
      </c>
      <c r="D18" s="144" t="b">
        <v>1</v>
      </c>
      <c r="E18" s="7"/>
      <c r="F18" s="7"/>
      <c r="G18" s="143" t="s">
        <v>331</v>
      </c>
      <c r="H18" s="144" t="b">
        <v>1</v>
      </c>
      <c r="I18" s="7"/>
      <c r="J18" s="7"/>
      <c r="K18" s="143" t="s">
        <v>331</v>
      </c>
      <c r="L18" s="144" t="b">
        <v>1</v>
      </c>
      <c r="M18" s="7"/>
      <c r="N18" s="7"/>
      <c r="O18" s="143" t="s">
        <v>331</v>
      </c>
      <c r="P18" s="144" t="b">
        <v>1</v>
      </c>
      <c r="Q18" s="7"/>
      <c r="R18" s="7"/>
      <c r="S18" s="143" t="s">
        <v>331</v>
      </c>
      <c r="T18" s="144" t="b">
        <v>1</v>
      </c>
      <c r="U18" s="7"/>
      <c r="V18" s="136"/>
    </row>
    <row r="19" spans="1:22" x14ac:dyDescent="0.25">
      <c r="B19" s="135"/>
      <c r="C19" s="7"/>
      <c r="D19" s="7"/>
      <c r="E19" s="145"/>
      <c r="F19" s="145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136"/>
    </row>
    <row r="20" spans="1:22" x14ac:dyDescent="0.25">
      <c r="B20" s="135"/>
      <c r="C20" s="7"/>
      <c r="D20" s="7"/>
      <c r="E20" s="145"/>
      <c r="F20" s="145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136"/>
    </row>
    <row r="21" spans="1:22" x14ac:dyDescent="0.25">
      <c r="B21" s="135"/>
      <c r="C21" s="127" t="str">
        <f>C7&amp;" Forwards"</f>
        <v>OIS Forwards</v>
      </c>
      <c r="D21" s="7"/>
      <c r="E21" s="7"/>
      <c r="F21" s="7"/>
      <c r="G21" s="127" t="str">
        <f>G7&amp;" Forwards"</f>
        <v>EUR3ML Forwards</v>
      </c>
      <c r="H21" s="7"/>
      <c r="I21" s="7"/>
      <c r="J21" s="7"/>
      <c r="K21" s="127" t="str">
        <f>K7&amp;" Forwards"</f>
        <v>EUR6ML Forwards</v>
      </c>
      <c r="L21" s="7"/>
      <c r="M21" s="7"/>
      <c r="N21" s="7"/>
      <c r="O21" s="127" t="str">
        <f>O7&amp;" Forwards"</f>
        <v>EURDF_USDCSA Forwards</v>
      </c>
      <c r="P21" s="7"/>
      <c r="Q21" s="7"/>
      <c r="R21" s="7"/>
      <c r="S21" s="127" t="str">
        <f>S7&amp;" Forwards"</f>
        <v>EURDF_GBPCSA Forwards</v>
      </c>
      <c r="T21" s="7"/>
      <c r="U21" s="7"/>
      <c r="V21" s="136"/>
    </row>
    <row r="22" spans="1:22" x14ac:dyDescent="0.25">
      <c r="B22" s="135"/>
      <c r="C22" s="146" t="s">
        <v>332</v>
      </c>
      <c r="D22" s="146" t="s">
        <v>333</v>
      </c>
      <c r="E22" s="146" t="s">
        <v>324</v>
      </c>
      <c r="F22" s="146"/>
      <c r="G22" s="146" t="s">
        <v>332</v>
      </c>
      <c r="H22" s="146" t="s">
        <v>333</v>
      </c>
      <c r="I22" s="146" t="s">
        <v>324</v>
      </c>
      <c r="J22" s="7"/>
      <c r="K22" s="146" t="s">
        <v>332</v>
      </c>
      <c r="L22" s="146" t="s">
        <v>333</v>
      </c>
      <c r="M22" s="146" t="s">
        <v>324</v>
      </c>
      <c r="N22" s="7"/>
      <c r="O22" s="146" t="s">
        <v>332</v>
      </c>
      <c r="P22" s="146" t="s">
        <v>333</v>
      </c>
      <c r="Q22" s="146" t="s">
        <v>324</v>
      </c>
      <c r="R22" s="7"/>
      <c r="S22" s="146" t="s">
        <v>332</v>
      </c>
      <c r="T22" s="146" t="s">
        <v>333</v>
      </c>
      <c r="U22" s="146" t="s">
        <v>324</v>
      </c>
      <c r="V22" s="136"/>
    </row>
    <row r="23" spans="1:22" x14ac:dyDescent="0.25">
      <c r="A23" s="142">
        <v>1</v>
      </c>
      <c r="B23" s="135"/>
      <c r="C23" s="147">
        <v>42419</v>
      </c>
      <c r="D23" s="148">
        <f>_xll.mirGetDate(C23,D$17,"Following",D$12,"Normal")</f>
        <v>42422</v>
      </c>
      <c r="E23" s="149">
        <f t="array" aca="1" ref="E23:E1522" ca="1">IF(AND(isEUROISLoaded,D$18,NOW()),_xll.mirGetForwardRate2(C23:C1522,D23:D1522,D$8,D$9,D$10,D$11,D$12,D$13,D$14,D$15,D$16),NA())</f>
        <v>-2.4300000000065936E-3</v>
      </c>
      <c r="F23" s="99"/>
      <c r="G23" s="147">
        <f>$C23</f>
        <v>42419</v>
      </c>
      <c r="H23" s="148">
        <f>_xll.mirGetDate(G23,H$17,"Following",H$12,"Normal")</f>
        <v>42509</v>
      </c>
      <c r="I23" s="149">
        <f t="array" aca="1" ref="I23:I1522" ca="1">IF(AND(isEUR3MLLoaded,H$18,NOW()),_xll.mirGetForwardRate2(G23:G1522,H23:H1522,H$8,H$9,H$10,H$11,H$12,H$13,H$14,H$15,H$16),NA())</f>
        <v>-2.1999999999088716E-3</v>
      </c>
      <c r="J23" s="7" t="s">
        <v>4</v>
      </c>
      <c r="K23" s="147">
        <f>$C23</f>
        <v>42419</v>
      </c>
      <c r="L23" s="148">
        <f>_xll.mirGetDate(K23,L$17,"Following",L$12,"Normal")</f>
        <v>42601</v>
      </c>
      <c r="M23" s="149">
        <f t="array" aca="1" ref="M23:M1522" ca="1">IF(AND(isEUR6MLLoaded,L$18,NOW()),_xll.mirGetForwardRate2(K23:K1522,L23:L1522,L$8,L$9,L$10,L$11,L$12,L$13,L$14,L$15,L$16),NA())</f>
        <v>-1.3100000000000652E-3</v>
      </c>
      <c r="N23" s="7" t="s">
        <v>4</v>
      </c>
      <c r="O23" s="147">
        <f>$C23</f>
        <v>42419</v>
      </c>
      <c r="P23" s="148">
        <f>_xll.mirGetDate(O23,P$17,"Following",P$12,"Normal")</f>
        <v>42422</v>
      </c>
      <c r="Q23" s="149">
        <f t="array" aca="1" ref="Q23:Q1522" ca="1">IF(AND(isEURXCCYLoaded,P$18,NOW()),_xll.mirGetForwardRate2(O23:O1522,P23:P1522,P$8,P$9,P$10,P$11,P$12,P$13,P$14,P$15,P$16),NA())</f>
        <v>-4.5866833670896731E-3</v>
      </c>
      <c r="R23" s="7" t="s">
        <v>4</v>
      </c>
      <c r="S23" s="147">
        <f>$C23</f>
        <v>42419</v>
      </c>
      <c r="T23" s="148">
        <f>_xll.mirGetDate(S23,T$17,"Following",T$12,"Normal")</f>
        <v>42422</v>
      </c>
      <c r="U23" s="149">
        <f t="array" aca="1" ref="U23:U1522" ca="1">IF(AND(isEURGBPLoaded,T$18,NOW()),_xll.mirGetForwardRate2(S23:S1522,T23:T1522,T$8,T$9,T$10,T$11,T$12,T$13,T$14,T$15,T$16),NA())</f>
        <v>-1.0321897246123868E-3</v>
      </c>
      <c r="V23" s="136" t="s">
        <v>4</v>
      </c>
    </row>
    <row r="24" spans="1:22" x14ac:dyDescent="0.25">
      <c r="A24" s="142">
        <v>2</v>
      </c>
      <c r="B24" s="135"/>
      <c r="C24" s="152">
        <f>_xll.mirGetDate(C23,"1D","FOLLOWING",D$12,"NORMAL")</f>
        <v>42422</v>
      </c>
      <c r="D24" s="20">
        <f>_xll.mirGetDate(C24,D$17,"Following",D$12,"Normal")</f>
        <v>42423</v>
      </c>
      <c r="E24" s="150">
        <f ca="1"/>
        <v>-3.3899999999942301E-3</v>
      </c>
      <c r="F24" s="99"/>
      <c r="G24" s="152">
        <f t="shared" ref="G24:G87" si="0">$C24</f>
        <v>42422</v>
      </c>
      <c r="H24" s="20">
        <f>_xll.mirGetDate(G24,H$17,"Following",H$12,"Normal")</f>
        <v>42513</v>
      </c>
      <c r="I24" s="150">
        <f ca="1"/>
        <v>-2.1998765074168606E-3</v>
      </c>
      <c r="J24" s="7" t="s">
        <v>4</v>
      </c>
      <c r="K24" s="152">
        <f t="shared" ref="K24:K87" si="1">$C24</f>
        <v>42422</v>
      </c>
      <c r="L24" s="20">
        <f>_xll.mirGetDate(K24,L$17,"Following",L$12,"Normal")</f>
        <v>42604</v>
      </c>
      <c r="M24" s="150">
        <f ca="1"/>
        <v>-1.3100128299120891E-3</v>
      </c>
      <c r="N24" s="7" t="s">
        <v>4</v>
      </c>
      <c r="O24" s="152">
        <f t="shared" ref="O24:O87" si="2">$C24</f>
        <v>42422</v>
      </c>
      <c r="P24" s="20">
        <f>_xll.mirGetDate(O24,P$17,"Following",P$12,"Normal")</f>
        <v>42423</v>
      </c>
      <c r="Q24" s="150">
        <f ca="1"/>
        <v>-4.586342215514942E-3</v>
      </c>
      <c r="R24" s="7" t="s">
        <v>4</v>
      </c>
      <c r="S24" s="152">
        <f t="shared" ref="S24:S87" si="3">$C24</f>
        <v>42422</v>
      </c>
      <c r="T24" s="20">
        <f>_xll.mirGetDate(S24,T$17,"Following",T$12,"Normal")</f>
        <v>42423</v>
      </c>
      <c r="U24" s="150">
        <f ca="1"/>
        <v>-1.1485637325225893E-3</v>
      </c>
      <c r="V24" s="136" t="s">
        <v>4</v>
      </c>
    </row>
    <row r="25" spans="1:22" x14ac:dyDescent="0.25">
      <c r="A25" s="142">
        <v>3</v>
      </c>
      <c r="B25" s="135"/>
      <c r="C25" s="152">
        <f>_xll.mirGetDate(C24,"1D","FOLLOWING",D$12,"NORMAL")</f>
        <v>42423</v>
      </c>
      <c r="D25" s="20">
        <f>_xll.mirGetDate(C25,D$17,"Following",D$12,"Normal")</f>
        <v>42424</v>
      </c>
      <c r="E25" s="150">
        <f ca="1"/>
        <v>-3.3899999999942323E-3</v>
      </c>
      <c r="F25" s="99"/>
      <c r="G25" s="152">
        <f t="shared" si="0"/>
        <v>42423</v>
      </c>
      <c r="H25" s="20">
        <f>_xll.mirGetDate(G25,H$17,"Following",H$12,"Normal")</f>
        <v>42513</v>
      </c>
      <c r="I25" s="150">
        <f ca="1"/>
        <v>-2.1999999999088716E-3</v>
      </c>
      <c r="J25" s="7" t="s">
        <v>4</v>
      </c>
      <c r="K25" s="152">
        <f t="shared" si="1"/>
        <v>42423</v>
      </c>
      <c r="L25" s="20">
        <f>_xll.mirGetDate(K25,L$17,"Following",L$12,"Normal")</f>
        <v>42605</v>
      </c>
      <c r="M25" s="150">
        <f ca="1"/>
        <v>-1.3100000000000652E-3</v>
      </c>
      <c r="N25" s="7" t="s">
        <v>4</v>
      </c>
      <c r="O25" s="152">
        <f t="shared" si="2"/>
        <v>42423</v>
      </c>
      <c r="P25" s="20">
        <f>_xll.mirGetDate(O25,P$17,"Following",P$12,"Normal")</f>
        <v>42424</v>
      </c>
      <c r="Q25" s="150">
        <f ca="1"/>
        <v>-4.5866833670896731E-3</v>
      </c>
      <c r="R25" s="7" t="s">
        <v>4</v>
      </c>
      <c r="S25" s="152">
        <f t="shared" si="3"/>
        <v>42423</v>
      </c>
      <c r="T25" s="20">
        <f>_xll.mirGetDate(S25,T$17,"Following",T$12,"Normal")</f>
        <v>42424</v>
      </c>
      <c r="U25" s="150">
        <f ca="1"/>
        <v>-1.185948148045846E-3</v>
      </c>
      <c r="V25" s="136" t="s">
        <v>4</v>
      </c>
    </row>
    <row r="26" spans="1:22" x14ac:dyDescent="0.25">
      <c r="A26" s="142">
        <v>4</v>
      </c>
      <c r="B26" s="135"/>
      <c r="C26" s="152">
        <f>_xll.mirGetDate(C25,"1D","FOLLOWING",D$12,"NORMAL")</f>
        <v>42424</v>
      </c>
      <c r="D26" s="20">
        <f>_xll.mirGetDate(C26,D$17,"Following",D$12,"Normal")</f>
        <v>42425</v>
      </c>
      <c r="E26" s="150">
        <f ca="1"/>
        <v>-3.3899999999542621E-3</v>
      </c>
      <c r="F26" s="99"/>
      <c r="G26" s="152">
        <f t="shared" si="0"/>
        <v>42424</v>
      </c>
      <c r="H26" s="20">
        <f>_xll.mirGetDate(G26,H$17,"Following",H$12,"Normal")</f>
        <v>42514</v>
      </c>
      <c r="I26" s="150">
        <f ca="1"/>
        <v>-2.2003784242317533E-3</v>
      </c>
      <c r="J26" s="7" t="s">
        <v>4</v>
      </c>
      <c r="K26" s="152">
        <f t="shared" si="1"/>
        <v>42424</v>
      </c>
      <c r="L26" s="20">
        <f>_xll.mirGetDate(K26,L$17,"Following",L$12,"Normal")</f>
        <v>42606</v>
      </c>
      <c r="M26" s="150">
        <f ca="1"/>
        <v>-1.3099660887167523E-3</v>
      </c>
      <c r="N26" s="7" t="s">
        <v>4</v>
      </c>
      <c r="O26" s="152">
        <f t="shared" si="2"/>
        <v>42424</v>
      </c>
      <c r="P26" s="20">
        <f>_xll.mirGetDate(O26,P$17,"Following",P$12,"Normal")</f>
        <v>42425</v>
      </c>
      <c r="Q26" s="150">
        <f ca="1"/>
        <v>-4.5876435565998085E-3</v>
      </c>
      <c r="R26" s="7" t="s">
        <v>4</v>
      </c>
      <c r="S26" s="152">
        <f t="shared" si="3"/>
        <v>42424</v>
      </c>
      <c r="T26" s="20">
        <f>_xll.mirGetDate(S26,T$17,"Following",T$12,"Normal")</f>
        <v>42425</v>
      </c>
      <c r="U26" s="150">
        <f ca="1"/>
        <v>-1.2600136369877999E-3</v>
      </c>
      <c r="V26" s="136" t="s">
        <v>4</v>
      </c>
    </row>
    <row r="27" spans="1:22" x14ac:dyDescent="0.25">
      <c r="A27" s="142">
        <v>5</v>
      </c>
      <c r="B27" s="135"/>
      <c r="C27" s="152">
        <f>_xll.mirGetDate(C26,"1D","FOLLOWING",D$12,"NORMAL")</f>
        <v>42425</v>
      </c>
      <c r="D27" s="20">
        <f>_xll.mirGetDate(C27,D$17,"Following",D$12,"Normal")</f>
        <v>42426</v>
      </c>
      <c r="E27" s="150">
        <f ca="1"/>
        <v>-3.3900000000341981E-3</v>
      </c>
      <c r="F27" s="99"/>
      <c r="G27" s="152">
        <f t="shared" si="0"/>
        <v>42425</v>
      </c>
      <c r="H27" s="20">
        <f>_xll.mirGetDate(G27,H$17,"Following",H$12,"Normal")</f>
        <v>42515</v>
      </c>
      <c r="I27" s="150">
        <f ca="1"/>
        <v>-2.2011285271401693E-3</v>
      </c>
      <c r="J27" s="7" t="s">
        <v>4</v>
      </c>
      <c r="K27" s="152">
        <f t="shared" si="1"/>
        <v>42425</v>
      </c>
      <c r="L27" s="20">
        <f>_xll.mirGetDate(K27,L$17,"Following",L$12,"Normal")</f>
        <v>42607</v>
      </c>
      <c r="M27" s="150">
        <f ca="1"/>
        <v>-1.3099040703781317E-3</v>
      </c>
      <c r="N27" s="7" t="s">
        <v>4</v>
      </c>
      <c r="O27" s="152">
        <f t="shared" si="2"/>
        <v>42425</v>
      </c>
      <c r="P27" s="20">
        <f>_xll.mirGetDate(O27,P$17,"Following",P$12,"Normal")</f>
        <v>42426</v>
      </c>
      <c r="Q27" s="150">
        <f ca="1"/>
        <v>-4.5894685030855482E-3</v>
      </c>
      <c r="R27" s="7" t="s">
        <v>4</v>
      </c>
      <c r="S27" s="152">
        <f t="shared" si="3"/>
        <v>42425</v>
      </c>
      <c r="T27" s="20">
        <f>_xll.mirGetDate(S27,T$17,"Following",T$12,"Normal")</f>
        <v>42426</v>
      </c>
      <c r="U27" s="150">
        <f ca="1"/>
        <v>-1.3330185952264981E-3</v>
      </c>
      <c r="V27" s="136" t="s">
        <v>4</v>
      </c>
    </row>
    <row r="28" spans="1:22" x14ac:dyDescent="0.25">
      <c r="A28" s="142">
        <v>6</v>
      </c>
      <c r="B28" s="135"/>
      <c r="C28" s="152">
        <f>_xll.mirGetDate(C27,"1D","FOLLOWING",D$12,"NORMAL")</f>
        <v>42426</v>
      </c>
      <c r="D28" s="20">
        <f>_xll.mirGetDate(C28,D$17,"Following",D$12,"Normal")</f>
        <v>42429</v>
      </c>
      <c r="E28" s="150">
        <f ca="1"/>
        <v>-3.3899999999809092E-3</v>
      </c>
      <c r="F28" s="99"/>
      <c r="G28" s="152">
        <f t="shared" si="0"/>
        <v>42426</v>
      </c>
      <c r="H28" s="20">
        <f>_xll.mirGetDate(G28,H$17,"Following",H$12,"Normal")</f>
        <v>42516</v>
      </c>
      <c r="I28" s="150">
        <f ca="1"/>
        <v>-2.2022370906501121E-3</v>
      </c>
      <c r="J28" s="7" t="s">
        <v>4</v>
      </c>
      <c r="K28" s="152">
        <f t="shared" si="1"/>
        <v>42426</v>
      </c>
      <c r="L28" s="20">
        <f>_xll.mirGetDate(K28,L$17,"Following",L$12,"Normal")</f>
        <v>42608</v>
      </c>
      <c r="M28" s="150">
        <f ca="1"/>
        <v>-1.3098148672247866E-3</v>
      </c>
      <c r="N28" s="7" t="s">
        <v>4</v>
      </c>
      <c r="O28" s="152">
        <f t="shared" si="2"/>
        <v>42426</v>
      </c>
      <c r="P28" s="20">
        <f>_xll.mirGetDate(O28,P$17,"Following",P$12,"Normal")</f>
        <v>42429</v>
      </c>
      <c r="Q28" s="150">
        <f ca="1"/>
        <v>-4.5921343235358061E-3</v>
      </c>
      <c r="R28" s="7" t="s">
        <v>4</v>
      </c>
      <c r="S28" s="152">
        <f t="shared" si="3"/>
        <v>42426</v>
      </c>
      <c r="T28" s="20">
        <f>_xll.mirGetDate(S28,T$17,"Following",T$12,"Normal")</f>
        <v>42429</v>
      </c>
      <c r="U28" s="150">
        <f ca="1"/>
        <v>-1.4754872287037206E-3</v>
      </c>
      <c r="V28" s="136" t="s">
        <v>4</v>
      </c>
    </row>
    <row r="29" spans="1:22" x14ac:dyDescent="0.25">
      <c r="A29" s="142">
        <v>7</v>
      </c>
      <c r="B29" s="135"/>
      <c r="C29" s="152">
        <f>_xll.mirGetDate(C28,"1D","FOLLOWING",D$12,"NORMAL")</f>
        <v>42429</v>
      </c>
      <c r="D29" s="20">
        <f>_xll.mirGetDate(C29,D$17,"Following",D$12,"Normal")</f>
        <v>42430</v>
      </c>
      <c r="E29" s="150">
        <f ca="1"/>
        <v>-3.3899999999542621E-3</v>
      </c>
      <c r="F29" s="99"/>
      <c r="G29" s="152">
        <f t="shared" si="0"/>
        <v>42429</v>
      </c>
      <c r="H29" s="20">
        <f>_xll.mirGetDate(G29,H$17,"Following",H$12,"Normal")</f>
        <v>42520</v>
      </c>
      <c r="I29" s="150">
        <f ca="1"/>
        <v>-2.2075813649490368E-3</v>
      </c>
      <c r="J29" s="7" t="s">
        <v>4</v>
      </c>
      <c r="K29" s="152">
        <f t="shared" si="1"/>
        <v>42429</v>
      </c>
      <c r="L29" s="20">
        <f>_xll.mirGetDate(K29,L$17,"Following",L$12,"Normal")</f>
        <v>42611</v>
      </c>
      <c r="M29" s="150">
        <f ca="1"/>
        <v>-1.3093933712822322E-3</v>
      </c>
      <c r="N29" s="7" t="s">
        <v>4</v>
      </c>
      <c r="O29" s="152">
        <f t="shared" si="2"/>
        <v>42429</v>
      </c>
      <c r="P29" s="20">
        <f>_xll.mirGetDate(O29,P$17,"Following",P$12,"Normal")</f>
        <v>42430</v>
      </c>
      <c r="Q29" s="150">
        <f ca="1"/>
        <v>-4.6049381985628279E-3</v>
      </c>
      <c r="R29" s="7" t="s">
        <v>4</v>
      </c>
      <c r="S29" s="152">
        <f t="shared" si="3"/>
        <v>42429</v>
      </c>
      <c r="T29" s="20">
        <f>_xll.mirGetDate(S29,T$17,"Following",T$12,"Normal")</f>
        <v>42430</v>
      </c>
      <c r="U29" s="150">
        <f ca="1"/>
        <v>-1.6144325841782601E-3</v>
      </c>
      <c r="V29" s="136" t="s">
        <v>4</v>
      </c>
    </row>
    <row r="30" spans="1:22" x14ac:dyDescent="0.25">
      <c r="A30" s="142">
        <v>8</v>
      </c>
      <c r="B30" s="135"/>
      <c r="C30" s="152">
        <f>_xll.mirGetDate(C29,"1D","FOLLOWING",D$12,"NORMAL")</f>
        <v>42430</v>
      </c>
      <c r="D30" s="20">
        <f>_xll.mirGetDate(C30,D$17,"Following",D$12,"Normal")</f>
        <v>42431</v>
      </c>
      <c r="E30" s="150">
        <f ca="1"/>
        <v>-3.3899999999942301E-3</v>
      </c>
      <c r="F30" s="99"/>
      <c r="G30" s="152">
        <f t="shared" si="0"/>
        <v>42430</v>
      </c>
      <c r="H30" s="20">
        <f>_xll.mirGetDate(G30,H$17,"Following",H$12,"Normal")</f>
        <v>42522</v>
      </c>
      <c r="I30" s="150">
        <f ca="1"/>
        <v>-2.2099915910250198E-3</v>
      </c>
      <c r="J30" s="7" t="s">
        <v>4</v>
      </c>
      <c r="K30" s="152">
        <f t="shared" si="1"/>
        <v>42430</v>
      </c>
      <c r="L30" s="20">
        <f>_xll.mirGetDate(K30,L$17,"Following",L$12,"Normal")</f>
        <v>42614</v>
      </c>
      <c r="M30" s="150">
        <f ca="1"/>
        <v>-1.3092046512758178E-3</v>
      </c>
      <c r="N30" s="7" t="s">
        <v>4</v>
      </c>
      <c r="O30" s="152">
        <f t="shared" si="2"/>
        <v>42430</v>
      </c>
      <c r="P30" s="20">
        <f>_xll.mirGetDate(O30,P$17,"Following",P$12,"Normal")</f>
        <v>42431</v>
      </c>
      <c r="Q30" s="150">
        <f ca="1"/>
        <v>-4.6107286847602968E-3</v>
      </c>
      <c r="R30" s="7" t="s">
        <v>4</v>
      </c>
      <c r="S30" s="152">
        <f t="shared" si="3"/>
        <v>42430</v>
      </c>
      <c r="T30" s="20">
        <f>_xll.mirGetDate(S30,T$17,"Following",T$12,"Normal")</f>
        <v>42431</v>
      </c>
      <c r="U30" s="150">
        <f ca="1"/>
        <v>-1.6821345038886544E-3</v>
      </c>
      <c r="V30" s="136" t="s">
        <v>4</v>
      </c>
    </row>
    <row r="31" spans="1:22" x14ac:dyDescent="0.25">
      <c r="A31" s="142">
        <v>9</v>
      </c>
      <c r="B31" s="135"/>
      <c r="C31" s="152">
        <f>_xll.mirGetDate(C30,"1D","FOLLOWING",D$12,"NORMAL")</f>
        <v>42431</v>
      </c>
      <c r="D31" s="20">
        <f>_xll.mirGetDate(C31,D$17,"Following",D$12,"Normal")</f>
        <v>42432</v>
      </c>
      <c r="E31" s="150">
        <f ca="1"/>
        <v>-3.3899999999142984E-3</v>
      </c>
      <c r="F31" s="99"/>
      <c r="G31" s="152">
        <f t="shared" si="0"/>
        <v>42431</v>
      </c>
      <c r="H31" s="20">
        <f>_xll.mirGetDate(G31,H$17,"Following",H$12,"Normal")</f>
        <v>42523</v>
      </c>
      <c r="I31" s="150">
        <f ca="1"/>
        <v>-2.2126941877824956E-3</v>
      </c>
      <c r="J31" s="7" t="s">
        <v>4</v>
      </c>
      <c r="K31" s="152">
        <f t="shared" si="1"/>
        <v>42431</v>
      </c>
      <c r="L31" s="20">
        <f>_xll.mirGetDate(K31,L$17,"Following",L$12,"Normal")</f>
        <v>42615</v>
      </c>
      <c r="M31" s="150">
        <f ca="1"/>
        <v>-1.3089933576575937E-3</v>
      </c>
      <c r="N31" s="7" t="s">
        <v>4</v>
      </c>
      <c r="O31" s="152">
        <f t="shared" si="2"/>
        <v>42431</v>
      </c>
      <c r="P31" s="20">
        <f>_xll.mirGetDate(O31,P$17,"Following",P$12,"Normal")</f>
        <v>42432</v>
      </c>
      <c r="Q31" s="150">
        <f ca="1"/>
        <v>-4.6172406298668539E-3</v>
      </c>
      <c r="R31" s="7" t="s">
        <v>4</v>
      </c>
      <c r="S31" s="152">
        <f t="shared" si="3"/>
        <v>42431</v>
      </c>
      <c r="T31" s="20">
        <f>_xll.mirGetDate(S31,T$17,"Following",T$12,"Normal")</f>
        <v>42432</v>
      </c>
      <c r="U31" s="150">
        <f ca="1"/>
        <v>-1.7487757533674062E-3</v>
      </c>
      <c r="V31" s="136" t="s">
        <v>4</v>
      </c>
    </row>
    <row r="32" spans="1:22" x14ac:dyDescent="0.25">
      <c r="A32" s="142">
        <v>10</v>
      </c>
      <c r="B32" s="135"/>
      <c r="C32" s="152">
        <f>_xll.mirGetDate(C31,"1D","FOLLOWING",D$12,"NORMAL")</f>
        <v>42432</v>
      </c>
      <c r="D32" s="20">
        <f>_xll.mirGetDate(C32,D$17,"Following",D$12,"Normal")</f>
        <v>42433</v>
      </c>
      <c r="E32" s="150">
        <f ca="1"/>
        <v>-3.3899999999942262E-3</v>
      </c>
      <c r="F32" s="99"/>
      <c r="G32" s="152">
        <f t="shared" si="0"/>
        <v>42432</v>
      </c>
      <c r="H32" s="20">
        <f>_xll.mirGetDate(G32,H$17,"Following",H$12,"Normal")</f>
        <v>42524</v>
      </c>
      <c r="I32" s="150">
        <f ca="1"/>
        <v>-2.2156759372374563E-3</v>
      </c>
      <c r="J32" s="7" t="s">
        <v>4</v>
      </c>
      <c r="K32" s="152">
        <f t="shared" si="1"/>
        <v>42432</v>
      </c>
      <c r="L32" s="20">
        <f>_xll.mirGetDate(K32,L$17,"Following",L$12,"Normal")</f>
        <v>42618</v>
      </c>
      <c r="M32" s="150">
        <f ca="1"/>
        <v>-1.3087604126681425E-3</v>
      </c>
      <c r="N32" s="7" t="s">
        <v>4</v>
      </c>
      <c r="O32" s="152">
        <f t="shared" si="2"/>
        <v>42432</v>
      </c>
      <c r="P32" s="20">
        <f>_xll.mirGetDate(O32,P$17,"Following",P$12,"Normal")</f>
        <v>42433</v>
      </c>
      <c r="Q32" s="150">
        <f ca="1"/>
        <v>-4.6244501508714096E-3</v>
      </c>
      <c r="R32" s="7" t="s">
        <v>4</v>
      </c>
      <c r="S32" s="152">
        <f t="shared" si="3"/>
        <v>42432</v>
      </c>
      <c r="T32" s="20">
        <f>_xll.mirGetDate(S32,T$17,"Following",T$12,"Normal")</f>
        <v>42433</v>
      </c>
      <c r="U32" s="150">
        <f ca="1"/>
        <v>-1.8143563163075501E-3</v>
      </c>
      <c r="V32" s="136" t="s">
        <v>4</v>
      </c>
    </row>
    <row r="33" spans="1:22" x14ac:dyDescent="0.25">
      <c r="A33" s="142">
        <v>11</v>
      </c>
      <c r="B33" s="135"/>
      <c r="C33" s="152">
        <f>_xll.mirGetDate(C32,"1D","FOLLOWING",D$12,"NORMAL")</f>
        <v>42433</v>
      </c>
      <c r="D33" s="20">
        <f>_xll.mirGetDate(C33,D$17,"Following",D$12,"Normal")</f>
        <v>42436</v>
      </c>
      <c r="E33" s="150">
        <f ca="1"/>
        <v>-3.3899999999942318E-3</v>
      </c>
      <c r="F33" s="99"/>
      <c r="G33" s="152">
        <f t="shared" si="0"/>
        <v>42433</v>
      </c>
      <c r="H33" s="20">
        <f>_xll.mirGetDate(G33,H$17,"Following",H$12,"Normal")</f>
        <v>42527</v>
      </c>
      <c r="I33" s="150">
        <f ca="1"/>
        <v>-2.2189236214058962E-3</v>
      </c>
      <c r="J33" s="7" t="s">
        <v>4</v>
      </c>
      <c r="K33" s="152">
        <f t="shared" si="1"/>
        <v>42433</v>
      </c>
      <c r="L33" s="20">
        <f>_xll.mirGetDate(K33,L$17,"Following",L$12,"Normal")</f>
        <v>42618</v>
      </c>
      <c r="M33" s="150">
        <f ca="1"/>
        <v>-1.3085067385480475E-3</v>
      </c>
      <c r="N33" s="7" t="s">
        <v>4</v>
      </c>
      <c r="O33" s="152">
        <f t="shared" si="2"/>
        <v>42433</v>
      </c>
      <c r="P33" s="20">
        <f>_xll.mirGetDate(O33,P$17,"Following",P$12,"Normal")</f>
        <v>42436</v>
      </c>
      <c r="Q33" s="150">
        <f ca="1"/>
        <v>-4.6323333647628811E-3</v>
      </c>
      <c r="R33" s="7" t="s">
        <v>4</v>
      </c>
      <c r="S33" s="152">
        <f t="shared" si="3"/>
        <v>42433</v>
      </c>
      <c r="T33" s="20">
        <f>_xll.mirGetDate(S33,T$17,"Following",T$12,"Normal")</f>
        <v>42436</v>
      </c>
      <c r="U33" s="150">
        <f ca="1"/>
        <v>-1.941971280503552E-3</v>
      </c>
      <c r="V33" s="136" t="s">
        <v>4</v>
      </c>
    </row>
    <row r="34" spans="1:22" x14ac:dyDescent="0.25">
      <c r="A34" s="142">
        <v>12</v>
      </c>
      <c r="B34" s="135"/>
      <c r="C34" s="152">
        <f>_xll.mirGetDate(C33,"1D","FOLLOWING",D$12,"NORMAL")</f>
        <v>42436</v>
      </c>
      <c r="D34" s="20">
        <f>_xll.mirGetDate(C34,D$17,"Following",D$12,"Normal")</f>
        <v>42437</v>
      </c>
      <c r="E34" s="150">
        <f ca="1"/>
        <v>-3.3899999999542582E-3</v>
      </c>
      <c r="F34" s="99"/>
      <c r="G34" s="152">
        <f t="shared" si="0"/>
        <v>42436</v>
      </c>
      <c r="H34" s="20">
        <f>_xll.mirGetDate(G34,H$17,"Following",H$12,"Normal")</f>
        <v>42528</v>
      </c>
      <c r="I34" s="150">
        <f ca="1"/>
        <v>-2.2301301023520165E-3</v>
      </c>
      <c r="J34" s="7" t="s">
        <v>4</v>
      </c>
      <c r="K34" s="152">
        <f t="shared" si="1"/>
        <v>42436</v>
      </c>
      <c r="L34" s="20">
        <f>_xll.mirGetDate(K34,L$17,"Following",L$12,"Normal")</f>
        <v>42620</v>
      </c>
      <c r="M34" s="150">
        <f ca="1"/>
        <v>-1.3076305638097282E-3</v>
      </c>
      <c r="N34" s="7" t="s">
        <v>4</v>
      </c>
      <c r="O34" s="152">
        <f t="shared" si="2"/>
        <v>42436</v>
      </c>
      <c r="P34" s="20">
        <f>_xll.mirGetDate(O34,P$17,"Following",P$12,"Normal")</f>
        <v>42437</v>
      </c>
      <c r="Q34" s="150">
        <f ca="1"/>
        <v>-4.6597863336479192E-3</v>
      </c>
      <c r="R34" s="7" t="s">
        <v>4</v>
      </c>
      <c r="S34" s="152">
        <f t="shared" si="3"/>
        <v>42436</v>
      </c>
      <c r="T34" s="20">
        <f>_xll.mirGetDate(S34,T$17,"Following",T$12,"Normal")</f>
        <v>42437</v>
      </c>
      <c r="U34" s="150">
        <f ca="1"/>
        <v>-2.0660714452080922E-3</v>
      </c>
      <c r="V34" s="136" t="s">
        <v>4</v>
      </c>
    </row>
    <row r="35" spans="1:22" x14ac:dyDescent="0.25">
      <c r="A35" s="142">
        <v>13</v>
      </c>
      <c r="B35" s="135"/>
      <c r="C35" s="152">
        <f>_xll.mirGetDate(C34,"1D","FOLLOWING",D$12,"NORMAL")</f>
        <v>42437</v>
      </c>
      <c r="D35" s="20">
        <f>_xll.mirGetDate(C35,D$17,"Following",D$12,"Normal")</f>
        <v>42438</v>
      </c>
      <c r="E35" s="150">
        <f ca="1"/>
        <v>-3.3899999999142984E-3</v>
      </c>
      <c r="F35" s="99"/>
      <c r="G35" s="152">
        <f t="shared" si="0"/>
        <v>42437</v>
      </c>
      <c r="H35" s="20">
        <f>_xll.mirGetDate(G35,H$17,"Following",H$12,"Normal")</f>
        <v>42529</v>
      </c>
      <c r="I35" s="150">
        <f ca="1"/>
        <v>-2.2343093455343011E-3</v>
      </c>
      <c r="J35" s="7" t="s">
        <v>4</v>
      </c>
      <c r="K35" s="152">
        <f t="shared" si="1"/>
        <v>42437</v>
      </c>
      <c r="L35" s="20">
        <f>_xll.mirGetDate(K35,L$17,"Following",L$12,"Normal")</f>
        <v>42621</v>
      </c>
      <c r="M35" s="150">
        <f ca="1"/>
        <v>-1.307303195572887E-3</v>
      </c>
      <c r="N35" s="7" t="s">
        <v>4</v>
      </c>
      <c r="O35" s="152">
        <f t="shared" si="2"/>
        <v>42437</v>
      </c>
      <c r="P35" s="20">
        <f>_xll.mirGetDate(O35,P$17,"Following",P$12,"Normal")</f>
        <v>42438</v>
      </c>
      <c r="Q35" s="150">
        <f ca="1"/>
        <v>-4.6701254889761857E-3</v>
      </c>
      <c r="R35" s="7" t="s">
        <v>4</v>
      </c>
      <c r="S35" s="152">
        <f t="shared" si="3"/>
        <v>42437</v>
      </c>
      <c r="T35" s="20">
        <f>_xll.mirGetDate(S35,T$17,"Following",T$12,"Normal")</f>
        <v>42438</v>
      </c>
      <c r="U35" s="150">
        <f ca="1"/>
        <v>-2.1263483987965536E-3</v>
      </c>
      <c r="V35" s="136" t="s">
        <v>4</v>
      </c>
    </row>
    <row r="36" spans="1:22" x14ac:dyDescent="0.25">
      <c r="A36" s="142">
        <v>14</v>
      </c>
      <c r="B36" s="135"/>
      <c r="C36" s="152">
        <f>_xll.mirGetDate(C35,"1D","FOLLOWING",D$12,"NORMAL")</f>
        <v>42438</v>
      </c>
      <c r="D36" s="20">
        <f>_xll.mirGetDate(C36,D$17,"Following",D$12,"Normal")</f>
        <v>42439</v>
      </c>
      <c r="E36" s="150">
        <f ca="1"/>
        <v>-3.3900000000342025E-3</v>
      </c>
      <c r="F36" s="99"/>
      <c r="G36" s="152">
        <f t="shared" si="0"/>
        <v>42438</v>
      </c>
      <c r="H36" s="20">
        <f>_xll.mirGetDate(G36,H$17,"Following",H$12,"Normal")</f>
        <v>42530</v>
      </c>
      <c r="I36" s="150">
        <f ca="1"/>
        <v>-2.2386884335100286E-3</v>
      </c>
      <c r="J36" s="7" t="s">
        <v>4</v>
      </c>
      <c r="K36" s="152">
        <f t="shared" si="1"/>
        <v>42438</v>
      </c>
      <c r="L36" s="20">
        <f>_xll.mirGetDate(K36,L$17,"Following",L$12,"Normal")</f>
        <v>42622</v>
      </c>
      <c r="M36" s="150">
        <f ca="1"/>
        <v>-1.3069597094083167E-3</v>
      </c>
      <c r="N36" s="7" t="s">
        <v>4</v>
      </c>
      <c r="O36" s="152">
        <f t="shared" si="2"/>
        <v>42438</v>
      </c>
      <c r="P36" s="20">
        <f>_xll.mirGetDate(O36,P$17,"Following",P$12,"Normal")</f>
        <v>42439</v>
      </c>
      <c r="Q36" s="150">
        <f ca="1"/>
        <v>-4.6810189221359357E-3</v>
      </c>
      <c r="R36" s="7" t="s">
        <v>4</v>
      </c>
      <c r="S36" s="152">
        <f t="shared" si="3"/>
        <v>42438</v>
      </c>
      <c r="T36" s="20">
        <f>_xll.mirGetDate(S36,T$17,"Following",T$12,"Normal")</f>
        <v>42439</v>
      </c>
      <c r="U36" s="150">
        <f ca="1"/>
        <v>-2.1855646082125113E-3</v>
      </c>
      <c r="V36" s="136" t="s">
        <v>4</v>
      </c>
    </row>
    <row r="37" spans="1:22" x14ac:dyDescent="0.25">
      <c r="A37" s="142">
        <v>15</v>
      </c>
      <c r="B37" s="135"/>
      <c r="C37" s="152">
        <f>_xll.mirGetDate(C36,"1D","FOLLOWING",D$12,"NORMAL")</f>
        <v>42439</v>
      </c>
      <c r="D37" s="20">
        <f>_xll.mirGetDate(C37,D$17,"Following",D$12,"Normal")</f>
        <v>42440</v>
      </c>
      <c r="E37" s="150">
        <f ca="1"/>
        <v>-3.3899999999542582E-3</v>
      </c>
      <c r="F37" s="99"/>
      <c r="G37" s="152">
        <f t="shared" si="0"/>
        <v>42439</v>
      </c>
      <c r="H37" s="20">
        <f>_xll.mirGetDate(G37,H$17,"Following",H$12,"Normal")</f>
        <v>42531</v>
      </c>
      <c r="I37" s="150">
        <f ca="1"/>
        <v>-2.2432541482951935E-3</v>
      </c>
      <c r="J37" s="7" t="s">
        <v>4</v>
      </c>
      <c r="K37" s="152">
        <f t="shared" si="1"/>
        <v>42439</v>
      </c>
      <c r="L37" s="20">
        <f>_xll.mirGetDate(K37,L$17,"Following",L$12,"Normal")</f>
        <v>42625</v>
      </c>
      <c r="M37" s="150">
        <f ca="1"/>
        <v>-1.3066010275566001E-3</v>
      </c>
      <c r="N37" s="7" t="s">
        <v>4</v>
      </c>
      <c r="O37" s="152">
        <f t="shared" si="2"/>
        <v>42439</v>
      </c>
      <c r="P37" s="20">
        <f>_xll.mirGetDate(O37,P$17,"Following",P$12,"Normal")</f>
        <v>42440</v>
      </c>
      <c r="Q37" s="150">
        <f ca="1"/>
        <v>-4.6924427501160828E-3</v>
      </c>
      <c r="R37" s="7" t="s">
        <v>4</v>
      </c>
      <c r="S37" s="152">
        <f t="shared" si="3"/>
        <v>42439</v>
      </c>
      <c r="T37" s="20">
        <f>_xll.mirGetDate(S37,T$17,"Following",T$12,"Normal")</f>
        <v>42440</v>
      </c>
      <c r="U37" s="150">
        <f ca="1"/>
        <v>-2.2437200699387786E-3</v>
      </c>
      <c r="V37" s="136" t="s">
        <v>4</v>
      </c>
    </row>
    <row r="38" spans="1:22" x14ac:dyDescent="0.25">
      <c r="A38" s="142">
        <v>16</v>
      </c>
      <c r="B38" s="135"/>
      <c r="C38" s="152">
        <f>_xll.mirGetDate(C37,"1D","FOLLOWING",D$12,"NORMAL")</f>
        <v>42440</v>
      </c>
      <c r="D38" s="20">
        <f>_xll.mirGetDate(C38,D$17,"Following",D$12,"Normal")</f>
        <v>42443</v>
      </c>
      <c r="E38" s="150">
        <f ca="1"/>
        <v>-3.3900000000208772E-3</v>
      </c>
      <c r="F38" s="99"/>
      <c r="G38" s="152">
        <f t="shared" si="0"/>
        <v>42440</v>
      </c>
      <c r="H38" s="20">
        <f>_xll.mirGetDate(G38,H$17,"Following",H$12,"Normal")</f>
        <v>42534</v>
      </c>
      <c r="I38" s="150">
        <f ca="1"/>
        <v>-2.2479932719057872E-3</v>
      </c>
      <c r="J38" s="7" t="s">
        <v>4</v>
      </c>
      <c r="K38" s="152">
        <f t="shared" si="1"/>
        <v>42440</v>
      </c>
      <c r="L38" s="20">
        <f>_xll.mirGetDate(K38,L$17,"Following",L$12,"Normal")</f>
        <v>42625</v>
      </c>
      <c r="M38" s="150">
        <f ca="1"/>
        <v>-1.3062280722583204E-3</v>
      </c>
      <c r="N38" s="7" t="s">
        <v>4</v>
      </c>
      <c r="O38" s="152">
        <f t="shared" si="2"/>
        <v>42440</v>
      </c>
      <c r="P38" s="20">
        <f>_xll.mirGetDate(O38,P$17,"Following",P$12,"Normal")</f>
        <v>42443</v>
      </c>
      <c r="Q38" s="150">
        <f ca="1"/>
        <v>-4.70437308990554E-3</v>
      </c>
      <c r="R38" s="7" t="s">
        <v>4</v>
      </c>
      <c r="S38" s="152">
        <f t="shared" si="3"/>
        <v>42440</v>
      </c>
      <c r="T38" s="20">
        <f>_xll.mirGetDate(S38,T$17,"Following",T$12,"Normal")</f>
        <v>42443</v>
      </c>
      <c r="U38" s="150">
        <f ca="1"/>
        <v>-2.3564797416719689E-3</v>
      </c>
      <c r="V38" s="136" t="s">
        <v>4</v>
      </c>
    </row>
    <row r="39" spans="1:22" x14ac:dyDescent="0.25">
      <c r="A39" s="142">
        <v>17</v>
      </c>
      <c r="B39" s="135"/>
      <c r="C39" s="152">
        <f>_xll.mirGetDate(C38,"1D","FOLLOWING",D$12,"NORMAL")</f>
        <v>42443</v>
      </c>
      <c r="D39" s="20">
        <f>_xll.mirGetDate(C39,D$17,"Following",D$12,"Normal")</f>
        <v>42444</v>
      </c>
      <c r="E39" s="150">
        <f ca="1"/>
        <v>-3.3899999999542582E-3</v>
      </c>
      <c r="F39" s="99"/>
      <c r="G39" s="152">
        <f t="shared" si="0"/>
        <v>42443</v>
      </c>
      <c r="H39" s="20">
        <f>_xll.mirGetDate(G39,H$17,"Following",H$12,"Normal")</f>
        <v>42535</v>
      </c>
      <c r="I39" s="150">
        <f ca="1"/>
        <v>-2.2631189158500782E-3</v>
      </c>
      <c r="J39" s="7" t="s">
        <v>4</v>
      </c>
      <c r="K39" s="152">
        <f t="shared" si="1"/>
        <v>42443</v>
      </c>
      <c r="L39" s="20">
        <f>_xll.mirGetDate(K39,L$17,"Following",L$12,"Normal")</f>
        <v>42627</v>
      </c>
      <c r="M39" s="150">
        <f ca="1"/>
        <v>-1.3050327880899321E-3</v>
      </c>
      <c r="N39" s="7" t="s">
        <v>4</v>
      </c>
      <c r="O39" s="152">
        <f t="shared" si="2"/>
        <v>42443</v>
      </c>
      <c r="P39" s="20">
        <f>_xll.mirGetDate(O39,P$17,"Following",P$12,"Normal")</f>
        <v>42444</v>
      </c>
      <c r="Q39" s="150">
        <f ca="1"/>
        <v>-4.7429643500189163E-3</v>
      </c>
      <c r="R39" s="7" t="s">
        <v>4</v>
      </c>
      <c r="S39" s="152">
        <f t="shared" si="3"/>
        <v>42443</v>
      </c>
      <c r="T39" s="20">
        <f>_xll.mirGetDate(S39,T$17,"Following",T$12,"Normal")</f>
        <v>42444</v>
      </c>
      <c r="U39" s="150">
        <f ca="1"/>
        <v>-2.4657344353506937E-3</v>
      </c>
      <c r="V39" s="136" t="s">
        <v>4</v>
      </c>
    </row>
    <row r="40" spans="1:22" x14ac:dyDescent="0.25">
      <c r="A40" s="142">
        <v>18</v>
      </c>
      <c r="B40" s="135"/>
      <c r="C40" s="152">
        <f>_xll.mirGetDate(C39,"1D","FOLLOWING",D$12,"NORMAL")</f>
        <v>42444</v>
      </c>
      <c r="D40" s="20">
        <f>_xll.mirGetDate(C40,D$17,"Following",D$12,"Normal")</f>
        <v>42445</v>
      </c>
      <c r="E40" s="150">
        <f ca="1"/>
        <v>-3.3900000000342111E-3</v>
      </c>
      <c r="F40" s="99"/>
      <c r="G40" s="152">
        <f t="shared" si="0"/>
        <v>42444</v>
      </c>
      <c r="H40" s="20">
        <f>_xll.mirGetDate(G40,H$17,"Following",H$12,"Normal")</f>
        <v>42536</v>
      </c>
      <c r="I40" s="150">
        <f ca="1"/>
        <v>-2.2684194949223213E-3</v>
      </c>
      <c r="J40" s="7" t="s">
        <v>4</v>
      </c>
      <c r="K40" s="152">
        <f t="shared" si="1"/>
        <v>42444</v>
      </c>
      <c r="L40" s="20">
        <f>_xll.mirGetDate(K40,L$17,"Following",L$12,"Normal")</f>
        <v>42628</v>
      </c>
      <c r="M40" s="150">
        <f ca="1"/>
        <v>-1.3046119614112295E-3</v>
      </c>
      <c r="N40" s="7" t="s">
        <v>4</v>
      </c>
      <c r="O40" s="152">
        <f t="shared" si="2"/>
        <v>42444</v>
      </c>
      <c r="P40" s="20">
        <f>_xll.mirGetDate(O40,P$17,"Following",P$12,"Normal")</f>
        <v>42445</v>
      </c>
      <c r="Q40" s="150">
        <f ca="1"/>
        <v>-4.7566819069347534E-3</v>
      </c>
      <c r="R40" s="7" t="s">
        <v>4</v>
      </c>
      <c r="S40" s="152">
        <f t="shared" si="3"/>
        <v>42444</v>
      </c>
      <c r="T40" s="20">
        <f>_xll.mirGetDate(S40,T$17,"Following",T$12,"Normal")</f>
        <v>42445</v>
      </c>
      <c r="U40" s="150">
        <f ca="1"/>
        <v>-2.5185861689802727E-3</v>
      </c>
      <c r="V40" s="136" t="s">
        <v>4</v>
      </c>
    </row>
    <row r="41" spans="1:22" x14ac:dyDescent="0.25">
      <c r="A41" s="142">
        <v>19</v>
      </c>
      <c r="B41" s="135"/>
      <c r="C41" s="152">
        <f>_xll.mirGetDate(C40,"1D","FOLLOWING",D$12,"NORMAL")</f>
        <v>42445</v>
      </c>
      <c r="D41" s="20">
        <f>_xll.mirGetDate(C41,D$17,"Following",D$12,"Normal")</f>
        <v>42446</v>
      </c>
      <c r="E41" s="150">
        <f ca="1"/>
        <v>-3.3899999999542582E-3</v>
      </c>
      <c r="F41" s="99"/>
      <c r="G41" s="152">
        <f t="shared" si="0"/>
        <v>42445</v>
      </c>
      <c r="H41" s="20">
        <f>_xll.mirGetDate(G41,H$17,"Following",H$12,"Normal")</f>
        <v>42537</v>
      </c>
      <c r="I41" s="150">
        <f ca="1"/>
        <v>-2.2738273928999595E-3</v>
      </c>
      <c r="J41" s="7" t="s">
        <v>4</v>
      </c>
      <c r="K41" s="152">
        <f t="shared" si="1"/>
        <v>42445</v>
      </c>
      <c r="L41" s="20">
        <f>_xll.mirGetDate(K41,L$17,"Following",L$12,"Normal")</f>
        <v>42629</v>
      </c>
      <c r="M41" s="150">
        <f ca="1"/>
        <v>-1.3041814724888783E-3</v>
      </c>
      <c r="N41" s="7" t="s">
        <v>4</v>
      </c>
      <c r="O41" s="152">
        <f t="shared" si="2"/>
        <v>42445</v>
      </c>
      <c r="P41" s="20">
        <f>_xll.mirGetDate(O41,P$17,"Following",P$12,"Normal")</f>
        <v>42446</v>
      </c>
      <c r="Q41" s="150">
        <f ca="1"/>
        <v>-4.7707865606044734E-3</v>
      </c>
      <c r="R41" s="7" t="s">
        <v>4</v>
      </c>
      <c r="S41" s="152">
        <f t="shared" si="3"/>
        <v>42445</v>
      </c>
      <c r="T41" s="20">
        <f>_xll.mirGetDate(S41,T$17,"Following",T$12,"Normal")</f>
        <v>42446</v>
      </c>
      <c r="U41" s="150">
        <f ca="1"/>
        <v>-2.570377170227896E-3</v>
      </c>
      <c r="V41" s="136" t="s">
        <v>4</v>
      </c>
    </row>
    <row r="42" spans="1:22" x14ac:dyDescent="0.25">
      <c r="A42" s="142">
        <v>20</v>
      </c>
      <c r="B42" s="135"/>
      <c r="C42" s="152">
        <f>_xll.mirGetDate(C41,"1D","FOLLOWING",D$12,"NORMAL")</f>
        <v>42446</v>
      </c>
      <c r="D42" s="20">
        <f>_xll.mirGetDate(C42,D$17,"Following",D$12,"Normal")</f>
        <v>42447</v>
      </c>
      <c r="E42" s="150">
        <f ca="1"/>
        <v>-3.3899999999942262E-3</v>
      </c>
      <c r="F42" s="99"/>
      <c r="G42" s="152">
        <f t="shared" si="0"/>
        <v>42446</v>
      </c>
      <c r="H42" s="20">
        <f>_xll.mirGetDate(G42,H$17,"Following",H$12,"Normal")</f>
        <v>42538</v>
      </c>
      <c r="I42" s="150">
        <f ca="1"/>
        <v>-2.2793293917989848E-3</v>
      </c>
      <c r="J42" s="7" t="s">
        <v>4</v>
      </c>
      <c r="K42" s="152">
        <f t="shared" si="1"/>
        <v>42446</v>
      </c>
      <c r="L42" s="20">
        <f>_xll.mirGetDate(K42,L$17,"Following",L$12,"Normal")</f>
        <v>42632</v>
      </c>
      <c r="M42" s="150">
        <f ca="1"/>
        <v>-1.3037422435634618E-3</v>
      </c>
      <c r="N42" s="7" t="s">
        <v>4</v>
      </c>
      <c r="O42" s="152">
        <f t="shared" si="2"/>
        <v>42446</v>
      </c>
      <c r="P42" s="20">
        <f>_xll.mirGetDate(O42,P$17,"Following",P$12,"Normal")</f>
        <v>42447</v>
      </c>
      <c r="Q42" s="150">
        <f ca="1"/>
        <v>-4.7852544280169839E-3</v>
      </c>
      <c r="R42" s="7" t="s">
        <v>4</v>
      </c>
      <c r="S42" s="152">
        <f t="shared" si="3"/>
        <v>42446</v>
      </c>
      <c r="T42" s="20">
        <f>_xll.mirGetDate(S42,T$17,"Following",T$12,"Normal")</f>
        <v>42447</v>
      </c>
      <c r="U42" s="150">
        <f ca="1"/>
        <v>-2.6211074472071122E-3</v>
      </c>
      <c r="V42" s="136" t="s">
        <v>4</v>
      </c>
    </row>
    <row r="43" spans="1:22" x14ac:dyDescent="0.25">
      <c r="A43" s="142">
        <v>21</v>
      </c>
      <c r="B43" s="135"/>
      <c r="C43" s="152">
        <f>_xll.mirGetDate(C42,"1D","FOLLOWING",D$12,"NORMAL")</f>
        <v>42447</v>
      </c>
      <c r="D43" s="20">
        <f>_xll.mirGetDate(C43,D$17,"Following",D$12,"Normal")</f>
        <v>42450</v>
      </c>
      <c r="E43" s="150">
        <f ca="1"/>
        <v>-3.3900000000341999E-3</v>
      </c>
      <c r="F43" s="99"/>
      <c r="G43" s="152">
        <f t="shared" si="0"/>
        <v>42447</v>
      </c>
      <c r="H43" s="20">
        <f>_xll.mirGetDate(G43,H$17,"Following",H$12,"Normal")</f>
        <v>42541</v>
      </c>
      <c r="I43" s="150">
        <f ca="1"/>
        <v>-2.2849122736353922E-3</v>
      </c>
      <c r="J43" s="7" t="s">
        <v>4</v>
      </c>
      <c r="K43" s="152">
        <f t="shared" si="1"/>
        <v>42447</v>
      </c>
      <c r="L43" s="20">
        <f>_xll.mirGetDate(K43,L$17,"Following",L$12,"Normal")</f>
        <v>42632</v>
      </c>
      <c r="M43" s="150">
        <f ca="1"/>
        <v>-1.303295196875563E-3</v>
      </c>
      <c r="N43" s="7" t="s">
        <v>4</v>
      </c>
      <c r="O43" s="152">
        <f t="shared" si="2"/>
        <v>42447</v>
      </c>
      <c r="P43" s="20">
        <f>_xll.mirGetDate(O43,P$17,"Following",P$12,"Normal")</f>
        <v>42450</v>
      </c>
      <c r="Q43" s="150">
        <f ca="1"/>
        <v>-4.8000616261612023E-3</v>
      </c>
      <c r="R43" s="7" t="s">
        <v>4</v>
      </c>
      <c r="S43" s="152">
        <f t="shared" si="3"/>
        <v>42447</v>
      </c>
      <c r="T43" s="20">
        <f>_xll.mirGetDate(S43,T$17,"Following",T$12,"Normal")</f>
        <v>42450</v>
      </c>
      <c r="U43" s="150">
        <f ca="1"/>
        <v>-2.7190117700959253E-3</v>
      </c>
      <c r="V43" s="136" t="s">
        <v>4</v>
      </c>
    </row>
    <row r="44" spans="1:22" x14ac:dyDescent="0.25">
      <c r="A44" s="142">
        <v>22</v>
      </c>
      <c r="B44" s="135"/>
      <c r="C44" s="152">
        <f>_xll.mirGetDate(C43,"1D","FOLLOWING",D$12,"NORMAL")</f>
        <v>42450</v>
      </c>
      <c r="D44" s="20">
        <f>_xll.mirGetDate(C44,D$17,"Following",D$12,"Normal")</f>
        <v>42451</v>
      </c>
      <c r="E44" s="150">
        <f ca="1"/>
        <v>-3.3899999999142901E-3</v>
      </c>
      <c r="F44" s="99"/>
      <c r="G44" s="152">
        <f t="shared" si="0"/>
        <v>42450</v>
      </c>
      <c r="H44" s="20">
        <f>_xll.mirGetDate(G44,H$17,"Following",H$12,"Normal")</f>
        <v>42542</v>
      </c>
      <c r="I44" s="150">
        <f ca="1"/>
        <v>-2.3020140369288278E-3</v>
      </c>
      <c r="J44" s="7" t="s">
        <v>4</v>
      </c>
      <c r="K44" s="152">
        <f t="shared" si="1"/>
        <v>42450</v>
      </c>
      <c r="L44" s="20">
        <f>_xll.mirGetDate(K44,L$17,"Following",L$12,"Normal")</f>
        <v>42634</v>
      </c>
      <c r="M44" s="150">
        <f ca="1"/>
        <v>-1.3019163726428013E-3</v>
      </c>
      <c r="N44" s="7" t="s">
        <v>4</v>
      </c>
      <c r="O44" s="152">
        <f t="shared" si="2"/>
        <v>42450</v>
      </c>
      <c r="P44" s="20">
        <f>_xll.mirGetDate(O44,P$17,"Following",P$12,"Normal")</f>
        <v>42451</v>
      </c>
      <c r="Q44" s="150">
        <f ca="1"/>
        <v>-4.8462803748732363E-3</v>
      </c>
      <c r="R44" s="7" t="s">
        <v>4</v>
      </c>
      <c r="S44" s="152">
        <f t="shared" si="3"/>
        <v>42450</v>
      </c>
      <c r="T44" s="20">
        <f>_xll.mirGetDate(S44,T$17,"Following",T$12,"Normal")</f>
        <v>42451</v>
      </c>
      <c r="U44" s="150">
        <f ca="1"/>
        <v>-2.8134215257491452E-3</v>
      </c>
      <c r="V44" s="136" t="s">
        <v>4</v>
      </c>
    </row>
    <row r="45" spans="1:22" x14ac:dyDescent="0.25">
      <c r="A45" s="142">
        <v>23</v>
      </c>
      <c r="B45" s="135"/>
      <c r="C45" s="152">
        <f>_xll.mirGetDate(C44,"1D","FOLLOWING",D$12,"NORMAL")</f>
        <v>42451</v>
      </c>
      <c r="D45" s="20">
        <f>_xll.mirGetDate(C45,D$17,"Following",D$12,"Normal")</f>
        <v>42452</v>
      </c>
      <c r="E45" s="150">
        <f ca="1"/>
        <v>-3.3900000000342111E-3</v>
      </c>
      <c r="F45" s="99"/>
      <c r="G45" s="152">
        <f t="shared" si="0"/>
        <v>42451</v>
      </c>
      <c r="H45" s="20">
        <f>_xll.mirGetDate(G45,H$17,"Following",H$12,"Normal")</f>
        <v>42543</v>
      </c>
      <c r="I45" s="150">
        <f ca="1"/>
        <v>-2.3077882706746882E-3</v>
      </c>
      <c r="J45" s="7" t="s">
        <v>4</v>
      </c>
      <c r="K45" s="152">
        <f t="shared" si="1"/>
        <v>42451</v>
      </c>
      <c r="L45" s="20">
        <f>_xll.mirGetDate(K45,L$17,"Following",L$12,"Normal")</f>
        <v>42635</v>
      </c>
      <c r="M45" s="150">
        <f ca="1"/>
        <v>-1.3014472773108022E-3</v>
      </c>
      <c r="N45" s="7" t="s">
        <v>4</v>
      </c>
      <c r="O45" s="152">
        <f t="shared" si="2"/>
        <v>42451</v>
      </c>
      <c r="P45" s="20">
        <f>_xll.mirGetDate(O45,P$17,"Following",P$12,"Normal")</f>
        <v>42452</v>
      </c>
      <c r="Q45" s="150">
        <f ca="1"/>
        <v>-4.8622060658334212E-3</v>
      </c>
      <c r="R45" s="7" t="s">
        <v>4</v>
      </c>
      <c r="S45" s="152">
        <f t="shared" si="3"/>
        <v>42451</v>
      </c>
      <c r="T45" s="20">
        <f>_xll.mirGetDate(S45,T$17,"Following",T$12,"Normal")</f>
        <v>42452</v>
      </c>
      <c r="U45" s="150">
        <f ca="1"/>
        <v>-2.8588483538882869E-3</v>
      </c>
      <c r="V45" s="136" t="s">
        <v>4</v>
      </c>
    </row>
    <row r="46" spans="1:22" x14ac:dyDescent="0.25">
      <c r="A46" s="142">
        <v>24</v>
      </c>
      <c r="B46" s="135"/>
      <c r="C46" s="152">
        <f>_xll.mirGetDate(C45,"1D","FOLLOWING",D$12,"NORMAL")</f>
        <v>42452</v>
      </c>
      <c r="D46" s="20">
        <f>_xll.mirGetDate(C46,D$17,"Following",D$12,"Normal")</f>
        <v>42453</v>
      </c>
      <c r="E46" s="150">
        <f ca="1"/>
        <v>-3.3899999999542582E-3</v>
      </c>
      <c r="F46" s="99"/>
      <c r="G46" s="152">
        <f t="shared" si="0"/>
        <v>42452</v>
      </c>
      <c r="H46" s="20">
        <f>_xll.mirGetDate(G46,H$17,"Following",H$12,"Normal")</f>
        <v>42544</v>
      </c>
      <c r="I46" s="150">
        <f ca="1"/>
        <v>-2.3135772974378944E-3</v>
      </c>
      <c r="J46" s="7" t="s">
        <v>4</v>
      </c>
      <c r="K46" s="152">
        <f t="shared" si="1"/>
        <v>42452</v>
      </c>
      <c r="L46" s="20">
        <f>_xll.mirGetDate(K46,L$17,"Following",L$12,"Normal")</f>
        <v>42636</v>
      </c>
      <c r="M46" s="150">
        <f ca="1"/>
        <v>-1.3009749754192359E-3</v>
      </c>
      <c r="N46" s="7" t="s">
        <v>4</v>
      </c>
      <c r="O46" s="152">
        <f t="shared" si="2"/>
        <v>42452</v>
      </c>
      <c r="P46" s="20">
        <f>_xll.mirGetDate(O46,P$17,"Following",P$12,"Normal")</f>
        <v>42453</v>
      </c>
      <c r="Q46" s="150">
        <f ca="1"/>
        <v>-4.8783516724698796E-3</v>
      </c>
      <c r="R46" s="7" t="s">
        <v>4</v>
      </c>
      <c r="S46" s="152">
        <f t="shared" si="3"/>
        <v>42452</v>
      </c>
      <c r="T46" s="20">
        <f>_xll.mirGetDate(S46,T$17,"Following",T$12,"Normal")</f>
        <v>42453</v>
      </c>
      <c r="U46" s="150">
        <f ca="1"/>
        <v>-2.9032145365359653E-3</v>
      </c>
      <c r="V46" s="136" t="s">
        <v>4</v>
      </c>
    </row>
    <row r="47" spans="1:22" x14ac:dyDescent="0.25">
      <c r="A47" s="142">
        <v>25</v>
      </c>
      <c r="B47" s="135"/>
      <c r="C47" s="152">
        <f>_xll.mirGetDate(C46,"1D","FOLLOWING",D$12,"NORMAL")</f>
        <v>42453</v>
      </c>
      <c r="D47" s="20">
        <f>_xll.mirGetDate(C47,D$17,"Following",D$12,"Normal")</f>
        <v>42458</v>
      </c>
      <c r="E47" s="150">
        <f ca="1"/>
        <v>-3.3900000000102169E-3</v>
      </c>
      <c r="F47" s="99"/>
      <c r="G47" s="152">
        <f t="shared" si="0"/>
        <v>42453</v>
      </c>
      <c r="H47" s="20">
        <f>_xll.mirGetDate(G47,H$17,"Following",H$12,"Normal")</f>
        <v>42545</v>
      </c>
      <c r="I47" s="150">
        <f ca="1"/>
        <v>-2.3193691961597247E-3</v>
      </c>
      <c r="J47" s="7" t="s">
        <v>4</v>
      </c>
      <c r="K47" s="152">
        <f t="shared" si="1"/>
        <v>42453</v>
      </c>
      <c r="L47" s="20">
        <f>_xll.mirGetDate(K47,L$17,"Following",L$12,"Normal")</f>
        <v>42639</v>
      </c>
      <c r="M47" s="150">
        <f ca="1"/>
        <v>-1.3005003892086846E-3</v>
      </c>
      <c r="N47" s="7" t="s">
        <v>4</v>
      </c>
      <c r="O47" s="152">
        <f t="shared" si="2"/>
        <v>42453</v>
      </c>
      <c r="P47" s="20">
        <f>_xll.mirGetDate(O47,P$17,"Following",P$12,"Normal")</f>
        <v>42458</v>
      </c>
      <c r="Q47" s="150">
        <f ca="1"/>
        <v>-4.8946933117715299E-3</v>
      </c>
      <c r="R47" s="7" t="s">
        <v>4</v>
      </c>
      <c r="S47" s="152">
        <f t="shared" si="3"/>
        <v>42453</v>
      </c>
      <c r="T47" s="20">
        <f>_xll.mirGetDate(S47,T$17,"Following",T$12,"Normal")</f>
        <v>42458</v>
      </c>
      <c r="U47" s="150">
        <f ca="1"/>
        <v>-3.0288378693281701E-3</v>
      </c>
      <c r="V47" s="136" t="s">
        <v>4</v>
      </c>
    </row>
    <row r="48" spans="1:22" x14ac:dyDescent="0.25">
      <c r="A48" s="142">
        <v>26</v>
      </c>
      <c r="B48" s="135"/>
      <c r="C48" s="152">
        <f>_xll.mirGetDate(C47,"1D","FOLLOWING",D$12,"NORMAL")</f>
        <v>42458</v>
      </c>
      <c r="D48" s="20">
        <f>_xll.mirGetDate(C48,D$17,"Following",D$12,"Normal")</f>
        <v>42459</v>
      </c>
      <c r="E48" s="150">
        <f ca="1"/>
        <v>-3.389999999914307E-3</v>
      </c>
      <c r="F48" s="99"/>
      <c r="G48" s="152">
        <f t="shared" si="0"/>
        <v>42458</v>
      </c>
      <c r="H48" s="20">
        <f>_xll.mirGetDate(G48,H$17,"Following",H$12,"Normal")</f>
        <v>42550</v>
      </c>
      <c r="I48" s="150">
        <f ca="1"/>
        <v>-2.348267862150834E-3</v>
      </c>
      <c r="J48" s="7" t="s">
        <v>4</v>
      </c>
      <c r="K48" s="152">
        <f t="shared" si="1"/>
        <v>42458</v>
      </c>
      <c r="L48" s="20">
        <f>_xll.mirGetDate(K48,L$17,"Following",L$12,"Normal")</f>
        <v>42642</v>
      </c>
      <c r="M48" s="150">
        <f ca="1"/>
        <v>-1.2981260466003741E-3</v>
      </c>
      <c r="N48" s="7" t="s">
        <v>4</v>
      </c>
      <c r="O48" s="152">
        <f t="shared" si="2"/>
        <v>42458</v>
      </c>
      <c r="P48" s="20">
        <f>_xll.mirGetDate(O48,P$17,"Following",P$12,"Normal")</f>
        <v>42459</v>
      </c>
      <c r="Q48" s="150">
        <f ca="1"/>
        <v>-4.9785060928695998E-3</v>
      </c>
      <c r="R48" s="7" t="s">
        <v>4</v>
      </c>
      <c r="S48" s="152">
        <f t="shared" si="3"/>
        <v>42458</v>
      </c>
      <c r="T48" s="20">
        <f>_xll.mirGetDate(S48,T$17,"Following",T$12,"Normal")</f>
        <v>42459</v>
      </c>
      <c r="U48" s="150">
        <f ca="1"/>
        <v>-3.1471391707072029E-3</v>
      </c>
      <c r="V48" s="136" t="s">
        <v>4</v>
      </c>
    </row>
    <row r="49" spans="1:22" x14ac:dyDescent="0.25">
      <c r="A49" s="142">
        <v>27</v>
      </c>
      <c r="B49" s="135"/>
      <c r="C49" s="152">
        <f>_xll.mirGetDate(C48,"1D","FOLLOWING",D$12,"NORMAL")</f>
        <v>42459</v>
      </c>
      <c r="D49" s="20">
        <f>_xll.mirGetDate(C49,D$17,"Following",D$12,"Normal")</f>
        <v>42460</v>
      </c>
      <c r="E49" s="150">
        <f ca="1"/>
        <v>-3.3900000000341942E-3</v>
      </c>
      <c r="F49" s="99"/>
      <c r="G49" s="152">
        <f t="shared" si="0"/>
        <v>42459</v>
      </c>
      <c r="H49" s="20">
        <f>_xll.mirGetDate(G49,H$17,"Following",H$12,"Normal")</f>
        <v>42551</v>
      </c>
      <c r="I49" s="150">
        <f ca="1"/>
        <v>-2.3540226030061302E-3</v>
      </c>
      <c r="J49" s="7" t="s">
        <v>4</v>
      </c>
      <c r="K49" s="152">
        <f t="shared" si="1"/>
        <v>42459</v>
      </c>
      <c r="L49" s="20">
        <f>_xll.mirGetDate(K49,L$17,"Following",L$12,"Normal")</f>
        <v>42643</v>
      </c>
      <c r="M49" s="150">
        <f ca="1"/>
        <v>-1.2976577630704712E-3</v>
      </c>
      <c r="N49" s="7" t="s">
        <v>4</v>
      </c>
      <c r="O49" s="152">
        <f t="shared" si="2"/>
        <v>42459</v>
      </c>
      <c r="P49" s="20">
        <f>_xll.mirGetDate(O49,P$17,"Following",P$12,"Normal")</f>
        <v>42460</v>
      </c>
      <c r="Q49" s="150">
        <f ca="1"/>
        <v>-4.995522384929574E-3</v>
      </c>
      <c r="R49" s="7" t="s">
        <v>4</v>
      </c>
      <c r="S49" s="152">
        <f t="shared" si="3"/>
        <v>42459</v>
      </c>
      <c r="T49" s="20">
        <f>_xll.mirGetDate(S49,T$17,"Following",T$12,"Normal")</f>
        <v>42460</v>
      </c>
      <c r="U49" s="150">
        <f ca="1"/>
        <v>-3.1840814068972941E-3</v>
      </c>
      <c r="V49" s="136" t="s">
        <v>4</v>
      </c>
    </row>
    <row r="50" spans="1:22" x14ac:dyDescent="0.25">
      <c r="A50" s="142">
        <v>28</v>
      </c>
      <c r="B50" s="135"/>
      <c r="C50" s="152">
        <f>_xll.mirGetDate(C49,"1D","FOLLOWING",D$12,"NORMAL")</f>
        <v>42460</v>
      </c>
      <c r="D50" s="20">
        <f>_xll.mirGetDate(C50,D$17,"Following",D$12,"Normal")</f>
        <v>42461</v>
      </c>
      <c r="E50" s="150">
        <f ca="1"/>
        <v>-3.3899999999542582E-3</v>
      </c>
      <c r="F50" s="99"/>
      <c r="G50" s="152">
        <f t="shared" si="0"/>
        <v>42460</v>
      </c>
      <c r="H50" s="20">
        <f>_xll.mirGetDate(G50,H$17,"Following",H$12,"Normal")</f>
        <v>42551</v>
      </c>
      <c r="I50" s="150">
        <f ca="1"/>
        <v>-2.3597647385442335E-3</v>
      </c>
      <c r="J50" s="7" t="s">
        <v>4</v>
      </c>
      <c r="K50" s="152">
        <f t="shared" si="1"/>
        <v>42460</v>
      </c>
      <c r="L50" s="20">
        <f>_xll.mirGetDate(K50,L$17,"Following",L$12,"Normal")</f>
        <v>42643</v>
      </c>
      <c r="M50" s="150">
        <f ca="1"/>
        <v>-1.297194007637825E-3</v>
      </c>
      <c r="N50" s="7" t="s">
        <v>4</v>
      </c>
      <c r="O50" s="152">
        <f t="shared" si="2"/>
        <v>42460</v>
      </c>
      <c r="P50" s="20">
        <f>_xll.mirGetDate(O50,P$17,"Following",P$12,"Normal")</f>
        <v>42461</v>
      </c>
      <c r="Q50" s="150">
        <f ca="1"/>
        <v>-5.0125675285771351E-3</v>
      </c>
      <c r="R50" s="7" t="s">
        <v>4</v>
      </c>
      <c r="S50" s="152">
        <f t="shared" si="3"/>
        <v>42460</v>
      </c>
      <c r="T50" s="20">
        <f>_xll.mirGetDate(S50,T$17,"Following",T$12,"Normal")</f>
        <v>42461</v>
      </c>
      <c r="U50" s="150">
        <f ca="1"/>
        <v>-3.2199631750939824E-3</v>
      </c>
      <c r="V50" s="136" t="s">
        <v>4</v>
      </c>
    </row>
    <row r="51" spans="1:22" x14ac:dyDescent="0.25">
      <c r="A51" s="142">
        <v>29</v>
      </c>
      <c r="B51" s="135"/>
      <c r="C51" s="152">
        <f>_xll.mirGetDate(C50,"1D","FOLLOWING",D$12,"NORMAL")</f>
        <v>42461</v>
      </c>
      <c r="D51" s="20">
        <f>_xll.mirGetDate(C51,D$17,"Following",D$12,"Normal")</f>
        <v>42464</v>
      </c>
      <c r="E51" s="150">
        <f ca="1"/>
        <v>-3.3900000000075545E-3</v>
      </c>
      <c r="F51" s="99"/>
      <c r="G51" s="152">
        <f t="shared" si="0"/>
        <v>42461</v>
      </c>
      <c r="H51" s="20">
        <f>_xll.mirGetDate(G51,H$17,"Following",H$12,"Normal")</f>
        <v>42552</v>
      </c>
      <c r="I51" s="150">
        <f ca="1"/>
        <v>-2.3654924368210505E-3</v>
      </c>
      <c r="J51" s="7" t="s">
        <v>4</v>
      </c>
      <c r="K51" s="152">
        <f t="shared" si="1"/>
        <v>42461</v>
      </c>
      <c r="L51" s="20">
        <f>_xll.mirGetDate(K51,L$17,"Following",L$12,"Normal")</f>
        <v>42646</v>
      </c>
      <c r="M51" s="150">
        <f ca="1"/>
        <v>-1.2967357814123741E-3</v>
      </c>
      <c r="N51" s="7" t="s">
        <v>4</v>
      </c>
      <c r="O51" s="152">
        <f t="shared" si="2"/>
        <v>42461</v>
      </c>
      <c r="P51" s="20">
        <f>_xll.mirGetDate(O51,P$17,"Following",P$12,"Normal")</f>
        <v>42464</v>
      </c>
      <c r="Q51" s="150">
        <f ca="1"/>
        <v>-5.0296188409554325E-3</v>
      </c>
      <c r="R51" s="7" t="s">
        <v>4</v>
      </c>
      <c r="S51" s="152">
        <f t="shared" si="3"/>
        <v>42461</v>
      </c>
      <c r="T51" s="20">
        <f>_xll.mirGetDate(S51,T$17,"Following",T$12,"Normal")</f>
        <v>42464</v>
      </c>
      <c r="U51" s="150">
        <f ca="1"/>
        <v>-3.2881619243818614E-3</v>
      </c>
      <c r="V51" s="136" t="s">
        <v>4</v>
      </c>
    </row>
    <row r="52" spans="1:22" x14ac:dyDescent="0.25">
      <c r="A52" s="142">
        <v>30</v>
      </c>
      <c r="B52" s="135"/>
      <c r="C52" s="152">
        <f>_xll.mirGetDate(C51,"1D","FOLLOWING",D$12,"NORMAL")</f>
        <v>42464</v>
      </c>
      <c r="D52" s="20">
        <f>_xll.mirGetDate(C52,D$17,"Following",D$12,"Normal")</f>
        <v>42465</v>
      </c>
      <c r="E52" s="150">
        <f ca="1"/>
        <v>-3.3899999999542751E-3</v>
      </c>
      <c r="F52" s="99"/>
      <c r="G52" s="152">
        <f t="shared" si="0"/>
        <v>42464</v>
      </c>
      <c r="H52" s="20">
        <f>_xll.mirGetDate(G52,H$17,"Following",H$12,"Normal")</f>
        <v>42555</v>
      </c>
      <c r="I52" s="150">
        <f ca="1"/>
        <v>-2.3825705886428546E-3</v>
      </c>
      <c r="J52" s="7" t="s">
        <v>4</v>
      </c>
      <c r="K52" s="152">
        <f t="shared" si="1"/>
        <v>42464</v>
      </c>
      <c r="L52" s="20">
        <f>_xll.mirGetDate(K52,L$17,"Following",L$12,"Normal")</f>
        <v>42647</v>
      </c>
      <c r="M52" s="150">
        <f ca="1"/>
        <v>-1.2954042890785753E-3</v>
      </c>
      <c r="N52" s="7" t="s">
        <v>4</v>
      </c>
      <c r="O52" s="152">
        <f t="shared" si="2"/>
        <v>42464</v>
      </c>
      <c r="P52" s="20">
        <f>_xll.mirGetDate(O52,P$17,"Following",P$12,"Normal")</f>
        <v>42465</v>
      </c>
      <c r="Q52" s="150">
        <f ca="1"/>
        <v>-5.0806906983500936E-3</v>
      </c>
      <c r="R52" s="7" t="s">
        <v>4</v>
      </c>
      <c r="S52" s="152">
        <f t="shared" si="3"/>
        <v>42464</v>
      </c>
      <c r="T52" s="20">
        <f>_xll.mirGetDate(S52,T$17,"Following",T$12,"Normal")</f>
        <v>42465</v>
      </c>
      <c r="U52" s="150">
        <f ca="1"/>
        <v>-3.3528861302167929E-3</v>
      </c>
      <c r="V52" s="136" t="s">
        <v>4</v>
      </c>
    </row>
    <row r="53" spans="1:22" x14ac:dyDescent="0.25">
      <c r="A53" s="142">
        <v>31</v>
      </c>
      <c r="B53" s="135"/>
      <c r="C53" s="152">
        <f>_xll.mirGetDate(C52,"1D","FOLLOWING",D$12,"NORMAL")</f>
        <v>42465</v>
      </c>
      <c r="D53" s="20">
        <f>_xll.mirGetDate(C53,D$17,"Following",D$12,"Normal")</f>
        <v>42466</v>
      </c>
      <c r="E53" s="150">
        <f ca="1"/>
        <v>-3.3900000000341773E-3</v>
      </c>
      <c r="F53" s="99"/>
      <c r="G53" s="152">
        <f t="shared" si="0"/>
        <v>42465</v>
      </c>
      <c r="H53" s="20">
        <f>_xll.mirGetDate(G53,H$17,"Following",H$12,"Normal")</f>
        <v>42556</v>
      </c>
      <c r="I53" s="150">
        <f ca="1"/>
        <v>-2.388222218433596E-3</v>
      </c>
      <c r="J53" s="7" t="s">
        <v>4</v>
      </c>
      <c r="K53" s="152">
        <f t="shared" si="1"/>
        <v>42465</v>
      </c>
      <c r="L53" s="20">
        <f>_xll.mirGetDate(K53,L$17,"Following",L$12,"Normal")</f>
        <v>42648</v>
      </c>
      <c r="M53" s="150">
        <f ca="1"/>
        <v>-1.2949781907812879E-3</v>
      </c>
      <c r="N53" s="7" t="s">
        <v>4</v>
      </c>
      <c r="O53" s="152">
        <f t="shared" si="2"/>
        <v>42465</v>
      </c>
      <c r="P53" s="20">
        <f>_xll.mirGetDate(O53,P$17,"Following",P$12,"Normal")</f>
        <v>42466</v>
      </c>
      <c r="Q53" s="150">
        <f ca="1"/>
        <v>-5.0976559821455988E-3</v>
      </c>
      <c r="R53" s="7" t="s">
        <v>4</v>
      </c>
      <c r="S53" s="152">
        <f t="shared" si="3"/>
        <v>42465</v>
      </c>
      <c r="T53" s="20">
        <f>_xll.mirGetDate(S53,T$17,"Following",T$12,"Normal")</f>
        <v>42466</v>
      </c>
      <c r="U53" s="150">
        <f ca="1"/>
        <v>-3.3834659885822798E-3</v>
      </c>
      <c r="V53" s="136" t="s">
        <v>4</v>
      </c>
    </row>
    <row r="54" spans="1:22" x14ac:dyDescent="0.25">
      <c r="A54" s="142">
        <v>32</v>
      </c>
      <c r="B54" s="135"/>
      <c r="C54" s="152">
        <f>_xll.mirGetDate(C53,"1D","FOLLOWING",D$12,"NORMAL")</f>
        <v>42466</v>
      </c>
      <c r="D54" s="20">
        <f>_xll.mirGetDate(C54,D$17,"Following",D$12,"Normal")</f>
        <v>42467</v>
      </c>
      <c r="E54" s="150">
        <f ca="1"/>
        <v>-3.3899999999942431E-3</v>
      </c>
      <c r="F54" s="99"/>
      <c r="G54" s="152">
        <f t="shared" si="0"/>
        <v>42466</v>
      </c>
      <c r="H54" s="20">
        <f>_xll.mirGetDate(G54,H$17,"Following",H$12,"Normal")</f>
        <v>42557</v>
      </c>
      <c r="I54" s="150">
        <f ca="1"/>
        <v>-2.3938502512425852E-3</v>
      </c>
      <c r="J54" s="7" t="s">
        <v>4</v>
      </c>
      <c r="K54" s="152">
        <f t="shared" si="1"/>
        <v>42466</v>
      </c>
      <c r="L54" s="20">
        <f>_xll.mirGetDate(K54,L$17,"Following",L$12,"Normal")</f>
        <v>42649</v>
      </c>
      <c r="M54" s="150">
        <f ca="1"/>
        <v>-1.294562627240887E-3</v>
      </c>
      <c r="N54" s="7" t="s">
        <v>4</v>
      </c>
      <c r="O54" s="152">
        <f t="shared" si="2"/>
        <v>42466</v>
      </c>
      <c r="P54" s="20">
        <f>_xll.mirGetDate(O54,P$17,"Following",P$12,"Normal")</f>
        <v>42467</v>
      </c>
      <c r="Q54" s="150">
        <f ca="1"/>
        <v>-5.1145762881057736E-3</v>
      </c>
      <c r="R54" s="7" t="s">
        <v>4</v>
      </c>
      <c r="S54" s="152">
        <f t="shared" si="3"/>
        <v>42466</v>
      </c>
      <c r="T54" s="20">
        <f>_xll.mirGetDate(S54,T$17,"Following",T$12,"Normal")</f>
        <v>42467</v>
      </c>
      <c r="U54" s="150">
        <f ca="1"/>
        <v>-3.4129855574516321E-3</v>
      </c>
      <c r="V54" s="136" t="s">
        <v>4</v>
      </c>
    </row>
    <row r="55" spans="1:22" x14ac:dyDescent="0.25">
      <c r="A55" s="142">
        <v>33</v>
      </c>
      <c r="B55" s="135"/>
      <c r="C55" s="152">
        <f>_xll.mirGetDate(C54,"1D","FOLLOWING",D$12,"NORMAL")</f>
        <v>42467</v>
      </c>
      <c r="D55" s="20">
        <f>_xll.mirGetDate(C55,D$17,"Following",D$12,"Normal")</f>
        <v>42468</v>
      </c>
      <c r="E55" s="150">
        <f ca="1"/>
        <v>-3.389999999914307E-3</v>
      </c>
      <c r="F55" s="99"/>
      <c r="G55" s="152">
        <f t="shared" si="0"/>
        <v>42467</v>
      </c>
      <c r="H55" s="20">
        <f>_xll.mirGetDate(G55,H$17,"Following",H$12,"Normal")</f>
        <v>42558</v>
      </c>
      <c r="I55" s="150">
        <f ca="1"/>
        <v>-2.3994528551257296E-3</v>
      </c>
      <c r="J55" s="7" t="s">
        <v>4</v>
      </c>
      <c r="K55" s="152">
        <f t="shared" si="1"/>
        <v>42467</v>
      </c>
      <c r="L55" s="20">
        <f>_xll.mirGetDate(K55,L$17,"Following",L$12,"Normal")</f>
        <v>42650</v>
      </c>
      <c r="M55" s="150">
        <f ca="1"/>
        <v>-1.2941585995673113E-3</v>
      </c>
      <c r="N55" s="7" t="s">
        <v>4</v>
      </c>
      <c r="O55" s="152">
        <f t="shared" si="2"/>
        <v>42467</v>
      </c>
      <c r="P55" s="20">
        <f>_xll.mirGetDate(O55,P$17,"Following",P$12,"Normal")</f>
        <v>42468</v>
      </c>
      <c r="Q55" s="150">
        <f ca="1"/>
        <v>-5.1314422301302334E-3</v>
      </c>
      <c r="R55" s="7" t="s">
        <v>4</v>
      </c>
      <c r="S55" s="152">
        <f t="shared" si="3"/>
        <v>42467</v>
      </c>
      <c r="T55" s="20">
        <f>_xll.mirGetDate(S55,T$17,"Following",T$12,"Normal")</f>
        <v>42468</v>
      </c>
      <c r="U55" s="150">
        <f ca="1"/>
        <v>-3.4414448702380206E-3</v>
      </c>
      <c r="V55" s="136" t="s">
        <v>4</v>
      </c>
    </row>
    <row r="56" spans="1:22" x14ac:dyDescent="0.25">
      <c r="A56" s="142">
        <v>34</v>
      </c>
      <c r="B56" s="135"/>
      <c r="C56" s="152">
        <f>_xll.mirGetDate(C55,"1D","FOLLOWING",D$12,"NORMAL")</f>
        <v>42468</v>
      </c>
      <c r="D56" s="20">
        <f>_xll.mirGetDate(C56,D$17,"Following",D$12,"Normal")</f>
        <v>42471</v>
      </c>
      <c r="E56" s="150">
        <f ca="1"/>
        <v>-3.3899999999942318E-3</v>
      </c>
      <c r="F56" s="99"/>
      <c r="G56" s="152">
        <f t="shared" si="0"/>
        <v>42468</v>
      </c>
      <c r="H56" s="20">
        <f>_xll.mirGetDate(G56,H$17,"Following",H$12,"Normal")</f>
        <v>42559</v>
      </c>
      <c r="I56" s="150">
        <f ca="1"/>
        <v>-2.4050281981389358E-3</v>
      </c>
      <c r="J56" s="7" t="s">
        <v>4</v>
      </c>
      <c r="K56" s="152">
        <f t="shared" si="1"/>
        <v>42468</v>
      </c>
      <c r="L56" s="20">
        <f>_xll.mirGetDate(K56,L$17,"Following",L$12,"Normal")</f>
        <v>42653</v>
      </c>
      <c r="M56" s="150">
        <f ca="1"/>
        <v>-1.2937671088704985E-3</v>
      </c>
      <c r="N56" s="7" t="s">
        <v>4</v>
      </c>
      <c r="O56" s="152">
        <f t="shared" si="2"/>
        <v>42468</v>
      </c>
      <c r="P56" s="20">
        <f>_xll.mirGetDate(O56,P$17,"Following",P$12,"Normal")</f>
        <v>42471</v>
      </c>
      <c r="Q56" s="150">
        <f ca="1"/>
        <v>-5.1482444221185959E-3</v>
      </c>
      <c r="R56" s="7" t="s">
        <v>4</v>
      </c>
      <c r="S56" s="152">
        <f t="shared" si="3"/>
        <v>42468</v>
      </c>
      <c r="T56" s="20">
        <f>_xll.mirGetDate(S56,T$17,"Following",T$12,"Normal")</f>
        <v>42471</v>
      </c>
      <c r="U56" s="150">
        <f ca="1"/>
        <v>-3.4947955523101379E-3</v>
      </c>
      <c r="V56" s="136" t="s">
        <v>4</v>
      </c>
    </row>
    <row r="57" spans="1:22" x14ac:dyDescent="0.25">
      <c r="A57" s="142">
        <v>35</v>
      </c>
      <c r="B57" s="135"/>
      <c r="C57" s="152">
        <f>_xll.mirGetDate(C56,"1D","FOLLOWING",D$12,"NORMAL")</f>
        <v>42471</v>
      </c>
      <c r="D57" s="20">
        <f>_xll.mirGetDate(C57,D$17,"Following",D$12,"Normal")</f>
        <v>42472</v>
      </c>
      <c r="E57" s="150">
        <f ca="1"/>
        <v>-3.3899999999142732E-3</v>
      </c>
      <c r="F57" s="99"/>
      <c r="G57" s="152">
        <f t="shared" si="0"/>
        <v>42471</v>
      </c>
      <c r="H57" s="20">
        <f>_xll.mirGetDate(G57,H$17,"Following",H$12,"Normal")</f>
        <v>42562</v>
      </c>
      <c r="I57" s="150">
        <f ca="1"/>
        <v>-2.4215723425179913E-3</v>
      </c>
      <c r="J57" s="7" t="s">
        <v>4</v>
      </c>
      <c r="K57" s="152">
        <f t="shared" si="1"/>
        <v>42471</v>
      </c>
      <c r="L57" s="20">
        <f>_xll.mirGetDate(K57,L$17,"Following",L$12,"Normal")</f>
        <v>42654</v>
      </c>
      <c r="M57" s="150">
        <f ca="1"/>
        <v>-1.2926778697400214E-3</v>
      </c>
      <c r="N57" s="7" t="s">
        <v>4</v>
      </c>
      <c r="O57" s="152">
        <f t="shared" si="2"/>
        <v>42471</v>
      </c>
      <c r="P57" s="20">
        <f>_xll.mirGetDate(O57,P$17,"Following",P$12,"Normal")</f>
        <v>42472</v>
      </c>
      <c r="Q57" s="150">
        <f ca="1"/>
        <v>-5.1981746368632521E-3</v>
      </c>
      <c r="R57" s="7" t="s">
        <v>4</v>
      </c>
      <c r="S57" s="152">
        <f t="shared" si="3"/>
        <v>42471</v>
      </c>
      <c r="T57" s="20">
        <f>_xll.mirGetDate(S57,T$17,"Following",T$12,"Normal")</f>
        <v>42472</v>
      </c>
      <c r="U57" s="150">
        <f ca="1"/>
        <v>-3.5446802473248821E-3</v>
      </c>
      <c r="V57" s="136" t="s">
        <v>4</v>
      </c>
    </row>
    <row r="58" spans="1:22" x14ac:dyDescent="0.25">
      <c r="A58" s="142">
        <v>36</v>
      </c>
      <c r="B58" s="135"/>
      <c r="C58" s="152">
        <f>_xll.mirGetDate(C57,"1D","FOLLOWING",D$12,"NORMAL")</f>
        <v>42472</v>
      </c>
      <c r="D58" s="20">
        <f>_xll.mirGetDate(C58,D$17,"Following",D$12,"Normal")</f>
        <v>42473</v>
      </c>
      <c r="E58" s="150">
        <f ca="1"/>
        <v>-3.3900000000342111E-3</v>
      </c>
      <c r="F58" s="99"/>
      <c r="G58" s="152">
        <f t="shared" si="0"/>
        <v>42472</v>
      </c>
      <c r="H58" s="20">
        <f>_xll.mirGetDate(G58,H$17,"Following",H$12,"Normal")</f>
        <v>42563</v>
      </c>
      <c r="I58" s="150">
        <f ca="1"/>
        <v>-2.4270203226105119E-3</v>
      </c>
      <c r="J58" s="7" t="s">
        <v>4</v>
      </c>
      <c r="K58" s="152">
        <f t="shared" si="1"/>
        <v>42472</v>
      </c>
      <c r="L58" s="20">
        <f>_xll.mirGetDate(K58,L$17,"Following",L$12,"Normal")</f>
        <v>42655</v>
      </c>
      <c r="M58" s="150">
        <f ca="1"/>
        <v>-1.2923465380496439E-3</v>
      </c>
      <c r="N58" s="7" t="s">
        <v>4</v>
      </c>
      <c r="O58" s="152">
        <f t="shared" si="2"/>
        <v>42472</v>
      </c>
      <c r="P58" s="20">
        <f>_xll.mirGetDate(O58,P$17,"Following",P$12,"Normal")</f>
        <v>42473</v>
      </c>
      <c r="Q58" s="150">
        <f ca="1"/>
        <v>-5.214627967703383E-3</v>
      </c>
      <c r="R58" s="7" t="s">
        <v>4</v>
      </c>
      <c r="S58" s="152">
        <f t="shared" si="3"/>
        <v>42472</v>
      </c>
      <c r="T58" s="20">
        <f>_xll.mirGetDate(S58,T$17,"Following",T$12,"Normal")</f>
        <v>42473</v>
      </c>
      <c r="U58" s="150">
        <f ca="1"/>
        <v>-3.5678388021986988E-3</v>
      </c>
      <c r="V58" s="136" t="s">
        <v>4</v>
      </c>
    </row>
    <row r="59" spans="1:22" x14ac:dyDescent="0.25">
      <c r="A59" s="142">
        <v>37</v>
      </c>
      <c r="B59" s="135"/>
      <c r="C59" s="152">
        <f>_xll.mirGetDate(C58,"1D","FOLLOWING",D$12,"NORMAL")</f>
        <v>42473</v>
      </c>
      <c r="D59" s="20">
        <f>_xll.mirGetDate(C59,D$17,"Following",D$12,"Normal")</f>
        <v>42474</v>
      </c>
      <c r="E59" s="150">
        <f ca="1"/>
        <v>-3.3899999999542412E-3</v>
      </c>
      <c r="F59" s="99"/>
      <c r="G59" s="152">
        <f t="shared" si="0"/>
        <v>42473</v>
      </c>
      <c r="H59" s="20">
        <f>_xll.mirGetDate(G59,H$17,"Following",H$12,"Normal")</f>
        <v>42564</v>
      </c>
      <c r="I59" s="150">
        <f ca="1"/>
        <v>-2.4324318821126283E-3</v>
      </c>
      <c r="J59" s="7" t="s">
        <v>4</v>
      </c>
      <c r="K59" s="152">
        <f t="shared" si="1"/>
        <v>42473</v>
      </c>
      <c r="L59" s="20">
        <f>_xll.mirGetDate(K59,L$17,"Following",L$12,"Normal")</f>
        <v>42656</v>
      </c>
      <c r="M59" s="150">
        <f ca="1"/>
        <v>-1.292032748885721E-3</v>
      </c>
      <c r="N59" s="7" t="s">
        <v>4</v>
      </c>
      <c r="O59" s="152">
        <f t="shared" si="2"/>
        <v>42473</v>
      </c>
      <c r="P59" s="20">
        <f>_xll.mirGetDate(O59,P$17,"Following",P$12,"Normal")</f>
        <v>42474</v>
      </c>
      <c r="Q59" s="150">
        <f ca="1"/>
        <v>-5.2309706180054946E-3</v>
      </c>
      <c r="R59" s="7" t="s">
        <v>4</v>
      </c>
      <c r="S59" s="152">
        <f t="shared" si="3"/>
        <v>42473</v>
      </c>
      <c r="T59" s="20">
        <f>_xll.mirGetDate(S59,T$17,"Following",T$12,"Normal")</f>
        <v>42474</v>
      </c>
      <c r="U59" s="150">
        <f ca="1"/>
        <v>-3.5899373156178297E-3</v>
      </c>
      <c r="V59" s="136" t="s">
        <v>4</v>
      </c>
    </row>
    <row r="60" spans="1:22" x14ac:dyDescent="0.25">
      <c r="A60" s="142">
        <v>38</v>
      </c>
      <c r="B60" s="135"/>
      <c r="C60" s="152">
        <f>_xll.mirGetDate(C59,"1D","FOLLOWING",D$12,"NORMAL")</f>
        <v>42474</v>
      </c>
      <c r="D60" s="20">
        <f>_xll.mirGetDate(C60,D$17,"Following",D$12,"Normal")</f>
        <v>42475</v>
      </c>
      <c r="E60" s="150">
        <f ca="1"/>
        <v>-3.3899999999542751E-3</v>
      </c>
      <c r="F60" s="99"/>
      <c r="G60" s="152">
        <f t="shared" si="0"/>
        <v>42474</v>
      </c>
      <c r="H60" s="20">
        <f>_xll.mirGetDate(G60,H$17,"Following",H$12,"Normal")</f>
        <v>42565</v>
      </c>
      <c r="I60" s="150">
        <f ca="1"/>
        <v>-2.437805189080247E-3</v>
      </c>
      <c r="J60" s="7" t="s">
        <v>4</v>
      </c>
      <c r="K60" s="152">
        <f t="shared" si="1"/>
        <v>42474</v>
      </c>
      <c r="L60" s="20">
        <f>_xll.mirGetDate(K60,L$17,"Following",L$12,"Normal")</f>
        <v>42657</v>
      </c>
      <c r="M60" s="150">
        <f ca="1"/>
        <v>-1.2917375033581909E-3</v>
      </c>
      <c r="N60" s="7" t="s">
        <v>4</v>
      </c>
      <c r="O60" s="152">
        <f t="shared" si="2"/>
        <v>42474</v>
      </c>
      <c r="P60" s="20">
        <f>_xll.mirGetDate(O60,P$17,"Following",P$12,"Normal")</f>
        <v>42475</v>
      </c>
      <c r="Q60" s="150">
        <f ca="1"/>
        <v>-5.2471932016692055E-3</v>
      </c>
      <c r="R60" s="7" t="s">
        <v>4</v>
      </c>
      <c r="S60" s="152">
        <f t="shared" si="3"/>
        <v>42474</v>
      </c>
      <c r="T60" s="20">
        <f>_xll.mirGetDate(S60,T$17,"Following",T$12,"Normal")</f>
        <v>42475</v>
      </c>
      <c r="U60" s="150">
        <f ca="1"/>
        <v>-3.6109758255920129E-3</v>
      </c>
      <c r="V60" s="136" t="s">
        <v>4</v>
      </c>
    </row>
    <row r="61" spans="1:22" x14ac:dyDescent="0.25">
      <c r="A61" s="142">
        <v>39</v>
      </c>
      <c r="B61" s="135"/>
      <c r="C61" s="152">
        <f>_xll.mirGetDate(C60,"1D","FOLLOWING",D$12,"NORMAL")</f>
        <v>42475</v>
      </c>
      <c r="D61" s="20">
        <f>_xll.mirGetDate(C61,D$17,"Following",D$12,"Normal")</f>
        <v>42478</v>
      </c>
      <c r="E61" s="150">
        <f ca="1"/>
        <v>-3.3900000000075545E-3</v>
      </c>
      <c r="F61" s="99"/>
      <c r="G61" s="152">
        <f t="shared" si="0"/>
        <v>42475</v>
      </c>
      <c r="H61" s="20">
        <f>_xll.mirGetDate(G61,H$17,"Following",H$12,"Normal")</f>
        <v>42566</v>
      </c>
      <c r="I61" s="150">
        <f ca="1"/>
        <v>-2.4431384115692748E-3</v>
      </c>
      <c r="J61" s="7" t="s">
        <v>4</v>
      </c>
      <c r="K61" s="152">
        <f t="shared" si="1"/>
        <v>42475</v>
      </c>
      <c r="L61" s="20">
        <f>_xll.mirGetDate(K61,L$17,"Following",L$12,"Normal")</f>
        <v>42660</v>
      </c>
      <c r="M61" s="150">
        <f ca="1"/>
        <v>-1.2914618025769917E-3</v>
      </c>
      <c r="N61" s="7" t="s">
        <v>4</v>
      </c>
      <c r="O61" s="152">
        <f t="shared" si="2"/>
        <v>42475</v>
      </c>
      <c r="P61" s="20">
        <f>_xll.mirGetDate(O61,P$17,"Following",P$12,"Normal")</f>
        <v>42478</v>
      </c>
      <c r="Q61" s="150">
        <f ca="1"/>
        <v>-5.26328633259413E-3</v>
      </c>
      <c r="R61" s="7" t="s">
        <v>4</v>
      </c>
      <c r="S61" s="152">
        <f t="shared" si="3"/>
        <v>42475</v>
      </c>
      <c r="T61" s="20">
        <f>_xll.mirGetDate(S61,T$17,"Following",T$12,"Normal")</f>
        <v>42478</v>
      </c>
      <c r="U61" s="150">
        <f ca="1"/>
        <v>-3.6494827001209993E-3</v>
      </c>
      <c r="V61" s="136" t="s">
        <v>4</v>
      </c>
    </row>
    <row r="62" spans="1:22" x14ac:dyDescent="0.25">
      <c r="A62" s="142">
        <v>40</v>
      </c>
      <c r="B62" s="135"/>
      <c r="C62" s="152">
        <f>_xll.mirGetDate(C61,"1D","FOLLOWING",D$12,"NORMAL")</f>
        <v>42478</v>
      </c>
      <c r="D62" s="20">
        <f>_xll.mirGetDate(C62,D$17,"Following",D$12,"Normal")</f>
        <v>42479</v>
      </c>
      <c r="E62" s="150">
        <f ca="1"/>
        <v>-3.3899999999942431E-3</v>
      </c>
      <c r="F62" s="99"/>
      <c r="G62" s="152">
        <f t="shared" si="0"/>
        <v>42478</v>
      </c>
      <c r="H62" s="20">
        <f>_xll.mirGetDate(G62,H$17,"Following",H$12,"Normal")</f>
        <v>42569</v>
      </c>
      <c r="I62" s="150">
        <f ca="1"/>
        <v>-2.4588792527238828E-3</v>
      </c>
      <c r="J62" s="7" t="s">
        <v>4</v>
      </c>
      <c r="K62" s="152">
        <f t="shared" si="1"/>
        <v>42478</v>
      </c>
      <c r="L62" s="20">
        <f>_xll.mirGetDate(K62,L$17,"Following",L$12,"Normal")</f>
        <v>42661</v>
      </c>
      <c r="M62" s="150">
        <f ca="1"/>
        <v>-1.2907619798107639E-3</v>
      </c>
      <c r="N62" s="7" t="s">
        <v>4</v>
      </c>
      <c r="O62" s="152">
        <f t="shared" si="2"/>
        <v>42478</v>
      </c>
      <c r="P62" s="20">
        <f>_xll.mirGetDate(O62,P$17,"Following",P$12,"Normal")</f>
        <v>42479</v>
      </c>
      <c r="Q62" s="150">
        <f ca="1"/>
        <v>-5.3106951479323554E-3</v>
      </c>
      <c r="R62" s="7" t="s">
        <v>4</v>
      </c>
      <c r="S62" s="152">
        <f t="shared" si="3"/>
        <v>42478</v>
      </c>
      <c r="T62" s="20">
        <f>_xll.mirGetDate(S62,T$17,"Following",T$12,"Normal")</f>
        <v>42479</v>
      </c>
      <c r="U62" s="150">
        <f ca="1"/>
        <v>-3.6845306190480672E-3</v>
      </c>
      <c r="V62" s="136" t="s">
        <v>4</v>
      </c>
    </row>
    <row r="63" spans="1:22" x14ac:dyDescent="0.25">
      <c r="A63" s="142">
        <v>41</v>
      </c>
      <c r="B63" s="135"/>
      <c r="C63" s="152">
        <f>_xll.mirGetDate(C62,"1D","FOLLOWING",D$12,"NORMAL")</f>
        <v>42479</v>
      </c>
      <c r="D63" s="20">
        <f>_xll.mirGetDate(C63,D$17,"Following",D$12,"Normal")</f>
        <v>42480</v>
      </c>
      <c r="E63" s="150">
        <f ca="1"/>
        <v>-3.3899999999542412E-3</v>
      </c>
      <c r="F63" s="99"/>
      <c r="G63" s="152">
        <f t="shared" si="0"/>
        <v>42479</v>
      </c>
      <c r="H63" s="20">
        <f>_xll.mirGetDate(G63,H$17,"Following",H$12,"Normal")</f>
        <v>42570</v>
      </c>
      <c r="I63" s="150">
        <f ca="1"/>
        <v>-2.4640338178576154E-3</v>
      </c>
      <c r="J63" s="7" t="s">
        <v>4</v>
      </c>
      <c r="K63" s="152">
        <f t="shared" si="1"/>
        <v>42479</v>
      </c>
      <c r="L63" s="20">
        <f>_xll.mirGetDate(K63,L$17,"Following",L$12,"Normal")</f>
        <v>42662</v>
      </c>
      <c r="M63" s="150">
        <f ca="1"/>
        <v>-1.2905744691142718E-3</v>
      </c>
      <c r="N63" s="7" t="s">
        <v>4</v>
      </c>
      <c r="O63" s="152">
        <f t="shared" si="2"/>
        <v>42479</v>
      </c>
      <c r="P63" s="20">
        <f>_xll.mirGetDate(O63,P$17,"Following",P$12,"Normal")</f>
        <v>42480</v>
      </c>
      <c r="Q63" s="150">
        <f ca="1"/>
        <v>-5.3261766068982992E-3</v>
      </c>
      <c r="R63" s="7" t="s">
        <v>4</v>
      </c>
      <c r="S63" s="152">
        <f t="shared" si="3"/>
        <v>42479</v>
      </c>
      <c r="T63" s="20">
        <f>_xll.mirGetDate(S63,T$17,"Following",T$12,"Normal")</f>
        <v>42480</v>
      </c>
      <c r="U63" s="150">
        <f ca="1"/>
        <v>-3.7002697071608398E-3</v>
      </c>
      <c r="V63" s="136" t="s">
        <v>4</v>
      </c>
    </row>
    <row r="64" spans="1:22" x14ac:dyDescent="0.25">
      <c r="A64" s="142">
        <v>42</v>
      </c>
      <c r="B64" s="135"/>
      <c r="C64" s="152">
        <f>_xll.mirGetDate(C63,"1D","FOLLOWING",D$12,"NORMAL")</f>
        <v>42480</v>
      </c>
      <c r="D64" s="20">
        <f>_xll.mirGetDate(C64,D$17,"Following",D$12,"Normal")</f>
        <v>42481</v>
      </c>
      <c r="E64" s="150">
        <f ca="1"/>
        <v>-3.3899999999942431E-3</v>
      </c>
      <c r="F64" s="99"/>
      <c r="G64" s="152">
        <f t="shared" si="0"/>
        <v>42480</v>
      </c>
      <c r="H64" s="20">
        <f>_xll.mirGetDate(G64,H$17,"Following",H$12,"Normal")</f>
        <v>42571</v>
      </c>
      <c r="I64" s="150">
        <f ca="1"/>
        <v>-2.4691391387922923E-3</v>
      </c>
      <c r="J64" s="7" t="s">
        <v>4</v>
      </c>
      <c r="K64" s="152">
        <f t="shared" si="1"/>
        <v>42480</v>
      </c>
      <c r="L64" s="20">
        <f>_xll.mirGetDate(K64,L$17,"Following",L$12,"Normal")</f>
        <v>42663</v>
      </c>
      <c r="M64" s="150">
        <f ca="1"/>
        <v>-1.2904115087138024E-3</v>
      </c>
      <c r="N64" s="7" t="s">
        <v>4</v>
      </c>
      <c r="O64" s="152">
        <f t="shared" si="2"/>
        <v>42480</v>
      </c>
      <c r="P64" s="20">
        <f>_xll.mirGetDate(O64,P$17,"Following",P$12,"Normal")</f>
        <v>42481</v>
      </c>
      <c r="Q64" s="150">
        <f ca="1"/>
        <v>-5.3414816826235396E-3</v>
      </c>
      <c r="R64" s="7" t="s">
        <v>4</v>
      </c>
      <c r="S64" s="152">
        <f t="shared" si="3"/>
        <v>42480</v>
      </c>
      <c r="T64" s="20">
        <f>_xll.mirGetDate(S64,T$17,"Following",T$12,"Normal")</f>
        <v>42481</v>
      </c>
      <c r="U64" s="150">
        <f ca="1"/>
        <v>-3.7149490334753696E-3</v>
      </c>
      <c r="V64" s="136" t="s">
        <v>4</v>
      </c>
    </row>
    <row r="65" spans="1:22" x14ac:dyDescent="0.25">
      <c r="A65" s="142">
        <v>43</v>
      </c>
      <c r="B65" s="135"/>
      <c r="C65" s="152">
        <f>_xll.mirGetDate(C64,"1D","FOLLOWING",D$12,"NORMAL")</f>
        <v>42481</v>
      </c>
      <c r="D65" s="20">
        <f>_xll.mirGetDate(C65,D$17,"Following",D$12,"Normal")</f>
        <v>42482</v>
      </c>
      <c r="E65" s="150">
        <f ca="1"/>
        <v>-3.3899999999942431E-3</v>
      </c>
      <c r="F65" s="99"/>
      <c r="G65" s="152">
        <f t="shared" si="0"/>
        <v>42481</v>
      </c>
      <c r="H65" s="20">
        <f>_xll.mirGetDate(G65,H$17,"Following",H$12,"Normal")</f>
        <v>42572</v>
      </c>
      <c r="I65" s="150">
        <f ca="1"/>
        <v>-2.4741933835838183E-3</v>
      </c>
      <c r="J65" s="7" t="s">
        <v>4</v>
      </c>
      <c r="K65" s="152">
        <f t="shared" si="1"/>
        <v>42481</v>
      </c>
      <c r="L65" s="20">
        <f>_xll.mirGetDate(K65,L$17,"Following",L$12,"Normal")</f>
        <v>42664</v>
      </c>
      <c r="M65" s="150">
        <f ca="1"/>
        <v>-1.2902740997192937E-3</v>
      </c>
      <c r="N65" s="7" t="s">
        <v>4</v>
      </c>
      <c r="O65" s="152">
        <f t="shared" si="2"/>
        <v>42481</v>
      </c>
      <c r="P65" s="20">
        <f>_xll.mirGetDate(O65,P$17,"Following",P$12,"Normal")</f>
        <v>42482</v>
      </c>
      <c r="Q65" s="150">
        <f ca="1"/>
        <v>-5.3566009890076895E-3</v>
      </c>
      <c r="R65" s="7" t="s">
        <v>4</v>
      </c>
      <c r="S65" s="152">
        <f t="shared" si="3"/>
        <v>42481</v>
      </c>
      <c r="T65" s="20">
        <f>_xll.mirGetDate(S65,T$17,"Following",T$12,"Normal")</f>
        <v>42482</v>
      </c>
      <c r="U65" s="150">
        <f ca="1"/>
        <v>-3.7285686402777208E-3</v>
      </c>
      <c r="V65" s="136" t="s">
        <v>4</v>
      </c>
    </row>
    <row r="66" spans="1:22" x14ac:dyDescent="0.25">
      <c r="A66" s="142">
        <v>44</v>
      </c>
      <c r="B66" s="135"/>
      <c r="C66" s="152">
        <f>_xll.mirGetDate(C65,"1D","FOLLOWING",D$12,"NORMAL")</f>
        <v>42482</v>
      </c>
      <c r="D66" s="20">
        <f>_xll.mirGetDate(C66,D$17,"Following",D$12,"Normal")</f>
        <v>42485</v>
      </c>
      <c r="E66" s="150">
        <f ca="1"/>
        <v>-3.3900000000075545E-3</v>
      </c>
      <c r="F66" s="99"/>
      <c r="G66" s="152">
        <f t="shared" si="0"/>
        <v>42482</v>
      </c>
      <c r="H66" s="20">
        <f>_xll.mirGetDate(G66,H$17,"Following",H$12,"Normal")</f>
        <v>42573</v>
      </c>
      <c r="I66" s="150">
        <f ca="1"/>
        <v>-2.4791947202881018E-3</v>
      </c>
      <c r="J66" s="7" t="s">
        <v>4</v>
      </c>
      <c r="K66" s="152">
        <f t="shared" si="1"/>
        <v>42482</v>
      </c>
      <c r="L66" s="20">
        <f>_xll.mirGetDate(K66,L$17,"Following",L$12,"Normal")</f>
        <v>42667</v>
      </c>
      <c r="M66" s="150">
        <f ca="1"/>
        <v>-1.2901632432406841E-3</v>
      </c>
      <c r="N66" s="7" t="s">
        <v>4</v>
      </c>
      <c r="O66" s="152">
        <f t="shared" si="2"/>
        <v>42482</v>
      </c>
      <c r="P66" s="20">
        <f>_xll.mirGetDate(O66,P$17,"Following",P$12,"Normal")</f>
        <v>42485</v>
      </c>
      <c r="Q66" s="150">
        <f ca="1"/>
        <v>-5.3715251399503684E-3</v>
      </c>
      <c r="R66" s="7" t="s">
        <v>4</v>
      </c>
      <c r="S66" s="152">
        <f t="shared" si="3"/>
        <v>42482</v>
      </c>
      <c r="T66" s="20">
        <f>_xll.mirGetDate(S66,T$17,"Following",T$12,"Normal")</f>
        <v>42485</v>
      </c>
      <c r="U66" s="150">
        <f ca="1"/>
        <v>-3.752236557383882E-3</v>
      </c>
      <c r="V66" s="136" t="s">
        <v>4</v>
      </c>
    </row>
    <row r="67" spans="1:22" x14ac:dyDescent="0.25">
      <c r="A67" s="142">
        <v>45</v>
      </c>
      <c r="B67" s="135"/>
      <c r="C67" s="152">
        <f>_xll.mirGetDate(C66,"1D","FOLLOWING",D$12,"NORMAL")</f>
        <v>42485</v>
      </c>
      <c r="D67" s="20">
        <f>_xll.mirGetDate(C67,D$17,"Following",D$12,"Normal")</f>
        <v>42486</v>
      </c>
      <c r="E67" s="150">
        <f ca="1"/>
        <v>-3.3899999999142732E-3</v>
      </c>
      <c r="F67" s="99"/>
      <c r="G67" s="152">
        <f t="shared" si="0"/>
        <v>42485</v>
      </c>
      <c r="H67" s="20">
        <f>_xll.mirGetDate(G67,H$17,"Following",H$12,"Normal")</f>
        <v>42576</v>
      </c>
      <c r="I67" s="150">
        <f ca="1"/>
        <v>-2.4938629624365609E-3</v>
      </c>
      <c r="J67" s="7" t="s">
        <v>4</v>
      </c>
      <c r="K67" s="152">
        <f t="shared" si="1"/>
        <v>42485</v>
      </c>
      <c r="L67" s="20">
        <f>_xll.mirGetDate(K67,L$17,"Following",L$12,"Normal")</f>
        <v>42668</v>
      </c>
      <c r="M67" s="150">
        <f ca="1"/>
        <v>-1.2899999999996324E-3</v>
      </c>
      <c r="N67" s="7" t="s">
        <v>4</v>
      </c>
      <c r="O67" s="152">
        <f t="shared" si="2"/>
        <v>42485</v>
      </c>
      <c r="P67" s="20">
        <f>_xll.mirGetDate(O67,P$17,"Following",P$12,"Normal")</f>
        <v>42486</v>
      </c>
      <c r="Q67" s="150">
        <f ca="1"/>
        <v>-5.4150327991257276E-3</v>
      </c>
      <c r="R67" s="7" t="s">
        <v>4</v>
      </c>
      <c r="S67" s="152">
        <f t="shared" si="3"/>
        <v>42485</v>
      </c>
      <c r="T67" s="20">
        <f>_xll.mirGetDate(S67,T$17,"Following",T$12,"Normal")</f>
        <v>42486</v>
      </c>
      <c r="U67" s="150">
        <f ca="1"/>
        <v>-3.7724507225256089E-3</v>
      </c>
      <c r="V67" s="136" t="s">
        <v>4</v>
      </c>
    </row>
    <row r="68" spans="1:22" x14ac:dyDescent="0.25">
      <c r="A68" s="142">
        <v>46</v>
      </c>
      <c r="B68" s="135"/>
      <c r="C68" s="152">
        <f>_xll.mirGetDate(C67,"1D","FOLLOWING",D$12,"NORMAL")</f>
        <v>42486</v>
      </c>
      <c r="D68" s="20">
        <f>_xll.mirGetDate(C68,D$17,"Following",D$12,"Normal")</f>
        <v>42487</v>
      </c>
      <c r="E68" s="150">
        <f ca="1"/>
        <v>-3.3900000000741792E-3</v>
      </c>
      <c r="F68" s="99"/>
      <c r="G68" s="152">
        <f t="shared" si="0"/>
        <v>42486</v>
      </c>
      <c r="H68" s="20">
        <f>_xll.mirGetDate(G68,H$17,"Following",H$12,"Normal")</f>
        <v>42577</v>
      </c>
      <c r="I68" s="150">
        <f ca="1"/>
        <v>-2.4986343473509397E-3</v>
      </c>
      <c r="J68" s="7" t="s">
        <v>4</v>
      </c>
      <c r="K68" s="152">
        <f t="shared" si="1"/>
        <v>42486</v>
      </c>
      <c r="L68" s="20">
        <f>_xll.mirGetDate(K68,L$17,"Following",L$12,"Normal")</f>
        <v>42669</v>
      </c>
      <c r="M68" s="150">
        <f ca="1"/>
        <v>-1.2899999999997026E-3</v>
      </c>
      <c r="N68" s="7" t="s">
        <v>4</v>
      </c>
      <c r="O68" s="152">
        <f t="shared" si="2"/>
        <v>42486</v>
      </c>
      <c r="P68" s="20">
        <f>_xll.mirGetDate(O68,P$17,"Following",P$12,"Normal")</f>
        <v>42487</v>
      </c>
      <c r="Q68" s="150">
        <f ca="1"/>
        <v>-5.4290824672986763E-3</v>
      </c>
      <c r="R68" s="7" t="s">
        <v>4</v>
      </c>
      <c r="S68" s="152">
        <f t="shared" si="3"/>
        <v>42486</v>
      </c>
      <c r="T68" s="20">
        <f>_xll.mirGetDate(S68,T$17,"Following",T$12,"Normal")</f>
        <v>42487</v>
      </c>
      <c r="U68" s="150">
        <f ca="1"/>
        <v>-3.7807723733340871E-3</v>
      </c>
      <c r="V68" s="136" t="s">
        <v>4</v>
      </c>
    </row>
    <row r="69" spans="1:22" x14ac:dyDescent="0.25">
      <c r="A69" s="142">
        <v>47</v>
      </c>
      <c r="B69" s="135"/>
      <c r="C69" s="152">
        <f>_xll.mirGetDate(C68,"1D","FOLLOWING",D$12,"NORMAL")</f>
        <v>42487</v>
      </c>
      <c r="D69" s="20">
        <f>_xll.mirGetDate(C69,D$17,"Following",D$12,"Normal")</f>
        <v>42488</v>
      </c>
      <c r="E69" s="150">
        <f ca="1"/>
        <v>-3.3899999999942093E-3</v>
      </c>
      <c r="F69" s="99"/>
      <c r="G69" s="152">
        <f t="shared" si="0"/>
        <v>42487</v>
      </c>
      <c r="H69" s="20">
        <f>_xll.mirGetDate(G69,H$17,"Following",H$12,"Normal")</f>
        <v>42578</v>
      </c>
      <c r="I69" s="150">
        <f ca="1"/>
        <v>-2.5033436644576095E-3</v>
      </c>
      <c r="J69" s="7" t="s">
        <v>4</v>
      </c>
      <c r="K69" s="152">
        <f t="shared" si="1"/>
        <v>42487</v>
      </c>
      <c r="L69" s="20">
        <f>_xll.mirGetDate(K69,L$17,"Following",L$12,"Normal")</f>
        <v>42670</v>
      </c>
      <c r="M69" s="150">
        <f ca="1"/>
        <v>-1.2899999999997323E-3</v>
      </c>
      <c r="N69" s="7" t="s">
        <v>4</v>
      </c>
      <c r="O69" s="152">
        <f t="shared" si="2"/>
        <v>42487</v>
      </c>
      <c r="P69" s="20">
        <f>_xll.mirGetDate(O69,P$17,"Following",P$12,"Normal")</f>
        <v>42488</v>
      </c>
      <c r="Q69" s="150">
        <f ca="1"/>
        <v>-5.4428900495282328E-3</v>
      </c>
      <c r="R69" s="7" t="s">
        <v>4</v>
      </c>
      <c r="S69" s="152">
        <f t="shared" si="3"/>
        <v>42487</v>
      </c>
      <c r="T69" s="20">
        <f>_xll.mirGetDate(S69,T$17,"Following",T$12,"Normal")</f>
        <v>42488</v>
      </c>
      <c r="U69" s="150">
        <f ca="1"/>
        <v>-3.7880345636631431E-3</v>
      </c>
      <c r="V69" s="136" t="s">
        <v>4</v>
      </c>
    </row>
    <row r="70" spans="1:22" x14ac:dyDescent="0.25">
      <c r="A70" s="142">
        <v>48</v>
      </c>
      <c r="B70" s="135"/>
      <c r="C70" s="152">
        <f>_xll.mirGetDate(C69,"1D","FOLLOWING",D$12,"NORMAL")</f>
        <v>42488</v>
      </c>
      <c r="D70" s="20">
        <f>_xll.mirGetDate(C70,D$17,"Following",D$12,"Normal")</f>
        <v>42489</v>
      </c>
      <c r="E70" s="150">
        <f ca="1"/>
        <v>-3.3899999999542751E-3</v>
      </c>
      <c r="F70" s="99"/>
      <c r="G70" s="152">
        <f t="shared" si="0"/>
        <v>42488</v>
      </c>
      <c r="H70" s="20">
        <f>_xll.mirGetDate(G70,H$17,"Following",H$12,"Normal")</f>
        <v>42579</v>
      </c>
      <c r="I70" s="150">
        <f ca="1"/>
        <v>-2.5079890818124773E-3</v>
      </c>
      <c r="J70" s="7" t="s">
        <v>4</v>
      </c>
      <c r="K70" s="152">
        <f t="shared" si="1"/>
        <v>42488</v>
      </c>
      <c r="L70" s="20">
        <f>_xll.mirGetDate(K70,L$17,"Following",L$12,"Normal")</f>
        <v>42671</v>
      </c>
      <c r="M70" s="150">
        <f ca="1"/>
        <v>-1.2899999999995448E-3</v>
      </c>
      <c r="N70" s="7" t="s">
        <v>4</v>
      </c>
      <c r="O70" s="152">
        <f t="shared" si="2"/>
        <v>42488</v>
      </c>
      <c r="P70" s="20">
        <f>_xll.mirGetDate(O70,P$17,"Following",P$12,"Normal")</f>
        <v>42489</v>
      </c>
      <c r="Q70" s="150">
        <f ca="1"/>
        <v>-5.4564461597140139E-3</v>
      </c>
      <c r="R70" s="7" t="s">
        <v>4</v>
      </c>
      <c r="S70" s="152">
        <f t="shared" si="3"/>
        <v>42488</v>
      </c>
      <c r="T70" s="20">
        <f>_xll.mirGetDate(S70,T$17,"Following",T$12,"Normal")</f>
        <v>42489</v>
      </c>
      <c r="U70" s="150">
        <f ca="1"/>
        <v>-3.7942373375976636E-3</v>
      </c>
      <c r="V70" s="136" t="s">
        <v>4</v>
      </c>
    </row>
    <row r="71" spans="1:22" x14ac:dyDescent="0.25">
      <c r="A71" s="142">
        <v>49</v>
      </c>
      <c r="B71" s="135"/>
      <c r="C71" s="152">
        <f>_xll.mirGetDate(C70,"1D","FOLLOWING",D$12,"NORMAL")</f>
        <v>42489</v>
      </c>
      <c r="D71" s="20">
        <f>_xll.mirGetDate(C71,D$17,"Following",D$12,"Normal")</f>
        <v>42492</v>
      </c>
      <c r="E71" s="150">
        <f ca="1"/>
        <v>-3.3900000000208772E-3</v>
      </c>
      <c r="F71" s="99"/>
      <c r="G71" s="152">
        <f t="shared" si="0"/>
        <v>42489</v>
      </c>
      <c r="H71" s="20">
        <f>_xll.mirGetDate(G71,H$17,"Following",H$12,"Normal")</f>
        <v>42580</v>
      </c>
      <c r="I71" s="150">
        <f ca="1"/>
        <v>-2.512568767471449E-3</v>
      </c>
      <c r="J71" s="7" t="s">
        <v>4</v>
      </c>
      <c r="K71" s="152">
        <f t="shared" si="1"/>
        <v>42489</v>
      </c>
      <c r="L71" s="20">
        <f>_xll.mirGetDate(K71,L$17,"Following",L$12,"Normal")</f>
        <v>42674</v>
      </c>
      <c r="M71" s="150">
        <f ca="1"/>
        <v>-1.2899999999993479E-3</v>
      </c>
      <c r="N71" s="7" t="s">
        <v>4</v>
      </c>
      <c r="O71" s="152">
        <f t="shared" si="2"/>
        <v>42489</v>
      </c>
      <c r="P71" s="20">
        <f>_xll.mirGetDate(O71,P$17,"Following",P$12,"Normal")</f>
        <v>42492</v>
      </c>
      <c r="Q71" s="150">
        <f ca="1"/>
        <v>-5.4697414117556341E-3</v>
      </c>
      <c r="R71" s="7" t="s">
        <v>4</v>
      </c>
      <c r="S71" s="152">
        <f t="shared" si="3"/>
        <v>42489</v>
      </c>
      <c r="T71" s="20">
        <f>_xll.mirGetDate(S71,T$17,"Following",T$12,"Normal")</f>
        <v>42492</v>
      </c>
      <c r="U71" s="150">
        <f ca="1"/>
        <v>-3.8030715434844717E-3</v>
      </c>
      <c r="V71" s="136" t="s">
        <v>4</v>
      </c>
    </row>
    <row r="72" spans="1:22" x14ac:dyDescent="0.25">
      <c r="A72" s="142">
        <v>50</v>
      </c>
      <c r="B72" s="135"/>
      <c r="C72" s="152">
        <f>_xll.mirGetDate(C71,"1D","FOLLOWING",D$12,"NORMAL")</f>
        <v>42492</v>
      </c>
      <c r="D72" s="20">
        <f>_xll.mirGetDate(C72,D$17,"Following",D$12,"Normal")</f>
        <v>42493</v>
      </c>
      <c r="E72" s="150">
        <f ca="1"/>
        <v>-3.3899999999542751E-3</v>
      </c>
      <c r="F72" s="99"/>
      <c r="G72" s="152">
        <f t="shared" si="0"/>
        <v>42492</v>
      </c>
      <c r="H72" s="20">
        <f>_xll.mirGetDate(G72,H$17,"Following",H$12,"Normal")</f>
        <v>42584</v>
      </c>
      <c r="I72" s="150">
        <f ca="1"/>
        <v>-2.5258951148320603E-3</v>
      </c>
      <c r="J72" s="7" t="s">
        <v>4</v>
      </c>
      <c r="K72" s="152">
        <f t="shared" si="1"/>
        <v>42492</v>
      </c>
      <c r="L72" s="20">
        <f>_xll.mirGetDate(K72,L$17,"Following",L$12,"Normal")</f>
        <v>42676</v>
      </c>
      <c r="M72" s="150">
        <f ca="1"/>
        <v>-1.2899999999995771E-3</v>
      </c>
      <c r="N72" s="7" t="s">
        <v>4</v>
      </c>
      <c r="O72" s="152">
        <f t="shared" si="2"/>
        <v>42492</v>
      </c>
      <c r="P72" s="20">
        <f>_xll.mirGetDate(O72,P$17,"Following",P$12,"Normal")</f>
        <v>42493</v>
      </c>
      <c r="Q72" s="150">
        <f ca="1"/>
        <v>-5.5079681580117012E-3</v>
      </c>
      <c r="R72" s="7" t="s">
        <v>4</v>
      </c>
      <c r="S72" s="152">
        <f t="shared" si="3"/>
        <v>42492</v>
      </c>
      <c r="T72" s="20">
        <f>_xll.mirGetDate(S72,T$17,"Following",T$12,"Normal")</f>
        <v>42493</v>
      </c>
      <c r="U72" s="150">
        <f ca="1"/>
        <v>-3.8084551603168172E-3</v>
      </c>
      <c r="V72" s="136" t="s">
        <v>4</v>
      </c>
    </row>
    <row r="73" spans="1:22" x14ac:dyDescent="0.25">
      <c r="A73" s="142">
        <v>51</v>
      </c>
      <c r="B73" s="135"/>
      <c r="C73" s="152">
        <f>_xll.mirGetDate(C72,"1D","FOLLOWING",D$12,"NORMAL")</f>
        <v>42493</v>
      </c>
      <c r="D73" s="20">
        <f>_xll.mirGetDate(C73,D$17,"Following",D$12,"Normal")</f>
        <v>42494</v>
      </c>
      <c r="E73" s="150">
        <f ca="1"/>
        <v>-3.3899999999942093E-3</v>
      </c>
      <c r="F73" s="99"/>
      <c r="G73" s="152">
        <f t="shared" si="0"/>
        <v>42493</v>
      </c>
      <c r="H73" s="20">
        <f>_xll.mirGetDate(G73,H$17,"Following",H$12,"Normal")</f>
        <v>42585</v>
      </c>
      <c r="I73" s="150">
        <f ca="1"/>
        <v>-2.5301935542665181E-3</v>
      </c>
      <c r="J73" s="7" t="s">
        <v>4</v>
      </c>
      <c r="K73" s="152">
        <f t="shared" si="1"/>
        <v>42493</v>
      </c>
      <c r="L73" s="20">
        <f>_xll.mirGetDate(K73,L$17,"Following",L$12,"Normal")</f>
        <v>42677</v>
      </c>
      <c r="M73" s="150">
        <f ca="1"/>
        <v>-1.2899999999994309E-3</v>
      </c>
      <c r="N73" s="7" t="s">
        <v>4</v>
      </c>
      <c r="O73" s="152">
        <f t="shared" si="2"/>
        <v>42493</v>
      </c>
      <c r="P73" s="20">
        <f>_xll.mirGetDate(O73,P$17,"Following",P$12,"Normal")</f>
        <v>42494</v>
      </c>
      <c r="Q73" s="150">
        <f ca="1"/>
        <v>-5.5201261164728429E-3</v>
      </c>
      <c r="R73" s="7" t="s">
        <v>4</v>
      </c>
      <c r="S73" s="152">
        <f t="shared" si="3"/>
        <v>42493</v>
      </c>
      <c r="T73" s="20">
        <f>_xll.mirGetDate(S73,T$17,"Following",T$12,"Normal")</f>
        <v>42494</v>
      </c>
      <c r="U73" s="150">
        <f ca="1"/>
        <v>-3.8093617322143311E-3</v>
      </c>
      <c r="V73" s="136" t="s">
        <v>4</v>
      </c>
    </row>
    <row r="74" spans="1:22" x14ac:dyDescent="0.25">
      <c r="A74" s="142">
        <v>52</v>
      </c>
      <c r="B74" s="135"/>
      <c r="C74" s="152">
        <f>_xll.mirGetDate(C73,"1D","FOLLOWING",D$12,"NORMAL")</f>
        <v>42494</v>
      </c>
      <c r="D74" s="20">
        <f>_xll.mirGetDate(C74,D$17,"Following",D$12,"Normal")</f>
        <v>42495</v>
      </c>
      <c r="E74" s="150">
        <f ca="1"/>
        <v>-3.3900000000741792E-3</v>
      </c>
      <c r="F74" s="99"/>
      <c r="G74" s="152">
        <f t="shared" si="0"/>
        <v>42494</v>
      </c>
      <c r="H74" s="20">
        <f>_xll.mirGetDate(G74,H$17,"Following",H$12,"Normal")</f>
        <v>42586</v>
      </c>
      <c r="I74" s="150">
        <f ca="1"/>
        <v>-2.5344171022846146E-3</v>
      </c>
      <c r="J74" s="7" t="s">
        <v>4</v>
      </c>
      <c r="K74" s="152">
        <f t="shared" si="1"/>
        <v>42494</v>
      </c>
      <c r="L74" s="20">
        <f>_xll.mirGetDate(K74,L$17,"Following",L$12,"Normal")</f>
        <v>42678</v>
      </c>
      <c r="M74" s="150">
        <f ca="1"/>
        <v>-1.2899999999997996E-3</v>
      </c>
      <c r="N74" s="7" t="s">
        <v>4</v>
      </c>
      <c r="O74" s="152">
        <f t="shared" si="2"/>
        <v>42494</v>
      </c>
      <c r="P74" s="20">
        <f>_xll.mirGetDate(O74,P$17,"Following",P$12,"Normal")</f>
        <v>42495</v>
      </c>
      <c r="Q74" s="150">
        <f ca="1"/>
        <v>-5.5319762862879067E-3</v>
      </c>
      <c r="R74" s="7" t="s">
        <v>4</v>
      </c>
      <c r="S74" s="152">
        <f t="shared" si="3"/>
        <v>42494</v>
      </c>
      <c r="T74" s="20">
        <f>_xll.mirGetDate(S74,T$17,"Following",T$12,"Normal")</f>
        <v>42495</v>
      </c>
      <c r="U74" s="150">
        <f ca="1"/>
        <v>-3.8094474651950839E-3</v>
      </c>
      <c r="V74" s="136" t="s">
        <v>4</v>
      </c>
    </row>
    <row r="75" spans="1:22" x14ac:dyDescent="0.25">
      <c r="A75" s="142">
        <v>53</v>
      </c>
      <c r="B75" s="135"/>
      <c r="C75" s="152">
        <f>_xll.mirGetDate(C74,"1D","FOLLOWING",D$12,"NORMAL")</f>
        <v>42495</v>
      </c>
      <c r="D75" s="20">
        <f>_xll.mirGetDate(C75,D$17,"Following",D$12,"Normal")</f>
        <v>42496</v>
      </c>
      <c r="E75" s="150">
        <f ca="1"/>
        <v>-3.3899999999942431E-3</v>
      </c>
      <c r="F75" s="99"/>
      <c r="G75" s="152">
        <f t="shared" si="0"/>
        <v>42495</v>
      </c>
      <c r="H75" s="20">
        <f>_xll.mirGetDate(G75,H$17,"Following",H$12,"Normal")</f>
        <v>42587</v>
      </c>
      <c r="I75" s="150">
        <f ca="1"/>
        <v>-2.5385639269422566E-3</v>
      </c>
      <c r="J75" s="7" t="s">
        <v>4</v>
      </c>
      <c r="K75" s="152">
        <f t="shared" si="1"/>
        <v>42495</v>
      </c>
      <c r="L75" s="20">
        <f>_xll.mirGetDate(K75,L$17,"Following",L$12,"Normal")</f>
        <v>42681</v>
      </c>
      <c r="M75" s="150">
        <f ca="1"/>
        <v>-1.2900000000001769E-3</v>
      </c>
      <c r="N75" s="7" t="s">
        <v>4</v>
      </c>
      <c r="O75" s="152">
        <f t="shared" si="2"/>
        <v>42495</v>
      </c>
      <c r="P75" s="20">
        <f>_xll.mirGetDate(O75,P$17,"Following",P$12,"Normal")</f>
        <v>42496</v>
      </c>
      <c r="Q75" s="150">
        <f ca="1"/>
        <v>-5.5435092813565078E-3</v>
      </c>
      <c r="R75" s="7" t="s">
        <v>4</v>
      </c>
      <c r="S75" s="152">
        <f t="shared" si="3"/>
        <v>42495</v>
      </c>
      <c r="T75" s="20">
        <f>_xll.mirGetDate(S75,T$17,"Following",T$12,"Normal")</f>
        <v>42496</v>
      </c>
      <c r="U75" s="150">
        <f ca="1"/>
        <v>-3.809407154879998E-3</v>
      </c>
      <c r="V75" s="136" t="s">
        <v>4</v>
      </c>
    </row>
    <row r="76" spans="1:22" x14ac:dyDescent="0.25">
      <c r="A76" s="142">
        <v>54</v>
      </c>
      <c r="B76" s="135"/>
      <c r="C76" s="152">
        <f>_xll.mirGetDate(C75,"1D","FOLLOWING",D$12,"NORMAL")</f>
        <v>42496</v>
      </c>
      <c r="D76" s="20">
        <f>_xll.mirGetDate(C76,D$17,"Following",D$12,"Normal")</f>
        <v>42499</v>
      </c>
      <c r="E76" s="150">
        <f ca="1"/>
        <v>-3.3899999999809092E-3</v>
      </c>
      <c r="F76" s="99"/>
      <c r="G76" s="152">
        <f t="shared" si="0"/>
        <v>42496</v>
      </c>
      <c r="H76" s="20">
        <f>_xll.mirGetDate(G76,H$17,"Following",H$12,"Normal")</f>
        <v>42590</v>
      </c>
      <c r="I76" s="150">
        <f ca="1"/>
        <v>-2.5426321962953502E-3</v>
      </c>
      <c r="J76" s="7" t="s">
        <v>4</v>
      </c>
      <c r="K76" s="152">
        <f t="shared" si="1"/>
        <v>42496</v>
      </c>
      <c r="L76" s="20">
        <f>_xll.mirGetDate(K76,L$17,"Following",L$12,"Normal")</f>
        <v>42681</v>
      </c>
      <c r="M76" s="150">
        <f ca="1"/>
        <v>-1.2899999999999236E-3</v>
      </c>
      <c r="N76" s="7" t="s">
        <v>4</v>
      </c>
      <c r="O76" s="152">
        <f t="shared" si="2"/>
        <v>42496</v>
      </c>
      <c r="P76" s="20">
        <f>_xll.mirGetDate(O76,P$17,"Following",P$12,"Normal")</f>
        <v>42499</v>
      </c>
      <c r="Q76" s="150">
        <f ca="1"/>
        <v>-5.5547157155782607E-3</v>
      </c>
      <c r="R76" s="7" t="s">
        <v>4</v>
      </c>
      <c r="S76" s="152">
        <f t="shared" si="3"/>
        <v>42496</v>
      </c>
      <c r="T76" s="20">
        <f>_xll.mirGetDate(S76,T$17,"Following",T$12,"Normal")</f>
        <v>42499</v>
      </c>
      <c r="U76" s="150">
        <f ca="1"/>
        <v>-3.809286228784182E-3</v>
      </c>
      <c r="V76" s="136" t="s">
        <v>4</v>
      </c>
    </row>
    <row r="77" spans="1:22" x14ac:dyDescent="0.25">
      <c r="A77" s="142">
        <v>55</v>
      </c>
      <c r="B77" s="135"/>
      <c r="C77" s="152">
        <f>_xll.mirGetDate(C76,"1D","FOLLOWING",D$12,"NORMAL")</f>
        <v>42499</v>
      </c>
      <c r="D77" s="20">
        <f>_xll.mirGetDate(C77,D$17,"Following",D$12,"Normal")</f>
        <v>42500</v>
      </c>
      <c r="E77" s="150">
        <f ca="1"/>
        <v>-3.3900000000341773E-3</v>
      </c>
      <c r="F77" s="99"/>
      <c r="G77" s="152">
        <f t="shared" si="0"/>
        <v>42499</v>
      </c>
      <c r="H77" s="20">
        <f>_xll.mirGetDate(G77,H$17,"Following",H$12,"Normal")</f>
        <v>42591</v>
      </c>
      <c r="I77" s="150">
        <f ca="1"/>
        <v>-2.5543473530864136E-3</v>
      </c>
      <c r="J77" s="7" t="s">
        <v>4</v>
      </c>
      <c r="K77" s="152">
        <f t="shared" si="1"/>
        <v>42499</v>
      </c>
      <c r="L77" s="20">
        <f>_xll.mirGetDate(K77,L$17,"Following",L$12,"Normal")</f>
        <v>42683</v>
      </c>
      <c r="M77" s="150">
        <f ca="1"/>
        <v>-1.2899999999996341E-3</v>
      </c>
      <c r="N77" s="7" t="s">
        <v>4</v>
      </c>
      <c r="O77" s="152">
        <f t="shared" si="2"/>
        <v>42499</v>
      </c>
      <c r="P77" s="20">
        <f>_xll.mirGetDate(O77,P$17,"Following",P$12,"Normal")</f>
        <v>42500</v>
      </c>
      <c r="Q77" s="150">
        <f ca="1"/>
        <v>-5.5862817921586011E-3</v>
      </c>
      <c r="R77" s="7" t="s">
        <v>4</v>
      </c>
      <c r="S77" s="152">
        <f t="shared" si="3"/>
        <v>42499</v>
      </c>
      <c r="T77" s="20">
        <f>_xll.mirGetDate(S77,T$17,"Following",T$12,"Normal")</f>
        <v>42500</v>
      </c>
      <c r="U77" s="150">
        <f ca="1"/>
        <v>-3.8092459218130622E-3</v>
      </c>
      <c r="V77" s="136" t="s">
        <v>4</v>
      </c>
    </row>
    <row r="78" spans="1:22" x14ac:dyDescent="0.25">
      <c r="A78" s="142">
        <v>56</v>
      </c>
      <c r="B78" s="135"/>
      <c r="C78" s="152">
        <f>_xll.mirGetDate(C77,"1D","FOLLOWING",D$12,"NORMAL")</f>
        <v>42500</v>
      </c>
      <c r="D78" s="20">
        <f>_xll.mirGetDate(C78,D$17,"Following",D$12,"Normal")</f>
        <v>42501</v>
      </c>
      <c r="E78" s="150">
        <f ca="1"/>
        <v>-3.3899999999542751E-3</v>
      </c>
      <c r="F78" s="99"/>
      <c r="G78" s="152">
        <f t="shared" si="0"/>
        <v>42500</v>
      </c>
      <c r="H78" s="20">
        <f>_xll.mirGetDate(G78,H$17,"Following",H$12,"Normal")</f>
        <v>42592</v>
      </c>
      <c r="I78" s="150">
        <f ca="1"/>
        <v>-2.5580830817803842E-3</v>
      </c>
      <c r="J78" s="7" t="s">
        <v>4</v>
      </c>
      <c r="K78" s="152">
        <f t="shared" si="1"/>
        <v>42500</v>
      </c>
      <c r="L78" s="20">
        <f>_xll.mirGetDate(K78,L$17,"Following",L$12,"Normal")</f>
        <v>42684</v>
      </c>
      <c r="M78" s="150">
        <f ca="1"/>
        <v>-1.2899999999997792E-3</v>
      </c>
      <c r="N78" s="7" t="s">
        <v>4</v>
      </c>
      <c r="O78" s="152">
        <f t="shared" si="2"/>
        <v>42500</v>
      </c>
      <c r="P78" s="20">
        <f>_xll.mirGetDate(O78,P$17,"Following",P$12,"Normal")</f>
        <v>42501</v>
      </c>
      <c r="Q78" s="150">
        <f ca="1"/>
        <v>-5.5960881219891271E-3</v>
      </c>
      <c r="R78" s="7" t="s">
        <v>4</v>
      </c>
      <c r="S78" s="152">
        <f t="shared" si="3"/>
        <v>42500</v>
      </c>
      <c r="T78" s="20">
        <f>_xll.mirGetDate(S78,T$17,"Following",T$12,"Normal")</f>
        <v>42501</v>
      </c>
      <c r="U78" s="150">
        <f ca="1"/>
        <v>-3.8092056157745936E-3</v>
      </c>
      <c r="V78" s="136" t="s">
        <v>4</v>
      </c>
    </row>
    <row r="79" spans="1:22" x14ac:dyDescent="0.25">
      <c r="A79" s="142">
        <v>57</v>
      </c>
      <c r="B79" s="135"/>
      <c r="C79" s="152">
        <f>_xll.mirGetDate(C78,"1D","FOLLOWING",D$12,"NORMAL")</f>
        <v>42501</v>
      </c>
      <c r="D79" s="20">
        <f>_xll.mirGetDate(C79,D$17,"Following",D$12,"Normal")</f>
        <v>42502</v>
      </c>
      <c r="E79" s="150">
        <f ca="1"/>
        <v>-3.3899999999942093E-3</v>
      </c>
      <c r="F79" s="99"/>
      <c r="G79" s="152">
        <f t="shared" si="0"/>
        <v>42501</v>
      </c>
      <c r="H79" s="20">
        <f>_xll.mirGetDate(G79,H$17,"Following",H$12,"Normal")</f>
        <v>42593</v>
      </c>
      <c r="I79" s="150">
        <f ca="1"/>
        <v>-2.5617310954493405E-3</v>
      </c>
      <c r="J79" s="7" t="s">
        <v>4</v>
      </c>
      <c r="K79" s="152">
        <f t="shared" si="1"/>
        <v>42501</v>
      </c>
      <c r="L79" s="20">
        <f>_xll.mirGetDate(K79,L$17,"Following",L$12,"Normal")</f>
        <v>42685</v>
      </c>
      <c r="M79" s="150">
        <f ca="1"/>
        <v>-1.2899999999999327E-3</v>
      </c>
      <c r="N79" s="7" t="s">
        <v>4</v>
      </c>
      <c r="O79" s="152">
        <f t="shared" si="2"/>
        <v>42501</v>
      </c>
      <c r="P79" s="20">
        <f>_xll.mirGetDate(O79,P$17,"Following",P$12,"Normal")</f>
        <v>42502</v>
      </c>
      <c r="Q79" s="150">
        <f ca="1"/>
        <v>-5.6055209604708878E-3</v>
      </c>
      <c r="R79" s="7" t="s">
        <v>4</v>
      </c>
      <c r="S79" s="152">
        <f t="shared" si="3"/>
        <v>42501</v>
      </c>
      <c r="T79" s="20">
        <f>_xll.mirGetDate(S79,T$17,"Following",T$12,"Normal")</f>
        <v>42502</v>
      </c>
      <c r="U79" s="150">
        <f ca="1"/>
        <v>-3.8091653104554732E-3</v>
      </c>
      <c r="V79" s="136" t="s">
        <v>4</v>
      </c>
    </row>
    <row r="80" spans="1:22" x14ac:dyDescent="0.25">
      <c r="A80" s="142">
        <v>58</v>
      </c>
      <c r="B80" s="135"/>
      <c r="C80" s="152">
        <f>_xll.mirGetDate(C79,"1D","FOLLOWING",D$12,"NORMAL")</f>
        <v>42502</v>
      </c>
      <c r="D80" s="20">
        <f>_xll.mirGetDate(C80,D$17,"Following",D$12,"Normal")</f>
        <v>42503</v>
      </c>
      <c r="E80" s="150">
        <f ca="1"/>
        <v>-3.3899999999942431E-3</v>
      </c>
      <c r="F80" s="99"/>
      <c r="G80" s="152">
        <f t="shared" si="0"/>
        <v>42502</v>
      </c>
      <c r="H80" s="20">
        <f>_xll.mirGetDate(G80,H$17,"Following",H$12,"Normal")</f>
        <v>42594</v>
      </c>
      <c r="I80" s="150">
        <f ca="1"/>
        <v>-2.5652895621491902E-3</v>
      </c>
      <c r="J80" s="7" t="s">
        <v>4</v>
      </c>
      <c r="K80" s="152">
        <f t="shared" si="1"/>
        <v>42502</v>
      </c>
      <c r="L80" s="20">
        <f>_xll.mirGetDate(K80,L$17,"Following",L$12,"Normal")</f>
        <v>42688</v>
      </c>
      <c r="M80" s="150">
        <f ca="1"/>
        <v>-1.2899999999997846E-3</v>
      </c>
      <c r="N80" s="7" t="s">
        <v>4</v>
      </c>
      <c r="O80" s="152">
        <f t="shared" si="2"/>
        <v>42502</v>
      </c>
      <c r="P80" s="20">
        <f>_xll.mirGetDate(O80,P$17,"Following",P$12,"Normal")</f>
        <v>42503</v>
      </c>
      <c r="Q80" s="150">
        <f ca="1"/>
        <v>-5.6145709215034978E-3</v>
      </c>
      <c r="R80" s="7" t="s">
        <v>4</v>
      </c>
      <c r="S80" s="152">
        <f t="shared" si="3"/>
        <v>42502</v>
      </c>
      <c r="T80" s="20">
        <f>_xll.mirGetDate(S80,T$17,"Following",T$12,"Normal")</f>
        <v>42503</v>
      </c>
      <c r="U80" s="150">
        <f ca="1"/>
        <v>-3.8091250060157257E-3</v>
      </c>
      <c r="V80" s="136" t="s">
        <v>4</v>
      </c>
    </row>
    <row r="81" spans="1:22" x14ac:dyDescent="0.25">
      <c r="A81" s="142">
        <v>59</v>
      </c>
      <c r="B81" s="135"/>
      <c r="C81" s="152">
        <f>_xll.mirGetDate(C80,"1D","FOLLOWING",D$12,"NORMAL")</f>
        <v>42503</v>
      </c>
      <c r="D81" s="20">
        <f>_xll.mirGetDate(C81,D$17,"Following",D$12,"Normal")</f>
        <v>42506</v>
      </c>
      <c r="E81" s="150">
        <f ca="1"/>
        <v>-3.3900000000075545E-3</v>
      </c>
      <c r="F81" s="99"/>
      <c r="G81" s="152">
        <f t="shared" si="0"/>
        <v>42503</v>
      </c>
      <c r="H81" s="20">
        <f>_xll.mirGetDate(G81,H$17,"Following",H$12,"Normal")</f>
        <v>42597</v>
      </c>
      <c r="I81" s="150">
        <f ca="1"/>
        <v>-2.5687566499358397E-3</v>
      </c>
      <c r="J81" s="7" t="s">
        <v>4</v>
      </c>
      <c r="K81" s="152">
        <f t="shared" si="1"/>
        <v>42503</v>
      </c>
      <c r="L81" s="20">
        <f>_xll.mirGetDate(K81,L$17,"Following",L$12,"Normal")</f>
        <v>42688</v>
      </c>
      <c r="M81" s="150">
        <f ca="1"/>
        <v>-1.2899999999996348E-3</v>
      </c>
      <c r="N81" s="7" t="s">
        <v>4</v>
      </c>
      <c r="O81" s="152">
        <f t="shared" si="2"/>
        <v>42503</v>
      </c>
      <c r="P81" s="20">
        <f>_xll.mirGetDate(O81,P$17,"Following",P$12,"Normal")</f>
        <v>42506</v>
      </c>
      <c r="Q81" s="150">
        <f ca="1"/>
        <v>-5.6232286189865748E-3</v>
      </c>
      <c r="R81" s="7" t="s">
        <v>4</v>
      </c>
      <c r="S81" s="152">
        <f t="shared" si="3"/>
        <v>42503</v>
      </c>
      <c r="T81" s="20">
        <f>_xll.mirGetDate(S81,T$17,"Following",T$12,"Normal")</f>
        <v>42506</v>
      </c>
      <c r="U81" s="150">
        <f ca="1"/>
        <v>-3.809004097932168E-3</v>
      </c>
      <c r="V81" s="136" t="s">
        <v>4</v>
      </c>
    </row>
    <row r="82" spans="1:22" x14ac:dyDescent="0.25">
      <c r="A82" s="142">
        <v>60</v>
      </c>
      <c r="B82" s="135"/>
      <c r="C82" s="152">
        <f>_xll.mirGetDate(C81,"1D","FOLLOWING",D$12,"NORMAL")</f>
        <v>42506</v>
      </c>
      <c r="D82" s="20">
        <f>_xll.mirGetDate(C82,D$17,"Following",D$12,"Normal")</f>
        <v>42507</v>
      </c>
      <c r="E82" s="150">
        <f ca="1"/>
        <v>-3.3900000000741792E-3</v>
      </c>
      <c r="F82" s="99"/>
      <c r="G82" s="152">
        <f t="shared" si="0"/>
        <v>42506</v>
      </c>
      <c r="H82" s="20">
        <f>_xll.mirGetDate(G82,H$17,"Following",H$12,"Normal")</f>
        <v>42598</v>
      </c>
      <c r="I82" s="150">
        <f ca="1"/>
        <v>-2.5785913203756543E-3</v>
      </c>
      <c r="J82" s="7" t="s">
        <v>4</v>
      </c>
      <c r="K82" s="152">
        <f t="shared" si="1"/>
        <v>42506</v>
      </c>
      <c r="L82" s="20">
        <f>_xll.mirGetDate(K82,L$17,"Following",L$12,"Normal")</f>
        <v>42690</v>
      </c>
      <c r="M82" s="150">
        <f ca="1"/>
        <v>-1.2900000000000229E-3</v>
      </c>
      <c r="N82" s="7" t="s">
        <v>4</v>
      </c>
      <c r="O82" s="152">
        <f t="shared" si="2"/>
        <v>42506</v>
      </c>
      <c r="P82" s="20">
        <f>_xll.mirGetDate(O82,P$17,"Following",P$12,"Normal")</f>
        <v>42507</v>
      </c>
      <c r="Q82" s="150">
        <f ca="1"/>
        <v>-5.6467542691347582E-3</v>
      </c>
      <c r="R82" s="7" t="s">
        <v>4</v>
      </c>
      <c r="S82" s="152">
        <f t="shared" si="3"/>
        <v>42506</v>
      </c>
      <c r="T82" s="20">
        <f>_xll.mirGetDate(S82,T$17,"Following",T$12,"Normal")</f>
        <v>42507</v>
      </c>
      <c r="U82" s="150">
        <f ca="1"/>
        <v>-3.8089637970095814E-3</v>
      </c>
      <c r="V82" s="136" t="s">
        <v>4</v>
      </c>
    </row>
    <row r="83" spans="1:22" x14ac:dyDescent="0.25">
      <c r="A83" s="142">
        <v>61</v>
      </c>
      <c r="B83" s="135"/>
      <c r="C83" s="152">
        <f>_xll.mirGetDate(C82,"1D","FOLLOWING",D$12,"NORMAL")</f>
        <v>42507</v>
      </c>
      <c r="D83" s="20">
        <f>_xll.mirGetDate(C83,D$17,"Following",D$12,"Normal")</f>
        <v>42508</v>
      </c>
      <c r="E83" s="150">
        <f ca="1"/>
        <v>-3.3899999999542412E-3</v>
      </c>
      <c r="F83" s="99"/>
      <c r="G83" s="152">
        <f t="shared" si="0"/>
        <v>42507</v>
      </c>
      <c r="H83" s="20">
        <f>_xll.mirGetDate(G83,H$17,"Following",H$12,"Normal")</f>
        <v>42599</v>
      </c>
      <c r="I83" s="150">
        <f ca="1"/>
        <v>-2.5816745730685704E-3</v>
      </c>
      <c r="J83" s="7" t="s">
        <v>4</v>
      </c>
      <c r="K83" s="152">
        <f t="shared" si="1"/>
        <v>42507</v>
      </c>
      <c r="L83" s="20">
        <f>_xll.mirGetDate(K83,L$17,"Following",L$12,"Normal")</f>
        <v>42691</v>
      </c>
      <c r="M83" s="150">
        <f ca="1"/>
        <v>-1.2899999999999882E-3</v>
      </c>
      <c r="N83" s="7" t="s">
        <v>4</v>
      </c>
      <c r="O83" s="152">
        <f t="shared" si="2"/>
        <v>42507</v>
      </c>
      <c r="P83" s="20">
        <f>_xll.mirGetDate(O83,P$17,"Following",P$12,"Normal")</f>
        <v>42508</v>
      </c>
      <c r="Q83" s="150">
        <f ca="1"/>
        <v>-5.6537490514158599E-3</v>
      </c>
      <c r="R83" s="7" t="s">
        <v>4</v>
      </c>
      <c r="S83" s="152">
        <f t="shared" si="3"/>
        <v>42507</v>
      </c>
      <c r="T83" s="20">
        <f>_xll.mirGetDate(S83,T$17,"Following",T$12,"Normal")</f>
        <v>42508</v>
      </c>
      <c r="U83" s="150">
        <f ca="1"/>
        <v>-3.8089234968063687E-3</v>
      </c>
      <c r="V83" s="136" t="s">
        <v>4</v>
      </c>
    </row>
    <row r="84" spans="1:22" x14ac:dyDescent="0.25">
      <c r="A84" s="142">
        <v>62</v>
      </c>
      <c r="B84" s="135"/>
      <c r="C84" s="152">
        <f>_xll.mirGetDate(C83,"1D","FOLLOWING",D$12,"NORMAL")</f>
        <v>42508</v>
      </c>
      <c r="D84" s="20">
        <f>_xll.mirGetDate(C84,D$17,"Following",D$12,"Normal")</f>
        <v>42509</v>
      </c>
      <c r="E84" s="150">
        <f ca="1"/>
        <v>-3.3899999999942431E-3</v>
      </c>
      <c r="F84" s="99"/>
      <c r="G84" s="152">
        <f t="shared" si="0"/>
        <v>42508</v>
      </c>
      <c r="H84" s="20">
        <f>_xll.mirGetDate(G84,H$17,"Following",H$12,"Normal")</f>
        <v>42600</v>
      </c>
      <c r="I84" s="150">
        <f ca="1"/>
        <v>-2.5846572871278204E-3</v>
      </c>
      <c r="J84" s="7" t="s">
        <v>4</v>
      </c>
      <c r="K84" s="152">
        <f t="shared" si="1"/>
        <v>42508</v>
      </c>
      <c r="L84" s="20">
        <f>_xll.mirGetDate(K84,L$17,"Following",L$12,"Normal")</f>
        <v>42692</v>
      </c>
      <c r="M84" s="150">
        <f ca="1"/>
        <v>-1.2899999999998082E-3</v>
      </c>
      <c r="N84" s="7" t="s">
        <v>4</v>
      </c>
      <c r="O84" s="152">
        <f t="shared" si="2"/>
        <v>42508</v>
      </c>
      <c r="P84" s="20">
        <f>_xll.mirGetDate(O84,P$17,"Following",P$12,"Normal")</f>
        <v>42509</v>
      </c>
      <c r="Q84" s="150">
        <f ca="1"/>
        <v>-5.6603046396455064E-3</v>
      </c>
      <c r="R84" s="7" t="s">
        <v>4</v>
      </c>
      <c r="S84" s="152">
        <f t="shared" si="3"/>
        <v>42508</v>
      </c>
      <c r="T84" s="20">
        <f>_xll.mirGetDate(S84,T$17,"Following",T$12,"Normal")</f>
        <v>42509</v>
      </c>
      <c r="U84" s="150">
        <f ca="1"/>
        <v>-3.808883197562465E-3</v>
      </c>
      <c r="V84" s="136" t="s">
        <v>4</v>
      </c>
    </row>
    <row r="85" spans="1:22" x14ac:dyDescent="0.25">
      <c r="A85" s="142">
        <v>63</v>
      </c>
      <c r="B85" s="135"/>
      <c r="C85" s="152">
        <f>_xll.mirGetDate(C84,"1D","FOLLOWING",D$12,"NORMAL")</f>
        <v>42509</v>
      </c>
      <c r="D85" s="20">
        <f>_xll.mirGetDate(C85,D$17,"Following",D$12,"Normal")</f>
        <v>42510</v>
      </c>
      <c r="E85" s="150">
        <f ca="1"/>
        <v>-3.3899999999542751E-3</v>
      </c>
      <c r="F85" s="99"/>
      <c r="G85" s="152">
        <f t="shared" si="0"/>
        <v>42509</v>
      </c>
      <c r="H85" s="20">
        <f>_xll.mirGetDate(G85,H$17,"Following",H$12,"Normal")</f>
        <v>42601</v>
      </c>
      <c r="I85" s="150">
        <f ca="1"/>
        <v>-2.5875376306093113E-3</v>
      </c>
      <c r="J85" s="7" t="s">
        <v>4</v>
      </c>
      <c r="K85" s="152">
        <f t="shared" si="1"/>
        <v>42509</v>
      </c>
      <c r="L85" s="20">
        <f>_xll.mirGetDate(K85,L$17,"Following",L$12,"Normal")</f>
        <v>42695</v>
      </c>
      <c r="M85" s="150">
        <f ca="1"/>
        <v>-1.2899999999996243E-3</v>
      </c>
      <c r="N85" s="7" t="s">
        <v>4</v>
      </c>
      <c r="O85" s="152">
        <f t="shared" si="2"/>
        <v>42509</v>
      </c>
      <c r="P85" s="20">
        <f>_xll.mirGetDate(O85,P$17,"Following",P$12,"Normal")</f>
        <v>42510</v>
      </c>
      <c r="Q85" s="150">
        <f ca="1"/>
        <v>-5.6664116477233165E-3</v>
      </c>
      <c r="R85" s="7" t="s">
        <v>4</v>
      </c>
      <c r="S85" s="152">
        <f t="shared" si="3"/>
        <v>42509</v>
      </c>
      <c r="T85" s="20">
        <f>_xll.mirGetDate(S85,T$17,"Following",T$12,"Normal")</f>
        <v>42510</v>
      </c>
      <c r="U85" s="150">
        <f ca="1"/>
        <v>-3.8088428989580115E-3</v>
      </c>
      <c r="V85" s="136" t="s">
        <v>4</v>
      </c>
    </row>
    <row r="86" spans="1:22" x14ac:dyDescent="0.25">
      <c r="A86" s="142">
        <v>64</v>
      </c>
      <c r="B86" s="135"/>
      <c r="C86" s="152">
        <f>_xll.mirGetDate(C85,"1D","FOLLOWING",D$12,"NORMAL")</f>
        <v>42510</v>
      </c>
      <c r="D86" s="20">
        <f>_xll.mirGetDate(C86,D$17,"Following",D$12,"Normal")</f>
        <v>42513</v>
      </c>
      <c r="E86" s="150">
        <f ca="1"/>
        <v>-3.3900000000208659E-3</v>
      </c>
      <c r="F86" s="99"/>
      <c r="G86" s="152">
        <f t="shared" si="0"/>
        <v>42510</v>
      </c>
      <c r="H86" s="20">
        <f>_xll.mirGetDate(G86,H$17,"Following",H$12,"Normal")</f>
        <v>42604</v>
      </c>
      <c r="I86" s="150">
        <f ca="1"/>
        <v>-2.5903137715689493E-3</v>
      </c>
      <c r="J86" s="7" t="s">
        <v>4</v>
      </c>
      <c r="K86" s="152">
        <f t="shared" si="1"/>
        <v>42510</v>
      </c>
      <c r="L86" s="20">
        <f>_xll.mirGetDate(K86,L$17,"Following",L$12,"Normal")</f>
        <v>42695</v>
      </c>
      <c r="M86" s="150">
        <f ca="1"/>
        <v>-1.2899999999996194E-3</v>
      </c>
      <c r="N86" s="7" t="s">
        <v>4</v>
      </c>
      <c r="O86" s="152">
        <f t="shared" si="2"/>
        <v>42510</v>
      </c>
      <c r="P86" s="20">
        <f>_xll.mirGetDate(O86,P$17,"Following",P$12,"Normal")</f>
        <v>42513</v>
      </c>
      <c r="Q86" s="150">
        <f ca="1"/>
        <v>-5.6720606895489046E-3</v>
      </c>
      <c r="R86" s="7" t="s">
        <v>4</v>
      </c>
      <c r="S86" s="152">
        <f t="shared" si="3"/>
        <v>42510</v>
      </c>
      <c r="T86" s="20">
        <f>_xll.mirGetDate(S86,T$17,"Following",T$12,"Normal")</f>
        <v>42513</v>
      </c>
      <c r="U86" s="150">
        <f ca="1"/>
        <v>-3.8087220088866996E-3</v>
      </c>
      <c r="V86" s="136" t="s">
        <v>4</v>
      </c>
    </row>
    <row r="87" spans="1:22" x14ac:dyDescent="0.25">
      <c r="A87" s="142">
        <v>65</v>
      </c>
      <c r="B87" s="135"/>
      <c r="C87" s="152">
        <f>_xll.mirGetDate(C86,"1D","FOLLOWING",D$12,"NORMAL")</f>
        <v>42513</v>
      </c>
      <c r="D87" s="20">
        <f>_xll.mirGetDate(C87,D$17,"Following",D$12,"Normal")</f>
        <v>42514</v>
      </c>
      <c r="E87" s="150">
        <f ca="1"/>
        <v>-3.389999999914307E-3</v>
      </c>
      <c r="F87" s="99"/>
      <c r="G87" s="152">
        <f t="shared" si="0"/>
        <v>42513</v>
      </c>
      <c r="H87" s="20">
        <f>_xll.mirGetDate(G87,H$17,"Following",H$12,"Normal")</f>
        <v>42605</v>
      </c>
      <c r="I87" s="150">
        <f ca="1"/>
        <v>-2.5979986598758157E-3</v>
      </c>
      <c r="J87" s="7" t="s">
        <v>4</v>
      </c>
      <c r="K87" s="152">
        <f t="shared" si="1"/>
        <v>42513</v>
      </c>
      <c r="L87" s="20">
        <f>_xll.mirGetDate(K87,L$17,"Following",L$12,"Normal")</f>
        <v>42697</v>
      </c>
      <c r="M87" s="150">
        <f ca="1"/>
        <v>-1.2900000000003484E-3</v>
      </c>
      <c r="N87" s="7" t="s">
        <v>4</v>
      </c>
      <c r="O87" s="152">
        <f t="shared" si="2"/>
        <v>42513</v>
      </c>
      <c r="P87" s="20">
        <f>_xll.mirGetDate(O87,P$17,"Following",P$12,"Normal")</f>
        <v>42514</v>
      </c>
      <c r="Q87" s="150">
        <f ca="1"/>
        <v>-5.6861661565085026E-3</v>
      </c>
      <c r="R87" s="7" t="s">
        <v>4</v>
      </c>
      <c r="S87" s="152">
        <f t="shared" si="3"/>
        <v>42513</v>
      </c>
      <c r="T87" s="20">
        <f>_xll.mirGetDate(S87,T$17,"Following",T$12,"Normal")</f>
        <v>42514</v>
      </c>
      <c r="U87" s="150">
        <f ca="1"/>
        <v>-3.8586697948872622E-3</v>
      </c>
      <c r="V87" s="136" t="s">
        <v>4</v>
      </c>
    </row>
    <row r="88" spans="1:22" x14ac:dyDescent="0.25">
      <c r="A88" s="142">
        <v>66</v>
      </c>
      <c r="B88" s="135"/>
      <c r="C88" s="152">
        <f>_xll.mirGetDate(C87,"1D","FOLLOWING",D$12,"NORMAL")</f>
        <v>42514</v>
      </c>
      <c r="D88" s="20">
        <f>_xll.mirGetDate(C88,D$17,"Following",D$12,"Normal")</f>
        <v>42515</v>
      </c>
      <c r="E88" s="150">
        <f ca="1"/>
        <v>-3.3900000000342111E-3</v>
      </c>
      <c r="F88" s="99"/>
      <c r="G88" s="152">
        <f t="shared" ref="G88:G151" si="4">$C88</f>
        <v>42514</v>
      </c>
      <c r="H88" s="20">
        <f>_xll.mirGetDate(G88,H$17,"Following",H$12,"Normal")</f>
        <v>42606</v>
      </c>
      <c r="I88" s="150">
        <f ca="1"/>
        <v>-2.6003373172131029E-3</v>
      </c>
      <c r="J88" s="7" t="s">
        <v>4</v>
      </c>
      <c r="K88" s="152">
        <f t="shared" ref="K88:K151" si="5">$C88</f>
        <v>42514</v>
      </c>
      <c r="L88" s="20">
        <f>_xll.mirGetDate(K88,L$17,"Following",L$12,"Normal")</f>
        <v>42698</v>
      </c>
      <c r="M88" s="150">
        <f ca="1"/>
        <v>-1.2912903225805526E-3</v>
      </c>
      <c r="N88" s="7" t="s">
        <v>4</v>
      </c>
      <c r="O88" s="152">
        <f t="shared" ref="O88:O151" si="6">$C88</f>
        <v>42514</v>
      </c>
      <c r="P88" s="20">
        <f>_xll.mirGetDate(O88,P$17,"Following",P$12,"Normal")</f>
        <v>42515</v>
      </c>
      <c r="Q88" s="150">
        <f ca="1"/>
        <v>-5.6899129419960724E-3</v>
      </c>
      <c r="R88" s="7" t="s">
        <v>4</v>
      </c>
      <c r="S88" s="152">
        <f t="shared" ref="S88:S151" si="7">$C88</f>
        <v>42514</v>
      </c>
      <c r="T88" s="20">
        <f>_xll.mirGetDate(S88,T$17,"Following",T$12,"Normal")</f>
        <v>42515</v>
      </c>
      <c r="U88" s="150">
        <f ca="1"/>
        <v>-3.9544838689220679E-3</v>
      </c>
      <c r="V88" s="136" t="s">
        <v>4</v>
      </c>
    </row>
    <row r="89" spans="1:22" x14ac:dyDescent="0.25">
      <c r="A89" s="142">
        <v>67</v>
      </c>
      <c r="B89" s="135"/>
      <c r="C89" s="152">
        <f>_xll.mirGetDate(C88,"1D","FOLLOWING",D$12,"NORMAL")</f>
        <v>42515</v>
      </c>
      <c r="D89" s="20">
        <f>_xll.mirGetDate(C89,D$17,"Following",D$12,"Normal")</f>
        <v>42516</v>
      </c>
      <c r="E89" s="150">
        <f ca="1"/>
        <v>-3.3899999999542751E-3</v>
      </c>
      <c r="F89" s="99"/>
      <c r="G89" s="152">
        <f t="shared" si="4"/>
        <v>42515</v>
      </c>
      <c r="H89" s="20">
        <f>_xll.mirGetDate(G89,H$17,"Following",H$12,"Normal")</f>
        <v>42607</v>
      </c>
      <c r="I89" s="150">
        <f ca="1"/>
        <v>-2.6025610251727252E-3</v>
      </c>
      <c r="J89" s="7" t="s">
        <v>4</v>
      </c>
      <c r="K89" s="152">
        <f t="shared" si="5"/>
        <v>42515</v>
      </c>
      <c r="L89" s="20">
        <f>_xll.mirGetDate(K89,L$17,"Following",L$12,"Normal")</f>
        <v>42699</v>
      </c>
      <c r="M89" s="150">
        <f ca="1"/>
        <v>-1.2925806451609318E-3</v>
      </c>
      <c r="N89" s="7" t="s">
        <v>4</v>
      </c>
      <c r="O89" s="152">
        <f t="shared" si="6"/>
        <v>42515</v>
      </c>
      <c r="P89" s="20">
        <f>_xll.mirGetDate(O89,P$17,"Following",P$12,"Normal")</f>
        <v>42516</v>
      </c>
      <c r="Q89" s="150">
        <f ca="1"/>
        <v>-5.6932149132920933E-3</v>
      </c>
      <c r="R89" s="7" t="s">
        <v>4</v>
      </c>
      <c r="S89" s="152">
        <f t="shared" si="7"/>
        <v>42515</v>
      </c>
      <c r="T89" s="20">
        <f>_xll.mirGetDate(S89,T$17,"Following",T$12,"Normal")</f>
        <v>42516</v>
      </c>
      <c r="U89" s="150">
        <f ca="1"/>
        <v>-4.0441154067139143E-3</v>
      </c>
      <c r="V89" s="136" t="s">
        <v>4</v>
      </c>
    </row>
    <row r="90" spans="1:22" x14ac:dyDescent="0.25">
      <c r="A90" s="142">
        <v>68</v>
      </c>
      <c r="B90" s="135"/>
      <c r="C90" s="152">
        <f>_xll.mirGetDate(C89,"1D","FOLLOWING",D$12,"NORMAL")</f>
        <v>42516</v>
      </c>
      <c r="D90" s="20">
        <f>_xll.mirGetDate(C90,D$17,"Following",D$12,"Normal")</f>
        <v>42517</v>
      </c>
      <c r="E90" s="150">
        <f ca="1"/>
        <v>-3.3899999999542751E-3</v>
      </c>
      <c r="F90" s="99"/>
      <c r="G90" s="152">
        <f t="shared" si="4"/>
        <v>42516</v>
      </c>
      <c r="H90" s="20">
        <f>_xll.mirGetDate(G90,H$17,"Following",H$12,"Normal")</f>
        <v>42608</v>
      </c>
      <c r="I90" s="150">
        <f ca="1"/>
        <v>-2.6046726333895944E-3</v>
      </c>
      <c r="J90" s="7" t="s">
        <v>4</v>
      </c>
      <c r="K90" s="152">
        <f t="shared" si="5"/>
        <v>42516</v>
      </c>
      <c r="L90" s="20">
        <f>_xll.mirGetDate(K90,L$17,"Following",L$12,"Normal")</f>
        <v>42702</v>
      </c>
      <c r="M90" s="150">
        <f ca="1"/>
        <v>-1.2938709677413113E-3</v>
      </c>
      <c r="N90" s="7" t="s">
        <v>4</v>
      </c>
      <c r="O90" s="152">
        <f t="shared" si="6"/>
        <v>42516</v>
      </c>
      <c r="P90" s="20">
        <f>_xll.mirGetDate(O90,P$17,"Following",P$12,"Normal")</f>
        <v>42517</v>
      </c>
      <c r="Q90" s="150">
        <f ca="1"/>
        <v>-5.6960823991159424E-3</v>
      </c>
      <c r="R90" s="7" t="s">
        <v>4</v>
      </c>
      <c r="S90" s="152">
        <f t="shared" si="7"/>
        <v>42516</v>
      </c>
      <c r="T90" s="20">
        <f>_xll.mirGetDate(S90,T$17,"Following",T$12,"Normal")</f>
        <v>42517</v>
      </c>
      <c r="U90" s="150">
        <f ca="1"/>
        <v>-4.1275646203331609E-3</v>
      </c>
      <c r="V90" s="136" t="s">
        <v>4</v>
      </c>
    </row>
    <row r="91" spans="1:22" x14ac:dyDescent="0.25">
      <c r="A91" s="142">
        <v>69</v>
      </c>
      <c r="B91" s="135"/>
      <c r="C91" s="152">
        <f>_xll.mirGetDate(C90,"1D","FOLLOWING",D$12,"NORMAL")</f>
        <v>42517</v>
      </c>
      <c r="D91" s="20">
        <f>_xll.mirGetDate(C91,D$17,"Following",D$12,"Normal")</f>
        <v>42520</v>
      </c>
      <c r="E91" s="150">
        <f ca="1"/>
        <v>-3.3899999999942206E-3</v>
      </c>
      <c r="F91" s="99"/>
      <c r="G91" s="152">
        <f t="shared" si="4"/>
        <v>42517</v>
      </c>
      <c r="H91" s="20">
        <f>_xll.mirGetDate(G91,H$17,"Following",H$12,"Normal")</f>
        <v>42611</v>
      </c>
      <c r="I91" s="150">
        <f ca="1"/>
        <v>-2.6066749914986226E-3</v>
      </c>
      <c r="J91" s="7" t="s">
        <v>4</v>
      </c>
      <c r="K91" s="152">
        <f t="shared" si="5"/>
        <v>42517</v>
      </c>
      <c r="L91" s="20">
        <f>_xll.mirGetDate(K91,L$17,"Following",L$12,"Normal")</f>
        <v>42702</v>
      </c>
      <c r="M91" s="150">
        <f ca="1"/>
        <v>-1.2951612903218644E-3</v>
      </c>
      <c r="N91" s="7" t="s">
        <v>4</v>
      </c>
      <c r="O91" s="152">
        <f t="shared" si="6"/>
        <v>42517</v>
      </c>
      <c r="P91" s="20">
        <f>_xll.mirGetDate(O91,P$17,"Following",P$12,"Normal")</f>
        <v>42520</v>
      </c>
      <c r="Q91" s="150">
        <f ca="1"/>
        <v>-5.6985257281870014E-3</v>
      </c>
      <c r="R91" s="7" t="s">
        <v>4</v>
      </c>
      <c r="S91" s="152">
        <f t="shared" si="7"/>
        <v>42517</v>
      </c>
      <c r="T91" s="20">
        <f>_xll.mirGetDate(S91,T$17,"Following",T$12,"Normal")</f>
        <v>42520</v>
      </c>
      <c r="U91" s="150">
        <f ca="1"/>
        <v>-4.2738057270774602E-3</v>
      </c>
      <c r="V91" s="136" t="s">
        <v>4</v>
      </c>
    </row>
    <row r="92" spans="1:22" x14ac:dyDescent="0.25">
      <c r="A92" s="142">
        <v>70</v>
      </c>
      <c r="B92" s="135"/>
      <c r="C92" s="152">
        <f>_xll.mirGetDate(C91,"1D","FOLLOWING",D$12,"NORMAL")</f>
        <v>42520</v>
      </c>
      <c r="D92" s="20">
        <f>_xll.mirGetDate(C92,D$17,"Following",D$12,"Normal")</f>
        <v>42521</v>
      </c>
      <c r="E92" s="150">
        <f ca="1"/>
        <v>-3.3900000000342111E-3</v>
      </c>
      <c r="F92" s="99"/>
      <c r="G92" s="152">
        <f t="shared" si="4"/>
        <v>42520</v>
      </c>
      <c r="H92" s="20">
        <f>_xll.mirGetDate(G92,H$17,"Following",H$12,"Normal")</f>
        <v>42612</v>
      </c>
      <c r="I92" s="150">
        <f ca="1"/>
        <v>-2.612055061527784E-3</v>
      </c>
      <c r="J92" s="7" t="s">
        <v>4</v>
      </c>
      <c r="K92" s="152">
        <f t="shared" si="5"/>
        <v>42520</v>
      </c>
      <c r="L92" s="20">
        <f>_xll.mirGetDate(K92,L$17,"Following",L$12,"Normal")</f>
        <v>42704</v>
      </c>
      <c r="M92" s="150">
        <f ca="1"/>
        <v>-1.299032258064778E-3</v>
      </c>
      <c r="N92" s="7" t="s">
        <v>4</v>
      </c>
      <c r="O92" s="152">
        <f t="shared" si="6"/>
        <v>42520</v>
      </c>
      <c r="P92" s="20">
        <f>_xll.mirGetDate(O92,P$17,"Following",P$12,"Normal")</f>
        <v>42521</v>
      </c>
      <c r="Q92" s="150">
        <f ca="1"/>
        <v>-5.70341406207725E-3</v>
      </c>
      <c r="R92" s="7" t="s">
        <v>4</v>
      </c>
      <c r="S92" s="152">
        <f t="shared" si="7"/>
        <v>42520</v>
      </c>
      <c r="T92" s="20">
        <f>_xll.mirGetDate(S92,T$17,"Following",T$12,"Normal")</f>
        <v>42521</v>
      </c>
      <c r="U92" s="150">
        <f ca="1"/>
        <v>-4.3995429649790353E-3</v>
      </c>
      <c r="V92" s="136" t="s">
        <v>4</v>
      </c>
    </row>
    <row r="93" spans="1:22" x14ac:dyDescent="0.25">
      <c r="A93" s="142">
        <v>71</v>
      </c>
      <c r="B93" s="135"/>
      <c r="C93" s="152">
        <f>_xll.mirGetDate(C92,"1D","FOLLOWING",D$12,"NORMAL")</f>
        <v>42521</v>
      </c>
      <c r="D93" s="20">
        <f>_xll.mirGetDate(C93,D$17,"Following",D$12,"Normal")</f>
        <v>42522</v>
      </c>
      <c r="E93" s="150">
        <f ca="1"/>
        <v>-3.3899999999942431E-3</v>
      </c>
      <c r="F93" s="99"/>
      <c r="G93" s="152">
        <f t="shared" si="4"/>
        <v>42521</v>
      </c>
      <c r="H93" s="20">
        <f>_xll.mirGetDate(G93,H$17,"Following",H$12,"Normal")</f>
        <v>42613</v>
      </c>
      <c r="I93" s="150">
        <f ca="1"/>
        <v>-2.6136489155545706E-3</v>
      </c>
      <c r="J93" s="7" t="s">
        <v>4</v>
      </c>
      <c r="K93" s="152">
        <f t="shared" si="5"/>
        <v>42521</v>
      </c>
      <c r="L93" s="20">
        <f>_xll.mirGetDate(K93,L$17,"Following",L$12,"Normal")</f>
        <v>42704</v>
      </c>
      <c r="M93" s="150">
        <f ca="1"/>
        <v>-1.3003225806453476E-3</v>
      </c>
      <c r="N93" s="7" t="s">
        <v>4</v>
      </c>
      <c r="O93" s="152">
        <f t="shared" si="6"/>
        <v>42521</v>
      </c>
      <c r="P93" s="20">
        <f>_xll.mirGetDate(O93,P$17,"Following",P$12,"Normal")</f>
        <v>42522</v>
      </c>
      <c r="Q93" s="150">
        <f ca="1"/>
        <v>-5.7042640513309591E-3</v>
      </c>
      <c r="R93" s="7" t="s">
        <v>4</v>
      </c>
      <c r="S93" s="152">
        <f t="shared" si="7"/>
        <v>42521</v>
      </c>
      <c r="T93" s="20">
        <f>_xll.mirGetDate(S93,T$17,"Following",T$12,"Normal")</f>
        <v>42522</v>
      </c>
      <c r="U93" s="150">
        <f ca="1"/>
        <v>-4.4520842130113692E-3</v>
      </c>
      <c r="V93" s="136" t="s">
        <v>4</v>
      </c>
    </row>
    <row r="94" spans="1:22" x14ac:dyDescent="0.25">
      <c r="A94" s="142">
        <v>72</v>
      </c>
      <c r="B94" s="135"/>
      <c r="C94" s="152">
        <f>_xll.mirGetDate(C93,"1D","FOLLOWING",D$12,"NORMAL")</f>
        <v>42522</v>
      </c>
      <c r="D94" s="20">
        <f>_xll.mirGetDate(C94,D$17,"Following",D$12,"Normal")</f>
        <v>42523</v>
      </c>
      <c r="E94" s="150">
        <f ca="1"/>
        <v>-3.3899999999542751E-3</v>
      </c>
      <c r="F94" s="99"/>
      <c r="G94" s="152">
        <f t="shared" si="4"/>
        <v>42522</v>
      </c>
      <c r="H94" s="20">
        <f>_xll.mirGetDate(G94,H$17,"Following",H$12,"Normal")</f>
        <v>42614</v>
      </c>
      <c r="I94" s="150">
        <f ca="1"/>
        <v>-2.6151477676480766E-3</v>
      </c>
      <c r="J94" s="7" t="s">
        <v>4</v>
      </c>
      <c r="K94" s="152">
        <f t="shared" si="5"/>
        <v>42522</v>
      </c>
      <c r="L94" s="20">
        <f>_xll.mirGetDate(K94,L$17,"Following",L$12,"Normal")</f>
        <v>42705</v>
      </c>
      <c r="M94" s="150">
        <f ca="1"/>
        <v>-1.3016129032259942E-3</v>
      </c>
      <c r="N94" s="7" t="s">
        <v>4</v>
      </c>
      <c r="O94" s="152">
        <f t="shared" si="6"/>
        <v>42522</v>
      </c>
      <c r="P94" s="20">
        <f>_xll.mirGetDate(O94,P$17,"Following",P$12,"Normal")</f>
        <v>42523</v>
      </c>
      <c r="Q94" s="150">
        <f ca="1"/>
        <v>-5.7047415274287831E-3</v>
      </c>
      <c r="R94" s="7" t="s">
        <v>4</v>
      </c>
      <c r="S94" s="152">
        <f t="shared" si="7"/>
        <v>42522</v>
      </c>
      <c r="T94" s="20">
        <f>_xll.mirGetDate(S94,T$17,"Following",T$12,"Normal")</f>
        <v>42523</v>
      </c>
      <c r="U94" s="150">
        <f ca="1"/>
        <v>-4.4984446784379784E-3</v>
      </c>
      <c r="V94" s="136" t="s">
        <v>4</v>
      </c>
    </row>
    <row r="95" spans="1:22" x14ac:dyDescent="0.25">
      <c r="A95" s="142">
        <v>73</v>
      </c>
      <c r="B95" s="135"/>
      <c r="C95" s="152">
        <f>_xll.mirGetDate(C94,"1D","FOLLOWING",D$12,"NORMAL")</f>
        <v>42523</v>
      </c>
      <c r="D95" s="20">
        <f>_xll.mirGetDate(C95,D$17,"Following",D$12,"Normal")</f>
        <v>42524</v>
      </c>
      <c r="E95" s="150">
        <f ca="1"/>
        <v>-3.5299999999471284E-3</v>
      </c>
      <c r="F95" s="99"/>
      <c r="G95" s="152">
        <f t="shared" si="4"/>
        <v>42523</v>
      </c>
      <c r="H95" s="20">
        <f>_xll.mirGetDate(G95,H$17,"Following",H$12,"Normal")</f>
        <v>42615</v>
      </c>
      <c r="I95" s="150">
        <f ca="1"/>
        <v>-2.616554467443214E-3</v>
      </c>
      <c r="J95" s="7" t="s">
        <v>4</v>
      </c>
      <c r="K95" s="152">
        <f t="shared" si="5"/>
        <v>42523</v>
      </c>
      <c r="L95" s="20">
        <f>_xll.mirGetDate(K95,L$17,"Following",L$12,"Normal")</f>
        <v>42706</v>
      </c>
      <c r="M95" s="150">
        <f ca="1"/>
        <v>-1.3029032258066735E-3</v>
      </c>
      <c r="N95" s="7" t="s">
        <v>4</v>
      </c>
      <c r="O95" s="152">
        <f t="shared" si="6"/>
        <v>42523</v>
      </c>
      <c r="P95" s="20">
        <f>_xll.mirGetDate(O95,P$17,"Following",P$12,"Normal")</f>
        <v>42524</v>
      </c>
      <c r="Q95" s="150">
        <f ca="1"/>
        <v>-5.7048568190901008E-3</v>
      </c>
      <c r="R95" s="7" t="s">
        <v>4</v>
      </c>
      <c r="S95" s="152">
        <f t="shared" si="7"/>
        <v>42523</v>
      </c>
      <c r="T95" s="20">
        <f>_xll.mirGetDate(S95,T$17,"Following",T$12,"Normal")</f>
        <v>42524</v>
      </c>
      <c r="U95" s="150">
        <f ca="1"/>
        <v>-4.5386246528255434E-3</v>
      </c>
      <c r="V95" s="136" t="s">
        <v>4</v>
      </c>
    </row>
    <row r="96" spans="1:22" x14ac:dyDescent="0.25">
      <c r="A96" s="142">
        <v>74</v>
      </c>
      <c r="B96" s="135"/>
      <c r="C96" s="152">
        <f>_xll.mirGetDate(C95,"1D","FOLLOWING",D$12,"NORMAL")</f>
        <v>42524</v>
      </c>
      <c r="D96" s="20">
        <f>_xll.mirGetDate(C96,D$17,"Following",D$12,"Normal")</f>
        <v>42527</v>
      </c>
      <c r="E96" s="150">
        <f ca="1"/>
        <v>-3.5300000000004898E-3</v>
      </c>
      <c r="F96" s="99"/>
      <c r="G96" s="152">
        <f t="shared" si="4"/>
        <v>42524</v>
      </c>
      <c r="H96" s="20">
        <f>_xll.mirGetDate(G96,H$17,"Following",H$12,"Normal")</f>
        <v>42618</v>
      </c>
      <c r="I96" s="150">
        <f ca="1"/>
        <v>-2.617871864574896E-3</v>
      </c>
      <c r="J96" s="7" t="s">
        <v>4</v>
      </c>
      <c r="K96" s="152">
        <f t="shared" si="5"/>
        <v>42524</v>
      </c>
      <c r="L96" s="20">
        <f>_xll.mirGetDate(K96,L$17,"Following",L$12,"Normal")</f>
        <v>42709</v>
      </c>
      <c r="M96" s="150">
        <f ca="1"/>
        <v>-1.3041935483873708E-3</v>
      </c>
      <c r="N96" s="7" t="s">
        <v>4</v>
      </c>
      <c r="O96" s="152">
        <f t="shared" si="6"/>
        <v>42524</v>
      </c>
      <c r="P96" s="20">
        <f>_xll.mirGetDate(O96,P$17,"Following",P$12,"Normal")</f>
        <v>42527</v>
      </c>
      <c r="Q96" s="150">
        <f ca="1"/>
        <v>-5.7046202550342937E-3</v>
      </c>
      <c r="R96" s="7" t="s">
        <v>4</v>
      </c>
      <c r="S96" s="152">
        <f t="shared" si="7"/>
        <v>42524</v>
      </c>
      <c r="T96" s="20">
        <f>_xll.mirGetDate(S96,T$17,"Following",T$12,"Normal")</f>
        <v>42527</v>
      </c>
      <c r="U96" s="150">
        <f ca="1"/>
        <v>-4.5983257346238369E-3</v>
      </c>
      <c r="V96" s="136" t="s">
        <v>4</v>
      </c>
    </row>
    <row r="97" spans="1:22" x14ac:dyDescent="0.25">
      <c r="A97" s="142">
        <v>75</v>
      </c>
      <c r="B97" s="135"/>
      <c r="C97" s="152">
        <f>_xll.mirGetDate(C96,"1D","FOLLOWING",D$12,"NORMAL")</f>
        <v>42527</v>
      </c>
      <c r="D97" s="20">
        <f>_xll.mirGetDate(C97,D$17,"Following",D$12,"Normal")</f>
        <v>42528</v>
      </c>
      <c r="E97" s="150">
        <f ca="1"/>
        <v>-3.529999999907231E-3</v>
      </c>
      <c r="F97" s="99"/>
      <c r="G97" s="152">
        <f t="shared" si="4"/>
        <v>42527</v>
      </c>
      <c r="H97" s="20">
        <f>_xll.mirGetDate(G97,H$17,"Following",H$12,"Normal")</f>
        <v>42619</v>
      </c>
      <c r="I97" s="150">
        <f ca="1"/>
        <v>-2.6213167363383257E-3</v>
      </c>
      <c r="J97" s="7" t="s">
        <v>4</v>
      </c>
      <c r="K97" s="152">
        <f t="shared" si="5"/>
        <v>42527</v>
      </c>
      <c r="L97" s="20">
        <f>_xll.mirGetDate(K97,L$17,"Following",L$12,"Normal")</f>
        <v>42710</v>
      </c>
      <c r="M97" s="150">
        <f ca="1"/>
        <v>-1.3080645161291666E-3</v>
      </c>
      <c r="N97" s="7" t="s">
        <v>4</v>
      </c>
      <c r="O97" s="152">
        <f t="shared" si="6"/>
        <v>42527</v>
      </c>
      <c r="P97" s="20">
        <f>_xll.mirGetDate(O97,P$17,"Following",P$12,"Normal")</f>
        <v>42528</v>
      </c>
      <c r="Q97" s="150">
        <f ca="1"/>
        <v>-5.7019027157579382E-3</v>
      </c>
      <c r="R97" s="7" t="s">
        <v>4</v>
      </c>
      <c r="S97" s="152">
        <f t="shared" si="7"/>
        <v>42527</v>
      </c>
      <c r="T97" s="20">
        <f>_xll.mirGetDate(S97,T$17,"Following",T$12,"Normal")</f>
        <v>42528</v>
      </c>
      <c r="U97" s="150">
        <f ca="1"/>
        <v>-4.6375456995395746E-3</v>
      </c>
      <c r="V97" s="136" t="s">
        <v>4</v>
      </c>
    </row>
    <row r="98" spans="1:22" x14ac:dyDescent="0.25">
      <c r="A98" s="142">
        <v>76</v>
      </c>
      <c r="B98" s="135"/>
      <c r="C98" s="152">
        <f>_xll.mirGetDate(C97,"1D","FOLLOWING",D$12,"NORMAL")</f>
        <v>42528</v>
      </c>
      <c r="D98" s="20">
        <f>_xll.mirGetDate(C98,D$17,"Following",D$12,"Normal")</f>
        <v>42529</v>
      </c>
      <c r="E98" s="150">
        <f ca="1"/>
        <v>-3.5299999998671923E-3</v>
      </c>
      <c r="F98" s="99"/>
      <c r="G98" s="152">
        <f t="shared" si="4"/>
        <v>42528</v>
      </c>
      <c r="H98" s="20">
        <f>_xll.mirGetDate(G98,H$17,"Following",H$12,"Normal")</f>
        <v>42620</v>
      </c>
      <c r="I98" s="150">
        <f ca="1"/>
        <v>-2.6223054191653037E-3</v>
      </c>
      <c r="J98" s="7" t="s">
        <v>4</v>
      </c>
      <c r="K98" s="152">
        <f t="shared" si="5"/>
        <v>42528</v>
      </c>
      <c r="L98" s="20">
        <f>_xll.mirGetDate(K98,L$17,"Following",L$12,"Normal")</f>
        <v>42711</v>
      </c>
      <c r="M98" s="150">
        <f ca="1"/>
        <v>-1.3093548387099014E-3</v>
      </c>
      <c r="N98" s="7" t="s">
        <v>4</v>
      </c>
      <c r="O98" s="152">
        <f t="shared" si="6"/>
        <v>42528</v>
      </c>
      <c r="P98" s="20">
        <f>_xll.mirGetDate(O98,P$17,"Following",P$12,"Normal")</f>
        <v>42529</v>
      </c>
      <c r="Q98" s="150">
        <f ca="1"/>
        <v>-5.700362016027442E-3</v>
      </c>
      <c r="R98" s="7" t="s">
        <v>4</v>
      </c>
      <c r="S98" s="152">
        <f t="shared" si="7"/>
        <v>42528</v>
      </c>
      <c r="T98" s="20">
        <f>_xll.mirGetDate(S98,T$17,"Following",T$12,"Normal")</f>
        <v>42529</v>
      </c>
      <c r="U98" s="150">
        <f ca="1"/>
        <v>-4.6468278049837455E-3</v>
      </c>
      <c r="V98" s="136" t="s">
        <v>4</v>
      </c>
    </row>
    <row r="99" spans="1:22" x14ac:dyDescent="0.25">
      <c r="A99" s="142">
        <v>77</v>
      </c>
      <c r="B99" s="135"/>
      <c r="C99" s="152">
        <f>_xll.mirGetDate(C98,"1D","FOLLOWING",D$12,"NORMAL")</f>
        <v>42529</v>
      </c>
      <c r="D99" s="20">
        <f>_xll.mirGetDate(C99,D$17,"Following",D$12,"Normal")</f>
        <v>42530</v>
      </c>
      <c r="E99" s="150">
        <f ca="1"/>
        <v>-3.5299999999871671E-3</v>
      </c>
      <c r="F99" s="99"/>
      <c r="G99" s="152">
        <f t="shared" si="4"/>
        <v>42529</v>
      </c>
      <c r="H99" s="20">
        <f>_xll.mirGetDate(G99,H$17,"Following",H$12,"Normal")</f>
        <v>42621</v>
      </c>
      <c r="I99" s="150">
        <f ca="1"/>
        <v>-2.6232190475033866E-3</v>
      </c>
      <c r="J99" s="7" t="s">
        <v>4</v>
      </c>
      <c r="K99" s="152">
        <f t="shared" si="5"/>
        <v>42529</v>
      </c>
      <c r="L99" s="20">
        <f>_xll.mirGetDate(K99,L$17,"Following",L$12,"Normal")</f>
        <v>42712</v>
      </c>
      <c r="M99" s="150">
        <f ca="1"/>
        <v>-1.3106451612906319E-3</v>
      </c>
      <c r="N99" s="7" t="s">
        <v>4</v>
      </c>
      <c r="O99" s="152">
        <f t="shared" si="6"/>
        <v>42529</v>
      </c>
      <c r="P99" s="20">
        <f>_xll.mirGetDate(O99,P$17,"Following",P$12,"Normal")</f>
        <v>42530</v>
      </c>
      <c r="Q99" s="150">
        <f ca="1"/>
        <v>-5.6985211041767269E-3</v>
      </c>
      <c r="R99" s="7" t="s">
        <v>4</v>
      </c>
      <c r="S99" s="152">
        <f t="shared" si="7"/>
        <v>42529</v>
      </c>
      <c r="T99" s="20">
        <f>_xll.mirGetDate(S99,T$17,"Following",T$12,"Normal")</f>
        <v>42530</v>
      </c>
      <c r="U99" s="150">
        <f ca="1"/>
        <v>-4.6500489942191857E-3</v>
      </c>
      <c r="V99" s="136" t="s">
        <v>4</v>
      </c>
    </row>
    <row r="100" spans="1:22" x14ac:dyDescent="0.25">
      <c r="A100" s="142">
        <v>78</v>
      </c>
      <c r="B100" s="135"/>
      <c r="C100" s="152">
        <f>_xll.mirGetDate(C99,"1D","FOLLOWING",D$12,"NORMAL")</f>
        <v>42530</v>
      </c>
      <c r="D100" s="20">
        <f>_xll.mirGetDate(C100,D$17,"Following",D$12,"Normal")</f>
        <v>42531</v>
      </c>
      <c r="E100" s="150">
        <f ca="1"/>
        <v>-3.529999999907231E-3</v>
      </c>
      <c r="F100" s="99"/>
      <c r="G100" s="152">
        <f t="shared" si="4"/>
        <v>42530</v>
      </c>
      <c r="H100" s="20">
        <f>_xll.mirGetDate(G100,H$17,"Following",H$12,"Normal")</f>
        <v>42622</v>
      </c>
      <c r="I100" s="150">
        <f ca="1"/>
        <v>-2.6240604709874861E-3</v>
      </c>
      <c r="J100" s="7" t="s">
        <v>4</v>
      </c>
      <c r="K100" s="152">
        <f t="shared" si="5"/>
        <v>42530</v>
      </c>
      <c r="L100" s="20">
        <f>_xll.mirGetDate(K100,L$17,"Following",L$12,"Normal")</f>
        <v>42713</v>
      </c>
      <c r="M100" s="150">
        <f ca="1"/>
        <v>-1.3119354838713475E-3</v>
      </c>
      <c r="N100" s="7" t="s">
        <v>4</v>
      </c>
      <c r="O100" s="152">
        <f t="shared" si="6"/>
        <v>42530</v>
      </c>
      <c r="P100" s="20">
        <f>_xll.mirGetDate(O100,P$17,"Following",P$12,"Normal")</f>
        <v>42531</v>
      </c>
      <c r="Q100" s="150">
        <f ca="1"/>
        <v>-5.696390308925171E-3</v>
      </c>
      <c r="R100" s="7" t="s">
        <v>4</v>
      </c>
      <c r="S100" s="152">
        <f t="shared" si="7"/>
        <v>42530</v>
      </c>
      <c r="T100" s="20">
        <f>_xll.mirGetDate(S100,T$17,"Following",T$12,"Normal")</f>
        <v>42531</v>
      </c>
      <c r="U100" s="150">
        <f ca="1"/>
        <v>-4.6500762259560511E-3</v>
      </c>
      <c r="V100" s="136" t="s">
        <v>4</v>
      </c>
    </row>
    <row r="101" spans="1:22" x14ac:dyDescent="0.25">
      <c r="A101" s="142">
        <v>79</v>
      </c>
      <c r="B101" s="135"/>
      <c r="C101" s="152">
        <f>_xll.mirGetDate(C100,"1D","FOLLOWING",D$12,"NORMAL")</f>
        <v>42531</v>
      </c>
      <c r="D101" s="20">
        <f>_xll.mirGetDate(C101,D$17,"Following",D$12,"Normal")</f>
        <v>42534</v>
      </c>
      <c r="E101" s="150">
        <f ca="1"/>
        <v>-3.5299999999871671E-3</v>
      </c>
      <c r="F101" s="99"/>
      <c r="G101" s="152">
        <f t="shared" si="4"/>
        <v>42531</v>
      </c>
      <c r="H101" s="20">
        <f>_xll.mirGetDate(G101,H$17,"Following",H$12,"Normal")</f>
        <v>42625</v>
      </c>
      <c r="I101" s="150">
        <f ca="1"/>
        <v>-2.6248325392525143E-3</v>
      </c>
      <c r="J101" s="7" t="s">
        <v>4</v>
      </c>
      <c r="K101" s="152">
        <f t="shared" si="5"/>
        <v>42531</v>
      </c>
      <c r="L101" s="20">
        <f>_xll.mirGetDate(K101,L$17,"Following",L$12,"Normal")</f>
        <v>42716</v>
      </c>
      <c r="M101" s="150">
        <f ca="1"/>
        <v>-1.3132258064520292E-3</v>
      </c>
      <c r="N101" s="7" t="s">
        <v>4</v>
      </c>
      <c r="O101" s="152">
        <f t="shared" si="6"/>
        <v>42531</v>
      </c>
      <c r="P101" s="20">
        <f>_xll.mirGetDate(O101,P$17,"Following",P$12,"Normal")</f>
        <v>42534</v>
      </c>
      <c r="Q101" s="150">
        <f ca="1"/>
        <v>-5.6939799589921566E-3</v>
      </c>
      <c r="R101" s="7" t="s">
        <v>4</v>
      </c>
      <c r="S101" s="152">
        <f t="shared" si="7"/>
        <v>42531</v>
      </c>
      <c r="T101" s="20">
        <f>_xll.mirGetDate(S101,T$17,"Following",T$12,"Normal")</f>
        <v>42534</v>
      </c>
      <c r="U101" s="150">
        <f ca="1"/>
        <v>-4.6494659973150996E-3</v>
      </c>
      <c r="V101" s="136" t="s">
        <v>4</v>
      </c>
    </row>
    <row r="102" spans="1:22" x14ac:dyDescent="0.25">
      <c r="A102" s="142">
        <v>80</v>
      </c>
      <c r="B102" s="135"/>
      <c r="C102" s="152">
        <f>_xll.mirGetDate(C101,"1D","FOLLOWING",D$12,"NORMAL")</f>
        <v>42534</v>
      </c>
      <c r="D102" s="20">
        <f>_xll.mirGetDate(C102,D$17,"Following",D$12,"Normal")</f>
        <v>42535</v>
      </c>
      <c r="E102" s="150">
        <f ca="1"/>
        <v>-3.5299999999471284E-3</v>
      </c>
      <c r="F102" s="99"/>
      <c r="G102" s="152">
        <f t="shared" si="4"/>
        <v>42534</v>
      </c>
      <c r="H102" s="20">
        <f>_xll.mirGetDate(G102,H$17,"Following",H$12,"Normal")</f>
        <v>42626</v>
      </c>
      <c r="I102" s="150">
        <f ca="1"/>
        <v>-2.6267611090822914E-3</v>
      </c>
      <c r="J102" s="7" t="s">
        <v>4</v>
      </c>
      <c r="K102" s="152">
        <f t="shared" si="5"/>
        <v>42534</v>
      </c>
      <c r="L102" s="20">
        <f>_xll.mirGetDate(K102,L$17,"Following",L$12,"Normal")</f>
        <v>42717</v>
      </c>
      <c r="M102" s="150">
        <f ca="1"/>
        <v>-1.317096774193437E-3</v>
      </c>
      <c r="N102" s="7" t="s">
        <v>4</v>
      </c>
      <c r="O102" s="152">
        <f t="shared" si="6"/>
        <v>42534</v>
      </c>
      <c r="P102" s="20">
        <f>_xll.mirGetDate(O102,P$17,"Following",P$12,"Normal")</f>
        <v>42535</v>
      </c>
      <c r="Q102" s="150">
        <f ca="1"/>
        <v>-5.685174868298168E-3</v>
      </c>
      <c r="R102" s="7" t="s">
        <v>4</v>
      </c>
      <c r="S102" s="152">
        <f t="shared" si="7"/>
        <v>42534</v>
      </c>
      <c r="T102" s="20">
        <f>_xll.mirGetDate(S102,T$17,"Following",T$12,"Normal")</f>
        <v>42535</v>
      </c>
      <c r="U102" s="150">
        <f ca="1"/>
        <v>-4.6486432486591359E-3</v>
      </c>
      <c r="V102" s="136" t="s">
        <v>4</v>
      </c>
    </row>
    <row r="103" spans="1:22" x14ac:dyDescent="0.25">
      <c r="A103" s="142">
        <v>81</v>
      </c>
      <c r="B103" s="135"/>
      <c r="C103" s="152">
        <f>_xll.mirGetDate(C102,"1D","FOLLOWING",D$12,"NORMAL")</f>
        <v>42535</v>
      </c>
      <c r="D103" s="20">
        <f>_xll.mirGetDate(C103,D$17,"Following",D$12,"Normal")</f>
        <v>42536</v>
      </c>
      <c r="E103" s="150">
        <f ca="1"/>
        <v>-3.5299999999871671E-3</v>
      </c>
      <c r="F103" s="99"/>
      <c r="G103" s="152">
        <f t="shared" si="4"/>
        <v>42535</v>
      </c>
      <c r="H103" s="20">
        <f>_xll.mirGetDate(G103,H$17,"Following",H$12,"Normal")</f>
        <v>42627</v>
      </c>
      <c r="I103" s="150">
        <f ca="1"/>
        <v>-2.6272842528201551E-3</v>
      </c>
      <c r="J103" s="7" t="s">
        <v>4</v>
      </c>
      <c r="K103" s="152">
        <f t="shared" si="5"/>
        <v>42535</v>
      </c>
      <c r="L103" s="20">
        <f>_xll.mirGetDate(K103,L$17,"Following",L$12,"Normal")</f>
        <v>42718</v>
      </c>
      <c r="M103" s="150">
        <f ca="1"/>
        <v>-1.318387096774155E-3</v>
      </c>
      <c r="N103" s="7" t="s">
        <v>4</v>
      </c>
      <c r="O103" s="152">
        <f t="shared" si="6"/>
        <v>42535</v>
      </c>
      <c r="P103" s="20">
        <f>_xll.mirGetDate(O103,P$17,"Following",P$12,"Normal")</f>
        <v>42536</v>
      </c>
      <c r="Q103" s="150">
        <f ca="1"/>
        <v>-5.6817495868331253E-3</v>
      </c>
      <c r="R103" s="7" t="s">
        <v>4</v>
      </c>
      <c r="S103" s="152">
        <f t="shared" si="7"/>
        <v>42535</v>
      </c>
      <c r="T103" s="20">
        <f>_xll.mirGetDate(S103,T$17,"Following",T$12,"Normal")</f>
        <v>42536</v>
      </c>
      <c r="U103" s="150">
        <f ca="1"/>
        <v>-4.6480355522060699E-3</v>
      </c>
      <c r="V103" s="136" t="s">
        <v>4</v>
      </c>
    </row>
    <row r="104" spans="1:22" x14ac:dyDescent="0.25">
      <c r="A104" s="142">
        <v>82</v>
      </c>
      <c r="B104" s="135"/>
      <c r="C104" s="152">
        <f>_xll.mirGetDate(C103,"1D","FOLLOWING",D$12,"NORMAL")</f>
        <v>42536</v>
      </c>
      <c r="D104" s="20">
        <f>_xll.mirGetDate(C104,D$17,"Following",D$12,"Normal")</f>
        <v>42537</v>
      </c>
      <c r="E104" s="150">
        <f ca="1"/>
        <v>-3.529999999867263E-3</v>
      </c>
      <c r="F104" s="99"/>
      <c r="G104" s="152">
        <f t="shared" si="4"/>
        <v>42536</v>
      </c>
      <c r="H104" s="20">
        <f>_xll.mirGetDate(G104,H$17,"Following",H$12,"Normal")</f>
        <v>42628</v>
      </c>
      <c r="I104" s="150">
        <f ca="1"/>
        <v>-2.6277522895135079E-3</v>
      </c>
      <c r="J104" s="7" t="s">
        <v>4</v>
      </c>
      <c r="K104" s="152">
        <f t="shared" si="5"/>
        <v>42536</v>
      </c>
      <c r="L104" s="20">
        <f>_xll.mirGetDate(K104,L$17,"Following",L$12,"Normal")</f>
        <v>42719</v>
      </c>
      <c r="M104" s="150">
        <f ca="1"/>
        <v>-1.3196774193547497E-3</v>
      </c>
      <c r="N104" s="7" t="s">
        <v>4</v>
      </c>
      <c r="O104" s="152">
        <f t="shared" si="6"/>
        <v>42536</v>
      </c>
      <c r="P104" s="20">
        <f>_xll.mirGetDate(O104,P$17,"Following",P$12,"Normal")</f>
        <v>42537</v>
      </c>
      <c r="Q104" s="150">
        <f ca="1"/>
        <v>-5.6780963942835282E-3</v>
      </c>
      <c r="R104" s="7" t="s">
        <v>4</v>
      </c>
      <c r="S104" s="152">
        <f t="shared" si="7"/>
        <v>42536</v>
      </c>
      <c r="T104" s="20">
        <f>_xll.mirGetDate(S104,T$17,"Following",T$12,"Normal")</f>
        <v>42537</v>
      </c>
      <c r="U104" s="150">
        <f ca="1"/>
        <v>-4.6473280852410591E-3</v>
      </c>
      <c r="V104" s="136" t="s">
        <v>4</v>
      </c>
    </row>
    <row r="105" spans="1:22" x14ac:dyDescent="0.25">
      <c r="A105" s="142">
        <v>83</v>
      </c>
      <c r="B105" s="135"/>
      <c r="C105" s="152">
        <f>_xll.mirGetDate(C104,"1D","FOLLOWING",D$12,"NORMAL")</f>
        <v>42537</v>
      </c>
      <c r="D105" s="20">
        <f>_xll.mirGetDate(C105,D$17,"Following",D$12,"Normal")</f>
        <v>42538</v>
      </c>
      <c r="E105" s="150">
        <f ca="1"/>
        <v>-3.5299999999471991E-3</v>
      </c>
      <c r="F105" s="99"/>
      <c r="G105" s="152">
        <f t="shared" si="4"/>
        <v>42537</v>
      </c>
      <c r="H105" s="20">
        <f>_xll.mirGetDate(G105,H$17,"Following",H$12,"Normal")</f>
        <v>42629</v>
      </c>
      <c r="I105" s="150">
        <f ca="1"/>
        <v>-2.6281680687972619E-3</v>
      </c>
      <c r="J105" s="7" t="s">
        <v>4</v>
      </c>
      <c r="K105" s="152">
        <f t="shared" si="5"/>
        <v>42537</v>
      </c>
      <c r="L105" s="20">
        <f>_xll.mirGetDate(K105,L$17,"Following",L$12,"Normal")</f>
        <v>42720</v>
      </c>
      <c r="M105" s="150">
        <f ca="1"/>
        <v>-1.3209677419353401E-3</v>
      </c>
      <c r="N105" s="7" t="s">
        <v>4</v>
      </c>
      <c r="O105" s="152">
        <f t="shared" si="6"/>
        <v>42537</v>
      </c>
      <c r="P105" s="20">
        <f>_xll.mirGetDate(O105,P$17,"Following",P$12,"Normal")</f>
        <v>42538</v>
      </c>
      <c r="Q105" s="150">
        <f ca="1"/>
        <v>-5.6742256193687574E-3</v>
      </c>
      <c r="R105" s="7" t="s">
        <v>4</v>
      </c>
      <c r="S105" s="152">
        <f t="shared" si="7"/>
        <v>42537</v>
      </c>
      <c r="T105" s="20">
        <f>_xll.mirGetDate(S105,T$17,"Following",T$12,"Normal")</f>
        <v>42538</v>
      </c>
      <c r="U105" s="150">
        <f ca="1"/>
        <v>-4.6465208528001676E-3</v>
      </c>
      <c r="V105" s="136" t="s">
        <v>4</v>
      </c>
    </row>
    <row r="106" spans="1:22" x14ac:dyDescent="0.25">
      <c r="A106" s="142">
        <v>84</v>
      </c>
      <c r="B106" s="135"/>
      <c r="C106" s="152">
        <f>_xll.mirGetDate(C105,"1D","FOLLOWING",D$12,"NORMAL")</f>
        <v>42538</v>
      </c>
      <c r="D106" s="20">
        <f>_xll.mirGetDate(C106,D$17,"Following",D$12,"Normal")</f>
        <v>42541</v>
      </c>
      <c r="E106" s="150">
        <f ca="1"/>
        <v>-3.5299999999871437E-3</v>
      </c>
      <c r="F106" s="99"/>
      <c r="G106" s="152">
        <f t="shared" si="4"/>
        <v>42538</v>
      </c>
      <c r="H106" s="20">
        <f>_xll.mirGetDate(G106,H$17,"Following",H$12,"Normal")</f>
        <v>42632</v>
      </c>
      <c r="I106" s="150">
        <f ca="1"/>
        <v>-2.6285344403063297E-3</v>
      </c>
      <c r="J106" s="7" t="s">
        <v>4</v>
      </c>
      <c r="K106" s="152">
        <f t="shared" si="5"/>
        <v>42538</v>
      </c>
      <c r="L106" s="20">
        <f>_xll.mirGetDate(K106,L$17,"Following",L$12,"Normal")</f>
        <v>42723</v>
      </c>
      <c r="M106" s="150">
        <f ca="1"/>
        <v>-1.3222580645161257E-3</v>
      </c>
      <c r="N106" s="7" t="s">
        <v>4</v>
      </c>
      <c r="O106" s="152">
        <f t="shared" si="6"/>
        <v>42538</v>
      </c>
      <c r="P106" s="20">
        <f>_xll.mirGetDate(O106,P$17,"Following",P$12,"Normal")</f>
        <v>42541</v>
      </c>
      <c r="Q106" s="150">
        <f ca="1"/>
        <v>-5.6701475908081918E-3</v>
      </c>
      <c r="R106" s="7" t="s">
        <v>4</v>
      </c>
      <c r="S106" s="152">
        <f t="shared" si="7"/>
        <v>42538</v>
      </c>
      <c r="T106" s="20">
        <f>_xll.mirGetDate(S106,T$17,"Following",T$12,"Normal")</f>
        <v>42541</v>
      </c>
      <c r="U106" s="150">
        <f ca="1"/>
        <v>-4.6445139403372545E-3</v>
      </c>
      <c r="V106" s="136" t="s">
        <v>4</v>
      </c>
    </row>
    <row r="107" spans="1:22" x14ac:dyDescent="0.25">
      <c r="A107" s="142">
        <v>85</v>
      </c>
      <c r="B107" s="135"/>
      <c r="C107" s="152">
        <f>_xll.mirGetDate(C106,"1D","FOLLOWING",D$12,"NORMAL")</f>
        <v>42541</v>
      </c>
      <c r="D107" s="20">
        <f>_xll.mirGetDate(C107,D$17,"Following",D$12,"Normal")</f>
        <v>42542</v>
      </c>
      <c r="E107" s="150">
        <f ca="1"/>
        <v>-3.529999999827295E-3</v>
      </c>
      <c r="F107" s="99"/>
      <c r="G107" s="152">
        <f t="shared" si="4"/>
        <v>42541</v>
      </c>
      <c r="H107" s="20">
        <f>_xll.mirGetDate(G107,H$17,"Following",H$12,"Normal")</f>
        <v>42633</v>
      </c>
      <c r="I107" s="150">
        <f ca="1"/>
        <v>-2.6293656045345338E-3</v>
      </c>
      <c r="J107" s="7" t="s">
        <v>4</v>
      </c>
      <c r="K107" s="152">
        <f t="shared" si="5"/>
        <v>42541</v>
      </c>
      <c r="L107" s="20">
        <f>_xll.mirGetDate(K107,L$17,"Following",L$12,"Normal")</f>
        <v>42724</v>
      </c>
      <c r="M107" s="150">
        <f ca="1"/>
        <v>-1.3261290322581999E-3</v>
      </c>
      <c r="N107" s="7" t="s">
        <v>4</v>
      </c>
      <c r="O107" s="152">
        <f t="shared" si="6"/>
        <v>42541</v>
      </c>
      <c r="P107" s="20">
        <f>_xll.mirGetDate(O107,P$17,"Following",P$12,"Normal")</f>
        <v>42542</v>
      </c>
      <c r="Q107" s="150">
        <f ca="1"/>
        <v>-5.6567732704455439E-3</v>
      </c>
      <c r="R107" s="7" t="s">
        <v>4</v>
      </c>
      <c r="S107" s="152">
        <f t="shared" si="7"/>
        <v>42541</v>
      </c>
      <c r="T107" s="20">
        <f>_xll.mirGetDate(S107,T$17,"Following",T$12,"Normal")</f>
        <v>42542</v>
      </c>
      <c r="U107" s="150">
        <f ca="1"/>
        <v>-4.6422943721946717E-3</v>
      </c>
      <c r="V107" s="136" t="s">
        <v>4</v>
      </c>
    </row>
    <row r="108" spans="1:22" x14ac:dyDescent="0.25">
      <c r="A108" s="142">
        <v>86</v>
      </c>
      <c r="B108" s="135"/>
      <c r="C108" s="152">
        <f>_xll.mirGetDate(C107,"1D","FOLLOWING",D$12,"NORMAL")</f>
        <v>42542</v>
      </c>
      <c r="D108" s="20">
        <f>_xll.mirGetDate(C108,D$17,"Following",D$12,"Normal")</f>
        <v>42543</v>
      </c>
      <c r="E108" s="150">
        <f ca="1"/>
        <v>-3.5299999999871671E-3</v>
      </c>
      <c r="F108" s="99"/>
      <c r="G108" s="152">
        <f t="shared" si="4"/>
        <v>42542</v>
      </c>
      <c r="H108" s="20">
        <f>_xll.mirGetDate(G108,H$17,"Following",H$12,"Normal")</f>
        <v>42634</v>
      </c>
      <c r="I108" s="150">
        <f ca="1"/>
        <v>-2.6295628412939757E-3</v>
      </c>
      <c r="J108" s="7" t="s">
        <v>4</v>
      </c>
      <c r="K108" s="152">
        <f t="shared" si="5"/>
        <v>42542</v>
      </c>
      <c r="L108" s="20">
        <f>_xll.mirGetDate(K108,L$17,"Following",L$12,"Normal")</f>
        <v>42725</v>
      </c>
      <c r="M108" s="150">
        <f ca="1"/>
        <v>-1.3274193548388094E-3</v>
      </c>
      <c r="N108" s="7" t="s">
        <v>4</v>
      </c>
      <c r="O108" s="152">
        <f t="shared" si="6"/>
        <v>42542</v>
      </c>
      <c r="P108" s="20">
        <f>_xll.mirGetDate(O108,P$17,"Following",P$12,"Normal")</f>
        <v>42543</v>
      </c>
      <c r="Q108" s="150">
        <f ca="1"/>
        <v>-5.6519695144956125E-3</v>
      </c>
      <c r="R108" s="7" t="s">
        <v>4</v>
      </c>
      <c r="S108" s="152">
        <f t="shared" si="7"/>
        <v>42542</v>
      </c>
      <c r="T108" s="20">
        <f>_xll.mirGetDate(S108,T$17,"Following",T$12,"Normal")</f>
        <v>42543</v>
      </c>
      <c r="U108" s="150">
        <f ca="1"/>
        <v>-4.6409883900322578E-3</v>
      </c>
      <c r="V108" s="136" t="s">
        <v>4</v>
      </c>
    </row>
    <row r="109" spans="1:22" x14ac:dyDescent="0.25">
      <c r="A109" s="142">
        <v>87</v>
      </c>
      <c r="B109" s="135"/>
      <c r="C109" s="152">
        <f>_xll.mirGetDate(C108,"1D","FOLLOWING",D$12,"NORMAL")</f>
        <v>42543</v>
      </c>
      <c r="D109" s="20">
        <f>_xll.mirGetDate(C109,D$17,"Following",D$12,"Normal")</f>
        <v>42544</v>
      </c>
      <c r="E109" s="150">
        <f ca="1"/>
        <v>-3.5299999999871671E-3</v>
      </c>
      <c r="F109" s="99"/>
      <c r="G109" s="152">
        <f t="shared" si="4"/>
        <v>42543</v>
      </c>
      <c r="H109" s="20">
        <f>_xll.mirGetDate(G109,H$17,"Following",H$12,"Normal")</f>
        <v>42635</v>
      </c>
      <c r="I109" s="150">
        <f ca="1"/>
        <v>-2.6297249184532921E-3</v>
      </c>
      <c r="J109" s="7" t="s">
        <v>4</v>
      </c>
      <c r="K109" s="152">
        <f t="shared" si="5"/>
        <v>42543</v>
      </c>
      <c r="L109" s="20">
        <f>_xll.mirGetDate(K109,L$17,"Following",L$12,"Normal")</f>
        <v>42726</v>
      </c>
      <c r="M109" s="150">
        <f ca="1"/>
        <v>-1.3287096774193929E-3</v>
      </c>
      <c r="N109" s="7" t="s">
        <v>4</v>
      </c>
      <c r="O109" s="152">
        <f t="shared" si="6"/>
        <v>42543</v>
      </c>
      <c r="P109" s="20">
        <f>_xll.mirGetDate(O109,P$17,"Following",P$12,"Normal")</f>
        <v>42544</v>
      </c>
      <c r="Q109" s="150">
        <f ca="1"/>
        <v>-5.6470101484967913E-3</v>
      </c>
      <c r="R109" s="7" t="s">
        <v>4</v>
      </c>
      <c r="S109" s="152">
        <f t="shared" si="7"/>
        <v>42543</v>
      </c>
      <c r="T109" s="20">
        <f>_xll.mirGetDate(S109,T$17,"Following",T$12,"Normal")</f>
        <v>42544</v>
      </c>
      <c r="U109" s="150">
        <f ca="1"/>
        <v>-4.6395826732892496E-3</v>
      </c>
      <c r="V109" s="136" t="s">
        <v>4</v>
      </c>
    </row>
    <row r="110" spans="1:22" x14ac:dyDescent="0.25">
      <c r="A110" s="142">
        <v>88</v>
      </c>
      <c r="B110" s="135"/>
      <c r="C110" s="152">
        <f>_xll.mirGetDate(C109,"1D","FOLLOWING",D$12,"NORMAL")</f>
        <v>42544</v>
      </c>
      <c r="D110" s="20">
        <f>_xll.mirGetDate(C110,D$17,"Following",D$12,"Normal")</f>
        <v>42545</v>
      </c>
      <c r="E110" s="150">
        <f ca="1"/>
        <v>-3.529999999907231E-3</v>
      </c>
      <c r="F110" s="99"/>
      <c r="G110" s="152">
        <f t="shared" si="4"/>
        <v>42544</v>
      </c>
      <c r="H110" s="20">
        <f>_xll.mirGetDate(G110,H$17,"Following",H$12,"Normal")</f>
        <v>42636</v>
      </c>
      <c r="I110" s="150">
        <f ca="1"/>
        <v>-2.6298546856473939E-3</v>
      </c>
      <c r="J110" s="7" t="s">
        <v>4</v>
      </c>
      <c r="K110" s="152">
        <f t="shared" si="5"/>
        <v>42544</v>
      </c>
      <c r="L110" s="20">
        <f>_xll.mirGetDate(K110,L$17,"Following",L$12,"Normal")</f>
        <v>42727</v>
      </c>
      <c r="M110" s="150">
        <f ca="1"/>
        <v>-1.3299999999999926E-3</v>
      </c>
      <c r="N110" s="7" t="s">
        <v>4</v>
      </c>
      <c r="O110" s="152">
        <f t="shared" si="6"/>
        <v>42544</v>
      </c>
      <c r="P110" s="20">
        <f>_xll.mirGetDate(O110,P$17,"Following",P$12,"Normal")</f>
        <v>42545</v>
      </c>
      <c r="Q110" s="150">
        <f ca="1"/>
        <v>-5.6419055011684626E-3</v>
      </c>
      <c r="R110" s="7" t="s">
        <v>4</v>
      </c>
      <c r="S110" s="152">
        <f t="shared" si="7"/>
        <v>42544</v>
      </c>
      <c r="T110" s="20">
        <f>_xll.mirGetDate(S110,T$17,"Following",T$12,"Normal")</f>
        <v>42545</v>
      </c>
      <c r="U110" s="150">
        <f ca="1"/>
        <v>-4.6380772270415869E-3</v>
      </c>
      <c r="V110" s="136" t="s">
        <v>4</v>
      </c>
    </row>
    <row r="111" spans="1:22" x14ac:dyDescent="0.25">
      <c r="A111" s="142">
        <v>89</v>
      </c>
      <c r="B111" s="135"/>
      <c r="C111" s="152">
        <f>_xll.mirGetDate(C110,"1D","FOLLOWING",D$12,"NORMAL")</f>
        <v>42545</v>
      </c>
      <c r="D111" s="20">
        <f>_xll.mirGetDate(C111,D$17,"Following",D$12,"Normal")</f>
        <v>42548</v>
      </c>
      <c r="E111" s="150">
        <f ca="1"/>
        <v>-3.5299999999871437E-3</v>
      </c>
      <c r="F111" s="99"/>
      <c r="G111" s="152">
        <f t="shared" si="4"/>
        <v>42545</v>
      </c>
      <c r="H111" s="20">
        <f>_xll.mirGetDate(G111,H$17,"Following",H$12,"Normal")</f>
        <v>42639</v>
      </c>
      <c r="I111" s="150">
        <f ca="1"/>
        <v>-2.6299549925111942E-3</v>
      </c>
      <c r="J111" s="7" t="s">
        <v>4</v>
      </c>
      <c r="K111" s="152">
        <f t="shared" si="5"/>
        <v>42545</v>
      </c>
      <c r="L111" s="20">
        <f>_xll.mirGetDate(K111,L$17,"Following",L$12,"Normal")</f>
        <v>42731</v>
      </c>
      <c r="M111" s="150">
        <f ca="1"/>
        <v>-1.331875000000158E-3</v>
      </c>
      <c r="N111" s="7" t="s">
        <v>4</v>
      </c>
      <c r="O111" s="152">
        <f t="shared" si="6"/>
        <v>42545</v>
      </c>
      <c r="P111" s="20">
        <f>_xll.mirGetDate(O111,P$17,"Following",P$12,"Normal")</f>
        <v>42548</v>
      </c>
      <c r="Q111" s="150">
        <f ca="1"/>
        <v>-5.6366659012300037E-3</v>
      </c>
      <c r="R111" s="7" t="s">
        <v>4</v>
      </c>
      <c r="S111" s="152">
        <f t="shared" si="7"/>
        <v>42545</v>
      </c>
      <c r="T111" s="20">
        <f>_xll.mirGetDate(S111,T$17,"Following",T$12,"Normal")</f>
        <v>42548</v>
      </c>
      <c r="U111" s="150">
        <f ca="1"/>
        <v>-4.6346742602132304E-3</v>
      </c>
      <c r="V111" s="136" t="s">
        <v>4</v>
      </c>
    </row>
    <row r="112" spans="1:22" x14ac:dyDescent="0.25">
      <c r="A112" s="142">
        <v>90</v>
      </c>
      <c r="B112" s="135"/>
      <c r="C112" s="152">
        <f>_xll.mirGetDate(C111,"1D","FOLLOWING",D$12,"NORMAL")</f>
        <v>42548</v>
      </c>
      <c r="D112" s="20">
        <f>_xll.mirGetDate(C112,D$17,"Following",D$12,"Normal")</f>
        <v>42549</v>
      </c>
      <c r="E112" s="150">
        <f ca="1"/>
        <v>-3.5299999999471991E-3</v>
      </c>
      <c r="F112" s="99"/>
      <c r="G112" s="152">
        <f t="shared" si="4"/>
        <v>42548</v>
      </c>
      <c r="H112" s="20">
        <f>_xll.mirGetDate(G112,H$17,"Following",H$12,"Normal")</f>
        <v>42640</v>
      </c>
      <c r="I112" s="150">
        <f ca="1"/>
        <v>-2.6301076474699045E-3</v>
      </c>
      <c r="J112" s="7" t="s">
        <v>4</v>
      </c>
      <c r="K112" s="152">
        <f t="shared" si="5"/>
        <v>42548</v>
      </c>
      <c r="L112" s="20">
        <f>_xll.mirGetDate(K112,L$17,"Following",L$12,"Normal")</f>
        <v>42731</v>
      </c>
      <c r="M112" s="150">
        <f ca="1"/>
        <v>-1.3375000000003644E-3</v>
      </c>
      <c r="N112" s="7" t="s">
        <v>4</v>
      </c>
      <c r="O112" s="152">
        <f t="shared" si="6"/>
        <v>42548</v>
      </c>
      <c r="P112" s="20">
        <f>_xll.mirGetDate(O112,P$17,"Following",P$12,"Normal")</f>
        <v>42549</v>
      </c>
      <c r="Q112" s="150">
        <f ca="1"/>
        <v>-5.6202406729476692E-3</v>
      </c>
      <c r="R112" s="7" t="s">
        <v>4</v>
      </c>
      <c r="S112" s="152">
        <f t="shared" si="7"/>
        <v>42548</v>
      </c>
      <c r="T112" s="20">
        <f>_xll.mirGetDate(S112,T$17,"Following",T$12,"Normal")</f>
        <v>42549</v>
      </c>
      <c r="U112" s="150">
        <f ca="1"/>
        <v>-4.6310582501618734E-3</v>
      </c>
      <c r="V112" s="136" t="s">
        <v>4</v>
      </c>
    </row>
    <row r="113" spans="1:22" x14ac:dyDescent="0.25">
      <c r="A113" s="142">
        <v>91</v>
      </c>
      <c r="B113" s="135"/>
      <c r="C113" s="152">
        <f>_xll.mirGetDate(C112,"1D","FOLLOWING",D$12,"NORMAL")</f>
        <v>42549</v>
      </c>
      <c r="D113" s="20">
        <f>_xll.mirGetDate(C113,D$17,"Following",D$12,"Normal")</f>
        <v>42550</v>
      </c>
      <c r="E113" s="150">
        <f ca="1"/>
        <v>-3.5299999999871671E-3</v>
      </c>
      <c r="F113" s="99"/>
      <c r="G113" s="152">
        <f t="shared" si="4"/>
        <v>42549</v>
      </c>
      <c r="H113" s="20">
        <f>_xll.mirGetDate(G113,H$17,"Following",H$12,"Normal")</f>
        <v>42641</v>
      </c>
      <c r="I113" s="150">
        <f ca="1"/>
        <v>-2.6301186093616183E-3</v>
      </c>
      <c r="J113" s="7" t="s">
        <v>4</v>
      </c>
      <c r="K113" s="152">
        <f t="shared" si="5"/>
        <v>42549</v>
      </c>
      <c r="L113" s="20">
        <f>_xll.mirGetDate(K113,L$17,"Following",L$12,"Normal")</f>
        <v>42732</v>
      </c>
      <c r="M113" s="150">
        <f ca="1"/>
        <v>-1.3393750000001421E-3</v>
      </c>
      <c r="N113" s="7" t="s">
        <v>4</v>
      </c>
      <c r="O113" s="152">
        <f t="shared" si="6"/>
        <v>42549</v>
      </c>
      <c r="P113" s="20">
        <f>_xll.mirGetDate(O113,P$17,"Following",P$12,"Normal")</f>
        <v>42550</v>
      </c>
      <c r="Q113" s="150">
        <f ca="1"/>
        <v>-5.6145645497625062E-3</v>
      </c>
      <c r="R113" s="7" t="s">
        <v>4</v>
      </c>
      <c r="S113" s="152">
        <f t="shared" si="7"/>
        <v>42549</v>
      </c>
      <c r="T113" s="20">
        <f>_xll.mirGetDate(S113,T$17,"Following",T$12,"Normal")</f>
        <v>42550</v>
      </c>
      <c r="U113" s="150">
        <f ca="1"/>
        <v>-4.6290542334093297E-3</v>
      </c>
      <c r="V113" s="136" t="s">
        <v>4</v>
      </c>
    </row>
    <row r="114" spans="1:22" x14ac:dyDescent="0.25">
      <c r="A114" s="142">
        <v>92</v>
      </c>
      <c r="B114" s="135"/>
      <c r="C114" s="152">
        <f>_xll.mirGetDate(C113,"1D","FOLLOWING",D$12,"NORMAL")</f>
        <v>42550</v>
      </c>
      <c r="D114" s="20">
        <f>_xll.mirGetDate(C114,D$17,"Following",D$12,"Normal")</f>
        <v>42551</v>
      </c>
      <c r="E114" s="150">
        <f ca="1"/>
        <v>-3.5299999999871671E-3</v>
      </c>
      <c r="F114" s="99"/>
      <c r="G114" s="152">
        <f t="shared" si="4"/>
        <v>42550</v>
      </c>
      <c r="H114" s="20">
        <f>_xll.mirGetDate(G114,H$17,"Following",H$12,"Normal")</f>
        <v>42642</v>
      </c>
      <c r="I114" s="150">
        <f ca="1"/>
        <v>-2.6301143590975904E-3</v>
      </c>
      <c r="J114" s="7" t="s">
        <v>4</v>
      </c>
      <c r="K114" s="152">
        <f t="shared" si="5"/>
        <v>42550</v>
      </c>
      <c r="L114" s="20">
        <f>_xll.mirGetDate(K114,L$17,"Following",L$12,"Normal")</f>
        <v>42733</v>
      </c>
      <c r="M114" s="150">
        <f ca="1"/>
        <v>-1.3412499999999154E-3</v>
      </c>
      <c r="N114" s="7" t="s">
        <v>4</v>
      </c>
      <c r="O114" s="152">
        <f t="shared" si="6"/>
        <v>42550</v>
      </c>
      <c r="P114" s="20">
        <f>_xll.mirGetDate(O114,P$17,"Following",P$12,"Normal")</f>
        <v>42551</v>
      </c>
      <c r="Q114" s="150">
        <f ca="1"/>
        <v>-5.6088051175641196E-3</v>
      </c>
      <c r="R114" s="7" t="s">
        <v>4</v>
      </c>
      <c r="S114" s="152">
        <f t="shared" si="7"/>
        <v>42550</v>
      </c>
      <c r="T114" s="20">
        <f>_xll.mirGetDate(S114,T$17,"Following",T$12,"Normal")</f>
        <v>42551</v>
      </c>
      <c r="U114" s="150">
        <f ca="1"/>
        <v>-4.6269505180474178E-3</v>
      </c>
      <c r="V114" s="136" t="s">
        <v>4</v>
      </c>
    </row>
    <row r="115" spans="1:22" x14ac:dyDescent="0.25">
      <c r="A115" s="142">
        <v>93</v>
      </c>
      <c r="B115" s="135"/>
      <c r="C115" s="152">
        <f>_xll.mirGetDate(C114,"1D","FOLLOWING",D$12,"NORMAL")</f>
        <v>42551</v>
      </c>
      <c r="D115" s="20">
        <f>_xll.mirGetDate(C115,D$17,"Following",D$12,"Normal")</f>
        <v>42552</v>
      </c>
      <c r="E115" s="150">
        <f ca="1"/>
        <v>-3.5299999999471284E-3</v>
      </c>
      <c r="F115" s="99"/>
      <c r="G115" s="152">
        <f t="shared" si="4"/>
        <v>42551</v>
      </c>
      <c r="H115" s="20">
        <f>_xll.mirGetDate(G115,H$17,"Following",H$12,"Normal")</f>
        <v>42643</v>
      </c>
      <c r="I115" s="150">
        <f ca="1"/>
        <v>-2.6300977463127335E-3</v>
      </c>
      <c r="J115" s="7" t="s">
        <v>4</v>
      </c>
      <c r="K115" s="152">
        <f t="shared" si="5"/>
        <v>42551</v>
      </c>
      <c r="L115" s="20">
        <f>_xll.mirGetDate(K115,L$17,"Following",L$12,"Normal")</f>
        <v>42734</v>
      </c>
      <c r="M115" s="150">
        <f ca="1"/>
        <v>-1.3431249999999767E-3</v>
      </c>
      <c r="N115" s="7" t="s">
        <v>4</v>
      </c>
      <c r="O115" s="152">
        <f t="shared" si="6"/>
        <v>42551</v>
      </c>
      <c r="P115" s="20">
        <f>_xll.mirGetDate(O115,P$17,"Following",P$12,"Normal")</f>
        <v>42552</v>
      </c>
      <c r="Q115" s="150">
        <f ca="1"/>
        <v>-5.6029727050718892E-3</v>
      </c>
      <c r="R115" s="7" t="s">
        <v>4</v>
      </c>
      <c r="S115" s="152">
        <f t="shared" si="7"/>
        <v>42551</v>
      </c>
      <c r="T115" s="20">
        <f>_xll.mirGetDate(S115,T$17,"Following",T$12,"Normal")</f>
        <v>42552</v>
      </c>
      <c r="U115" s="150">
        <f ca="1"/>
        <v>-4.6247471088722084E-3</v>
      </c>
      <c r="V115" s="136" t="s">
        <v>4</v>
      </c>
    </row>
    <row r="116" spans="1:22" x14ac:dyDescent="0.25">
      <c r="A116" s="142">
        <v>94</v>
      </c>
      <c r="B116" s="135"/>
      <c r="C116" s="152">
        <f>_xll.mirGetDate(C115,"1D","FOLLOWING",D$12,"NORMAL")</f>
        <v>42552</v>
      </c>
      <c r="D116" s="20">
        <f>_xll.mirGetDate(C116,D$17,"Following",D$12,"Normal")</f>
        <v>42555</v>
      </c>
      <c r="E116" s="150">
        <f ca="1"/>
        <v>-3.5299999999871671E-3</v>
      </c>
      <c r="F116" s="99"/>
      <c r="G116" s="152">
        <f t="shared" si="4"/>
        <v>42552</v>
      </c>
      <c r="H116" s="20">
        <f>_xll.mirGetDate(G116,H$17,"Following",H$12,"Normal")</f>
        <v>42646</v>
      </c>
      <c r="I116" s="150">
        <f ca="1"/>
        <v>-2.6300716206419596E-3</v>
      </c>
      <c r="J116" s="7" t="s">
        <v>4</v>
      </c>
      <c r="K116" s="152">
        <f t="shared" si="5"/>
        <v>42552</v>
      </c>
      <c r="L116" s="20">
        <f>_xll.mirGetDate(K116,L$17,"Following",L$12,"Normal")</f>
        <v>42737</v>
      </c>
      <c r="M116" s="150">
        <f ca="1"/>
        <v>-1.3450000000000881E-3</v>
      </c>
      <c r="N116" s="7" t="s">
        <v>4</v>
      </c>
      <c r="O116" s="152">
        <f t="shared" si="6"/>
        <v>42552</v>
      </c>
      <c r="P116" s="20">
        <f>_xll.mirGetDate(O116,P$17,"Following",P$12,"Normal")</f>
        <v>42555</v>
      </c>
      <c r="Q116" s="150">
        <f ca="1"/>
        <v>-5.5970776410051958E-3</v>
      </c>
      <c r="R116" s="7" t="s">
        <v>4</v>
      </c>
      <c r="S116" s="152">
        <f t="shared" si="7"/>
        <v>42552</v>
      </c>
      <c r="T116" s="20">
        <f>_xll.mirGetDate(S116,T$17,"Following",T$12,"Normal")</f>
        <v>42555</v>
      </c>
      <c r="U116" s="150">
        <f ca="1"/>
        <v>-4.6199487136844462E-3</v>
      </c>
      <c r="V116" s="136" t="s">
        <v>4</v>
      </c>
    </row>
    <row r="117" spans="1:22" x14ac:dyDescent="0.25">
      <c r="A117" s="142">
        <v>95</v>
      </c>
      <c r="B117" s="135"/>
      <c r="C117" s="152">
        <f>_xll.mirGetDate(C116,"1D","FOLLOWING",D$12,"NORMAL")</f>
        <v>42555</v>
      </c>
      <c r="D117" s="20">
        <f>_xll.mirGetDate(C117,D$17,"Following",D$12,"Normal")</f>
        <v>42556</v>
      </c>
      <c r="E117" s="150">
        <f ca="1"/>
        <v>-3.5299999999871671E-3</v>
      </c>
      <c r="F117" s="99"/>
      <c r="G117" s="152">
        <f t="shared" si="4"/>
        <v>42555</v>
      </c>
      <c r="H117" s="20">
        <f>_xll.mirGetDate(G117,H$17,"Following",H$12,"Normal")</f>
        <v>42647</v>
      </c>
      <c r="I117" s="150">
        <f ca="1"/>
        <v>-2.6299645250513091E-3</v>
      </c>
      <c r="J117" s="7" t="s">
        <v>4</v>
      </c>
      <c r="K117" s="152">
        <f t="shared" si="5"/>
        <v>42555</v>
      </c>
      <c r="L117" s="20">
        <f>_xll.mirGetDate(K117,L$17,"Following",L$12,"Normal")</f>
        <v>42739</v>
      </c>
      <c r="M117" s="150">
        <f ca="1"/>
        <v>-1.3506250000001876E-3</v>
      </c>
      <c r="N117" s="7" t="s">
        <v>4</v>
      </c>
      <c r="O117" s="152">
        <f t="shared" si="6"/>
        <v>42555</v>
      </c>
      <c r="P117" s="20">
        <f>_xll.mirGetDate(O117,P$17,"Following",P$12,"Normal")</f>
        <v>42556</v>
      </c>
      <c r="Q117" s="150">
        <f ca="1"/>
        <v>-5.5791198265521475E-3</v>
      </c>
      <c r="R117" s="7" t="s">
        <v>4</v>
      </c>
      <c r="S117" s="152">
        <f t="shared" si="7"/>
        <v>42555</v>
      </c>
      <c r="T117" s="20">
        <f>_xll.mirGetDate(S117,T$17,"Following",T$12,"Normal")</f>
        <v>42556</v>
      </c>
      <c r="U117" s="150">
        <f ca="1"/>
        <v>-4.6149366368775256E-3</v>
      </c>
      <c r="V117" s="136" t="s">
        <v>4</v>
      </c>
    </row>
    <row r="118" spans="1:22" x14ac:dyDescent="0.25">
      <c r="A118" s="142">
        <v>96</v>
      </c>
      <c r="B118" s="135"/>
      <c r="C118" s="152">
        <f>_xll.mirGetDate(C117,"1D","FOLLOWING",D$12,"NORMAL")</f>
        <v>42556</v>
      </c>
      <c r="D118" s="20">
        <f>_xll.mirGetDate(C118,D$17,"Following",D$12,"Normal")</f>
        <v>42557</v>
      </c>
      <c r="E118" s="150">
        <f ca="1"/>
        <v>-3.5299999999471284E-3</v>
      </c>
      <c r="F118" s="99"/>
      <c r="G118" s="152">
        <f t="shared" si="4"/>
        <v>42556</v>
      </c>
      <c r="H118" s="20">
        <f>_xll.mirGetDate(G118,H$17,"Following",H$12,"Normal")</f>
        <v>42648</v>
      </c>
      <c r="I118" s="150">
        <f ca="1"/>
        <v>-2.6299268025347872E-3</v>
      </c>
      <c r="J118" s="7" t="s">
        <v>4</v>
      </c>
      <c r="K118" s="152">
        <f t="shared" si="5"/>
        <v>42556</v>
      </c>
      <c r="L118" s="20">
        <f>_xll.mirGetDate(K118,L$17,"Following",L$12,"Normal")</f>
        <v>42740</v>
      </c>
      <c r="M118" s="150">
        <f ca="1"/>
        <v>-1.3525000000000225E-3</v>
      </c>
      <c r="N118" s="7" t="s">
        <v>4</v>
      </c>
      <c r="O118" s="152">
        <f t="shared" si="6"/>
        <v>42556</v>
      </c>
      <c r="P118" s="20">
        <f>_xll.mirGetDate(O118,P$17,"Following",P$12,"Normal")</f>
        <v>42557</v>
      </c>
      <c r="Q118" s="150">
        <f ca="1"/>
        <v>-5.5730774433814106E-3</v>
      </c>
      <c r="R118" s="7" t="s">
        <v>4</v>
      </c>
      <c r="S118" s="152">
        <f t="shared" si="7"/>
        <v>42556</v>
      </c>
      <c r="T118" s="20">
        <f>_xll.mirGetDate(S118,T$17,"Following",T$12,"Normal")</f>
        <v>42557</v>
      </c>
      <c r="U118" s="150">
        <f ca="1"/>
        <v>-4.6122348354148768E-3</v>
      </c>
      <c r="V118" s="136" t="s">
        <v>4</v>
      </c>
    </row>
    <row r="119" spans="1:22" x14ac:dyDescent="0.25">
      <c r="A119" s="142">
        <v>97</v>
      </c>
      <c r="B119" s="135"/>
      <c r="C119" s="152">
        <f>_xll.mirGetDate(C118,"1D","FOLLOWING",D$12,"NORMAL")</f>
        <v>42557</v>
      </c>
      <c r="D119" s="20">
        <f>_xll.mirGetDate(C119,D$17,"Following",D$12,"Normal")</f>
        <v>42558</v>
      </c>
      <c r="E119" s="150">
        <f ca="1"/>
        <v>-3.5299999999471991E-3</v>
      </c>
      <c r="F119" s="99"/>
      <c r="G119" s="152">
        <f t="shared" si="4"/>
        <v>42557</v>
      </c>
      <c r="H119" s="20">
        <f>_xll.mirGetDate(G119,H$17,"Following",H$12,"Normal")</f>
        <v>42649</v>
      </c>
      <c r="I119" s="150">
        <f ca="1"/>
        <v>-2.6298890800182653E-3</v>
      </c>
      <c r="J119" s="7" t="s">
        <v>4</v>
      </c>
      <c r="K119" s="152">
        <f t="shared" si="5"/>
        <v>42557</v>
      </c>
      <c r="L119" s="20">
        <f>_xll.mirGetDate(K119,L$17,"Following",L$12,"Normal")</f>
        <v>42741</v>
      </c>
      <c r="M119" s="150">
        <f ca="1"/>
        <v>-1.3543750000000493E-3</v>
      </c>
      <c r="N119" s="7" t="s">
        <v>4</v>
      </c>
      <c r="O119" s="152">
        <f t="shared" si="6"/>
        <v>42557</v>
      </c>
      <c r="P119" s="20">
        <f>_xll.mirGetDate(O119,P$17,"Following",P$12,"Normal")</f>
        <v>42558</v>
      </c>
      <c r="Q119" s="150">
        <f ca="1"/>
        <v>-5.5670240522331157E-3</v>
      </c>
      <c r="R119" s="7" t="s">
        <v>4</v>
      </c>
      <c r="S119" s="152">
        <f t="shared" si="7"/>
        <v>42557</v>
      </c>
      <c r="T119" s="20">
        <f>_xll.mirGetDate(S119,T$17,"Following",T$12,"Normal")</f>
        <v>42558</v>
      </c>
      <c r="U119" s="150">
        <f ca="1"/>
        <v>-4.6094333705948452E-3</v>
      </c>
      <c r="V119" s="136" t="s">
        <v>4</v>
      </c>
    </row>
    <row r="120" spans="1:22" x14ac:dyDescent="0.25">
      <c r="A120" s="142">
        <v>98</v>
      </c>
      <c r="B120" s="135"/>
      <c r="C120" s="152">
        <f>_xll.mirGetDate(C119,"1D","FOLLOWING",D$12,"NORMAL")</f>
        <v>42558</v>
      </c>
      <c r="D120" s="20">
        <f>_xll.mirGetDate(C120,D$17,"Following",D$12,"Normal")</f>
        <v>42559</v>
      </c>
      <c r="E120" s="150">
        <f ca="1"/>
        <v>-3.5299999999471991E-3</v>
      </c>
      <c r="F120" s="99"/>
      <c r="G120" s="152">
        <f t="shared" si="4"/>
        <v>42558</v>
      </c>
      <c r="H120" s="20">
        <f>_xll.mirGetDate(G120,H$17,"Following",H$12,"Normal")</f>
        <v>42650</v>
      </c>
      <c r="I120" s="150">
        <f ca="1"/>
        <v>-2.6298513575017438E-3</v>
      </c>
      <c r="J120" s="7" t="s">
        <v>4</v>
      </c>
      <c r="K120" s="152">
        <f t="shared" si="5"/>
        <v>42558</v>
      </c>
      <c r="L120" s="20">
        <f>_xll.mirGetDate(K120,L$17,"Following",L$12,"Normal")</f>
        <v>42744</v>
      </c>
      <c r="M120" s="150">
        <f ca="1"/>
        <v>-1.3562500000000753E-3</v>
      </c>
      <c r="N120" s="7" t="s">
        <v>4</v>
      </c>
      <c r="O120" s="152">
        <f t="shared" si="6"/>
        <v>42558</v>
      </c>
      <c r="P120" s="20">
        <f>_xll.mirGetDate(O120,P$17,"Following",P$12,"Normal")</f>
        <v>42559</v>
      </c>
      <c r="Q120" s="150">
        <f ca="1"/>
        <v>-5.560968578156745E-3</v>
      </c>
      <c r="R120" s="7" t="s">
        <v>4</v>
      </c>
      <c r="S120" s="152">
        <f t="shared" si="7"/>
        <v>42558</v>
      </c>
      <c r="T120" s="20">
        <f>_xll.mirGetDate(S120,T$17,"Following",T$12,"Normal")</f>
        <v>42559</v>
      </c>
      <c r="U120" s="150">
        <f ca="1"/>
        <v>-4.6065322476129987E-3</v>
      </c>
      <c r="V120" s="136" t="s">
        <v>4</v>
      </c>
    </row>
    <row r="121" spans="1:22" x14ac:dyDescent="0.25">
      <c r="A121" s="142">
        <v>99</v>
      </c>
      <c r="B121" s="135"/>
      <c r="C121" s="152">
        <f>_xll.mirGetDate(C120,"1D","FOLLOWING",D$12,"NORMAL")</f>
        <v>42559</v>
      </c>
      <c r="D121" s="20">
        <f>_xll.mirGetDate(C121,D$17,"Following",D$12,"Normal")</f>
        <v>42562</v>
      </c>
      <c r="E121" s="150">
        <f ca="1"/>
        <v>-3.5299999999871671E-3</v>
      </c>
      <c r="F121" s="99"/>
      <c r="G121" s="152">
        <f t="shared" si="4"/>
        <v>42559</v>
      </c>
      <c r="H121" s="20">
        <f>_xll.mirGetDate(G121,H$17,"Following",H$12,"Normal")</f>
        <v>42653</v>
      </c>
      <c r="I121" s="150">
        <f ca="1"/>
        <v>-2.6298136349852219E-3</v>
      </c>
      <c r="J121" s="7" t="s">
        <v>4</v>
      </c>
      <c r="K121" s="152">
        <f t="shared" si="5"/>
        <v>42559</v>
      </c>
      <c r="L121" s="20">
        <f>_xll.mirGetDate(K121,L$17,"Following",L$12,"Normal")</f>
        <v>42744</v>
      </c>
      <c r="M121" s="150">
        <f ca="1"/>
        <v>-1.3581249999999167E-3</v>
      </c>
      <c r="N121" s="7" t="s">
        <v>4</v>
      </c>
      <c r="O121" s="152">
        <f t="shared" si="6"/>
        <v>42559</v>
      </c>
      <c r="P121" s="20">
        <f>_xll.mirGetDate(O121,P$17,"Following",P$12,"Normal")</f>
        <v>42562</v>
      </c>
      <c r="Q121" s="150">
        <f ca="1"/>
        <v>-5.5549131035907548E-3</v>
      </c>
      <c r="R121" s="7" t="s">
        <v>4</v>
      </c>
      <c r="S121" s="152">
        <f t="shared" si="7"/>
        <v>42559</v>
      </c>
      <c r="T121" s="20">
        <f>_xll.mirGetDate(S121,T$17,"Following",T$12,"Normal")</f>
        <v>42562</v>
      </c>
      <c r="U121" s="150">
        <f ca="1"/>
        <v>-4.6003390447824253E-3</v>
      </c>
      <c r="V121" s="136" t="s">
        <v>4</v>
      </c>
    </row>
    <row r="122" spans="1:22" x14ac:dyDescent="0.25">
      <c r="A122" s="142">
        <v>100</v>
      </c>
      <c r="B122" s="135"/>
      <c r="C122" s="152">
        <f>_xll.mirGetDate(C121,"1D","FOLLOWING",D$12,"NORMAL")</f>
        <v>42562</v>
      </c>
      <c r="D122" s="20">
        <f>_xll.mirGetDate(C122,D$17,"Following",D$12,"Normal")</f>
        <v>42563</v>
      </c>
      <c r="E122" s="150">
        <f ca="1"/>
        <v>-3.5299999999870964E-3</v>
      </c>
      <c r="F122" s="99"/>
      <c r="G122" s="152">
        <f t="shared" si="4"/>
        <v>42562</v>
      </c>
      <c r="H122" s="20">
        <f>_xll.mirGetDate(G122,H$17,"Following",H$12,"Normal")</f>
        <v>42654</v>
      </c>
      <c r="I122" s="150">
        <f ca="1"/>
        <v>-2.6297004674356575E-3</v>
      </c>
      <c r="J122" s="7" t="s">
        <v>4</v>
      </c>
      <c r="K122" s="152">
        <f t="shared" si="5"/>
        <v>42562</v>
      </c>
      <c r="L122" s="20">
        <f>_xll.mirGetDate(K122,L$17,"Following",L$12,"Normal")</f>
        <v>42746</v>
      </c>
      <c r="M122" s="150">
        <f ca="1"/>
        <v>-1.3637499999998586E-3</v>
      </c>
      <c r="N122" s="7" t="s">
        <v>4</v>
      </c>
      <c r="O122" s="152">
        <f t="shared" si="6"/>
        <v>42562</v>
      </c>
      <c r="P122" s="20">
        <f>_xll.mirGetDate(O122,P$17,"Following",P$12,"Normal")</f>
        <v>42563</v>
      </c>
      <c r="Q122" s="150">
        <f ca="1"/>
        <v>-5.5367466798927805E-3</v>
      </c>
      <c r="R122" s="7" t="s">
        <v>4</v>
      </c>
      <c r="S122" s="152">
        <f t="shared" si="7"/>
        <v>42562</v>
      </c>
      <c r="T122" s="20">
        <f>_xll.mirGetDate(S122,T$17,"Following",T$12,"Normal")</f>
        <v>42563</v>
      </c>
      <c r="U122" s="150">
        <f ca="1"/>
        <v>-4.5939312733888427E-3</v>
      </c>
      <c r="V122" s="136" t="s">
        <v>4</v>
      </c>
    </row>
    <row r="123" spans="1:22" x14ac:dyDescent="0.25">
      <c r="A123" s="142">
        <v>101</v>
      </c>
      <c r="B123" s="135"/>
      <c r="C123" s="152">
        <f>_xll.mirGetDate(C122,"1D","FOLLOWING",D$12,"NORMAL")</f>
        <v>42563</v>
      </c>
      <c r="D123" s="20">
        <f>_xll.mirGetDate(C123,D$17,"Following",D$12,"Normal")</f>
        <v>42564</v>
      </c>
      <c r="E123" s="150">
        <f ca="1"/>
        <v>-3.5299999999471991E-3</v>
      </c>
      <c r="F123" s="99"/>
      <c r="G123" s="152">
        <f t="shared" si="4"/>
        <v>42563</v>
      </c>
      <c r="H123" s="20">
        <f>_xll.mirGetDate(G123,H$17,"Following",H$12,"Normal")</f>
        <v>42655</v>
      </c>
      <c r="I123" s="150">
        <f ca="1"/>
        <v>-2.6296627449191355E-3</v>
      </c>
      <c r="J123" s="7" t="s">
        <v>4</v>
      </c>
      <c r="K123" s="152">
        <f t="shared" si="5"/>
        <v>42563</v>
      </c>
      <c r="L123" s="20">
        <f>_xll.mirGetDate(K123,L$17,"Following",L$12,"Normal")</f>
        <v>42747</v>
      </c>
      <c r="M123" s="150">
        <f ca="1"/>
        <v>-1.3656249999996531E-3</v>
      </c>
      <c r="N123" s="7" t="s">
        <v>4</v>
      </c>
      <c r="O123" s="152">
        <f t="shared" si="6"/>
        <v>42563</v>
      </c>
      <c r="P123" s="20">
        <f>_xll.mirGetDate(O123,P$17,"Following",P$12,"Normal")</f>
        <v>42564</v>
      </c>
      <c r="Q123" s="150">
        <f ca="1"/>
        <v>-5.5306912053267902E-3</v>
      </c>
      <c r="R123" s="7" t="s">
        <v>4</v>
      </c>
      <c r="S123" s="152">
        <f t="shared" si="7"/>
        <v>42563</v>
      </c>
      <c r="T123" s="20">
        <f>_xll.mirGetDate(S123,T$17,"Following",T$12,"Normal")</f>
        <v>42564</v>
      </c>
      <c r="U123" s="150">
        <f ca="1"/>
        <v>-4.5905319344585914E-3</v>
      </c>
      <c r="V123" s="136" t="s">
        <v>4</v>
      </c>
    </row>
    <row r="124" spans="1:22" x14ac:dyDescent="0.25">
      <c r="A124" s="142">
        <v>102</v>
      </c>
      <c r="B124" s="135"/>
      <c r="C124" s="152">
        <f>_xll.mirGetDate(C123,"1D","FOLLOWING",D$12,"NORMAL")</f>
        <v>42564</v>
      </c>
      <c r="D124" s="20">
        <f>_xll.mirGetDate(C124,D$17,"Following",D$12,"Normal")</f>
        <v>42565</v>
      </c>
      <c r="E124" s="150">
        <f ca="1"/>
        <v>-3.5299999999871671E-3</v>
      </c>
      <c r="F124" s="99"/>
      <c r="G124" s="152">
        <f t="shared" si="4"/>
        <v>42564</v>
      </c>
      <c r="H124" s="20">
        <f>_xll.mirGetDate(G124,H$17,"Following",H$12,"Normal")</f>
        <v>42656</v>
      </c>
      <c r="I124" s="150">
        <f ca="1"/>
        <v>-2.6296250224026136E-3</v>
      </c>
      <c r="J124" s="7" t="s">
        <v>4</v>
      </c>
      <c r="K124" s="152">
        <f t="shared" si="5"/>
        <v>42564</v>
      </c>
      <c r="L124" s="20">
        <f>_xll.mirGetDate(K124,L$17,"Following",L$12,"Normal")</f>
        <v>42748</v>
      </c>
      <c r="M124" s="150">
        <f ca="1"/>
        <v>-1.3674999999994297E-3</v>
      </c>
      <c r="N124" s="7" t="s">
        <v>4</v>
      </c>
      <c r="O124" s="152">
        <f t="shared" si="6"/>
        <v>42564</v>
      </c>
      <c r="P124" s="20">
        <f>_xll.mirGetDate(O124,P$17,"Following",P$12,"Normal")</f>
        <v>42565</v>
      </c>
      <c r="Q124" s="150">
        <f ca="1"/>
        <v>-5.5246357307607991E-3</v>
      </c>
      <c r="R124" s="7" t="s">
        <v>4</v>
      </c>
      <c r="S124" s="152">
        <f t="shared" si="7"/>
        <v>42564</v>
      </c>
      <c r="T124" s="20">
        <f>_xll.mirGetDate(S124,T$17,"Following",T$12,"Normal")</f>
        <v>42565</v>
      </c>
      <c r="U124" s="150">
        <f ca="1"/>
        <v>-4.5870329672626107E-3</v>
      </c>
      <c r="V124" s="136" t="s">
        <v>4</v>
      </c>
    </row>
    <row r="125" spans="1:22" x14ac:dyDescent="0.25">
      <c r="A125" s="142">
        <v>103</v>
      </c>
      <c r="B125" s="135"/>
      <c r="C125" s="152">
        <f>_xll.mirGetDate(C124,"1D","FOLLOWING",D$12,"NORMAL")</f>
        <v>42565</v>
      </c>
      <c r="D125" s="20">
        <f>_xll.mirGetDate(C125,D$17,"Following",D$12,"Normal")</f>
        <v>42566</v>
      </c>
      <c r="E125" s="150">
        <f ca="1"/>
        <v>-3.5299999999871671E-3</v>
      </c>
      <c r="F125" s="99"/>
      <c r="G125" s="152">
        <f t="shared" si="4"/>
        <v>42565</v>
      </c>
      <c r="H125" s="20">
        <f>_xll.mirGetDate(G125,H$17,"Following",H$12,"Normal")</f>
        <v>42657</v>
      </c>
      <c r="I125" s="150">
        <f ca="1"/>
        <v>-2.6295872998860922E-3</v>
      </c>
      <c r="J125" s="7" t="s">
        <v>4</v>
      </c>
      <c r="K125" s="152">
        <f t="shared" si="5"/>
        <v>42565</v>
      </c>
      <c r="L125" s="20">
        <f>_xll.mirGetDate(K125,L$17,"Following",L$12,"Normal")</f>
        <v>42751</v>
      </c>
      <c r="M125" s="150">
        <f ca="1"/>
        <v>-1.3693749999997902E-3</v>
      </c>
      <c r="N125" s="7" t="s">
        <v>4</v>
      </c>
      <c r="O125" s="152">
        <f t="shared" si="6"/>
        <v>42565</v>
      </c>
      <c r="P125" s="20">
        <f>_xll.mirGetDate(O125,P$17,"Following",P$12,"Normal")</f>
        <v>42566</v>
      </c>
      <c r="Q125" s="150">
        <f ca="1"/>
        <v>-5.518580256194807E-3</v>
      </c>
      <c r="R125" s="7" t="s">
        <v>4</v>
      </c>
      <c r="S125" s="152">
        <f t="shared" si="7"/>
        <v>42565</v>
      </c>
      <c r="T125" s="20">
        <f>_xll.mirGetDate(S125,T$17,"Following",T$12,"Normal")</f>
        <v>42566</v>
      </c>
      <c r="U125" s="150">
        <f ca="1"/>
        <v>-4.5834343769169004E-3</v>
      </c>
      <c r="V125" s="136" t="s">
        <v>4</v>
      </c>
    </row>
    <row r="126" spans="1:22" x14ac:dyDescent="0.25">
      <c r="A126" s="142">
        <v>104</v>
      </c>
      <c r="B126" s="135"/>
      <c r="C126" s="152">
        <f>_xll.mirGetDate(C125,"1D","FOLLOWING",D$12,"NORMAL")</f>
        <v>42566</v>
      </c>
      <c r="D126" s="20">
        <f>_xll.mirGetDate(C126,D$17,"Following",D$12,"Normal")</f>
        <v>42569</v>
      </c>
      <c r="E126" s="150">
        <f ca="1"/>
        <v>-3.5299999999871437E-3</v>
      </c>
      <c r="F126" s="99"/>
      <c r="G126" s="152">
        <f t="shared" si="4"/>
        <v>42566</v>
      </c>
      <c r="H126" s="20">
        <f>_xll.mirGetDate(G126,H$17,"Following",H$12,"Normal")</f>
        <v>42660</v>
      </c>
      <c r="I126" s="150">
        <f ca="1"/>
        <v>-2.6295495773695702E-3</v>
      </c>
      <c r="J126" s="7" t="s">
        <v>4</v>
      </c>
      <c r="K126" s="152">
        <f t="shared" si="5"/>
        <v>42566</v>
      </c>
      <c r="L126" s="20">
        <f>_xll.mirGetDate(K126,L$17,"Following",L$12,"Normal")</f>
        <v>42751</v>
      </c>
      <c r="M126" s="150">
        <f ca="1"/>
        <v>-1.3712500000001352E-3</v>
      </c>
      <c r="N126" s="7" t="s">
        <v>4</v>
      </c>
      <c r="O126" s="152">
        <f t="shared" si="6"/>
        <v>42566</v>
      </c>
      <c r="P126" s="20">
        <f>_xll.mirGetDate(O126,P$17,"Following",P$12,"Normal")</f>
        <v>42569</v>
      </c>
      <c r="Q126" s="150">
        <f ca="1"/>
        <v>-5.5125247816288168E-3</v>
      </c>
      <c r="R126" s="7" t="s">
        <v>4</v>
      </c>
      <c r="S126" s="152">
        <f t="shared" si="7"/>
        <v>42566</v>
      </c>
      <c r="T126" s="20">
        <f>_xll.mirGetDate(S126,T$17,"Following",T$12,"Normal")</f>
        <v>42569</v>
      </c>
      <c r="U126" s="150">
        <f ca="1"/>
        <v>-4.575846980272566E-3</v>
      </c>
      <c r="V126" s="136" t="s">
        <v>4</v>
      </c>
    </row>
    <row r="127" spans="1:22" x14ac:dyDescent="0.25">
      <c r="A127" s="142">
        <v>105</v>
      </c>
      <c r="B127" s="135"/>
      <c r="C127" s="152">
        <f>_xll.mirGetDate(C126,"1D","FOLLOWING",D$12,"NORMAL")</f>
        <v>42569</v>
      </c>
      <c r="D127" s="20">
        <f>_xll.mirGetDate(C127,D$17,"Following",D$12,"Normal")</f>
        <v>42570</v>
      </c>
      <c r="E127" s="150">
        <f ca="1"/>
        <v>-3.5299999999471991E-3</v>
      </c>
      <c r="F127" s="99"/>
      <c r="G127" s="152">
        <f t="shared" si="4"/>
        <v>42569</v>
      </c>
      <c r="H127" s="20">
        <f>_xll.mirGetDate(G127,H$17,"Following",H$12,"Normal")</f>
        <v>42661</v>
      </c>
      <c r="I127" s="150">
        <f ca="1"/>
        <v>-2.6294364098200054E-3</v>
      </c>
      <c r="J127" s="7" t="s">
        <v>4</v>
      </c>
      <c r="K127" s="152">
        <f t="shared" si="5"/>
        <v>42569</v>
      </c>
      <c r="L127" s="20">
        <f>_xll.mirGetDate(K127,L$17,"Following",L$12,"Normal")</f>
        <v>42753</v>
      </c>
      <c r="M127" s="150">
        <f ca="1"/>
        <v>-1.3768749999999942E-3</v>
      </c>
      <c r="N127" s="7" t="s">
        <v>4</v>
      </c>
      <c r="O127" s="152">
        <f t="shared" si="6"/>
        <v>42569</v>
      </c>
      <c r="P127" s="20">
        <f>_xll.mirGetDate(O127,P$17,"Following",P$12,"Normal")</f>
        <v>42570</v>
      </c>
      <c r="Q127" s="150">
        <f ca="1"/>
        <v>-5.4943583579308425E-3</v>
      </c>
      <c r="R127" s="7" t="s">
        <v>4</v>
      </c>
      <c r="S127" s="152">
        <f t="shared" si="7"/>
        <v>42569</v>
      </c>
      <c r="T127" s="20">
        <f>_xll.mirGetDate(S127,T$17,"Following",T$12,"Normal")</f>
        <v>42570</v>
      </c>
      <c r="U127" s="150">
        <f ca="1"/>
        <v>-4.5680438825579537E-3</v>
      </c>
      <c r="V127" s="136" t="s">
        <v>4</v>
      </c>
    </row>
    <row r="128" spans="1:22" x14ac:dyDescent="0.25">
      <c r="A128" s="142">
        <v>106</v>
      </c>
      <c r="B128" s="135"/>
      <c r="C128" s="152">
        <f>_xll.mirGetDate(C127,"1D","FOLLOWING",D$12,"NORMAL")</f>
        <v>42570</v>
      </c>
      <c r="D128" s="20">
        <f>_xll.mirGetDate(C128,D$17,"Following",D$12,"Normal")</f>
        <v>42571</v>
      </c>
      <c r="E128" s="150">
        <f ca="1"/>
        <v>-3.5299999999471991E-3</v>
      </c>
      <c r="F128" s="99"/>
      <c r="G128" s="152">
        <f t="shared" si="4"/>
        <v>42570</v>
      </c>
      <c r="H128" s="20">
        <f>_xll.mirGetDate(G128,H$17,"Following",H$12,"Normal")</f>
        <v>42662</v>
      </c>
      <c r="I128" s="150">
        <f ca="1"/>
        <v>-2.6293986873034835E-3</v>
      </c>
      <c r="J128" s="7" t="s">
        <v>4</v>
      </c>
      <c r="K128" s="152">
        <f t="shared" si="5"/>
        <v>42570</v>
      </c>
      <c r="L128" s="20">
        <f>_xll.mirGetDate(K128,L$17,"Following",L$12,"Normal")</f>
        <v>42754</v>
      </c>
      <c r="M128" s="150">
        <f ca="1"/>
        <v>-1.3787499999998328E-3</v>
      </c>
      <c r="N128" s="7" t="s">
        <v>4</v>
      </c>
      <c r="O128" s="152">
        <f t="shared" si="6"/>
        <v>42570</v>
      </c>
      <c r="P128" s="20">
        <f>_xll.mirGetDate(O128,P$17,"Following",P$12,"Normal")</f>
        <v>42571</v>
      </c>
      <c r="Q128" s="150">
        <f ca="1"/>
        <v>-5.4883028833648522E-3</v>
      </c>
      <c r="R128" s="7" t="s">
        <v>4</v>
      </c>
      <c r="S128" s="152">
        <f t="shared" si="7"/>
        <v>42570</v>
      </c>
      <c r="T128" s="20">
        <f>_xll.mirGetDate(S128,T$17,"Following",T$12,"Normal")</f>
        <v>42571</v>
      </c>
      <c r="U128" s="150">
        <f ca="1"/>
        <v>-4.5639472503245125E-3</v>
      </c>
      <c r="V128" s="136" t="s">
        <v>4</v>
      </c>
    </row>
    <row r="129" spans="1:22" x14ac:dyDescent="0.25">
      <c r="A129" s="142">
        <v>107</v>
      </c>
      <c r="B129" s="135"/>
      <c r="C129" s="152">
        <f>_xll.mirGetDate(C128,"1D","FOLLOWING",D$12,"NORMAL")</f>
        <v>42571</v>
      </c>
      <c r="D129" s="20">
        <f>_xll.mirGetDate(C129,D$17,"Following",D$12,"Normal")</f>
        <v>42572</v>
      </c>
      <c r="E129" s="150">
        <f ca="1"/>
        <v>-3.5299999999871671E-3</v>
      </c>
      <c r="F129" s="99"/>
      <c r="G129" s="152">
        <f t="shared" si="4"/>
        <v>42571</v>
      </c>
      <c r="H129" s="20">
        <f>_xll.mirGetDate(G129,H$17,"Following",H$12,"Normal")</f>
        <v>42663</v>
      </c>
      <c r="I129" s="150">
        <f ca="1"/>
        <v>-2.6293609647869615E-3</v>
      </c>
      <c r="J129" s="7" t="s">
        <v>4</v>
      </c>
      <c r="K129" s="152">
        <f t="shared" si="5"/>
        <v>42571</v>
      </c>
      <c r="L129" s="20">
        <f>_xll.mirGetDate(K129,L$17,"Following",L$12,"Normal")</f>
        <v>42755</v>
      </c>
      <c r="M129" s="150">
        <f ca="1"/>
        <v>-1.3806249999998512E-3</v>
      </c>
      <c r="N129" s="7" t="s">
        <v>4</v>
      </c>
      <c r="O129" s="152">
        <f t="shared" si="6"/>
        <v>42571</v>
      </c>
      <c r="P129" s="20">
        <f>_xll.mirGetDate(O129,P$17,"Following",P$12,"Normal")</f>
        <v>42572</v>
      </c>
      <c r="Q129" s="150">
        <f ca="1"/>
        <v>-5.4822474087988611E-3</v>
      </c>
      <c r="R129" s="7" t="s">
        <v>4</v>
      </c>
      <c r="S129" s="152">
        <f t="shared" si="7"/>
        <v>42571</v>
      </c>
      <c r="T129" s="20">
        <f>_xll.mirGetDate(S129,T$17,"Following",T$12,"Normal")</f>
        <v>42572</v>
      </c>
      <c r="U129" s="150">
        <f ca="1"/>
        <v>-4.5597510247574911E-3</v>
      </c>
      <c r="V129" s="136" t="s">
        <v>4</v>
      </c>
    </row>
    <row r="130" spans="1:22" x14ac:dyDescent="0.25">
      <c r="A130" s="142">
        <v>108</v>
      </c>
      <c r="B130" s="135"/>
      <c r="C130" s="152">
        <f>_xll.mirGetDate(C129,"1D","FOLLOWING",D$12,"NORMAL")</f>
        <v>42572</v>
      </c>
      <c r="D130" s="20">
        <f>_xll.mirGetDate(C130,D$17,"Following",D$12,"Normal")</f>
        <v>42573</v>
      </c>
      <c r="E130" s="150">
        <f ca="1"/>
        <v>-3.5700000000194036E-3</v>
      </c>
      <c r="F130" s="99"/>
      <c r="G130" s="152">
        <f t="shared" si="4"/>
        <v>42572</v>
      </c>
      <c r="H130" s="20">
        <f>_xll.mirGetDate(G130,H$17,"Following",H$12,"Normal")</f>
        <v>42664</v>
      </c>
      <c r="I130" s="150">
        <f ca="1"/>
        <v>-2.6293232422704401E-3</v>
      </c>
      <c r="J130" s="7" t="s">
        <v>4</v>
      </c>
      <c r="K130" s="152">
        <f t="shared" si="5"/>
        <v>42572</v>
      </c>
      <c r="L130" s="20">
        <f>_xll.mirGetDate(K130,L$17,"Following",L$12,"Normal")</f>
        <v>42758</v>
      </c>
      <c r="M130" s="150">
        <f ca="1"/>
        <v>-1.382499999999974E-3</v>
      </c>
      <c r="N130" s="7" t="s">
        <v>4</v>
      </c>
      <c r="O130" s="152">
        <f t="shared" si="6"/>
        <v>42572</v>
      </c>
      <c r="P130" s="20">
        <f>_xll.mirGetDate(O130,P$17,"Following",P$12,"Normal")</f>
        <v>42573</v>
      </c>
      <c r="Q130" s="150">
        <f ca="1"/>
        <v>-5.4761919342328691E-3</v>
      </c>
      <c r="R130" s="7" t="s">
        <v>4</v>
      </c>
      <c r="S130" s="152">
        <f t="shared" si="7"/>
        <v>42572</v>
      </c>
      <c r="T130" s="20">
        <f>_xll.mirGetDate(S130,T$17,"Following",T$12,"Normal")</f>
        <v>42573</v>
      </c>
      <c r="U130" s="150">
        <f ca="1"/>
        <v>-4.5554552104532129E-3</v>
      </c>
      <c r="V130" s="136" t="s">
        <v>4</v>
      </c>
    </row>
    <row r="131" spans="1:22" x14ac:dyDescent="0.25">
      <c r="A131" s="142">
        <v>109</v>
      </c>
      <c r="B131" s="135"/>
      <c r="C131" s="152">
        <f>_xll.mirGetDate(C130,"1D","FOLLOWING",D$12,"NORMAL")</f>
        <v>42573</v>
      </c>
      <c r="D131" s="20">
        <f>_xll.mirGetDate(C131,D$17,"Following",D$12,"Normal")</f>
        <v>42576</v>
      </c>
      <c r="E131" s="150">
        <f ca="1"/>
        <v>-3.5699999999794117E-3</v>
      </c>
      <c r="F131" s="99"/>
      <c r="G131" s="152">
        <f t="shared" si="4"/>
        <v>42573</v>
      </c>
      <c r="H131" s="20">
        <f>_xll.mirGetDate(G131,H$17,"Following",H$12,"Normal")</f>
        <v>42667</v>
      </c>
      <c r="I131" s="150">
        <f ca="1"/>
        <v>-2.6292855197539182E-3</v>
      </c>
      <c r="J131" s="7" t="s">
        <v>4</v>
      </c>
      <c r="K131" s="152">
        <f t="shared" si="5"/>
        <v>42573</v>
      </c>
      <c r="L131" s="20">
        <f>_xll.mirGetDate(K131,L$17,"Following",L$12,"Normal")</f>
        <v>42758</v>
      </c>
      <c r="M131" s="150">
        <f ca="1"/>
        <v>-1.3843750000002274E-3</v>
      </c>
      <c r="N131" s="7" t="s">
        <v>4</v>
      </c>
      <c r="O131" s="152">
        <f t="shared" si="6"/>
        <v>42573</v>
      </c>
      <c r="P131" s="20">
        <f>_xll.mirGetDate(O131,P$17,"Following",P$12,"Normal")</f>
        <v>42576</v>
      </c>
      <c r="Q131" s="150">
        <f ca="1"/>
        <v>-5.4701364596668779E-3</v>
      </c>
      <c r="R131" s="7" t="s">
        <v>4</v>
      </c>
      <c r="S131" s="152">
        <f t="shared" si="7"/>
        <v>42573</v>
      </c>
      <c r="T131" s="20">
        <f>_xll.mirGetDate(S131,T$17,"Following",T$12,"Normal")</f>
        <v>42576</v>
      </c>
      <c r="U131" s="150">
        <f ca="1"/>
        <v>-4.546474224951233E-3</v>
      </c>
      <c r="V131" s="136" t="s">
        <v>4</v>
      </c>
    </row>
    <row r="132" spans="1:22" x14ac:dyDescent="0.25">
      <c r="A132" s="142">
        <v>110</v>
      </c>
      <c r="B132" s="135"/>
      <c r="C132" s="152">
        <f>_xll.mirGetDate(C131,"1D","FOLLOWING",D$12,"NORMAL")</f>
        <v>42576</v>
      </c>
      <c r="D132" s="20">
        <f>_xll.mirGetDate(C132,D$17,"Following",D$12,"Normal")</f>
        <v>42577</v>
      </c>
      <c r="E132" s="150">
        <f ca="1"/>
        <v>-3.5700000001393077E-3</v>
      </c>
      <c r="F132" s="99"/>
      <c r="G132" s="152">
        <f t="shared" si="4"/>
        <v>42576</v>
      </c>
      <c r="H132" s="20">
        <f>_xll.mirGetDate(G132,H$17,"Following",H$12,"Normal")</f>
        <v>42668</v>
      </c>
      <c r="I132" s="150">
        <f ca="1"/>
        <v>-2.6291723522043533E-3</v>
      </c>
      <c r="J132" s="7" t="s">
        <v>4</v>
      </c>
      <c r="K132" s="152">
        <f t="shared" si="5"/>
        <v>42576</v>
      </c>
      <c r="L132" s="20">
        <f>_xll.mirGetDate(K132,L$17,"Following",L$12,"Normal")</f>
        <v>42760</v>
      </c>
      <c r="M132" s="150">
        <f ca="1"/>
        <v>-1.3900000000001769E-3</v>
      </c>
      <c r="N132" s="7" t="s">
        <v>4</v>
      </c>
      <c r="O132" s="152">
        <f t="shared" si="6"/>
        <v>42576</v>
      </c>
      <c r="P132" s="20">
        <f>_xll.mirGetDate(O132,P$17,"Following",P$12,"Normal")</f>
        <v>42577</v>
      </c>
      <c r="Q132" s="150">
        <f ca="1"/>
        <v>-5.4519700359689045E-3</v>
      </c>
      <c r="R132" s="7" t="s">
        <v>4</v>
      </c>
      <c r="S132" s="152">
        <f t="shared" si="7"/>
        <v>42576</v>
      </c>
      <c r="T132" s="20">
        <f>_xll.mirGetDate(S132,T$17,"Following",T$12,"Normal")</f>
        <v>42577</v>
      </c>
      <c r="U132" s="150">
        <f ca="1"/>
        <v>-4.5372761641049473E-3</v>
      </c>
      <c r="V132" s="136" t="s">
        <v>4</v>
      </c>
    </row>
    <row r="133" spans="1:22" x14ac:dyDescent="0.25">
      <c r="A133" s="142">
        <v>111</v>
      </c>
      <c r="B133" s="135"/>
      <c r="C133" s="152">
        <f>_xll.mirGetDate(C132,"1D","FOLLOWING",D$12,"NORMAL")</f>
        <v>42577</v>
      </c>
      <c r="D133" s="20">
        <f>_xll.mirGetDate(C133,D$17,"Following",D$12,"Normal")</f>
        <v>42578</v>
      </c>
      <c r="E133" s="150">
        <f ca="1"/>
        <v>-3.5700000000593716E-3</v>
      </c>
      <c r="F133" s="99"/>
      <c r="G133" s="152">
        <f t="shared" si="4"/>
        <v>42577</v>
      </c>
      <c r="H133" s="20">
        <f>_xll.mirGetDate(G133,H$17,"Following",H$12,"Normal")</f>
        <v>42669</v>
      </c>
      <c r="I133" s="150">
        <f ca="1"/>
        <v>-2.6291346296878314E-3</v>
      </c>
      <c r="J133" s="7" t="s">
        <v>4</v>
      </c>
      <c r="K133" s="152">
        <f t="shared" si="5"/>
        <v>42577</v>
      </c>
      <c r="L133" s="20">
        <f>_xll.mirGetDate(K133,L$17,"Following",L$12,"Normal")</f>
        <v>42761</v>
      </c>
      <c r="M133" s="150">
        <f ca="1"/>
        <v>-1.3917241379311604E-3</v>
      </c>
      <c r="N133" s="7" t="s">
        <v>4</v>
      </c>
      <c r="O133" s="152">
        <f t="shared" si="6"/>
        <v>42577</v>
      </c>
      <c r="P133" s="20">
        <f>_xll.mirGetDate(O133,P$17,"Following",P$12,"Normal")</f>
        <v>42578</v>
      </c>
      <c r="Q133" s="150">
        <f ca="1"/>
        <v>-5.4459145614029142E-3</v>
      </c>
      <c r="R133" s="7" t="s">
        <v>4</v>
      </c>
      <c r="S133" s="152">
        <f t="shared" si="7"/>
        <v>42577</v>
      </c>
      <c r="T133" s="20">
        <f>_xll.mirGetDate(S133,T$17,"Following",T$12,"Normal")</f>
        <v>42578</v>
      </c>
      <c r="U133" s="150">
        <f ca="1"/>
        <v>-4.5324824796155903E-3</v>
      </c>
      <c r="V133" s="136" t="s">
        <v>4</v>
      </c>
    </row>
    <row r="134" spans="1:22" x14ac:dyDescent="0.25">
      <c r="A134" s="142">
        <v>112</v>
      </c>
      <c r="B134" s="135"/>
      <c r="C134" s="152">
        <f>_xll.mirGetDate(C133,"1D","FOLLOWING",D$12,"NORMAL")</f>
        <v>42578</v>
      </c>
      <c r="D134" s="20">
        <f>_xll.mirGetDate(C134,D$17,"Following",D$12,"Normal")</f>
        <v>42579</v>
      </c>
      <c r="E134" s="150">
        <f ca="1"/>
        <v>-3.5700000000993396E-3</v>
      </c>
      <c r="F134" s="99"/>
      <c r="G134" s="152">
        <f t="shared" si="4"/>
        <v>42578</v>
      </c>
      <c r="H134" s="20">
        <f>_xll.mirGetDate(G134,H$17,"Following",H$12,"Normal")</f>
        <v>42670</v>
      </c>
      <c r="I134" s="150">
        <f ca="1"/>
        <v>-2.6290969071713095E-3</v>
      </c>
      <c r="J134" s="7" t="s">
        <v>4</v>
      </c>
      <c r="K134" s="152">
        <f t="shared" si="5"/>
        <v>42578</v>
      </c>
      <c r="L134" s="20">
        <f>_xll.mirGetDate(K134,L$17,"Following",L$12,"Normal")</f>
        <v>42762</v>
      </c>
      <c r="M134" s="150">
        <f ca="1"/>
        <v>-1.3934482758621305E-3</v>
      </c>
      <c r="N134" s="7" t="s">
        <v>4</v>
      </c>
      <c r="O134" s="152">
        <f t="shared" si="6"/>
        <v>42578</v>
      </c>
      <c r="P134" s="20">
        <f>_xll.mirGetDate(O134,P$17,"Following",P$12,"Normal")</f>
        <v>42579</v>
      </c>
      <c r="Q134" s="150">
        <f ca="1"/>
        <v>-5.4398590868369231E-3</v>
      </c>
      <c r="R134" s="7" t="s">
        <v>4</v>
      </c>
      <c r="S134" s="152">
        <f t="shared" si="7"/>
        <v>42578</v>
      </c>
      <c r="T134" s="20">
        <f>_xll.mirGetDate(S134,T$17,"Following",T$12,"Normal")</f>
        <v>42579</v>
      </c>
      <c r="U134" s="150">
        <f ca="1"/>
        <v>-4.5275892354857015E-3</v>
      </c>
      <c r="V134" s="136" t="s">
        <v>4</v>
      </c>
    </row>
    <row r="135" spans="1:22" x14ac:dyDescent="0.25">
      <c r="A135" s="142">
        <v>113</v>
      </c>
      <c r="B135" s="135"/>
      <c r="C135" s="152">
        <f>_xll.mirGetDate(C134,"1D","FOLLOWING",D$12,"NORMAL")</f>
        <v>42579</v>
      </c>
      <c r="D135" s="20">
        <f>_xll.mirGetDate(C135,D$17,"Following",D$12,"Normal")</f>
        <v>42580</v>
      </c>
      <c r="E135" s="150">
        <f ca="1"/>
        <v>-3.5700000000193324E-3</v>
      </c>
      <c r="F135" s="99"/>
      <c r="G135" s="152">
        <f t="shared" si="4"/>
        <v>42579</v>
      </c>
      <c r="H135" s="20">
        <f>_xll.mirGetDate(G135,H$17,"Following",H$12,"Normal")</f>
        <v>42671</v>
      </c>
      <c r="I135" s="150">
        <f ca="1"/>
        <v>-2.629059184654788E-3</v>
      </c>
      <c r="J135" s="7" t="s">
        <v>4</v>
      </c>
      <c r="K135" s="152">
        <f t="shared" si="5"/>
        <v>42579</v>
      </c>
      <c r="L135" s="20">
        <f>_xll.mirGetDate(K135,L$17,"Following",L$12,"Normal")</f>
        <v>42765</v>
      </c>
      <c r="M135" s="150">
        <f ca="1"/>
        <v>-1.3951724137930938E-3</v>
      </c>
      <c r="N135" s="7" t="s">
        <v>4</v>
      </c>
      <c r="O135" s="152">
        <f t="shared" si="6"/>
        <v>42579</v>
      </c>
      <c r="P135" s="20">
        <f>_xll.mirGetDate(O135,P$17,"Following",P$12,"Normal")</f>
        <v>42580</v>
      </c>
      <c r="Q135" s="150">
        <f ca="1"/>
        <v>-5.4338036122709311E-3</v>
      </c>
      <c r="R135" s="7" t="s">
        <v>4</v>
      </c>
      <c r="S135" s="152">
        <f t="shared" si="7"/>
        <v>42579</v>
      </c>
      <c r="T135" s="20">
        <f>_xll.mirGetDate(S135,T$17,"Following",T$12,"Normal")</f>
        <v>42580</v>
      </c>
      <c r="U135" s="150">
        <f ca="1"/>
        <v>-4.5225964368310976E-3</v>
      </c>
      <c r="V135" s="136" t="s">
        <v>4</v>
      </c>
    </row>
    <row r="136" spans="1:22" x14ac:dyDescent="0.25">
      <c r="A136" s="142">
        <v>114</v>
      </c>
      <c r="B136" s="135"/>
      <c r="C136" s="152">
        <f>_xll.mirGetDate(C135,"1D","FOLLOWING",D$12,"NORMAL")</f>
        <v>42580</v>
      </c>
      <c r="D136" s="20">
        <f>_xll.mirGetDate(C136,D$17,"Following",D$12,"Normal")</f>
        <v>42583</v>
      </c>
      <c r="E136" s="150">
        <f ca="1"/>
        <v>-3.5700000000060809E-3</v>
      </c>
      <c r="F136" s="99"/>
      <c r="G136" s="152">
        <f t="shared" si="4"/>
        <v>42580</v>
      </c>
      <c r="H136" s="20">
        <f>_xll.mirGetDate(G136,H$17,"Following",H$12,"Normal")</f>
        <v>42674</v>
      </c>
      <c r="I136" s="150">
        <f ca="1"/>
        <v>-2.6290214621382661E-3</v>
      </c>
      <c r="J136" s="7" t="s">
        <v>4</v>
      </c>
      <c r="K136" s="152">
        <f t="shared" si="5"/>
        <v>42580</v>
      </c>
      <c r="L136" s="20">
        <f>_xll.mirGetDate(K136,L$17,"Following",L$12,"Normal")</f>
        <v>42765</v>
      </c>
      <c r="M136" s="150">
        <f ca="1"/>
        <v>-1.3968965517240568E-3</v>
      </c>
      <c r="N136" s="7" t="s">
        <v>4</v>
      </c>
      <c r="O136" s="152">
        <f t="shared" si="6"/>
        <v>42580</v>
      </c>
      <c r="P136" s="20">
        <f>_xll.mirGetDate(O136,P$17,"Following",P$12,"Normal")</f>
        <v>42583</v>
      </c>
      <c r="Q136" s="150">
        <f ca="1"/>
        <v>-5.4277481377049408E-3</v>
      </c>
      <c r="R136" s="7" t="s">
        <v>4</v>
      </c>
      <c r="S136" s="152">
        <f t="shared" si="7"/>
        <v>42580</v>
      </c>
      <c r="T136" s="20">
        <f>_xll.mirGetDate(S136,T$17,"Following",T$12,"Normal")</f>
        <v>42583</v>
      </c>
      <c r="U136" s="150">
        <f ca="1"/>
        <v>-4.5122224571425718E-3</v>
      </c>
      <c r="V136" s="136" t="s">
        <v>4</v>
      </c>
    </row>
    <row r="137" spans="1:22" x14ac:dyDescent="0.25">
      <c r="A137" s="142">
        <v>115</v>
      </c>
      <c r="B137" s="135"/>
      <c r="C137" s="152">
        <f>_xll.mirGetDate(C136,"1D","FOLLOWING",D$12,"NORMAL")</f>
        <v>42583</v>
      </c>
      <c r="D137" s="20">
        <f>_xll.mirGetDate(C137,D$17,"Following",D$12,"Normal")</f>
        <v>42584</v>
      </c>
      <c r="E137" s="150">
        <f ca="1"/>
        <v>-3.5700000000593716E-3</v>
      </c>
      <c r="F137" s="99"/>
      <c r="G137" s="152">
        <f t="shared" si="4"/>
        <v>42583</v>
      </c>
      <c r="H137" s="20">
        <f>_xll.mirGetDate(G137,H$17,"Following",H$12,"Normal")</f>
        <v>42675</v>
      </c>
      <c r="I137" s="150">
        <f ca="1"/>
        <v>-2.6289082945887012E-3</v>
      </c>
      <c r="J137" s="7" t="s">
        <v>4</v>
      </c>
      <c r="K137" s="152">
        <f t="shared" si="5"/>
        <v>42583</v>
      </c>
      <c r="L137" s="20">
        <f>_xll.mirGetDate(K137,L$17,"Following",L$12,"Normal")</f>
        <v>42767</v>
      </c>
      <c r="M137" s="150">
        <f ca="1"/>
        <v>-1.4020689655174544E-3</v>
      </c>
      <c r="N137" s="7" t="s">
        <v>4</v>
      </c>
      <c r="O137" s="152">
        <f t="shared" si="6"/>
        <v>42583</v>
      </c>
      <c r="P137" s="20">
        <f>_xll.mirGetDate(O137,P$17,"Following",P$12,"Normal")</f>
        <v>42584</v>
      </c>
      <c r="Q137" s="150">
        <f ca="1"/>
        <v>-5.4095817140069665E-3</v>
      </c>
      <c r="R137" s="7" t="s">
        <v>4</v>
      </c>
      <c r="S137" s="152">
        <f t="shared" si="7"/>
        <v>42583</v>
      </c>
      <c r="T137" s="20">
        <f>_xll.mirGetDate(S137,T$17,"Following",T$12,"Normal")</f>
        <v>42584</v>
      </c>
      <c r="U137" s="150">
        <f ca="1"/>
        <v>-4.5016297906119874E-3</v>
      </c>
      <c r="V137" s="136" t="s">
        <v>4</v>
      </c>
    </row>
    <row r="138" spans="1:22" x14ac:dyDescent="0.25">
      <c r="A138" s="142">
        <v>116</v>
      </c>
      <c r="B138" s="135"/>
      <c r="C138" s="152">
        <f>_xll.mirGetDate(C137,"1D","FOLLOWING",D$12,"NORMAL")</f>
        <v>42584</v>
      </c>
      <c r="D138" s="20">
        <f>_xll.mirGetDate(C138,D$17,"Following",D$12,"Normal")</f>
        <v>42585</v>
      </c>
      <c r="E138" s="150">
        <f ca="1"/>
        <v>-3.5700000000593005E-3</v>
      </c>
      <c r="F138" s="99"/>
      <c r="G138" s="152">
        <f t="shared" si="4"/>
        <v>42584</v>
      </c>
      <c r="H138" s="20">
        <f>_xll.mirGetDate(G138,H$17,"Following",H$12,"Normal")</f>
        <v>42676</v>
      </c>
      <c r="I138" s="150">
        <f ca="1"/>
        <v>-2.6288705720721793E-3</v>
      </c>
      <c r="J138" s="7" t="s">
        <v>4</v>
      </c>
      <c r="K138" s="152">
        <f t="shared" si="5"/>
        <v>42584</v>
      </c>
      <c r="L138" s="20">
        <f>_xll.mirGetDate(K138,L$17,"Following",L$12,"Normal")</f>
        <v>42768</v>
      </c>
      <c r="M138" s="150">
        <f ca="1"/>
        <v>-1.4037931034489013E-3</v>
      </c>
      <c r="N138" s="7" t="s">
        <v>4</v>
      </c>
      <c r="O138" s="152">
        <f t="shared" si="6"/>
        <v>42584</v>
      </c>
      <c r="P138" s="20">
        <f>_xll.mirGetDate(O138,P$17,"Following",P$12,"Normal")</f>
        <v>42585</v>
      </c>
      <c r="Q138" s="150">
        <f ca="1"/>
        <v>-5.4035262394409762E-3</v>
      </c>
      <c r="R138" s="7" t="s">
        <v>4</v>
      </c>
      <c r="S138" s="152">
        <f t="shared" si="7"/>
        <v>42584</v>
      </c>
      <c r="T138" s="20">
        <f>_xll.mirGetDate(S138,T$17,"Following",T$12,"Normal")</f>
        <v>42585</v>
      </c>
      <c r="U138" s="150">
        <f ca="1"/>
        <v>-4.4961392899977399E-3</v>
      </c>
      <c r="V138" s="136" t="s">
        <v>4</v>
      </c>
    </row>
    <row r="139" spans="1:22" x14ac:dyDescent="0.25">
      <c r="A139" s="142">
        <v>117</v>
      </c>
      <c r="B139" s="135"/>
      <c r="C139" s="152">
        <f>_xll.mirGetDate(C138,"1D","FOLLOWING",D$12,"NORMAL")</f>
        <v>42585</v>
      </c>
      <c r="D139" s="20">
        <f>_xll.mirGetDate(C139,D$17,"Following",D$12,"Normal")</f>
        <v>42586</v>
      </c>
      <c r="E139" s="150">
        <f ca="1"/>
        <v>-3.5699999999394675E-3</v>
      </c>
      <c r="F139" s="99"/>
      <c r="G139" s="152">
        <f t="shared" si="4"/>
        <v>42585</v>
      </c>
      <c r="H139" s="20">
        <f>_xll.mirGetDate(G139,H$17,"Following",H$12,"Normal")</f>
        <v>42677</v>
      </c>
      <c r="I139" s="150">
        <f ca="1"/>
        <v>-2.6288328495556574E-3</v>
      </c>
      <c r="J139" s="7" t="s">
        <v>4</v>
      </c>
      <c r="K139" s="152">
        <f t="shared" si="5"/>
        <v>42585</v>
      </c>
      <c r="L139" s="20">
        <f>_xll.mirGetDate(K139,L$17,"Following",L$12,"Normal")</f>
        <v>42769</v>
      </c>
      <c r="M139" s="150">
        <f ca="1"/>
        <v>-1.4055172413796767E-3</v>
      </c>
      <c r="N139" s="7" t="s">
        <v>4</v>
      </c>
      <c r="O139" s="152">
        <f t="shared" si="6"/>
        <v>42585</v>
      </c>
      <c r="P139" s="20">
        <f>_xll.mirGetDate(O139,P$17,"Following",P$12,"Normal")</f>
        <v>42586</v>
      </c>
      <c r="Q139" s="150">
        <f ca="1"/>
        <v>-5.3974707648749851E-3</v>
      </c>
      <c r="R139" s="7" t="s">
        <v>4</v>
      </c>
      <c r="S139" s="152">
        <f t="shared" si="7"/>
        <v>42585</v>
      </c>
      <c r="T139" s="20">
        <f>_xll.mirGetDate(S139,T$17,"Following",T$12,"Normal")</f>
        <v>42586</v>
      </c>
      <c r="U139" s="150">
        <f ca="1"/>
        <v>-4.4905492633162836E-3</v>
      </c>
      <c r="V139" s="136" t="s">
        <v>4</v>
      </c>
    </row>
    <row r="140" spans="1:22" x14ac:dyDescent="0.25">
      <c r="A140" s="142">
        <v>118</v>
      </c>
      <c r="B140" s="135"/>
      <c r="C140" s="152">
        <f>_xll.mirGetDate(C139,"1D","FOLLOWING",D$12,"NORMAL")</f>
        <v>42586</v>
      </c>
      <c r="D140" s="20">
        <f>_xll.mirGetDate(C140,D$17,"Following",D$12,"Normal")</f>
        <v>42587</v>
      </c>
      <c r="E140" s="150">
        <f ca="1"/>
        <v>-3.5700000000593716E-3</v>
      </c>
      <c r="F140" s="99"/>
      <c r="G140" s="152">
        <f t="shared" si="4"/>
        <v>42586</v>
      </c>
      <c r="H140" s="20">
        <f>_xll.mirGetDate(G140,H$17,"Following",H$12,"Normal")</f>
        <v>42678</v>
      </c>
      <c r="I140" s="150">
        <f ca="1"/>
        <v>-2.6287951270391359E-3</v>
      </c>
      <c r="J140" s="7" t="s">
        <v>4</v>
      </c>
      <c r="K140" s="152">
        <f t="shared" si="5"/>
        <v>42586</v>
      </c>
      <c r="L140" s="20">
        <f>_xll.mirGetDate(K140,L$17,"Following",L$12,"Normal")</f>
        <v>42772</v>
      </c>
      <c r="M140" s="150">
        <f ca="1"/>
        <v>-1.4072413793104694E-3</v>
      </c>
      <c r="N140" s="7" t="s">
        <v>4</v>
      </c>
      <c r="O140" s="152">
        <f t="shared" si="6"/>
        <v>42586</v>
      </c>
      <c r="P140" s="20">
        <f>_xll.mirGetDate(O140,P$17,"Following",P$12,"Normal")</f>
        <v>42587</v>
      </c>
      <c r="Q140" s="150">
        <f ca="1"/>
        <v>-5.3914152903089931E-3</v>
      </c>
      <c r="R140" s="7" t="s">
        <v>4</v>
      </c>
      <c r="S140" s="152">
        <f t="shared" si="7"/>
        <v>42586</v>
      </c>
      <c r="T140" s="20">
        <f>_xll.mirGetDate(S140,T$17,"Following",T$12,"Normal")</f>
        <v>42587</v>
      </c>
      <c r="U140" s="150">
        <f ca="1"/>
        <v>-4.4848597152835779E-3</v>
      </c>
      <c r="V140" s="136" t="s">
        <v>4</v>
      </c>
    </row>
    <row r="141" spans="1:22" x14ac:dyDescent="0.25">
      <c r="A141" s="142">
        <v>119</v>
      </c>
      <c r="B141" s="135"/>
      <c r="C141" s="152">
        <f>_xll.mirGetDate(C140,"1D","FOLLOWING",D$12,"NORMAL")</f>
        <v>42587</v>
      </c>
      <c r="D141" s="20">
        <f>_xll.mirGetDate(C141,D$17,"Following",D$12,"Normal")</f>
        <v>42590</v>
      </c>
      <c r="E141" s="150">
        <f ca="1"/>
        <v>-3.5700000000194036E-3</v>
      </c>
      <c r="F141" s="99"/>
      <c r="G141" s="152">
        <f t="shared" si="4"/>
        <v>42587</v>
      </c>
      <c r="H141" s="20">
        <f>_xll.mirGetDate(G141,H$17,"Following",H$12,"Normal")</f>
        <v>42681</v>
      </c>
      <c r="I141" s="150">
        <f ca="1"/>
        <v>-2.628757404522614E-3</v>
      </c>
      <c r="J141" s="7" t="s">
        <v>4</v>
      </c>
      <c r="K141" s="152">
        <f t="shared" si="5"/>
        <v>42587</v>
      </c>
      <c r="L141" s="20">
        <f>_xll.mirGetDate(K141,L$17,"Following",L$12,"Normal")</f>
        <v>42772</v>
      </c>
      <c r="M141" s="150">
        <f ca="1"/>
        <v>-1.4089655172413805E-3</v>
      </c>
      <c r="N141" s="7" t="s">
        <v>4</v>
      </c>
      <c r="O141" s="152">
        <f t="shared" si="6"/>
        <v>42587</v>
      </c>
      <c r="P141" s="20">
        <f>_xll.mirGetDate(O141,P$17,"Following",P$12,"Normal")</f>
        <v>42590</v>
      </c>
      <c r="Q141" s="150">
        <f ca="1"/>
        <v>-5.3853598157430019E-3</v>
      </c>
      <c r="R141" s="7" t="s">
        <v>4</v>
      </c>
      <c r="S141" s="152">
        <f t="shared" si="7"/>
        <v>42587</v>
      </c>
      <c r="T141" s="20">
        <f>_xll.mirGetDate(S141,T$17,"Following",T$12,"Normal")</f>
        <v>42590</v>
      </c>
      <c r="U141" s="150">
        <f ca="1"/>
        <v>-4.4730933239956073E-3</v>
      </c>
      <c r="V141" s="136" t="s">
        <v>4</v>
      </c>
    </row>
    <row r="142" spans="1:22" x14ac:dyDescent="0.25">
      <c r="A142" s="142">
        <v>120</v>
      </c>
      <c r="B142" s="135"/>
      <c r="C142" s="152">
        <f>_xll.mirGetDate(C141,"1D","FOLLOWING",D$12,"NORMAL")</f>
        <v>42590</v>
      </c>
      <c r="D142" s="20">
        <f>_xll.mirGetDate(C142,D$17,"Following",D$12,"Normal")</f>
        <v>42591</v>
      </c>
      <c r="E142" s="150">
        <f ca="1"/>
        <v>-3.5699999999793644E-3</v>
      </c>
      <c r="F142" s="99"/>
      <c r="G142" s="152">
        <f t="shared" si="4"/>
        <v>42590</v>
      </c>
      <c r="H142" s="20">
        <f>_xll.mirGetDate(G142,H$17,"Following",H$12,"Normal")</f>
        <v>42682</v>
      </c>
      <c r="I142" s="150">
        <f ca="1"/>
        <v>-2.6286442369730491E-3</v>
      </c>
      <c r="J142" s="7" t="s">
        <v>4</v>
      </c>
      <c r="K142" s="152">
        <f t="shared" si="5"/>
        <v>42590</v>
      </c>
      <c r="L142" s="20">
        <f>_xll.mirGetDate(K142,L$17,"Following",L$12,"Normal")</f>
        <v>42774</v>
      </c>
      <c r="M142" s="150">
        <f ca="1"/>
        <v>-1.4141379310343529E-3</v>
      </c>
      <c r="N142" s="7" t="s">
        <v>4</v>
      </c>
      <c r="O142" s="152">
        <f t="shared" si="6"/>
        <v>42590</v>
      </c>
      <c r="P142" s="20">
        <f>_xll.mirGetDate(O142,P$17,"Following",P$12,"Normal")</f>
        <v>42591</v>
      </c>
      <c r="Q142" s="150">
        <f ca="1"/>
        <v>-5.3671933920450285E-3</v>
      </c>
      <c r="R142" s="7" t="s">
        <v>4</v>
      </c>
      <c r="S142" s="152">
        <f t="shared" si="7"/>
        <v>42590</v>
      </c>
      <c r="T142" s="20">
        <f>_xll.mirGetDate(S142,T$17,"Following",T$12,"Normal")</f>
        <v>42591</v>
      </c>
      <c r="U142" s="150">
        <f ca="1"/>
        <v>-4.4611064023269238E-3</v>
      </c>
      <c r="V142" s="136" t="s">
        <v>4</v>
      </c>
    </row>
    <row r="143" spans="1:22" x14ac:dyDescent="0.25">
      <c r="A143" s="142">
        <v>121</v>
      </c>
      <c r="B143" s="135"/>
      <c r="C143" s="152">
        <f>_xll.mirGetDate(C142,"1D","FOLLOWING",D$12,"NORMAL")</f>
        <v>42591</v>
      </c>
      <c r="D143" s="20">
        <f>_xll.mirGetDate(C143,D$17,"Following",D$12,"Normal")</f>
        <v>42592</v>
      </c>
      <c r="E143" s="150">
        <f ca="1"/>
        <v>-3.5700000000993396E-3</v>
      </c>
      <c r="F143" s="99"/>
      <c r="G143" s="152">
        <f t="shared" si="4"/>
        <v>42591</v>
      </c>
      <c r="H143" s="20">
        <f>_xll.mirGetDate(G143,H$17,"Following",H$12,"Normal")</f>
        <v>42683</v>
      </c>
      <c r="I143" s="150">
        <f ca="1"/>
        <v>-2.6286065144565272E-3</v>
      </c>
      <c r="J143" s="7" t="s">
        <v>4</v>
      </c>
      <c r="K143" s="152">
        <f t="shared" si="5"/>
        <v>42591</v>
      </c>
      <c r="L143" s="20">
        <f>_xll.mirGetDate(K143,L$17,"Following",L$12,"Normal")</f>
        <v>42775</v>
      </c>
      <c r="M143" s="150">
        <f ca="1"/>
        <v>-1.4158620689655123E-3</v>
      </c>
      <c r="N143" s="7" t="s">
        <v>4</v>
      </c>
      <c r="O143" s="152">
        <f t="shared" si="6"/>
        <v>42591</v>
      </c>
      <c r="P143" s="20">
        <f>_xll.mirGetDate(O143,P$17,"Following",P$12,"Normal")</f>
        <v>42592</v>
      </c>
      <c r="Q143" s="150">
        <f ca="1"/>
        <v>-5.3611379174790374E-3</v>
      </c>
      <c r="R143" s="7" t="s">
        <v>4</v>
      </c>
      <c r="S143" s="152">
        <f t="shared" si="7"/>
        <v>42591</v>
      </c>
      <c r="T143" s="20">
        <f>_xll.mirGetDate(S143,T$17,"Following",T$12,"Normal")</f>
        <v>42592</v>
      </c>
      <c r="U143" s="150">
        <f ca="1"/>
        <v>-4.4549193172027813E-3</v>
      </c>
      <c r="V143" s="136" t="s">
        <v>4</v>
      </c>
    </row>
    <row r="144" spans="1:22" x14ac:dyDescent="0.25">
      <c r="A144" s="142">
        <v>122</v>
      </c>
      <c r="B144" s="135"/>
      <c r="C144" s="152">
        <f>_xll.mirGetDate(C143,"1D","FOLLOWING",D$12,"NORMAL")</f>
        <v>42592</v>
      </c>
      <c r="D144" s="20">
        <f>_xll.mirGetDate(C144,D$17,"Following",D$12,"Normal")</f>
        <v>42593</v>
      </c>
      <c r="E144" s="150">
        <f ca="1"/>
        <v>-3.5700000000993396E-3</v>
      </c>
      <c r="F144" s="99"/>
      <c r="G144" s="152">
        <f t="shared" si="4"/>
        <v>42592</v>
      </c>
      <c r="H144" s="20">
        <f>_xll.mirGetDate(G144,H$17,"Following",H$12,"Normal")</f>
        <v>42684</v>
      </c>
      <c r="I144" s="150">
        <f ca="1"/>
        <v>-2.6285687919400053E-3</v>
      </c>
      <c r="J144" s="7" t="s">
        <v>4</v>
      </c>
      <c r="K144" s="152">
        <f t="shared" si="5"/>
        <v>42592</v>
      </c>
      <c r="L144" s="20">
        <f>_xll.mirGetDate(K144,L$17,"Following",L$12,"Normal")</f>
        <v>42776</v>
      </c>
      <c r="M144" s="150">
        <f ca="1"/>
        <v>-1.4175862068966868E-3</v>
      </c>
      <c r="N144" s="7" t="s">
        <v>4</v>
      </c>
      <c r="O144" s="152">
        <f t="shared" si="6"/>
        <v>42592</v>
      </c>
      <c r="P144" s="20">
        <f>_xll.mirGetDate(O144,P$17,"Following",P$12,"Normal")</f>
        <v>42593</v>
      </c>
      <c r="Q144" s="150">
        <f ca="1"/>
        <v>-5.3550824429130471E-3</v>
      </c>
      <c r="R144" s="7" t="s">
        <v>4</v>
      </c>
      <c r="S144" s="152">
        <f t="shared" si="7"/>
        <v>42592</v>
      </c>
      <c r="T144" s="20">
        <f>_xll.mirGetDate(S144,T$17,"Following",T$12,"Normal")</f>
        <v>42593</v>
      </c>
      <c r="U144" s="150">
        <f ca="1"/>
        <v>-4.4486327385851055E-3</v>
      </c>
      <c r="V144" s="136" t="s">
        <v>4</v>
      </c>
    </row>
    <row r="145" spans="1:22" x14ac:dyDescent="0.25">
      <c r="A145" s="142">
        <v>123</v>
      </c>
      <c r="B145" s="135"/>
      <c r="C145" s="152">
        <f>_xll.mirGetDate(C144,"1D","FOLLOWING",D$12,"NORMAL")</f>
        <v>42593</v>
      </c>
      <c r="D145" s="20">
        <f>_xll.mirGetDate(C145,D$17,"Following",D$12,"Normal")</f>
        <v>42594</v>
      </c>
      <c r="E145" s="150">
        <f ca="1"/>
        <v>-3.5700000000593716E-3</v>
      </c>
      <c r="F145" s="99"/>
      <c r="G145" s="152">
        <f t="shared" si="4"/>
        <v>42593</v>
      </c>
      <c r="H145" s="20">
        <f>_xll.mirGetDate(G145,H$17,"Following",H$12,"Normal")</f>
        <v>42685</v>
      </c>
      <c r="I145" s="150">
        <f ca="1"/>
        <v>-2.6285310694234838E-3</v>
      </c>
      <c r="J145" s="7" t="s">
        <v>4</v>
      </c>
      <c r="K145" s="152">
        <f t="shared" si="5"/>
        <v>42593</v>
      </c>
      <c r="L145" s="20">
        <f>_xll.mirGetDate(K145,L$17,"Following",L$12,"Normal")</f>
        <v>42779</v>
      </c>
      <c r="M145" s="150">
        <f ca="1"/>
        <v>-1.4193103448278681E-3</v>
      </c>
      <c r="N145" s="7" t="s">
        <v>4</v>
      </c>
      <c r="O145" s="152">
        <f t="shared" si="6"/>
        <v>42593</v>
      </c>
      <c r="P145" s="20">
        <f>_xll.mirGetDate(O145,P$17,"Following",P$12,"Normal")</f>
        <v>42594</v>
      </c>
      <c r="Q145" s="150">
        <f ca="1"/>
        <v>-5.3490269683470551E-3</v>
      </c>
      <c r="R145" s="7" t="s">
        <v>4</v>
      </c>
      <c r="S145" s="152">
        <f t="shared" si="7"/>
        <v>42593</v>
      </c>
      <c r="T145" s="20">
        <f>_xll.mirGetDate(S145,T$17,"Following",T$12,"Normal")</f>
        <v>42594</v>
      </c>
      <c r="U145" s="150">
        <f ca="1"/>
        <v>-4.442246670990373E-3</v>
      </c>
      <c r="V145" s="136" t="s">
        <v>4</v>
      </c>
    </row>
    <row r="146" spans="1:22" x14ac:dyDescent="0.25">
      <c r="A146" s="142">
        <v>124</v>
      </c>
      <c r="B146" s="135"/>
      <c r="C146" s="152">
        <f>_xll.mirGetDate(C145,"1D","FOLLOWING",D$12,"NORMAL")</f>
        <v>42594</v>
      </c>
      <c r="D146" s="20">
        <f>_xll.mirGetDate(C146,D$17,"Following",D$12,"Normal")</f>
        <v>42597</v>
      </c>
      <c r="E146" s="150">
        <f ca="1"/>
        <v>-3.570000000006057E-3</v>
      </c>
      <c r="F146" s="99"/>
      <c r="G146" s="152">
        <f t="shared" si="4"/>
        <v>42594</v>
      </c>
      <c r="H146" s="20">
        <f>_xll.mirGetDate(G146,H$17,"Following",H$12,"Normal")</f>
        <v>42688</v>
      </c>
      <c r="I146" s="150">
        <f ca="1"/>
        <v>-2.6284933469069619E-3</v>
      </c>
      <c r="J146" s="7" t="s">
        <v>4</v>
      </c>
      <c r="K146" s="152">
        <f t="shared" si="5"/>
        <v>42594</v>
      </c>
      <c r="L146" s="20">
        <f>_xll.mirGetDate(K146,L$17,"Following",L$12,"Normal")</f>
        <v>42779</v>
      </c>
      <c r="M146" s="150">
        <f ca="1"/>
        <v>-1.4210344827590513E-3</v>
      </c>
      <c r="N146" s="7" t="s">
        <v>4</v>
      </c>
      <c r="O146" s="152">
        <f t="shared" si="6"/>
        <v>42594</v>
      </c>
      <c r="P146" s="20">
        <f>_xll.mirGetDate(O146,P$17,"Following",P$12,"Normal")</f>
        <v>42597</v>
      </c>
      <c r="Q146" s="150">
        <f ca="1"/>
        <v>-5.342971493781064E-3</v>
      </c>
      <c r="R146" s="7" t="s">
        <v>4</v>
      </c>
      <c r="S146" s="152">
        <f t="shared" si="7"/>
        <v>42594</v>
      </c>
      <c r="T146" s="20">
        <f>_xll.mirGetDate(S146,T$17,"Following",T$12,"Normal")</f>
        <v>42597</v>
      </c>
      <c r="U146" s="150">
        <f ca="1"/>
        <v>-4.4290884368214239E-3</v>
      </c>
      <c r="V146" s="136" t="s">
        <v>4</v>
      </c>
    </row>
    <row r="147" spans="1:22" x14ac:dyDescent="0.25">
      <c r="A147" s="142">
        <v>125</v>
      </c>
      <c r="B147" s="135"/>
      <c r="C147" s="152">
        <f>_xll.mirGetDate(C146,"1D","FOLLOWING",D$12,"NORMAL")</f>
        <v>42597</v>
      </c>
      <c r="D147" s="20">
        <f>_xll.mirGetDate(C147,D$17,"Following",D$12,"Normal")</f>
        <v>42598</v>
      </c>
      <c r="E147" s="150">
        <f ca="1"/>
        <v>-3.5699999999794355E-3</v>
      </c>
      <c r="F147" s="99"/>
      <c r="G147" s="152">
        <f t="shared" si="4"/>
        <v>42597</v>
      </c>
      <c r="H147" s="20">
        <f>_xll.mirGetDate(G147,H$17,"Following",H$12,"Normal")</f>
        <v>42689</v>
      </c>
      <c r="I147" s="150">
        <f ca="1"/>
        <v>-2.628380179357397E-3</v>
      </c>
      <c r="J147" s="7" t="s">
        <v>4</v>
      </c>
      <c r="K147" s="152">
        <f t="shared" si="5"/>
        <v>42597</v>
      </c>
      <c r="L147" s="20">
        <f>_xll.mirGetDate(K147,L$17,"Following",L$12,"Normal")</f>
        <v>42781</v>
      </c>
      <c r="M147" s="150">
        <f ca="1"/>
        <v>-1.4262068965519451E-3</v>
      </c>
      <c r="N147" s="7" t="s">
        <v>4</v>
      </c>
      <c r="O147" s="152">
        <f t="shared" si="6"/>
        <v>42597</v>
      </c>
      <c r="P147" s="20">
        <f>_xll.mirGetDate(O147,P$17,"Following",P$12,"Normal")</f>
        <v>42598</v>
      </c>
      <c r="Q147" s="150">
        <f ca="1"/>
        <v>-5.3248050700830905E-3</v>
      </c>
      <c r="R147" s="7" t="s">
        <v>4</v>
      </c>
      <c r="S147" s="152">
        <f t="shared" si="7"/>
        <v>42597</v>
      </c>
      <c r="T147" s="20">
        <f>_xll.mirGetDate(S147,T$17,"Following",T$12,"Normal")</f>
        <v>42598</v>
      </c>
      <c r="U147" s="150">
        <f ca="1"/>
        <v>-4.4157076030071508E-3</v>
      </c>
      <c r="V147" s="136" t="s">
        <v>4</v>
      </c>
    </row>
    <row r="148" spans="1:22" x14ac:dyDescent="0.25">
      <c r="A148" s="142">
        <v>126</v>
      </c>
      <c r="B148" s="135"/>
      <c r="C148" s="152">
        <f>_xll.mirGetDate(C147,"1D","FOLLOWING",D$12,"NORMAL")</f>
        <v>42598</v>
      </c>
      <c r="D148" s="20">
        <f>_xll.mirGetDate(C148,D$17,"Following",D$12,"Normal")</f>
        <v>42599</v>
      </c>
      <c r="E148" s="150">
        <f ca="1"/>
        <v>-3.5700000000993396E-3</v>
      </c>
      <c r="F148" s="99"/>
      <c r="G148" s="152">
        <f t="shared" si="4"/>
        <v>42598</v>
      </c>
      <c r="H148" s="20">
        <f>_xll.mirGetDate(G148,H$17,"Following",H$12,"Normal")</f>
        <v>42690</v>
      </c>
      <c r="I148" s="150">
        <f ca="1"/>
        <v>-2.6283424568408751E-3</v>
      </c>
      <c r="J148" s="7" t="s">
        <v>4</v>
      </c>
      <c r="K148" s="152">
        <f t="shared" si="5"/>
        <v>42598</v>
      </c>
      <c r="L148" s="20">
        <f>_xll.mirGetDate(K148,L$17,"Following",L$12,"Normal")</f>
        <v>42782</v>
      </c>
      <c r="M148" s="150">
        <f ca="1"/>
        <v>-1.427931034482808E-3</v>
      </c>
      <c r="N148" s="7" t="s">
        <v>4</v>
      </c>
      <c r="O148" s="152">
        <f t="shared" si="6"/>
        <v>42598</v>
      </c>
      <c r="P148" s="20">
        <f>_xll.mirGetDate(O148,P$17,"Following",P$12,"Normal")</f>
        <v>42599</v>
      </c>
      <c r="Q148" s="150">
        <f ca="1"/>
        <v>-5.3187495955170994E-3</v>
      </c>
      <c r="R148" s="7" t="s">
        <v>4</v>
      </c>
      <c r="S148" s="152">
        <f t="shared" si="7"/>
        <v>42598</v>
      </c>
      <c r="T148" s="20">
        <f>_xll.mirGetDate(S148,T$17,"Following",T$12,"Normal")</f>
        <v>42599</v>
      </c>
      <c r="U148" s="150">
        <f ca="1"/>
        <v>-4.4088241591522404E-3</v>
      </c>
      <c r="V148" s="136" t="s">
        <v>4</v>
      </c>
    </row>
    <row r="149" spans="1:22" x14ac:dyDescent="0.25">
      <c r="A149" s="142">
        <v>127</v>
      </c>
      <c r="B149" s="135"/>
      <c r="C149" s="152">
        <f>_xll.mirGetDate(C148,"1D","FOLLOWING",D$12,"NORMAL")</f>
        <v>42599</v>
      </c>
      <c r="D149" s="20">
        <f>_xll.mirGetDate(C149,D$17,"Following",D$12,"Normal")</f>
        <v>42600</v>
      </c>
      <c r="E149" s="150">
        <f ca="1"/>
        <v>-3.5700000000194036E-3</v>
      </c>
      <c r="F149" s="99"/>
      <c r="G149" s="152">
        <f t="shared" si="4"/>
        <v>42599</v>
      </c>
      <c r="H149" s="20">
        <f>_xll.mirGetDate(G149,H$17,"Following",H$12,"Normal")</f>
        <v>42691</v>
      </c>
      <c r="I149" s="150">
        <f ca="1"/>
        <v>-2.6283047343243532E-3</v>
      </c>
      <c r="J149" s="7" t="s">
        <v>4</v>
      </c>
      <c r="K149" s="152">
        <f t="shared" si="5"/>
        <v>42599</v>
      </c>
      <c r="L149" s="20">
        <f>_xll.mirGetDate(K149,L$17,"Following",L$12,"Normal")</f>
        <v>42783</v>
      </c>
      <c r="M149" s="150">
        <f ca="1"/>
        <v>-1.4296551724136874E-3</v>
      </c>
      <c r="N149" s="7" t="s">
        <v>4</v>
      </c>
      <c r="O149" s="152">
        <f t="shared" si="6"/>
        <v>42599</v>
      </c>
      <c r="P149" s="20">
        <f>_xll.mirGetDate(O149,P$17,"Following",P$12,"Normal")</f>
        <v>42600</v>
      </c>
      <c r="Q149" s="150">
        <f ca="1"/>
        <v>-5.3126941209511083E-3</v>
      </c>
      <c r="R149" s="7" t="s">
        <v>4</v>
      </c>
      <c r="S149" s="152">
        <f t="shared" si="7"/>
        <v>42599</v>
      </c>
      <c r="T149" s="20">
        <f>_xll.mirGetDate(S149,T$17,"Following",T$12,"Normal")</f>
        <v>42600</v>
      </c>
      <c r="U149" s="150">
        <f ca="1"/>
        <v>-4.4018412535784691E-3</v>
      </c>
      <c r="V149" s="136" t="s">
        <v>4</v>
      </c>
    </row>
    <row r="150" spans="1:22" x14ac:dyDescent="0.25">
      <c r="A150" s="142">
        <v>128</v>
      </c>
      <c r="B150" s="135"/>
      <c r="C150" s="152">
        <f>_xll.mirGetDate(C149,"1D","FOLLOWING",D$12,"NORMAL")</f>
        <v>42600</v>
      </c>
      <c r="D150" s="20">
        <f>_xll.mirGetDate(C150,D$17,"Following",D$12,"Normal")</f>
        <v>42601</v>
      </c>
      <c r="E150" s="150">
        <f ca="1"/>
        <v>-3.5700000000993396E-3</v>
      </c>
      <c r="F150" s="99"/>
      <c r="G150" s="152">
        <f t="shared" si="4"/>
        <v>42600</v>
      </c>
      <c r="H150" s="20">
        <f>_xll.mirGetDate(G150,H$17,"Following",H$12,"Normal")</f>
        <v>42692</v>
      </c>
      <c r="I150" s="150">
        <f ca="1"/>
        <v>-2.6282670118078317E-3</v>
      </c>
      <c r="J150" s="7" t="s">
        <v>4</v>
      </c>
      <c r="K150" s="152">
        <f t="shared" si="5"/>
        <v>42600</v>
      </c>
      <c r="L150" s="20">
        <f>_xll.mirGetDate(K150,L$17,"Following",L$12,"Normal")</f>
        <v>42786</v>
      </c>
      <c r="M150" s="150">
        <f ca="1"/>
        <v>-1.4313793103446042E-3</v>
      </c>
      <c r="N150" s="7" t="s">
        <v>4</v>
      </c>
      <c r="O150" s="152">
        <f t="shared" si="6"/>
        <v>42600</v>
      </c>
      <c r="P150" s="20">
        <f>_xll.mirGetDate(O150,P$17,"Following",P$12,"Normal")</f>
        <v>42601</v>
      </c>
      <c r="Q150" s="150">
        <f ca="1"/>
        <v>-5.306638646385118E-3</v>
      </c>
      <c r="R150" s="7" t="s">
        <v>4</v>
      </c>
      <c r="S150" s="152">
        <f t="shared" si="7"/>
        <v>42600</v>
      </c>
      <c r="T150" s="20">
        <f>_xll.mirGetDate(S150,T$17,"Following",T$12,"Normal")</f>
        <v>42601</v>
      </c>
      <c r="U150" s="150">
        <f ca="1"/>
        <v>-4.3947588906423519E-3</v>
      </c>
      <c r="V150" s="136" t="s">
        <v>4</v>
      </c>
    </row>
    <row r="151" spans="1:22" x14ac:dyDescent="0.25">
      <c r="A151" s="142">
        <v>129</v>
      </c>
      <c r="B151" s="135"/>
      <c r="C151" s="152">
        <f>_xll.mirGetDate(C150,"1D","FOLLOWING",D$12,"NORMAL")</f>
        <v>42601</v>
      </c>
      <c r="D151" s="20">
        <f>_xll.mirGetDate(C151,D$17,"Following",D$12,"Normal")</f>
        <v>42604</v>
      </c>
      <c r="E151" s="150">
        <f ca="1"/>
        <v>-3.5699999999927582E-3</v>
      </c>
      <c r="F151" s="99"/>
      <c r="G151" s="152">
        <f t="shared" si="4"/>
        <v>42601</v>
      </c>
      <c r="H151" s="20">
        <f>_xll.mirGetDate(G151,H$17,"Following",H$12,"Normal")</f>
        <v>42695</v>
      </c>
      <c r="I151" s="150">
        <f ca="1"/>
        <v>-2.6282292892913098E-3</v>
      </c>
      <c r="J151" s="7" t="s">
        <v>4</v>
      </c>
      <c r="K151" s="152">
        <f t="shared" si="5"/>
        <v>42601</v>
      </c>
      <c r="L151" s="20">
        <f>_xll.mirGetDate(K151,L$17,"Following",L$12,"Normal")</f>
        <v>42786</v>
      </c>
      <c r="M151" s="150">
        <f ca="1"/>
        <v>-1.4331034482757072E-3</v>
      </c>
      <c r="N151" s="7" t="s">
        <v>4</v>
      </c>
      <c r="O151" s="152">
        <f t="shared" si="6"/>
        <v>42601</v>
      </c>
      <c r="P151" s="20">
        <f>_xll.mirGetDate(O151,P$17,"Following",P$12,"Normal")</f>
        <v>42604</v>
      </c>
      <c r="Q151" s="150">
        <f ca="1"/>
        <v>-5.300583171819126E-3</v>
      </c>
      <c r="R151" s="7" t="s">
        <v>4</v>
      </c>
      <c r="S151" s="152">
        <f t="shared" si="7"/>
        <v>42601</v>
      </c>
      <c r="T151" s="20">
        <f>_xll.mirGetDate(S151,T$17,"Following",T$12,"Normal")</f>
        <v>42604</v>
      </c>
      <c r="U151" s="150">
        <f ca="1"/>
        <v>-4.3802093667233578E-3</v>
      </c>
      <c r="V151" s="136" t="s">
        <v>4</v>
      </c>
    </row>
    <row r="152" spans="1:22" x14ac:dyDescent="0.25">
      <c r="A152" s="142">
        <v>130</v>
      </c>
      <c r="B152" s="135"/>
      <c r="C152" s="152">
        <f>_xll.mirGetDate(C151,"1D","FOLLOWING",D$12,"NORMAL")</f>
        <v>42604</v>
      </c>
      <c r="D152" s="20">
        <f>_xll.mirGetDate(C152,D$17,"Following",D$12,"Normal")</f>
        <v>42605</v>
      </c>
      <c r="E152" s="150">
        <f ca="1"/>
        <v>-3.5700000000592289E-3</v>
      </c>
      <c r="F152" s="99"/>
      <c r="G152" s="152">
        <f t="shared" ref="G152:G215" si="8">$C152</f>
        <v>42604</v>
      </c>
      <c r="H152" s="20">
        <f>_xll.mirGetDate(G152,H$17,"Following",H$12,"Normal")</f>
        <v>42696</v>
      </c>
      <c r="I152" s="150">
        <f ca="1"/>
        <v>-2.6281161217417449E-3</v>
      </c>
      <c r="J152" s="7" t="s">
        <v>4</v>
      </c>
      <c r="K152" s="152">
        <f t="shared" ref="K152:K215" si="9">$C152</f>
        <v>42604</v>
      </c>
      <c r="L152" s="20">
        <f>_xll.mirGetDate(K152,L$17,"Following",L$12,"Normal")</f>
        <v>42788</v>
      </c>
      <c r="M152" s="150">
        <f ca="1"/>
        <v>-1.4382758620688065E-3</v>
      </c>
      <c r="N152" s="7" t="s">
        <v>4</v>
      </c>
      <c r="O152" s="152">
        <f t="shared" ref="O152:O215" si="10">$C152</f>
        <v>42604</v>
      </c>
      <c r="P152" s="20">
        <f>_xll.mirGetDate(O152,P$17,"Following",P$12,"Normal")</f>
        <v>42605</v>
      </c>
      <c r="Q152" s="150">
        <f ca="1"/>
        <v>-5.2824167481211525E-3</v>
      </c>
      <c r="R152" s="7" t="s">
        <v>4</v>
      </c>
      <c r="S152" s="152">
        <f t="shared" ref="S152:S215" si="11">$C152</f>
        <v>42604</v>
      </c>
      <c r="T152" s="20">
        <f>_xll.mirGetDate(S152,T$17,"Following",T$12,"Normal")</f>
        <v>42605</v>
      </c>
      <c r="U152" s="150">
        <f ca="1"/>
        <v>-4.3654349549225391E-3</v>
      </c>
      <c r="V152" s="136" t="s">
        <v>4</v>
      </c>
    </row>
    <row r="153" spans="1:22" x14ac:dyDescent="0.25">
      <c r="A153" s="142">
        <v>131</v>
      </c>
      <c r="B153" s="135"/>
      <c r="C153" s="152">
        <f>_xll.mirGetDate(C152,"1D","FOLLOWING",D$12,"NORMAL")</f>
        <v>42605</v>
      </c>
      <c r="D153" s="20">
        <f>_xll.mirGetDate(C153,D$17,"Following",D$12,"Normal")</f>
        <v>42606</v>
      </c>
      <c r="E153" s="150">
        <f ca="1"/>
        <v>-3.5699999999794355E-3</v>
      </c>
      <c r="F153" s="99"/>
      <c r="G153" s="152">
        <f t="shared" si="8"/>
        <v>42605</v>
      </c>
      <c r="H153" s="20">
        <f>_xll.mirGetDate(G153,H$17,"Following",H$12,"Normal")</f>
        <v>42697</v>
      </c>
      <c r="I153" s="150">
        <f ca="1"/>
        <v>-2.628078399225223E-3</v>
      </c>
      <c r="J153" s="7" t="s">
        <v>4</v>
      </c>
      <c r="K153" s="152">
        <f t="shared" si="9"/>
        <v>42605</v>
      </c>
      <c r="L153" s="20">
        <f>_xll.mirGetDate(K153,L$17,"Following",L$12,"Normal")</f>
        <v>42789</v>
      </c>
      <c r="M153" s="150">
        <f ca="1"/>
        <v>-1.43999999999985E-3</v>
      </c>
      <c r="N153" s="7" t="s">
        <v>4</v>
      </c>
      <c r="O153" s="152">
        <f t="shared" si="10"/>
        <v>42605</v>
      </c>
      <c r="P153" s="20">
        <f>_xll.mirGetDate(O153,P$17,"Following",P$12,"Normal")</f>
        <v>42606</v>
      </c>
      <c r="Q153" s="150">
        <f ca="1"/>
        <v>-5.2763612735551614E-3</v>
      </c>
      <c r="R153" s="7" t="s">
        <v>4</v>
      </c>
      <c r="S153" s="152">
        <f t="shared" si="11"/>
        <v>42605</v>
      </c>
      <c r="T153" s="20">
        <f>_xll.mirGetDate(S153,T$17,"Following",T$12,"Normal")</f>
        <v>42606</v>
      </c>
      <c r="U153" s="150">
        <f ca="1"/>
        <v>-4.3616353135211994E-3</v>
      </c>
      <c r="V153" s="136" t="s">
        <v>4</v>
      </c>
    </row>
    <row r="154" spans="1:22" x14ac:dyDescent="0.25">
      <c r="A154" s="142">
        <v>132</v>
      </c>
      <c r="B154" s="135"/>
      <c r="C154" s="152">
        <f>_xll.mirGetDate(C153,"1D","FOLLOWING",D$12,"NORMAL")</f>
        <v>42606</v>
      </c>
      <c r="D154" s="20">
        <f>_xll.mirGetDate(C154,D$17,"Following",D$12,"Normal")</f>
        <v>42607</v>
      </c>
      <c r="E154" s="150">
        <f ca="1"/>
        <v>-3.5700000000593716E-3</v>
      </c>
      <c r="F154" s="99"/>
      <c r="G154" s="152">
        <f t="shared" si="8"/>
        <v>42606</v>
      </c>
      <c r="H154" s="20">
        <f>_xll.mirGetDate(G154,H$17,"Following",H$12,"Normal")</f>
        <v>42698</v>
      </c>
      <c r="I154" s="150">
        <f ca="1"/>
        <v>-2.6280088488436627E-3</v>
      </c>
      <c r="J154" s="7" t="s">
        <v>4</v>
      </c>
      <c r="K154" s="152">
        <f t="shared" si="9"/>
        <v>42606</v>
      </c>
      <c r="L154" s="20">
        <f>_xll.mirGetDate(K154,L$17,"Following",L$12,"Normal")</f>
        <v>42790</v>
      </c>
      <c r="M154" s="150">
        <f ca="1"/>
        <v>-1.439999999999968E-3</v>
      </c>
      <c r="N154" s="7" t="s">
        <v>4</v>
      </c>
      <c r="O154" s="152">
        <f t="shared" si="10"/>
        <v>42606</v>
      </c>
      <c r="P154" s="20">
        <f>_xll.mirGetDate(O154,P$17,"Following",P$12,"Normal")</f>
        <v>42607</v>
      </c>
      <c r="Q154" s="150">
        <f ca="1"/>
        <v>-5.270283344855884E-3</v>
      </c>
      <c r="R154" s="7" t="s">
        <v>4</v>
      </c>
      <c r="S154" s="152">
        <f t="shared" si="11"/>
        <v>42606</v>
      </c>
      <c r="T154" s="20">
        <f>_xll.mirGetDate(S154,T$17,"Following",T$12,"Normal")</f>
        <v>42607</v>
      </c>
      <c r="U154" s="150">
        <f ca="1"/>
        <v>-4.3615824699516793E-3</v>
      </c>
      <c r="V154" s="136" t="s">
        <v>4</v>
      </c>
    </row>
    <row r="155" spans="1:22" x14ac:dyDescent="0.25">
      <c r="A155" s="142">
        <v>133</v>
      </c>
      <c r="B155" s="135"/>
      <c r="C155" s="152">
        <f>_xll.mirGetDate(C154,"1D","FOLLOWING",D$12,"NORMAL")</f>
        <v>42607</v>
      </c>
      <c r="D155" s="20">
        <f>_xll.mirGetDate(C155,D$17,"Following",D$12,"Normal")</f>
        <v>42608</v>
      </c>
      <c r="E155" s="150">
        <f ca="1"/>
        <v>-3.5700000001393077E-3</v>
      </c>
      <c r="F155" s="99"/>
      <c r="G155" s="152">
        <f t="shared" si="8"/>
        <v>42607</v>
      </c>
      <c r="H155" s="20">
        <f>_xll.mirGetDate(G155,H$17,"Following",H$12,"Normal")</f>
        <v>42699</v>
      </c>
      <c r="I155" s="150">
        <f ca="1"/>
        <v>-2.6278790752225947E-3</v>
      </c>
      <c r="J155" s="7" t="s">
        <v>4</v>
      </c>
      <c r="K155" s="152">
        <f t="shared" si="9"/>
        <v>42607</v>
      </c>
      <c r="L155" s="20">
        <f>_xll.mirGetDate(K155,L$17,"Following",L$12,"Normal")</f>
        <v>42793</v>
      </c>
      <c r="M155" s="150">
        <f ca="1"/>
        <v>-1.440000000000045E-3</v>
      </c>
      <c r="N155" s="7" t="s">
        <v>4</v>
      </c>
      <c r="O155" s="152">
        <f t="shared" si="10"/>
        <v>42607</v>
      </c>
      <c r="P155" s="20">
        <f>_xll.mirGetDate(O155,P$17,"Following",P$12,"Normal")</f>
        <v>42608</v>
      </c>
      <c r="Q155" s="150">
        <f ca="1"/>
        <v>-5.2641607299189885E-3</v>
      </c>
      <c r="R155" s="7" t="s">
        <v>4</v>
      </c>
      <c r="S155" s="152">
        <f t="shared" si="11"/>
        <v>42607</v>
      </c>
      <c r="T155" s="20">
        <f>_xll.mirGetDate(S155,T$17,"Following",T$12,"Normal")</f>
        <v>42608</v>
      </c>
      <c r="U155" s="150">
        <f ca="1"/>
        <v>-4.3615296279808802E-3</v>
      </c>
      <c r="V155" s="136" t="s">
        <v>4</v>
      </c>
    </row>
    <row r="156" spans="1:22" x14ac:dyDescent="0.25">
      <c r="A156" s="142">
        <v>134</v>
      </c>
      <c r="B156" s="135"/>
      <c r="C156" s="152">
        <f>_xll.mirGetDate(C155,"1D","FOLLOWING",D$12,"NORMAL")</f>
        <v>42608</v>
      </c>
      <c r="D156" s="20">
        <f>_xll.mirGetDate(C156,D$17,"Following",D$12,"Normal")</f>
        <v>42611</v>
      </c>
      <c r="E156" s="150">
        <f ca="1"/>
        <v>-3.5699999999927582E-3</v>
      </c>
      <c r="F156" s="99"/>
      <c r="G156" s="152">
        <f t="shared" si="8"/>
        <v>42608</v>
      </c>
      <c r="H156" s="20">
        <f>_xll.mirGetDate(G156,H$17,"Following",H$12,"Normal")</f>
        <v>42702</v>
      </c>
      <c r="I156" s="150">
        <f ca="1"/>
        <v>-2.6276942270978716E-3</v>
      </c>
      <c r="J156" s="7" t="s">
        <v>4</v>
      </c>
      <c r="K156" s="152">
        <f t="shared" si="9"/>
        <v>42608</v>
      </c>
      <c r="L156" s="20">
        <f>_xll.mirGetDate(K156,L$17,"Following",L$12,"Normal")</f>
        <v>42793</v>
      </c>
      <c r="M156" s="150">
        <f ca="1"/>
        <v>-1.440000000000122E-3</v>
      </c>
      <c r="N156" s="7" t="s">
        <v>4</v>
      </c>
      <c r="O156" s="152">
        <f t="shared" si="10"/>
        <v>42608</v>
      </c>
      <c r="P156" s="20">
        <f>_xll.mirGetDate(O156,P$17,"Following",P$12,"Normal")</f>
        <v>42611</v>
      </c>
      <c r="Q156" s="150">
        <f ca="1"/>
        <v>-5.2579937617879009E-3</v>
      </c>
      <c r="R156" s="7" t="s">
        <v>4</v>
      </c>
      <c r="S156" s="152">
        <f t="shared" si="11"/>
        <v>42608</v>
      </c>
      <c r="T156" s="20">
        <f>_xll.mirGetDate(S156,T$17,"Following",T$12,"Normal")</f>
        <v>42611</v>
      </c>
      <c r="U156" s="150">
        <f ca="1"/>
        <v>-4.3613711091694696E-3</v>
      </c>
      <c r="V156" s="136" t="s">
        <v>4</v>
      </c>
    </row>
    <row r="157" spans="1:22" x14ac:dyDescent="0.25">
      <c r="A157" s="142">
        <v>135</v>
      </c>
      <c r="B157" s="135"/>
      <c r="C157" s="152">
        <f>_xll.mirGetDate(C156,"1D","FOLLOWING",D$12,"NORMAL")</f>
        <v>42611</v>
      </c>
      <c r="D157" s="20">
        <f>_xll.mirGetDate(C157,D$17,"Following",D$12,"Normal")</f>
        <v>42612</v>
      </c>
      <c r="E157" s="150">
        <f ca="1"/>
        <v>-3.5700000000194036E-3</v>
      </c>
      <c r="F157" s="99"/>
      <c r="G157" s="152">
        <f t="shared" si="8"/>
        <v>42611</v>
      </c>
      <c r="H157" s="20">
        <f>_xll.mirGetDate(G157,H$17,"Following",H$12,"Normal")</f>
        <v>42703</v>
      </c>
      <c r="I157" s="150">
        <f ca="1"/>
        <v>-2.6268607230603043E-3</v>
      </c>
      <c r="J157" s="7" t="s">
        <v>4</v>
      </c>
      <c r="K157" s="152">
        <f t="shared" si="9"/>
        <v>42611</v>
      </c>
      <c r="L157" s="20">
        <f>_xll.mirGetDate(K157,L$17,"Following",L$12,"Normal")</f>
        <v>42794</v>
      </c>
      <c r="M157" s="150">
        <f ca="1"/>
        <v>-1.4399999999997483E-3</v>
      </c>
      <c r="N157" s="7" t="s">
        <v>4</v>
      </c>
      <c r="O157" s="152">
        <f t="shared" si="10"/>
        <v>42611</v>
      </c>
      <c r="P157" s="20">
        <f>_xll.mirGetDate(O157,P$17,"Following",P$12,"Normal")</f>
        <v>42612</v>
      </c>
      <c r="Q157" s="150">
        <f ca="1"/>
        <v>-5.23923006866379E-3</v>
      </c>
      <c r="R157" s="7" t="s">
        <v>4</v>
      </c>
      <c r="S157" s="152">
        <f t="shared" si="11"/>
        <v>42611</v>
      </c>
      <c r="T157" s="20">
        <f>_xll.mirGetDate(S157,T$17,"Following",T$12,"Normal")</f>
        <v>42612</v>
      </c>
      <c r="U157" s="150">
        <f ca="1"/>
        <v>-4.3613170669720858E-3</v>
      </c>
      <c r="V157" s="136" t="s">
        <v>4</v>
      </c>
    </row>
    <row r="158" spans="1:22" x14ac:dyDescent="0.25">
      <c r="A158" s="142">
        <v>136</v>
      </c>
      <c r="B158" s="135"/>
      <c r="C158" s="152">
        <f>_xll.mirGetDate(C157,"1D","FOLLOWING",D$12,"NORMAL")</f>
        <v>42612</v>
      </c>
      <c r="D158" s="20">
        <f>_xll.mirGetDate(C158,D$17,"Following",D$12,"Normal")</f>
        <v>42613</v>
      </c>
      <c r="E158" s="150">
        <f ca="1"/>
        <v>-3.5700000000194036E-3</v>
      </c>
      <c r="F158" s="99"/>
      <c r="G158" s="152">
        <f t="shared" si="8"/>
        <v>42612</v>
      </c>
      <c r="H158" s="20">
        <f>_xll.mirGetDate(G158,H$17,"Following",H$12,"Normal")</f>
        <v>42704</v>
      </c>
      <c r="I158" s="150">
        <f ca="1"/>
        <v>-2.6265070642794942E-3</v>
      </c>
      <c r="J158" s="7" t="s">
        <v>4</v>
      </c>
      <c r="K158" s="152">
        <f t="shared" si="9"/>
        <v>42612</v>
      </c>
      <c r="L158" s="20">
        <f>_xll.mirGetDate(K158,L$17,"Following",L$12,"Normal")</f>
        <v>42794</v>
      </c>
      <c r="M158" s="150">
        <f ca="1"/>
        <v>-1.4399999999997468E-3</v>
      </c>
      <c r="N158" s="7" t="s">
        <v>4</v>
      </c>
      <c r="O158" s="152">
        <f t="shared" si="10"/>
        <v>42612</v>
      </c>
      <c r="P158" s="20">
        <f>_xll.mirGetDate(O158,P$17,"Following",P$12,"Normal")</f>
        <v>42613</v>
      </c>
      <c r="Q158" s="150">
        <f ca="1"/>
        <v>-5.2328890181902324E-3</v>
      </c>
      <c r="R158" s="7" t="s">
        <v>4</v>
      </c>
      <c r="S158" s="152">
        <f t="shared" si="11"/>
        <v>42612</v>
      </c>
      <c r="T158" s="20">
        <f>_xll.mirGetDate(S158,T$17,"Following",T$12,"Normal")</f>
        <v>42613</v>
      </c>
      <c r="U158" s="150">
        <f ca="1"/>
        <v>-4.3612068249166015E-3</v>
      </c>
      <c r="V158" s="136" t="s">
        <v>4</v>
      </c>
    </row>
    <row r="159" spans="1:22" x14ac:dyDescent="0.25">
      <c r="A159" s="142">
        <v>137</v>
      </c>
      <c r="B159" s="135"/>
      <c r="C159" s="152">
        <f>_xll.mirGetDate(C158,"1D","FOLLOWING",D$12,"NORMAL")</f>
        <v>42613</v>
      </c>
      <c r="D159" s="20">
        <f>_xll.mirGetDate(C159,D$17,"Following",D$12,"Normal")</f>
        <v>42614</v>
      </c>
      <c r="E159" s="150">
        <f ca="1"/>
        <v>-3.5700000000593716E-3</v>
      </c>
      <c r="F159" s="99"/>
      <c r="G159" s="152">
        <f t="shared" si="8"/>
        <v>42613</v>
      </c>
      <c r="H159" s="20">
        <f>_xll.mirGetDate(G159,H$17,"Following",H$12,"Normal")</f>
        <v>42704</v>
      </c>
      <c r="I159" s="150">
        <f ca="1"/>
        <v>-2.626124074674295E-3</v>
      </c>
      <c r="J159" s="7" t="s">
        <v>4</v>
      </c>
      <c r="K159" s="152">
        <f t="shared" si="9"/>
        <v>42613</v>
      </c>
      <c r="L159" s="20">
        <f>_xll.mirGetDate(K159,L$17,"Following",L$12,"Normal")</f>
        <v>42794</v>
      </c>
      <c r="M159" s="150">
        <f ca="1"/>
        <v>-1.439999999999832E-3</v>
      </c>
      <c r="N159" s="7" t="s">
        <v>4</v>
      </c>
      <c r="O159" s="152">
        <f t="shared" si="10"/>
        <v>42613</v>
      </c>
      <c r="P159" s="20">
        <f>_xll.mirGetDate(O159,P$17,"Following",P$12,"Normal")</f>
        <v>42614</v>
      </c>
      <c r="Q159" s="150">
        <f ca="1"/>
        <v>-5.2265052797396301E-3</v>
      </c>
      <c r="R159" s="7" t="s">
        <v>4</v>
      </c>
      <c r="S159" s="152">
        <f t="shared" si="11"/>
        <v>42613</v>
      </c>
      <c r="T159" s="20">
        <f>_xll.mirGetDate(S159,T$17,"Following",T$12,"Normal")</f>
        <v>42614</v>
      </c>
      <c r="U159" s="150">
        <f ca="1"/>
        <v>-4.3609638371666804E-3</v>
      </c>
      <c r="V159" s="136" t="s">
        <v>4</v>
      </c>
    </row>
    <row r="160" spans="1:22" x14ac:dyDescent="0.25">
      <c r="A160" s="142">
        <v>138</v>
      </c>
      <c r="B160" s="135"/>
      <c r="C160" s="152">
        <f>_xll.mirGetDate(C159,"1D","FOLLOWING",D$12,"NORMAL")</f>
        <v>42614</v>
      </c>
      <c r="D160" s="20">
        <f>_xll.mirGetDate(C160,D$17,"Following",D$12,"Normal")</f>
        <v>42615</v>
      </c>
      <c r="E160" s="150">
        <f ca="1"/>
        <v>-3.5699999999794355E-3</v>
      </c>
      <c r="F160" s="99"/>
      <c r="G160" s="152">
        <f t="shared" si="8"/>
        <v>42614</v>
      </c>
      <c r="H160" s="20">
        <f>_xll.mirGetDate(G160,H$17,"Following",H$12,"Normal")</f>
        <v>42705</v>
      </c>
      <c r="I160" s="150">
        <f ca="1"/>
        <v>-2.6257169029805603E-3</v>
      </c>
      <c r="J160" s="7" t="s">
        <v>4</v>
      </c>
      <c r="K160" s="152">
        <f t="shared" si="9"/>
        <v>42614</v>
      </c>
      <c r="L160" s="20">
        <f>_xll.mirGetDate(K160,L$17,"Following",L$12,"Normal")</f>
        <v>42795</v>
      </c>
      <c r="M160" s="150">
        <f ca="1"/>
        <v>-1.4399999999999728E-3</v>
      </c>
      <c r="N160" s="7" t="s">
        <v>4</v>
      </c>
      <c r="O160" s="152">
        <f t="shared" si="10"/>
        <v>42614</v>
      </c>
      <c r="P160" s="20">
        <f>_xll.mirGetDate(O160,P$17,"Following",P$12,"Normal")</f>
        <v>42615</v>
      </c>
      <c r="Q160" s="150">
        <f ca="1"/>
        <v>-5.2200791863554119E-3</v>
      </c>
      <c r="R160" s="7" t="s">
        <v>4</v>
      </c>
      <c r="S160" s="152">
        <f t="shared" si="11"/>
        <v>42614</v>
      </c>
      <c r="T160" s="20">
        <f>_xll.mirGetDate(S160,T$17,"Following",T$12,"Normal")</f>
        <v>42615</v>
      </c>
      <c r="U160" s="150">
        <f ca="1"/>
        <v>-4.3605824463677379E-3</v>
      </c>
      <c r="V160" s="136" t="s">
        <v>4</v>
      </c>
    </row>
    <row r="161" spans="1:22" x14ac:dyDescent="0.25">
      <c r="A161" s="142">
        <v>139</v>
      </c>
      <c r="B161" s="135"/>
      <c r="C161" s="152">
        <f>_xll.mirGetDate(C160,"1D","FOLLOWING",D$12,"NORMAL")</f>
        <v>42615</v>
      </c>
      <c r="D161" s="20">
        <f>_xll.mirGetDate(C161,D$17,"Following",D$12,"Normal")</f>
        <v>42618</v>
      </c>
      <c r="E161" s="150">
        <f ca="1"/>
        <v>-3.5700000000060336E-3</v>
      </c>
      <c r="F161" s="99"/>
      <c r="G161" s="152">
        <f t="shared" si="8"/>
        <v>42615</v>
      </c>
      <c r="H161" s="20">
        <f>_xll.mirGetDate(G161,H$17,"Following",H$12,"Normal")</f>
        <v>42706</v>
      </c>
      <c r="I161" s="150">
        <f ca="1"/>
        <v>-2.6252906979341434E-3</v>
      </c>
      <c r="J161" s="7" t="s">
        <v>4</v>
      </c>
      <c r="K161" s="152">
        <f t="shared" si="9"/>
        <v>42615</v>
      </c>
      <c r="L161" s="20">
        <f>_xll.mirGetDate(K161,L$17,"Following",L$12,"Normal")</f>
        <v>42796</v>
      </c>
      <c r="M161" s="150">
        <f ca="1"/>
        <v>-1.4400000000001254E-3</v>
      </c>
      <c r="N161" s="7" t="s">
        <v>4</v>
      </c>
      <c r="O161" s="152">
        <f t="shared" si="10"/>
        <v>42615</v>
      </c>
      <c r="P161" s="20">
        <f>_xll.mirGetDate(O161,P$17,"Following",P$12,"Normal")</f>
        <v>42618</v>
      </c>
      <c r="Q161" s="150">
        <f ca="1"/>
        <v>-5.2136110710810065E-3</v>
      </c>
      <c r="R161" s="7" t="s">
        <v>4</v>
      </c>
      <c r="S161" s="152">
        <f t="shared" si="11"/>
        <v>42615</v>
      </c>
      <c r="T161" s="20">
        <f>_xll.mirGetDate(S161,T$17,"Following",T$12,"Normal")</f>
        <v>42618</v>
      </c>
      <c r="U161" s="150">
        <f ca="1"/>
        <v>-4.3593055667656274E-3</v>
      </c>
      <c r="V161" s="136" t="s">
        <v>4</v>
      </c>
    </row>
    <row r="162" spans="1:22" x14ac:dyDescent="0.25">
      <c r="A162" s="142">
        <v>140</v>
      </c>
      <c r="B162" s="135"/>
      <c r="C162" s="152">
        <f>_xll.mirGetDate(C161,"1D","FOLLOWING",D$12,"NORMAL")</f>
        <v>42618</v>
      </c>
      <c r="D162" s="20">
        <f>_xll.mirGetDate(C162,D$17,"Following",D$12,"Normal")</f>
        <v>42619</v>
      </c>
      <c r="E162" s="150">
        <f ca="1"/>
        <v>-3.5700000000194036E-3</v>
      </c>
      <c r="F162" s="99"/>
      <c r="G162" s="152">
        <f t="shared" si="8"/>
        <v>42618</v>
      </c>
      <c r="H162" s="20">
        <f>_xll.mirGetDate(G162,H$17,"Following",H$12,"Normal")</f>
        <v>42709</v>
      </c>
      <c r="I162" s="150">
        <f ca="1"/>
        <v>-2.6239493462567121E-3</v>
      </c>
      <c r="J162" s="7" t="s">
        <v>4</v>
      </c>
      <c r="K162" s="152">
        <f t="shared" si="9"/>
        <v>42618</v>
      </c>
      <c r="L162" s="20">
        <f>_xll.mirGetDate(K162,L$17,"Following",L$12,"Normal")</f>
        <v>42800</v>
      </c>
      <c r="M162" s="150">
        <f ca="1"/>
        <v>-1.4399999999996297E-3</v>
      </c>
      <c r="N162" s="7" t="s">
        <v>4</v>
      </c>
      <c r="O162" s="152">
        <f t="shared" si="10"/>
        <v>42618</v>
      </c>
      <c r="P162" s="20">
        <f>_xll.mirGetDate(O162,P$17,"Following",P$12,"Normal")</f>
        <v>42619</v>
      </c>
      <c r="Q162" s="150">
        <f ca="1"/>
        <v>-5.1939579243509577E-3</v>
      </c>
      <c r="R162" s="7" t="s">
        <v>4</v>
      </c>
      <c r="S162" s="152">
        <f t="shared" si="11"/>
        <v>42618</v>
      </c>
      <c r="T162" s="20">
        <f>_xll.mirGetDate(S162,T$17,"Following",T$12,"Normal")</f>
        <v>42619</v>
      </c>
      <c r="U162" s="150">
        <f ca="1"/>
        <v>-4.3576729880934351E-3</v>
      </c>
      <c r="V162" s="136" t="s">
        <v>4</v>
      </c>
    </row>
    <row r="163" spans="1:22" x14ac:dyDescent="0.25">
      <c r="A163" s="142">
        <v>141</v>
      </c>
      <c r="B163" s="135"/>
      <c r="C163" s="152">
        <f>_xll.mirGetDate(C162,"1D","FOLLOWING",D$12,"NORMAL")</f>
        <v>42619</v>
      </c>
      <c r="D163" s="20">
        <f>_xll.mirGetDate(C163,D$17,"Following",D$12,"Normal")</f>
        <v>42620</v>
      </c>
      <c r="E163" s="150">
        <f ca="1"/>
        <v>-3.5700000000194036E-3</v>
      </c>
      <c r="F163" s="99"/>
      <c r="G163" s="152">
        <f t="shared" si="8"/>
        <v>42619</v>
      </c>
      <c r="H163" s="20">
        <f>_xll.mirGetDate(G163,H$17,"Following",H$12,"Normal")</f>
        <v>42710</v>
      </c>
      <c r="I163" s="150">
        <f ca="1"/>
        <v>-2.6234966320231395E-3</v>
      </c>
      <c r="J163" s="7" t="s">
        <v>4</v>
      </c>
      <c r="K163" s="152">
        <f t="shared" si="9"/>
        <v>42619</v>
      </c>
      <c r="L163" s="20">
        <f>_xll.mirGetDate(K163,L$17,"Following",L$12,"Normal")</f>
        <v>42800</v>
      </c>
      <c r="M163" s="150">
        <f ca="1"/>
        <v>-1.4399999999997702E-3</v>
      </c>
      <c r="N163" s="7" t="s">
        <v>4</v>
      </c>
      <c r="O163" s="152">
        <f t="shared" si="10"/>
        <v>42619</v>
      </c>
      <c r="P163" s="20">
        <f>_xll.mirGetDate(O163,P$17,"Following",P$12,"Normal")</f>
        <v>42620</v>
      </c>
      <c r="Q163" s="150">
        <f ca="1"/>
        <v>-5.1873250519500957E-3</v>
      </c>
      <c r="R163" s="7" t="s">
        <v>4</v>
      </c>
      <c r="S163" s="152">
        <f t="shared" si="11"/>
        <v>42619</v>
      </c>
      <c r="T163" s="20">
        <f>_xll.mirGetDate(S163,T$17,"Following",T$12,"Normal")</f>
        <v>42620</v>
      </c>
      <c r="U163" s="150">
        <f ca="1"/>
        <v>-4.3565996832484345E-3</v>
      </c>
      <c r="V163" s="136" t="s">
        <v>4</v>
      </c>
    </row>
    <row r="164" spans="1:22" x14ac:dyDescent="0.25">
      <c r="A164" s="142">
        <v>142</v>
      </c>
      <c r="B164" s="135"/>
      <c r="C164" s="152">
        <f>_xll.mirGetDate(C163,"1D","FOLLOWING",D$12,"NORMAL")</f>
        <v>42620</v>
      </c>
      <c r="D164" s="20">
        <f>_xll.mirGetDate(C164,D$17,"Following",D$12,"Normal")</f>
        <v>42621</v>
      </c>
      <c r="E164" s="150">
        <f ca="1"/>
        <v>-3.5700000000194036E-3</v>
      </c>
      <c r="F164" s="99"/>
      <c r="G164" s="152">
        <f t="shared" si="8"/>
        <v>42620</v>
      </c>
      <c r="H164" s="20">
        <f>_xll.mirGetDate(G164,H$17,"Following",H$12,"Normal")</f>
        <v>42711</v>
      </c>
      <c r="I164" s="150">
        <f ca="1"/>
        <v>-2.6230439628479548E-3</v>
      </c>
      <c r="J164" s="7" t="s">
        <v>4</v>
      </c>
      <c r="K164" s="152">
        <f t="shared" si="9"/>
        <v>42620</v>
      </c>
      <c r="L164" s="20">
        <f>_xll.mirGetDate(K164,L$17,"Following",L$12,"Normal")</f>
        <v>42801</v>
      </c>
      <c r="M164" s="150">
        <f ca="1"/>
        <v>-1.4399999999998268E-3</v>
      </c>
      <c r="N164" s="7" t="s">
        <v>4</v>
      </c>
      <c r="O164" s="152">
        <f t="shared" si="10"/>
        <v>42620</v>
      </c>
      <c r="P164" s="20">
        <f>_xll.mirGetDate(O164,P$17,"Following",P$12,"Normal")</f>
        <v>42621</v>
      </c>
      <c r="Q164" s="150">
        <f ca="1"/>
        <v>-5.1806518228761896E-3</v>
      </c>
      <c r="R164" s="7" t="s">
        <v>4</v>
      </c>
      <c r="S164" s="152">
        <f t="shared" si="11"/>
        <v>42620</v>
      </c>
      <c r="T164" s="20">
        <f>_xll.mirGetDate(S164,T$17,"Following",T$12,"Normal")</f>
        <v>42621</v>
      </c>
      <c r="U164" s="150">
        <f ca="1"/>
        <v>-4.3553880155622494E-3</v>
      </c>
      <c r="V164" s="136" t="s">
        <v>4</v>
      </c>
    </row>
    <row r="165" spans="1:22" x14ac:dyDescent="0.25">
      <c r="A165" s="142">
        <v>143</v>
      </c>
      <c r="B165" s="135"/>
      <c r="C165" s="152">
        <f>_xll.mirGetDate(C164,"1D","FOLLOWING",D$12,"NORMAL")</f>
        <v>42621</v>
      </c>
      <c r="D165" s="20">
        <f>_xll.mirGetDate(C165,D$17,"Following",D$12,"Normal")</f>
        <v>42622</v>
      </c>
      <c r="E165" s="150">
        <f ca="1"/>
        <v>-3.7800000000487578E-3</v>
      </c>
      <c r="F165" s="99"/>
      <c r="G165" s="152">
        <f t="shared" si="8"/>
        <v>42621</v>
      </c>
      <c r="H165" s="20">
        <f>_xll.mirGetDate(G165,H$17,"Following",H$12,"Normal")</f>
        <v>42712</v>
      </c>
      <c r="I165" s="150">
        <f ca="1"/>
        <v>-2.6225913733038011E-3</v>
      </c>
      <c r="J165" s="7" t="s">
        <v>4</v>
      </c>
      <c r="K165" s="152">
        <f t="shared" si="9"/>
        <v>42621</v>
      </c>
      <c r="L165" s="20">
        <f>_xll.mirGetDate(K165,L$17,"Following",L$12,"Normal")</f>
        <v>42802</v>
      </c>
      <c r="M165" s="150">
        <f ca="1"/>
        <v>-1.4399999999998542E-3</v>
      </c>
      <c r="N165" s="7" t="s">
        <v>4</v>
      </c>
      <c r="O165" s="152">
        <f t="shared" si="10"/>
        <v>42621</v>
      </c>
      <c r="P165" s="20">
        <f>_xll.mirGetDate(O165,P$17,"Following",P$12,"Normal")</f>
        <v>42622</v>
      </c>
      <c r="Q165" s="150">
        <f ca="1"/>
        <v>-5.1739385701726724E-3</v>
      </c>
      <c r="R165" s="7" t="s">
        <v>4</v>
      </c>
      <c r="S165" s="152">
        <f t="shared" si="11"/>
        <v>42621</v>
      </c>
      <c r="T165" s="20">
        <f>_xll.mirGetDate(S165,T$17,"Following",T$12,"Normal")</f>
        <v>42622</v>
      </c>
      <c r="U165" s="150">
        <f ca="1"/>
        <v>-4.3540379917095407E-3</v>
      </c>
      <c r="V165" s="136" t="s">
        <v>4</v>
      </c>
    </row>
    <row r="166" spans="1:22" x14ac:dyDescent="0.25">
      <c r="A166" s="142">
        <v>144</v>
      </c>
      <c r="B166" s="135"/>
      <c r="C166" s="152">
        <f>_xll.mirGetDate(C165,"1D","FOLLOWING",D$12,"NORMAL")</f>
        <v>42622</v>
      </c>
      <c r="D166" s="20">
        <f>_xll.mirGetDate(C166,D$17,"Following",D$12,"Normal")</f>
        <v>42625</v>
      </c>
      <c r="E166" s="150">
        <f ca="1"/>
        <v>-3.7799999999954671E-3</v>
      </c>
      <c r="F166" s="99"/>
      <c r="G166" s="152">
        <f t="shared" si="8"/>
        <v>42622</v>
      </c>
      <c r="H166" s="20">
        <f>_xll.mirGetDate(G166,H$17,"Following",H$12,"Normal")</f>
        <v>42713</v>
      </c>
      <c r="I166" s="150">
        <f ca="1"/>
        <v>-2.6221388979633239E-3</v>
      </c>
      <c r="J166" s="7" t="s">
        <v>4</v>
      </c>
      <c r="K166" s="152">
        <f t="shared" si="9"/>
        <v>42622</v>
      </c>
      <c r="L166" s="20">
        <f>_xll.mirGetDate(K166,L$17,"Following",L$12,"Normal")</f>
        <v>42803</v>
      </c>
      <c r="M166" s="150">
        <f ca="1"/>
        <v>-1.4399999999998665E-3</v>
      </c>
      <c r="N166" s="7" t="s">
        <v>4</v>
      </c>
      <c r="O166" s="152">
        <f t="shared" si="10"/>
        <v>42622</v>
      </c>
      <c r="P166" s="20">
        <f>_xll.mirGetDate(O166,P$17,"Following",P$12,"Normal")</f>
        <v>42625</v>
      </c>
      <c r="Q166" s="150">
        <f ca="1"/>
        <v>-5.1671856268829704E-3</v>
      </c>
      <c r="R166" s="7" t="s">
        <v>4</v>
      </c>
      <c r="S166" s="152">
        <f t="shared" si="11"/>
        <v>42622</v>
      </c>
      <c r="T166" s="20">
        <f>_xll.mirGetDate(S166,T$17,"Following",T$12,"Normal")</f>
        <v>42625</v>
      </c>
      <c r="U166" s="150">
        <f ca="1"/>
        <v>-4.3508242069112569E-3</v>
      </c>
      <c r="V166" s="136" t="s">
        <v>4</v>
      </c>
    </row>
    <row r="167" spans="1:22" x14ac:dyDescent="0.25">
      <c r="A167" s="142">
        <v>145</v>
      </c>
      <c r="B167" s="135"/>
      <c r="C167" s="152">
        <f>_xll.mirGetDate(C166,"1D","FOLLOWING",D$12,"NORMAL")</f>
        <v>42625</v>
      </c>
      <c r="D167" s="20">
        <f>_xll.mirGetDate(C167,D$17,"Following",D$12,"Normal")</f>
        <v>42626</v>
      </c>
      <c r="E167" s="150">
        <f ca="1"/>
        <v>-3.7800000000887258E-3</v>
      </c>
      <c r="F167" s="99"/>
      <c r="G167" s="152">
        <f t="shared" si="8"/>
        <v>42625</v>
      </c>
      <c r="H167" s="20">
        <f>_xll.mirGetDate(G167,H$17,"Following",H$12,"Normal")</f>
        <v>42716</v>
      </c>
      <c r="I167" s="150">
        <f ca="1"/>
        <v>-2.6207825028903902E-3</v>
      </c>
      <c r="J167" s="7" t="s">
        <v>4</v>
      </c>
      <c r="K167" s="152">
        <f t="shared" si="9"/>
        <v>42625</v>
      </c>
      <c r="L167" s="20">
        <f>_xll.mirGetDate(K167,L$17,"Following",L$12,"Normal")</f>
        <v>42807</v>
      </c>
      <c r="M167" s="150">
        <f ca="1"/>
        <v>-1.4399999999999908E-3</v>
      </c>
      <c r="N167" s="7" t="s">
        <v>4</v>
      </c>
      <c r="O167" s="152">
        <f t="shared" si="10"/>
        <v>42625</v>
      </c>
      <c r="P167" s="20">
        <f>_xll.mirGetDate(O167,P$17,"Following",P$12,"Normal")</f>
        <v>42626</v>
      </c>
      <c r="Q167" s="150">
        <f ca="1"/>
        <v>-5.1466919839310557E-3</v>
      </c>
      <c r="R167" s="7" t="s">
        <v>4</v>
      </c>
      <c r="S167" s="152">
        <f t="shared" si="11"/>
        <v>42625</v>
      </c>
      <c r="T167" s="20">
        <f>_xll.mirGetDate(S167,T$17,"Following",T$12,"Normal")</f>
        <v>42626</v>
      </c>
      <c r="U167" s="150">
        <f ca="1"/>
        <v>-4.3472544689260473E-3</v>
      </c>
      <c r="V167" s="136" t="s">
        <v>4</v>
      </c>
    </row>
    <row r="168" spans="1:22" x14ac:dyDescent="0.25">
      <c r="A168" s="142">
        <v>146</v>
      </c>
      <c r="B168" s="135"/>
      <c r="C168" s="152">
        <f>_xll.mirGetDate(C167,"1D","FOLLOWING",D$12,"NORMAL")</f>
        <v>42626</v>
      </c>
      <c r="D168" s="20">
        <f>_xll.mirGetDate(C168,D$17,"Following",D$12,"Normal")</f>
        <v>42627</v>
      </c>
      <c r="E168" s="150">
        <f ca="1"/>
        <v>-3.7800000000487578E-3</v>
      </c>
      <c r="F168" s="99"/>
      <c r="G168" s="152">
        <f t="shared" si="8"/>
        <v>42626</v>
      </c>
      <c r="H168" s="20">
        <f>_xll.mirGetDate(G168,H$17,"Following",H$12,"Normal")</f>
        <v>42717</v>
      </c>
      <c r="I168" s="150">
        <f ca="1"/>
        <v>-2.6203308300910598E-3</v>
      </c>
      <c r="J168" s="7" t="s">
        <v>4</v>
      </c>
      <c r="K168" s="152">
        <f t="shared" si="9"/>
        <v>42626</v>
      </c>
      <c r="L168" s="20">
        <f>_xll.mirGetDate(K168,L$17,"Following",L$12,"Normal")</f>
        <v>42807</v>
      </c>
      <c r="M168" s="150">
        <f ca="1"/>
        <v>-1.4399999999999611E-3</v>
      </c>
      <c r="N168" s="7" t="s">
        <v>4</v>
      </c>
      <c r="O168" s="152">
        <f t="shared" si="10"/>
        <v>42626</v>
      </c>
      <c r="P168" s="20">
        <f>_xll.mirGetDate(O168,P$17,"Following",P$12,"Normal")</f>
        <v>42627</v>
      </c>
      <c r="Q168" s="150">
        <f ca="1"/>
        <v>-5.1397836087309096E-3</v>
      </c>
      <c r="R168" s="7" t="s">
        <v>4</v>
      </c>
      <c r="S168" s="152">
        <f t="shared" si="11"/>
        <v>42626</v>
      </c>
      <c r="T168" s="20">
        <f>_xll.mirGetDate(S168,T$17,"Following",T$12,"Normal")</f>
        <v>42627</v>
      </c>
      <c r="U168" s="150">
        <f ca="1"/>
        <v>-4.3452127646404094E-3</v>
      </c>
      <c r="V168" s="136" t="s">
        <v>4</v>
      </c>
    </row>
    <row r="169" spans="1:22" x14ac:dyDescent="0.25">
      <c r="A169" s="142">
        <v>147</v>
      </c>
      <c r="B169" s="135"/>
      <c r="C169" s="152">
        <f>_xll.mirGetDate(C168,"1D","FOLLOWING",D$12,"NORMAL")</f>
        <v>42627</v>
      </c>
      <c r="D169" s="20">
        <f>_xll.mirGetDate(C169,D$17,"Following",D$12,"Normal")</f>
        <v>42628</v>
      </c>
      <c r="E169" s="150">
        <f ca="1"/>
        <v>-3.7800000000885749E-3</v>
      </c>
      <c r="F169" s="99"/>
      <c r="G169" s="152">
        <f t="shared" si="8"/>
        <v>42627</v>
      </c>
      <c r="H169" s="20">
        <f>_xll.mirGetDate(G169,H$17,"Following",H$12,"Normal")</f>
        <v>42718</v>
      </c>
      <c r="I169" s="150">
        <f ca="1"/>
        <v>-2.619879444358627E-3</v>
      </c>
      <c r="J169" s="7" t="s">
        <v>4</v>
      </c>
      <c r="K169" s="152">
        <f t="shared" si="9"/>
        <v>42627</v>
      </c>
      <c r="L169" s="20">
        <f>_xll.mirGetDate(K169,L$17,"Following",L$12,"Normal")</f>
        <v>42808</v>
      </c>
      <c r="M169" s="150">
        <f ca="1"/>
        <v>-1.439999999999909E-3</v>
      </c>
      <c r="N169" s="7" t="s">
        <v>4</v>
      </c>
      <c r="O169" s="152">
        <f t="shared" si="10"/>
        <v>42627</v>
      </c>
      <c r="P169" s="20">
        <f>_xll.mirGetDate(O169,P$17,"Following",P$12,"Normal")</f>
        <v>42628</v>
      </c>
      <c r="Q169" s="150">
        <f ca="1"/>
        <v>-5.1328372081617252E-3</v>
      </c>
      <c r="R169" s="7" t="s">
        <v>4</v>
      </c>
      <c r="S169" s="152">
        <f t="shared" si="11"/>
        <v>42627</v>
      </c>
      <c r="T169" s="20">
        <f>_xll.mirGetDate(S169,T$17,"Following",T$12,"Normal")</f>
        <v>42628</v>
      </c>
      <c r="U169" s="150">
        <f ca="1"/>
        <v>-4.3430327443559433E-3</v>
      </c>
      <c r="V169" s="136" t="s">
        <v>4</v>
      </c>
    </row>
    <row r="170" spans="1:22" x14ac:dyDescent="0.25">
      <c r="A170" s="142">
        <v>148</v>
      </c>
      <c r="B170" s="135"/>
      <c r="C170" s="152">
        <f>_xll.mirGetDate(C169,"1D","FOLLOWING",D$12,"NORMAL")</f>
        <v>42628</v>
      </c>
      <c r="D170" s="20">
        <f>_xll.mirGetDate(C170,D$17,"Following",D$12,"Normal")</f>
        <v>42629</v>
      </c>
      <c r="E170" s="150">
        <f ca="1"/>
        <v>-3.7800000000487578E-3</v>
      </c>
      <c r="F170" s="99"/>
      <c r="G170" s="152">
        <f t="shared" si="8"/>
        <v>42628</v>
      </c>
      <c r="H170" s="20">
        <f>_xll.mirGetDate(G170,H$17,"Following",H$12,"Normal")</f>
        <v>42719</v>
      </c>
      <c r="I170" s="150">
        <f ca="1"/>
        <v>-2.6194283802657356E-3</v>
      </c>
      <c r="J170" s="7" t="s">
        <v>4</v>
      </c>
      <c r="K170" s="152">
        <f t="shared" si="9"/>
        <v>42628</v>
      </c>
      <c r="L170" s="20">
        <f>_xll.mirGetDate(K170,L$17,"Following",L$12,"Normal")</f>
        <v>42809</v>
      </c>
      <c r="M170" s="150">
        <f ca="1"/>
        <v>-1.4399999999998472E-3</v>
      </c>
      <c r="N170" s="7" t="s">
        <v>4</v>
      </c>
      <c r="O170" s="152">
        <f t="shared" si="10"/>
        <v>42628</v>
      </c>
      <c r="P170" s="20">
        <f>_xll.mirGetDate(O170,P$17,"Following",P$12,"Normal")</f>
        <v>42629</v>
      </c>
      <c r="Q170" s="150">
        <f ca="1"/>
        <v>-5.1258531152669319E-3</v>
      </c>
      <c r="R170" s="7" t="s">
        <v>4</v>
      </c>
      <c r="S170" s="152">
        <f t="shared" si="11"/>
        <v>42628</v>
      </c>
      <c r="T170" s="20">
        <f>_xll.mirGetDate(S170,T$17,"Following",T$12,"Normal")</f>
        <v>42629</v>
      </c>
      <c r="U170" s="150">
        <f ca="1"/>
        <v>-4.3407144145080224E-3</v>
      </c>
      <c r="V170" s="136" t="s">
        <v>4</v>
      </c>
    </row>
    <row r="171" spans="1:22" x14ac:dyDescent="0.25">
      <c r="A171" s="142">
        <v>149</v>
      </c>
      <c r="B171" s="135"/>
      <c r="C171" s="152">
        <f>_xll.mirGetDate(C170,"1D","FOLLOWING",D$12,"NORMAL")</f>
        <v>42629</v>
      </c>
      <c r="D171" s="20">
        <f>_xll.mirGetDate(C171,D$17,"Following",D$12,"Normal")</f>
        <v>42632</v>
      </c>
      <c r="E171" s="150">
        <f ca="1"/>
        <v>-3.7799999999954671E-3</v>
      </c>
      <c r="F171" s="99"/>
      <c r="G171" s="152">
        <f t="shared" si="8"/>
        <v>42629</v>
      </c>
      <c r="H171" s="20">
        <f>_xll.mirGetDate(G171,H$17,"Following",H$12,"Normal")</f>
        <v>42720</v>
      </c>
      <c r="I171" s="150">
        <f ca="1"/>
        <v>-2.6189776723850311E-3</v>
      </c>
      <c r="J171" s="7" t="s">
        <v>4</v>
      </c>
      <c r="K171" s="152">
        <f t="shared" si="9"/>
        <v>42629</v>
      </c>
      <c r="L171" s="20">
        <f>_xll.mirGetDate(K171,L$17,"Following",L$12,"Normal")</f>
        <v>42810</v>
      </c>
      <c r="M171" s="150">
        <f ca="1"/>
        <v>-1.4399999999997819E-3</v>
      </c>
      <c r="N171" s="7" t="s">
        <v>4</v>
      </c>
      <c r="O171" s="152">
        <f t="shared" si="10"/>
        <v>42629</v>
      </c>
      <c r="P171" s="20">
        <f>_xll.mirGetDate(O171,P$17,"Following",P$12,"Normal")</f>
        <v>42632</v>
      </c>
      <c r="Q171" s="150">
        <f ca="1"/>
        <v>-5.1188316630899578E-3</v>
      </c>
      <c r="R171" s="7" t="s">
        <v>4</v>
      </c>
      <c r="S171" s="152">
        <f t="shared" si="11"/>
        <v>42629</v>
      </c>
      <c r="T171" s="20">
        <f>_xll.mirGetDate(S171,T$17,"Following",T$12,"Normal")</f>
        <v>42632</v>
      </c>
      <c r="U171" s="150">
        <f ca="1"/>
        <v>-4.3355645410603372E-3</v>
      </c>
      <c r="V171" s="136" t="s">
        <v>4</v>
      </c>
    </row>
    <row r="172" spans="1:22" x14ac:dyDescent="0.25">
      <c r="A172" s="142">
        <v>150</v>
      </c>
      <c r="B172" s="135"/>
      <c r="C172" s="152">
        <f>_xll.mirGetDate(C171,"1D","FOLLOWING",D$12,"NORMAL")</f>
        <v>42632</v>
      </c>
      <c r="D172" s="20">
        <f>_xll.mirGetDate(C172,D$17,"Following",D$12,"Normal")</f>
        <v>42633</v>
      </c>
      <c r="E172" s="150">
        <f ca="1"/>
        <v>-3.7799999999688218E-3</v>
      </c>
      <c r="F172" s="99"/>
      <c r="G172" s="152">
        <f t="shared" si="8"/>
        <v>42632</v>
      </c>
      <c r="H172" s="20">
        <f>_xll.mirGetDate(G172,H$17,"Following",H$12,"Normal")</f>
        <v>42723</v>
      </c>
      <c r="I172" s="150">
        <f ca="1"/>
        <v>-2.6176280317424762E-3</v>
      </c>
      <c r="J172" s="7" t="s">
        <v>4</v>
      </c>
      <c r="K172" s="152">
        <f t="shared" si="9"/>
        <v>42632</v>
      </c>
      <c r="L172" s="20">
        <f>_xll.mirGetDate(K172,L$17,"Following",L$12,"Normal")</f>
        <v>42814</v>
      </c>
      <c r="M172" s="150">
        <f ca="1"/>
        <v>-1.4400000000002651E-3</v>
      </c>
      <c r="N172" s="7" t="s">
        <v>4</v>
      </c>
      <c r="O172" s="152">
        <f t="shared" si="10"/>
        <v>42632</v>
      </c>
      <c r="P172" s="20">
        <f>_xll.mirGetDate(O172,P$17,"Following",P$12,"Normal")</f>
        <v>42633</v>
      </c>
      <c r="Q172" s="150">
        <f ca="1"/>
        <v>-5.0975464813002424E-3</v>
      </c>
      <c r="R172" s="7" t="s">
        <v>4</v>
      </c>
      <c r="S172" s="152">
        <f t="shared" si="11"/>
        <v>42632</v>
      </c>
      <c r="T172" s="20">
        <f>_xll.mirGetDate(S172,T$17,"Following",T$12,"Normal")</f>
        <v>42633</v>
      </c>
      <c r="U172" s="150">
        <f ca="1"/>
        <v>-4.330058132771002E-3</v>
      </c>
      <c r="V172" s="136" t="s">
        <v>4</v>
      </c>
    </row>
    <row r="173" spans="1:22" x14ac:dyDescent="0.25">
      <c r="A173" s="142">
        <v>151</v>
      </c>
      <c r="B173" s="135"/>
      <c r="C173" s="152">
        <f>_xll.mirGetDate(C172,"1D","FOLLOWING",D$12,"NORMAL")</f>
        <v>42633</v>
      </c>
      <c r="D173" s="20">
        <f>_xll.mirGetDate(C173,D$17,"Following",D$12,"Normal")</f>
        <v>42634</v>
      </c>
      <c r="E173" s="150">
        <f ca="1"/>
        <v>-3.7800000000487578E-3</v>
      </c>
      <c r="F173" s="99"/>
      <c r="G173" s="152">
        <f t="shared" si="8"/>
        <v>42633</v>
      </c>
      <c r="H173" s="20">
        <f>_xll.mirGetDate(G173,H$17,"Following",H$12,"Normal")</f>
        <v>42724</v>
      </c>
      <c r="I173" s="150">
        <f ca="1"/>
        <v>-2.617179094436959E-3</v>
      </c>
      <c r="J173" s="7" t="s">
        <v>4</v>
      </c>
      <c r="K173" s="152">
        <f t="shared" si="9"/>
        <v>42633</v>
      </c>
      <c r="L173" s="20">
        <f>_xll.mirGetDate(K173,L$17,"Following",L$12,"Normal")</f>
        <v>42814</v>
      </c>
      <c r="M173" s="150">
        <f ca="1"/>
        <v>-1.4400000000002278E-3</v>
      </c>
      <c r="N173" s="7" t="s">
        <v>4</v>
      </c>
      <c r="O173" s="152">
        <f t="shared" si="10"/>
        <v>42633</v>
      </c>
      <c r="P173" s="20">
        <f>_xll.mirGetDate(O173,P$17,"Following",P$12,"Normal")</f>
        <v>42634</v>
      </c>
      <c r="Q173" s="150">
        <f ca="1"/>
        <v>-5.0903789224288377E-3</v>
      </c>
      <c r="R173" s="7" t="s">
        <v>4</v>
      </c>
      <c r="S173" s="152">
        <f t="shared" si="11"/>
        <v>42633</v>
      </c>
      <c r="T173" s="20">
        <f>_xll.mirGetDate(S173,T$17,"Following",T$12,"Normal")</f>
        <v>42634</v>
      </c>
      <c r="U173" s="150">
        <f ca="1"/>
        <v>-4.32704835462429E-3</v>
      </c>
      <c r="V173" s="136" t="s">
        <v>4</v>
      </c>
    </row>
    <row r="174" spans="1:22" x14ac:dyDescent="0.25">
      <c r="A174" s="142">
        <v>152</v>
      </c>
      <c r="B174" s="135"/>
      <c r="C174" s="152">
        <f>_xll.mirGetDate(C173,"1D","FOLLOWING",D$12,"NORMAL")</f>
        <v>42634</v>
      </c>
      <c r="D174" s="20">
        <f>_xll.mirGetDate(C174,D$17,"Following",D$12,"Normal")</f>
        <v>42635</v>
      </c>
      <c r="E174" s="150">
        <f ca="1"/>
        <v>-3.7800000000487578E-3</v>
      </c>
      <c r="F174" s="99"/>
      <c r="G174" s="152">
        <f t="shared" si="8"/>
        <v>42634</v>
      </c>
      <c r="H174" s="20">
        <f>_xll.mirGetDate(G174,H$17,"Following",H$12,"Normal")</f>
        <v>42725</v>
      </c>
      <c r="I174" s="150">
        <f ca="1"/>
        <v>-2.6167306862068499E-3</v>
      </c>
      <c r="J174" s="7" t="s">
        <v>4</v>
      </c>
      <c r="K174" s="152">
        <f t="shared" si="9"/>
        <v>42634</v>
      </c>
      <c r="L174" s="20">
        <f>_xll.mirGetDate(K174,L$17,"Following",L$12,"Normal")</f>
        <v>42815</v>
      </c>
      <c r="M174" s="150">
        <f ca="1"/>
        <v>-1.4400000000001076E-3</v>
      </c>
      <c r="N174" s="7" t="s">
        <v>4</v>
      </c>
      <c r="O174" s="152">
        <f t="shared" si="10"/>
        <v>42634</v>
      </c>
      <c r="P174" s="20">
        <f>_xll.mirGetDate(O174,P$17,"Following",P$12,"Normal")</f>
        <v>42635</v>
      </c>
      <c r="Q174" s="150">
        <f ca="1"/>
        <v>-5.083175669492397E-3</v>
      </c>
      <c r="R174" s="7" t="s">
        <v>4</v>
      </c>
      <c r="S174" s="152">
        <f t="shared" si="11"/>
        <v>42634</v>
      </c>
      <c r="T174" s="20">
        <f>_xll.mirGetDate(S174,T$17,"Following",T$12,"Normal")</f>
        <v>42635</v>
      </c>
      <c r="U174" s="150">
        <f ca="1"/>
        <v>-4.3239003067219329E-3</v>
      </c>
      <c r="V174" s="136" t="s">
        <v>4</v>
      </c>
    </row>
    <row r="175" spans="1:22" x14ac:dyDescent="0.25">
      <c r="A175" s="142">
        <v>153</v>
      </c>
      <c r="B175" s="135"/>
      <c r="C175" s="152">
        <f>_xll.mirGetDate(C174,"1D","FOLLOWING",D$12,"NORMAL")</f>
        <v>42635</v>
      </c>
      <c r="D175" s="20">
        <f>_xll.mirGetDate(C175,D$17,"Following",D$12,"Normal")</f>
        <v>42636</v>
      </c>
      <c r="E175" s="150">
        <f ca="1"/>
        <v>-3.7800000000487578E-3</v>
      </c>
      <c r="F175" s="99"/>
      <c r="G175" s="152">
        <f t="shared" si="8"/>
        <v>42635</v>
      </c>
      <c r="H175" s="20">
        <f>_xll.mirGetDate(G175,H$17,"Following",H$12,"Normal")</f>
        <v>42726</v>
      </c>
      <c r="I175" s="150">
        <f ca="1"/>
        <v>-2.6162828416247926E-3</v>
      </c>
      <c r="J175" s="7" t="s">
        <v>4</v>
      </c>
      <c r="K175" s="152">
        <f t="shared" si="9"/>
        <v>42635</v>
      </c>
      <c r="L175" s="20">
        <f>_xll.mirGetDate(K175,L$17,"Following",L$12,"Normal")</f>
        <v>42816</v>
      </c>
      <c r="M175" s="150">
        <f ca="1"/>
        <v>-1.4399999999999329E-3</v>
      </c>
      <c r="N175" s="7" t="s">
        <v>4</v>
      </c>
      <c r="O175" s="152">
        <f t="shared" si="10"/>
        <v>42635</v>
      </c>
      <c r="P175" s="20">
        <f>_xll.mirGetDate(O175,P$17,"Following",P$12,"Normal")</f>
        <v>42636</v>
      </c>
      <c r="Q175" s="150">
        <f ca="1"/>
        <v>-5.0759370555343505E-3</v>
      </c>
      <c r="R175" s="7" t="s">
        <v>4</v>
      </c>
      <c r="S175" s="152">
        <f t="shared" si="11"/>
        <v>42635</v>
      </c>
      <c r="T175" s="20">
        <f>_xll.mirGetDate(S175,T$17,"Following",T$12,"Normal")</f>
        <v>42636</v>
      </c>
      <c r="U175" s="150">
        <f ca="1"/>
        <v>-4.3206139955787193E-3</v>
      </c>
      <c r="V175" s="136" t="s">
        <v>4</v>
      </c>
    </row>
    <row r="176" spans="1:22" x14ac:dyDescent="0.25">
      <c r="A176" s="142">
        <v>154</v>
      </c>
      <c r="B176" s="135"/>
      <c r="C176" s="152">
        <f>_xll.mirGetDate(C175,"1D","FOLLOWING",D$12,"NORMAL")</f>
        <v>42636</v>
      </c>
      <c r="D176" s="20">
        <f>_xll.mirGetDate(C176,D$17,"Following",D$12,"Normal")</f>
        <v>42639</v>
      </c>
      <c r="E176" s="150">
        <f ca="1"/>
        <v>-3.7799999999954168E-3</v>
      </c>
      <c r="F176" s="99"/>
      <c r="G176" s="152">
        <f t="shared" si="8"/>
        <v>42636</v>
      </c>
      <c r="H176" s="20">
        <f>_xll.mirGetDate(G176,H$17,"Following",H$12,"Normal")</f>
        <v>42727</v>
      </c>
      <c r="I176" s="150">
        <f ca="1"/>
        <v>-2.6158355952634318E-3</v>
      </c>
      <c r="J176" s="7" t="s">
        <v>4</v>
      </c>
      <c r="K176" s="152">
        <f t="shared" si="9"/>
        <v>42636</v>
      </c>
      <c r="L176" s="20">
        <f>_xll.mirGetDate(K176,L$17,"Following",L$12,"Normal")</f>
        <v>42817</v>
      </c>
      <c r="M176" s="150">
        <f ca="1"/>
        <v>-1.4400000000000168E-3</v>
      </c>
      <c r="N176" s="7" t="s">
        <v>4</v>
      </c>
      <c r="O176" s="152">
        <f t="shared" si="10"/>
        <v>42636</v>
      </c>
      <c r="P176" s="20">
        <f>_xll.mirGetDate(O176,P$17,"Following",P$12,"Normal")</f>
        <v>42639</v>
      </c>
      <c r="Q176" s="150">
        <f ca="1"/>
        <v>-5.0686634135981264E-3</v>
      </c>
      <c r="R176" s="7" t="s">
        <v>4</v>
      </c>
      <c r="S176" s="152">
        <f t="shared" si="11"/>
        <v>42636</v>
      </c>
      <c r="T176" s="20">
        <f>_xll.mirGetDate(S176,T$17,"Following",T$12,"Normal")</f>
        <v>42639</v>
      </c>
      <c r="U176" s="150">
        <f ca="1"/>
        <v>-4.3135288422746073E-3</v>
      </c>
      <c r="V176" s="136" t="s">
        <v>4</v>
      </c>
    </row>
    <row r="177" spans="1:22" x14ac:dyDescent="0.25">
      <c r="A177" s="142">
        <v>155</v>
      </c>
      <c r="B177" s="135"/>
      <c r="C177" s="152">
        <f>_xll.mirGetDate(C176,"1D","FOLLOWING",D$12,"NORMAL")</f>
        <v>42639</v>
      </c>
      <c r="D177" s="20">
        <f>_xll.mirGetDate(C177,D$17,"Following",D$12,"Normal")</f>
        <v>42640</v>
      </c>
      <c r="E177" s="150">
        <f ca="1"/>
        <v>-3.7800000000487578E-3</v>
      </c>
      <c r="F177" s="99"/>
      <c r="G177" s="152">
        <f t="shared" si="8"/>
        <v>42639</v>
      </c>
      <c r="H177" s="20">
        <f>_xll.mirGetDate(G177,H$17,"Following",H$12,"Normal")</f>
        <v>42731</v>
      </c>
      <c r="I177" s="150">
        <f ca="1"/>
        <v>-2.6144977912299712E-3</v>
      </c>
      <c r="J177" s="7" t="s">
        <v>4</v>
      </c>
      <c r="K177" s="152">
        <f t="shared" si="9"/>
        <v>42639</v>
      </c>
      <c r="L177" s="20">
        <f>_xll.mirGetDate(K177,L$17,"Following",L$12,"Normal")</f>
        <v>42821</v>
      </c>
      <c r="M177" s="150">
        <f ca="1"/>
        <v>-1.4419354838712966E-3</v>
      </c>
      <c r="N177" s="7" t="s">
        <v>4</v>
      </c>
      <c r="O177" s="152">
        <f t="shared" si="10"/>
        <v>42639</v>
      </c>
      <c r="P177" s="20">
        <f>_xll.mirGetDate(O177,P$17,"Following",P$12,"Normal")</f>
        <v>42640</v>
      </c>
      <c r="Q177" s="150">
        <f ca="1"/>
        <v>-5.0466356503546823E-3</v>
      </c>
      <c r="R177" s="7" t="s">
        <v>4</v>
      </c>
      <c r="S177" s="152">
        <f t="shared" si="11"/>
        <v>42639</v>
      </c>
      <c r="T177" s="20">
        <f>_xll.mirGetDate(S177,T$17,"Following",T$12,"Normal")</f>
        <v>42640</v>
      </c>
      <c r="U177" s="150">
        <f ca="1"/>
        <v>-4.3060862483335228E-3</v>
      </c>
      <c r="V177" s="136" t="s">
        <v>4</v>
      </c>
    </row>
    <row r="178" spans="1:22" x14ac:dyDescent="0.25">
      <c r="A178" s="142">
        <v>156</v>
      </c>
      <c r="B178" s="135"/>
      <c r="C178" s="152">
        <f>_xll.mirGetDate(C177,"1D","FOLLOWING",D$12,"NORMAL")</f>
        <v>42640</v>
      </c>
      <c r="D178" s="20">
        <f>_xll.mirGetDate(C178,D$17,"Following",D$12,"Normal")</f>
        <v>42641</v>
      </c>
      <c r="E178" s="150">
        <f ca="1"/>
        <v>-3.7800000000087898E-3</v>
      </c>
      <c r="F178" s="99"/>
      <c r="G178" s="152">
        <f t="shared" si="8"/>
        <v>42640</v>
      </c>
      <c r="H178" s="20">
        <f>_xll.mirGetDate(G178,H$17,"Following",H$12,"Normal")</f>
        <v>42731</v>
      </c>
      <c r="I178" s="150">
        <f ca="1"/>
        <v>-2.6140532834778387E-3</v>
      </c>
      <c r="J178" s="7" t="s">
        <v>4</v>
      </c>
      <c r="K178" s="152">
        <f t="shared" si="9"/>
        <v>42640</v>
      </c>
      <c r="L178" s="20">
        <f>_xll.mirGetDate(K178,L$17,"Following",L$12,"Normal")</f>
        <v>42821</v>
      </c>
      <c r="M178" s="150">
        <f ca="1"/>
        <v>-1.4425806451619496E-3</v>
      </c>
      <c r="N178" s="7" t="s">
        <v>4</v>
      </c>
      <c r="O178" s="152">
        <f t="shared" si="10"/>
        <v>42640</v>
      </c>
      <c r="P178" s="20">
        <f>_xll.mirGetDate(O178,P$17,"Following",P$12,"Normal")</f>
        <v>42641</v>
      </c>
      <c r="Q178" s="150">
        <f ca="1"/>
        <v>-5.039225226940041E-3</v>
      </c>
      <c r="R178" s="7" t="s">
        <v>4</v>
      </c>
      <c r="S178" s="152">
        <f t="shared" si="11"/>
        <v>42640</v>
      </c>
      <c r="T178" s="20">
        <f>_xll.mirGetDate(S178,T$17,"Following",T$12,"Normal")</f>
        <v>42641</v>
      </c>
      <c r="U178" s="150">
        <f ca="1"/>
        <v>-4.3021087185080176E-3</v>
      </c>
      <c r="V178" s="136" t="s">
        <v>4</v>
      </c>
    </row>
    <row r="179" spans="1:22" x14ac:dyDescent="0.25">
      <c r="A179" s="142">
        <v>157</v>
      </c>
      <c r="B179" s="135"/>
      <c r="C179" s="152">
        <f>_xll.mirGetDate(C178,"1D","FOLLOWING",D$12,"NORMAL")</f>
        <v>42641</v>
      </c>
      <c r="D179" s="20">
        <f>_xll.mirGetDate(C179,D$17,"Following",D$12,"Normal")</f>
        <v>42642</v>
      </c>
      <c r="E179" s="150">
        <f ca="1"/>
        <v>-3.7800000000487578E-3</v>
      </c>
      <c r="F179" s="99"/>
      <c r="G179" s="152">
        <f t="shared" si="8"/>
        <v>42641</v>
      </c>
      <c r="H179" s="20">
        <f>_xll.mirGetDate(G179,H$17,"Following",H$12,"Normal")</f>
        <v>42732</v>
      </c>
      <c r="I179" s="150">
        <f ca="1"/>
        <v>-2.6136095468096247E-3</v>
      </c>
      <c r="J179" s="7" t="s">
        <v>4</v>
      </c>
      <c r="K179" s="152">
        <f t="shared" si="9"/>
        <v>42641</v>
      </c>
      <c r="L179" s="20">
        <f>_xll.mirGetDate(K179,L$17,"Following",L$12,"Normal")</f>
        <v>42822</v>
      </c>
      <c r="M179" s="150">
        <f ca="1"/>
        <v>-1.4432258064520211E-3</v>
      </c>
      <c r="N179" s="7" t="s">
        <v>4</v>
      </c>
      <c r="O179" s="152">
        <f t="shared" si="10"/>
        <v>42641</v>
      </c>
      <c r="P179" s="20">
        <f>_xll.mirGetDate(O179,P$17,"Following",P$12,"Normal")</f>
        <v>42642</v>
      </c>
      <c r="Q179" s="150">
        <f ca="1"/>
        <v>-5.0317814407643659E-3</v>
      </c>
      <c r="R179" s="7" t="s">
        <v>4</v>
      </c>
      <c r="S179" s="152">
        <f t="shared" si="11"/>
        <v>42641</v>
      </c>
      <c r="T179" s="20">
        <f>_xll.mirGetDate(S179,T$17,"Following",T$12,"Normal")</f>
        <v>42642</v>
      </c>
      <c r="U179" s="150">
        <f ca="1"/>
        <v>-4.2979929644504523E-3</v>
      </c>
      <c r="V179" s="136" t="s">
        <v>4</v>
      </c>
    </row>
    <row r="180" spans="1:22" x14ac:dyDescent="0.25">
      <c r="A180" s="142">
        <v>158</v>
      </c>
      <c r="B180" s="135"/>
      <c r="C180" s="152">
        <f>_xll.mirGetDate(C179,"1D","FOLLOWING",D$12,"NORMAL")</f>
        <v>42642</v>
      </c>
      <c r="D180" s="20">
        <f>_xll.mirGetDate(C180,D$17,"Following",D$12,"Normal")</f>
        <v>42643</v>
      </c>
      <c r="E180" s="150">
        <f ca="1"/>
        <v>-3.7800000000487578E-3</v>
      </c>
      <c r="F180" s="99"/>
      <c r="G180" s="152">
        <f t="shared" si="8"/>
        <v>42642</v>
      </c>
      <c r="H180" s="20">
        <f>_xll.mirGetDate(G180,H$17,"Following",H$12,"Normal")</f>
        <v>42733</v>
      </c>
      <c r="I180" s="150">
        <f ca="1"/>
        <v>-2.613166615797973E-3</v>
      </c>
      <c r="J180" s="7" t="s">
        <v>4</v>
      </c>
      <c r="K180" s="152">
        <f t="shared" si="9"/>
        <v>42642</v>
      </c>
      <c r="L180" s="20">
        <f>_xll.mirGetDate(K180,L$17,"Following",L$12,"Normal")</f>
        <v>42823</v>
      </c>
      <c r="M180" s="150">
        <f ca="1"/>
        <v>-1.443870967742104E-3</v>
      </c>
      <c r="N180" s="7" t="s">
        <v>4</v>
      </c>
      <c r="O180" s="152">
        <f t="shared" si="10"/>
        <v>42642</v>
      </c>
      <c r="P180" s="20">
        <f>_xll.mirGetDate(O180,P$17,"Following",P$12,"Normal")</f>
        <v>42643</v>
      </c>
      <c r="Q180" s="150">
        <f ca="1"/>
        <v>-5.0243046248710892E-3</v>
      </c>
      <c r="R180" s="7" t="s">
        <v>4</v>
      </c>
      <c r="S180" s="152">
        <f t="shared" si="11"/>
        <v>42642</v>
      </c>
      <c r="T180" s="20">
        <f>_xll.mirGetDate(S180,T$17,"Following",T$12,"Normal")</f>
        <v>42643</v>
      </c>
      <c r="U180" s="150">
        <f ca="1"/>
        <v>-4.2937389925157433E-3</v>
      </c>
      <c r="V180" s="136" t="s">
        <v>4</v>
      </c>
    </row>
    <row r="181" spans="1:22" x14ac:dyDescent="0.25">
      <c r="A181" s="142">
        <v>159</v>
      </c>
      <c r="B181" s="135"/>
      <c r="C181" s="152">
        <f>_xll.mirGetDate(C180,"1D","FOLLOWING",D$12,"NORMAL")</f>
        <v>42643</v>
      </c>
      <c r="D181" s="20">
        <f>_xll.mirGetDate(C181,D$17,"Following",D$12,"Normal")</f>
        <v>42646</v>
      </c>
      <c r="E181" s="150">
        <f ca="1"/>
        <v>-3.7799999999954671E-3</v>
      </c>
      <c r="F181" s="99"/>
      <c r="G181" s="152">
        <f t="shared" si="8"/>
        <v>42643</v>
      </c>
      <c r="H181" s="20">
        <f>_xll.mirGetDate(G181,H$17,"Following",H$12,"Normal")</f>
        <v>42734</v>
      </c>
      <c r="I181" s="150">
        <f ca="1"/>
        <v>-2.6127245250155283E-3</v>
      </c>
      <c r="J181" s="7" t="s">
        <v>4</v>
      </c>
      <c r="K181" s="152">
        <f t="shared" si="9"/>
        <v>42643</v>
      </c>
      <c r="L181" s="20">
        <f>_xll.mirGetDate(K181,L$17,"Following",L$12,"Normal")</f>
        <v>42824</v>
      </c>
      <c r="M181" s="150">
        <f ca="1"/>
        <v>-1.4445161290322452E-3</v>
      </c>
      <c r="N181" s="7" t="s">
        <v>4</v>
      </c>
      <c r="O181" s="152">
        <f t="shared" si="10"/>
        <v>42643</v>
      </c>
      <c r="P181" s="20">
        <f>_xll.mirGetDate(O181,P$17,"Following",P$12,"Normal")</f>
        <v>42646</v>
      </c>
      <c r="Q181" s="150">
        <f ca="1"/>
        <v>-5.0167951123036379E-3</v>
      </c>
      <c r="R181" s="7" t="s">
        <v>4</v>
      </c>
      <c r="S181" s="152">
        <f t="shared" si="11"/>
        <v>42643</v>
      </c>
      <c r="T181" s="20">
        <f>_xll.mirGetDate(S181,T$17,"Following",T$12,"Normal")</f>
        <v>42646</v>
      </c>
      <c r="U181" s="150">
        <f ca="1"/>
        <v>-4.2847193575701482E-3</v>
      </c>
      <c r="V181" s="136" t="s">
        <v>4</v>
      </c>
    </row>
    <row r="182" spans="1:22" x14ac:dyDescent="0.25">
      <c r="A182" s="142">
        <v>160</v>
      </c>
      <c r="B182" s="135"/>
      <c r="C182" s="152">
        <f>_xll.mirGetDate(C181,"1D","FOLLOWING",D$12,"NORMAL")</f>
        <v>42646</v>
      </c>
      <c r="D182" s="20">
        <f>_xll.mirGetDate(C182,D$17,"Following",D$12,"Normal")</f>
        <v>42647</v>
      </c>
      <c r="E182" s="150">
        <f ca="1"/>
        <v>-3.7800000000087898E-3</v>
      </c>
      <c r="F182" s="99"/>
      <c r="G182" s="152">
        <f t="shared" si="8"/>
        <v>42646</v>
      </c>
      <c r="H182" s="20">
        <f>_xll.mirGetDate(G182,H$17,"Following",H$12,"Normal")</f>
        <v>42738</v>
      </c>
      <c r="I182" s="150">
        <f ca="1"/>
        <v>-2.611403639769876E-3</v>
      </c>
      <c r="J182" s="7" t="s">
        <v>4</v>
      </c>
      <c r="K182" s="152">
        <f t="shared" si="9"/>
        <v>42646</v>
      </c>
      <c r="L182" s="20">
        <f>_xll.mirGetDate(K182,L$17,"Following",L$12,"Normal")</f>
        <v>42828</v>
      </c>
      <c r="M182" s="150">
        <f ca="1"/>
        <v>-1.4464516129028995E-3</v>
      </c>
      <c r="N182" s="7" t="s">
        <v>4</v>
      </c>
      <c r="O182" s="152">
        <f t="shared" si="10"/>
        <v>42646</v>
      </c>
      <c r="P182" s="20">
        <f>_xll.mirGetDate(O182,P$17,"Following",P$12,"Normal")</f>
        <v>42647</v>
      </c>
      <c r="Q182" s="150">
        <f ca="1"/>
        <v>-4.9940737249905337E-3</v>
      </c>
      <c r="R182" s="7" t="s">
        <v>4</v>
      </c>
      <c r="S182" s="152">
        <f t="shared" si="11"/>
        <v>42646</v>
      </c>
      <c r="T182" s="20">
        <f>_xll.mirGetDate(S182,T$17,"Following",T$12,"Normal")</f>
        <v>42647</v>
      </c>
      <c r="U182" s="150">
        <f ca="1"/>
        <v>-4.2753410562612771E-3</v>
      </c>
      <c r="V182" s="136" t="s">
        <v>4</v>
      </c>
    </row>
    <row r="183" spans="1:22" x14ac:dyDescent="0.25">
      <c r="A183" s="142">
        <v>161</v>
      </c>
      <c r="B183" s="135"/>
      <c r="C183" s="152">
        <f>_xll.mirGetDate(C182,"1D","FOLLOWING",D$12,"NORMAL")</f>
        <v>42647</v>
      </c>
      <c r="D183" s="20">
        <f>_xll.mirGetDate(C183,D$17,"Following",D$12,"Normal")</f>
        <v>42648</v>
      </c>
      <c r="E183" s="150">
        <f ca="1"/>
        <v>-3.7800000000087898E-3</v>
      </c>
      <c r="F183" s="99"/>
      <c r="G183" s="152">
        <f t="shared" si="8"/>
        <v>42647</v>
      </c>
      <c r="H183" s="20">
        <f>_xll.mirGetDate(G183,H$17,"Following",H$12,"Normal")</f>
        <v>42739</v>
      </c>
      <c r="I183" s="150">
        <f ca="1"/>
        <v>-2.6109652556307004E-3</v>
      </c>
      <c r="J183" s="7" t="s">
        <v>4</v>
      </c>
      <c r="K183" s="152">
        <f t="shared" si="9"/>
        <v>42647</v>
      </c>
      <c r="L183" s="20">
        <f>_xll.mirGetDate(K183,L$17,"Following",L$12,"Normal")</f>
        <v>42829</v>
      </c>
      <c r="M183" s="150">
        <f ca="1"/>
        <v>-1.4470967741934265E-3</v>
      </c>
      <c r="N183" s="7" t="s">
        <v>4</v>
      </c>
      <c r="O183" s="152">
        <f t="shared" si="10"/>
        <v>42647</v>
      </c>
      <c r="P183" s="20">
        <f>_xll.mirGetDate(O183,P$17,"Following",P$12,"Normal")</f>
        <v>42648</v>
      </c>
      <c r="Q183" s="150">
        <f ca="1"/>
        <v>-4.9864367561606778E-3</v>
      </c>
      <c r="R183" s="7" t="s">
        <v>4</v>
      </c>
      <c r="S183" s="152">
        <f t="shared" si="11"/>
        <v>42647</v>
      </c>
      <c r="T183" s="20">
        <f>_xll.mirGetDate(S183,T$17,"Following",T$12,"Normal")</f>
        <v>42648</v>
      </c>
      <c r="U183" s="150">
        <f ca="1"/>
        <v>-4.2703960920231912E-3</v>
      </c>
      <c r="V183" s="136" t="s">
        <v>4</v>
      </c>
    </row>
    <row r="184" spans="1:22" x14ac:dyDescent="0.25">
      <c r="A184" s="142">
        <v>162</v>
      </c>
      <c r="B184" s="135"/>
      <c r="C184" s="152">
        <f>_xll.mirGetDate(C183,"1D","FOLLOWING",D$12,"NORMAL")</f>
        <v>42648</v>
      </c>
      <c r="D184" s="20">
        <f>_xll.mirGetDate(C184,D$17,"Following",D$12,"Normal")</f>
        <v>42649</v>
      </c>
      <c r="E184" s="150">
        <f ca="1"/>
        <v>-3.7800000000887258E-3</v>
      </c>
      <c r="F184" s="99"/>
      <c r="G184" s="152">
        <f t="shared" si="8"/>
        <v>42648</v>
      </c>
      <c r="H184" s="20">
        <f>_xll.mirGetDate(G184,H$17,"Following",H$12,"Normal")</f>
        <v>42740</v>
      </c>
      <c r="I184" s="150">
        <f ca="1"/>
        <v>-2.610527884583953E-3</v>
      </c>
      <c r="J184" s="7" t="s">
        <v>4</v>
      </c>
      <c r="K184" s="152">
        <f t="shared" si="9"/>
        <v>42648</v>
      </c>
      <c r="L184" s="20">
        <f>_xll.mirGetDate(K184,L$17,"Following",L$12,"Normal")</f>
        <v>42830</v>
      </c>
      <c r="M184" s="150">
        <f ca="1"/>
        <v>-1.4477419354839451E-3</v>
      </c>
      <c r="N184" s="7" t="s">
        <v>4</v>
      </c>
      <c r="O184" s="152">
        <f t="shared" si="10"/>
        <v>42648</v>
      </c>
      <c r="P184" s="20">
        <f>_xll.mirGetDate(O184,P$17,"Following",P$12,"Normal")</f>
        <v>42649</v>
      </c>
      <c r="Q184" s="150">
        <f ca="1"/>
        <v>-4.9787687558737938E-3</v>
      </c>
      <c r="R184" s="7" t="s">
        <v>4</v>
      </c>
      <c r="S184" s="152">
        <f t="shared" si="11"/>
        <v>42648</v>
      </c>
      <c r="T184" s="20">
        <f>_xll.mirGetDate(S184,T$17,"Following",T$12,"Normal")</f>
        <v>42649</v>
      </c>
      <c r="U184" s="150">
        <f ca="1"/>
        <v>-4.2653129482772703E-3</v>
      </c>
      <c r="V184" s="136" t="s">
        <v>4</v>
      </c>
    </row>
    <row r="185" spans="1:22" x14ac:dyDescent="0.25">
      <c r="A185" s="142">
        <v>163</v>
      </c>
      <c r="B185" s="135"/>
      <c r="C185" s="152">
        <f>_xll.mirGetDate(C184,"1D","FOLLOWING",D$12,"NORMAL")</f>
        <v>42649</v>
      </c>
      <c r="D185" s="20">
        <f>_xll.mirGetDate(C185,D$17,"Following",D$12,"Normal")</f>
        <v>42650</v>
      </c>
      <c r="E185" s="150">
        <f ca="1"/>
        <v>-3.7800000000486069E-3</v>
      </c>
      <c r="F185" s="99"/>
      <c r="G185" s="152">
        <f t="shared" si="8"/>
        <v>42649</v>
      </c>
      <c r="H185" s="20">
        <f>_xll.mirGetDate(G185,H$17,"Following",H$12,"Normal")</f>
        <v>42741</v>
      </c>
      <c r="I185" s="150">
        <f ca="1"/>
        <v>-2.6100915612022784E-3</v>
      </c>
      <c r="J185" s="7" t="s">
        <v>4</v>
      </c>
      <c r="K185" s="152">
        <f t="shared" si="9"/>
        <v>42649</v>
      </c>
      <c r="L185" s="20">
        <f>_xll.mirGetDate(K185,L$17,"Following",L$12,"Normal")</f>
        <v>42831</v>
      </c>
      <c r="M185" s="150">
        <f ca="1"/>
        <v>-1.4483870967743463E-3</v>
      </c>
      <c r="N185" s="7" t="s">
        <v>4</v>
      </c>
      <c r="O185" s="152">
        <f t="shared" si="10"/>
        <v>42649</v>
      </c>
      <c r="P185" s="20">
        <f>_xll.mirGetDate(O185,P$17,"Following",P$12,"Normal")</f>
        <v>42650</v>
      </c>
      <c r="Q185" s="150">
        <f ca="1"/>
        <v>-4.9710700571733097E-3</v>
      </c>
      <c r="R185" s="7" t="s">
        <v>4</v>
      </c>
      <c r="S185" s="152">
        <f t="shared" si="11"/>
        <v>42649</v>
      </c>
      <c r="T185" s="20">
        <f>_xll.mirGetDate(S185,T$17,"Following",T$12,"Normal")</f>
        <v>42650</v>
      </c>
      <c r="U185" s="150">
        <f ca="1"/>
        <v>-4.2600916316180683E-3</v>
      </c>
      <c r="V185" s="136" t="s">
        <v>4</v>
      </c>
    </row>
    <row r="186" spans="1:22" x14ac:dyDescent="0.25">
      <c r="A186" s="142">
        <v>164</v>
      </c>
      <c r="B186" s="135"/>
      <c r="C186" s="152">
        <f>_xll.mirGetDate(C185,"1D","FOLLOWING",D$12,"NORMAL")</f>
        <v>42650</v>
      </c>
      <c r="D186" s="20">
        <f>_xll.mirGetDate(C186,D$17,"Following",D$12,"Normal")</f>
        <v>42653</v>
      </c>
      <c r="E186" s="150">
        <f ca="1"/>
        <v>-3.7799999999954671E-3</v>
      </c>
      <c r="F186" s="99"/>
      <c r="G186" s="152">
        <f t="shared" si="8"/>
        <v>42650</v>
      </c>
      <c r="H186" s="20">
        <f>_xll.mirGetDate(G186,H$17,"Following",H$12,"Normal")</f>
        <v>42744</v>
      </c>
      <c r="I186" s="150">
        <f ca="1"/>
        <v>-2.6096563200583207E-3</v>
      </c>
      <c r="J186" s="7" t="s">
        <v>4</v>
      </c>
      <c r="K186" s="152">
        <f t="shared" si="9"/>
        <v>42650</v>
      </c>
      <c r="L186" s="20">
        <f>_xll.mirGetDate(K186,L$17,"Following",L$12,"Normal")</f>
        <v>42832</v>
      </c>
      <c r="M186" s="150">
        <f ca="1"/>
        <v>-1.4490322580646632E-3</v>
      </c>
      <c r="N186" s="7" t="s">
        <v>4</v>
      </c>
      <c r="O186" s="152">
        <f t="shared" si="10"/>
        <v>42650</v>
      </c>
      <c r="P186" s="20">
        <f>_xll.mirGetDate(O186,P$17,"Following",P$12,"Normal")</f>
        <v>42653</v>
      </c>
      <c r="Q186" s="150">
        <f ca="1"/>
        <v>-4.9633409931026558E-3</v>
      </c>
      <c r="R186" s="7" t="s">
        <v>4</v>
      </c>
      <c r="S186" s="152">
        <f t="shared" si="11"/>
        <v>42650</v>
      </c>
      <c r="T186" s="20">
        <f>_xll.mirGetDate(S186,T$17,"Following",T$12,"Normal")</f>
        <v>42653</v>
      </c>
      <c r="U186" s="150">
        <f ca="1"/>
        <v>-4.2491382987242124E-3</v>
      </c>
      <c r="V186" s="136" t="s">
        <v>4</v>
      </c>
    </row>
    <row r="187" spans="1:22" x14ac:dyDescent="0.25">
      <c r="A187" s="142">
        <v>165</v>
      </c>
      <c r="B187" s="135"/>
      <c r="C187" s="152">
        <f>_xll.mirGetDate(C186,"1D","FOLLOWING",D$12,"NORMAL")</f>
        <v>42653</v>
      </c>
      <c r="D187" s="20">
        <f>_xll.mirGetDate(C187,D$17,"Following",D$12,"Normal")</f>
        <v>42654</v>
      </c>
      <c r="E187" s="150">
        <f ca="1"/>
        <v>-3.7800000000887258E-3</v>
      </c>
      <c r="F187" s="99"/>
      <c r="G187" s="152">
        <f t="shared" si="8"/>
        <v>42653</v>
      </c>
      <c r="H187" s="20">
        <f>_xll.mirGetDate(G187,H$17,"Following",H$12,"Normal")</f>
        <v>42745</v>
      </c>
      <c r="I187" s="150">
        <f ca="1"/>
        <v>-2.6083574357791913E-3</v>
      </c>
      <c r="J187" s="7" t="s">
        <v>4</v>
      </c>
      <c r="K187" s="152">
        <f t="shared" si="9"/>
        <v>42653</v>
      </c>
      <c r="L187" s="20">
        <f>_xll.mirGetDate(K187,L$17,"Following",L$12,"Normal")</f>
        <v>42835</v>
      </c>
      <c r="M187" s="150">
        <f ca="1"/>
        <v>-1.4509677419354667E-3</v>
      </c>
      <c r="N187" s="7" t="s">
        <v>4</v>
      </c>
      <c r="O187" s="152">
        <f t="shared" si="10"/>
        <v>42653</v>
      </c>
      <c r="P187" s="20">
        <f>_xll.mirGetDate(O187,P$17,"Following",P$12,"Normal")</f>
        <v>42654</v>
      </c>
      <c r="Q187" s="150">
        <f ca="1"/>
        <v>-4.9399749391039575E-3</v>
      </c>
      <c r="R187" s="7" t="s">
        <v>4</v>
      </c>
      <c r="S187" s="152">
        <f t="shared" si="11"/>
        <v>42653</v>
      </c>
      <c r="T187" s="20">
        <f>_xll.mirGetDate(S187,T$17,"Following",T$12,"Normal")</f>
        <v>42654</v>
      </c>
      <c r="U187" s="150">
        <f ca="1"/>
        <v>-4.237824760551249E-3</v>
      </c>
      <c r="V187" s="136" t="s">
        <v>4</v>
      </c>
    </row>
    <row r="188" spans="1:22" x14ac:dyDescent="0.25">
      <c r="A188" s="142">
        <v>166</v>
      </c>
      <c r="B188" s="135"/>
      <c r="C188" s="152">
        <f>_xll.mirGetDate(C187,"1D","FOLLOWING",D$12,"NORMAL")</f>
        <v>42654</v>
      </c>
      <c r="D188" s="20">
        <f>_xll.mirGetDate(C188,D$17,"Following",D$12,"Normal")</f>
        <v>42655</v>
      </c>
      <c r="E188" s="150">
        <f ca="1"/>
        <v>-3.7800000000487578E-3</v>
      </c>
      <c r="F188" s="99"/>
      <c r="G188" s="152">
        <f t="shared" si="8"/>
        <v>42654</v>
      </c>
      <c r="H188" s="20">
        <f>_xll.mirGetDate(G188,H$17,"Following",H$12,"Normal")</f>
        <v>42746</v>
      </c>
      <c r="I188" s="150">
        <f ca="1"/>
        <v>-2.6079268693125443E-3</v>
      </c>
      <c r="J188" s="7" t="s">
        <v>4</v>
      </c>
      <c r="K188" s="152">
        <f t="shared" si="9"/>
        <v>42654</v>
      </c>
      <c r="L188" s="20">
        <f>_xll.mirGetDate(K188,L$17,"Following",L$12,"Normal")</f>
        <v>42836</v>
      </c>
      <c r="M188" s="150">
        <f ca="1"/>
        <v>-1.4516129032259265E-3</v>
      </c>
      <c r="N188" s="7" t="s">
        <v>4</v>
      </c>
      <c r="O188" s="152">
        <f t="shared" si="10"/>
        <v>42654</v>
      </c>
      <c r="P188" s="20">
        <f>_xll.mirGetDate(O188,P$17,"Following",P$12,"Normal")</f>
        <v>42655</v>
      </c>
      <c r="Q188" s="150">
        <f ca="1"/>
        <v>-4.9321277439869117E-3</v>
      </c>
      <c r="R188" s="7" t="s">
        <v>4</v>
      </c>
      <c r="S188" s="152">
        <f t="shared" si="11"/>
        <v>42654</v>
      </c>
      <c r="T188" s="20">
        <f>_xll.mirGetDate(S188,T$17,"Following",T$12,"Normal")</f>
        <v>42655</v>
      </c>
      <c r="U188" s="150">
        <f ca="1"/>
        <v>-4.2319126728918169E-3</v>
      </c>
      <c r="V188" s="136" t="s">
        <v>4</v>
      </c>
    </row>
    <row r="189" spans="1:22" x14ac:dyDescent="0.25">
      <c r="A189" s="142">
        <v>167</v>
      </c>
      <c r="B189" s="135"/>
      <c r="C189" s="152">
        <f>_xll.mirGetDate(C188,"1D","FOLLOWING",D$12,"NORMAL")</f>
        <v>42655</v>
      </c>
      <c r="D189" s="20">
        <f>_xll.mirGetDate(C189,D$17,"Following",D$12,"Normal")</f>
        <v>42656</v>
      </c>
      <c r="E189" s="150">
        <f ca="1"/>
        <v>-3.7800000000487578E-3</v>
      </c>
      <c r="F189" s="99"/>
      <c r="G189" s="152">
        <f t="shared" si="8"/>
        <v>42655</v>
      </c>
      <c r="H189" s="20">
        <f>_xll.mirGetDate(G189,H$17,"Following",H$12,"Normal")</f>
        <v>42747</v>
      </c>
      <c r="I189" s="150">
        <f ca="1"/>
        <v>-2.6074975579468349E-3</v>
      </c>
      <c r="J189" s="7" t="s">
        <v>4</v>
      </c>
      <c r="K189" s="152">
        <f t="shared" si="9"/>
        <v>42655</v>
      </c>
      <c r="L189" s="20">
        <f>_xll.mirGetDate(K189,L$17,"Following",L$12,"Normal")</f>
        <v>42837</v>
      </c>
      <c r="M189" s="150">
        <f ca="1"/>
        <v>-1.4522580645163986E-3</v>
      </c>
      <c r="N189" s="7" t="s">
        <v>4</v>
      </c>
      <c r="O189" s="152">
        <f t="shared" si="10"/>
        <v>42655</v>
      </c>
      <c r="P189" s="20">
        <f>_xll.mirGetDate(O189,P$17,"Following",P$12,"Normal")</f>
        <v>42656</v>
      </c>
      <c r="Q189" s="150">
        <f ca="1"/>
        <v>-4.92425184871684E-3</v>
      </c>
      <c r="R189" s="7" t="s">
        <v>4</v>
      </c>
      <c r="S189" s="152">
        <f t="shared" si="11"/>
        <v>42655</v>
      </c>
      <c r="T189" s="20">
        <f>_xll.mirGetDate(S189,T$17,"Following",T$12,"Normal")</f>
        <v>42656</v>
      </c>
      <c r="U189" s="150">
        <f ca="1"/>
        <v>-4.225862450049093E-3</v>
      </c>
      <c r="V189" s="136" t="s">
        <v>4</v>
      </c>
    </row>
    <row r="190" spans="1:22" x14ac:dyDescent="0.25">
      <c r="A190" s="142">
        <v>168</v>
      </c>
      <c r="B190" s="135"/>
      <c r="C190" s="152">
        <f>_xll.mirGetDate(C189,"1D","FOLLOWING",D$12,"NORMAL")</f>
        <v>42656</v>
      </c>
      <c r="D190" s="20">
        <f>_xll.mirGetDate(C190,D$17,"Following",D$12,"Normal")</f>
        <v>42657</v>
      </c>
      <c r="E190" s="150">
        <f ca="1"/>
        <v>-3.7799999999688218E-3</v>
      </c>
      <c r="F190" s="99"/>
      <c r="G190" s="152">
        <f t="shared" si="8"/>
        <v>42656</v>
      </c>
      <c r="H190" s="20">
        <f>_xll.mirGetDate(G190,H$17,"Following",H$12,"Normal")</f>
        <v>42748</v>
      </c>
      <c r="I190" s="150">
        <f ca="1"/>
        <v>-2.6070695362547087E-3</v>
      </c>
      <c r="J190" s="7" t="s">
        <v>4</v>
      </c>
      <c r="K190" s="152">
        <f t="shared" si="9"/>
        <v>42656</v>
      </c>
      <c r="L190" s="20">
        <f>_xll.mirGetDate(K190,L$17,"Following",L$12,"Normal")</f>
        <v>42838</v>
      </c>
      <c r="M190" s="150">
        <f ca="1"/>
        <v>-1.4529032258068749E-3</v>
      </c>
      <c r="N190" s="7" t="s">
        <v>4</v>
      </c>
      <c r="O190" s="152">
        <f t="shared" si="10"/>
        <v>42656</v>
      </c>
      <c r="P190" s="20">
        <f>_xll.mirGetDate(O190,P$17,"Following",P$12,"Normal")</f>
        <v>42657</v>
      </c>
      <c r="Q190" s="150">
        <f ca="1"/>
        <v>-4.9163475863371721E-3</v>
      </c>
      <c r="R190" s="7" t="s">
        <v>4</v>
      </c>
      <c r="S190" s="152">
        <f t="shared" si="11"/>
        <v>42656</v>
      </c>
      <c r="T190" s="20">
        <f>_xll.mirGetDate(S190,T$17,"Following",T$12,"Normal")</f>
        <v>42657</v>
      </c>
      <c r="U190" s="150">
        <f ca="1"/>
        <v>-4.2196740977784733E-3</v>
      </c>
      <c r="V190" s="136" t="s">
        <v>4</v>
      </c>
    </row>
    <row r="191" spans="1:22" x14ac:dyDescent="0.25">
      <c r="A191" s="142">
        <v>169</v>
      </c>
      <c r="B191" s="135"/>
      <c r="C191" s="152">
        <f>_xll.mirGetDate(C190,"1D","FOLLOWING",D$12,"NORMAL")</f>
        <v>42657</v>
      </c>
      <c r="D191" s="20">
        <f>_xll.mirGetDate(C191,D$17,"Following",D$12,"Normal")</f>
        <v>42660</v>
      </c>
      <c r="E191" s="150">
        <f ca="1"/>
        <v>-3.7799999999954671E-3</v>
      </c>
      <c r="F191" s="99"/>
      <c r="G191" s="152">
        <f t="shared" si="8"/>
        <v>42657</v>
      </c>
      <c r="H191" s="20">
        <f>_xll.mirGetDate(G191,H$17,"Following",H$12,"Normal")</f>
        <v>42751</v>
      </c>
      <c r="I191" s="150">
        <f ca="1"/>
        <v>-2.6066428388088099E-3</v>
      </c>
      <c r="J191" s="7" t="s">
        <v>4</v>
      </c>
      <c r="K191" s="152">
        <f t="shared" si="9"/>
        <v>42657</v>
      </c>
      <c r="L191" s="20">
        <f>_xll.mirGetDate(K191,L$17,"Following",L$12,"Normal")</f>
        <v>42843</v>
      </c>
      <c r="M191" s="150">
        <f ca="1"/>
        <v>-1.4535483870969281E-3</v>
      </c>
      <c r="N191" s="7" t="s">
        <v>4</v>
      </c>
      <c r="O191" s="152">
        <f t="shared" si="10"/>
        <v>42657</v>
      </c>
      <c r="P191" s="20">
        <f>_xll.mirGetDate(O191,P$17,"Following",P$12,"Normal")</f>
        <v>42660</v>
      </c>
      <c r="Q191" s="150">
        <f ca="1"/>
        <v>-4.9084152898913359E-3</v>
      </c>
      <c r="R191" s="7" t="s">
        <v>4</v>
      </c>
      <c r="S191" s="152">
        <f t="shared" si="11"/>
        <v>42657</v>
      </c>
      <c r="T191" s="20">
        <f>_xll.mirGetDate(S191,T$17,"Following",T$12,"Normal")</f>
        <v>42660</v>
      </c>
      <c r="U191" s="150">
        <f ca="1"/>
        <v>-4.2067878336960055E-3</v>
      </c>
      <c r="V191" s="136" t="s">
        <v>4</v>
      </c>
    </row>
    <row r="192" spans="1:22" x14ac:dyDescent="0.25">
      <c r="A192" s="142">
        <v>170</v>
      </c>
      <c r="B192" s="135"/>
      <c r="C192" s="152">
        <f>_xll.mirGetDate(C191,"1D","FOLLOWING",D$12,"NORMAL")</f>
        <v>42660</v>
      </c>
      <c r="D192" s="20">
        <f>_xll.mirGetDate(C192,D$17,"Following",D$12,"Normal")</f>
        <v>42661</v>
      </c>
      <c r="E192" s="150">
        <f ca="1"/>
        <v>-3.7800000000486069E-3</v>
      </c>
      <c r="F192" s="99"/>
      <c r="G192" s="152">
        <f t="shared" si="8"/>
        <v>42660</v>
      </c>
      <c r="H192" s="20">
        <f>_xll.mirGetDate(G192,H$17,"Following",H$12,"Normal")</f>
        <v>42752</v>
      </c>
      <c r="I192" s="150">
        <f ca="1"/>
        <v>-2.6053710376749187E-3</v>
      </c>
      <c r="J192" s="7" t="s">
        <v>4</v>
      </c>
      <c r="K192" s="152">
        <f t="shared" si="9"/>
        <v>42660</v>
      </c>
      <c r="L192" s="20">
        <f>_xll.mirGetDate(K192,L$17,"Following",L$12,"Normal")</f>
        <v>42843</v>
      </c>
      <c r="M192" s="150">
        <f ca="1"/>
        <v>-1.4554838709671114E-3</v>
      </c>
      <c r="N192" s="7" t="s">
        <v>4</v>
      </c>
      <c r="O192" s="152">
        <f t="shared" si="10"/>
        <v>42660</v>
      </c>
      <c r="P192" s="20">
        <f>_xll.mirGetDate(O192,P$17,"Following",P$12,"Normal")</f>
        <v>42661</v>
      </c>
      <c r="Q192" s="150">
        <f ca="1"/>
        <v>-4.8844535265911175E-3</v>
      </c>
      <c r="R192" s="7" t="s">
        <v>4</v>
      </c>
      <c r="S192" s="152">
        <f t="shared" si="11"/>
        <v>42660</v>
      </c>
      <c r="T192" s="20">
        <f>_xll.mirGetDate(S192,T$17,"Following",T$12,"Normal")</f>
        <v>42661</v>
      </c>
      <c r="U192" s="150">
        <f ca="1"/>
        <v>-4.1935395189172803E-3</v>
      </c>
      <c r="V192" s="136" t="s">
        <v>4</v>
      </c>
    </row>
    <row r="193" spans="1:22" x14ac:dyDescent="0.25">
      <c r="A193" s="142">
        <v>171</v>
      </c>
      <c r="B193" s="135"/>
      <c r="C193" s="152">
        <f>_xll.mirGetDate(C192,"1D","FOLLOWING",D$12,"NORMAL")</f>
        <v>42661</v>
      </c>
      <c r="D193" s="20">
        <f>_xll.mirGetDate(C193,D$17,"Following",D$12,"Normal")</f>
        <v>42662</v>
      </c>
      <c r="E193" s="150">
        <f ca="1"/>
        <v>-3.7800000001286939E-3</v>
      </c>
      <c r="F193" s="99"/>
      <c r="G193" s="152">
        <f t="shared" si="8"/>
        <v>42661</v>
      </c>
      <c r="H193" s="20">
        <f>_xll.mirGetDate(G193,H$17,"Following",H$12,"Normal")</f>
        <v>42753</v>
      </c>
      <c r="I193" s="150">
        <f ca="1"/>
        <v>-2.6049499829403711E-3</v>
      </c>
      <c r="J193" s="7" t="s">
        <v>4</v>
      </c>
      <c r="K193" s="152">
        <f t="shared" si="9"/>
        <v>42661</v>
      </c>
      <c r="L193" s="20">
        <f>_xll.mirGetDate(K193,L$17,"Following",L$12,"Normal")</f>
        <v>42843</v>
      </c>
      <c r="M193" s="150">
        <f ca="1"/>
        <v>-1.4561290322576252E-3</v>
      </c>
      <c r="N193" s="7" t="s">
        <v>4</v>
      </c>
      <c r="O193" s="152">
        <f t="shared" si="10"/>
        <v>42661</v>
      </c>
      <c r="P193" s="20">
        <f>_xll.mirGetDate(O193,P$17,"Following",P$12,"Normal")</f>
        <v>42662</v>
      </c>
      <c r="Q193" s="150">
        <f ca="1"/>
        <v>-4.8764124243149028E-3</v>
      </c>
      <c r="R193" s="7" t="s">
        <v>4</v>
      </c>
      <c r="S193" s="152">
        <f t="shared" si="11"/>
        <v>42661</v>
      </c>
      <c r="T193" s="20">
        <f>_xll.mirGetDate(S193,T$17,"Following",T$12,"Normal")</f>
        <v>42662</v>
      </c>
      <c r="U193" s="150">
        <f ca="1"/>
        <v>-4.1866606122731445E-3</v>
      </c>
      <c r="V193" s="136" t="s">
        <v>4</v>
      </c>
    </row>
    <row r="194" spans="1:22" x14ac:dyDescent="0.25">
      <c r="A194" s="142">
        <v>172</v>
      </c>
      <c r="B194" s="135"/>
      <c r="C194" s="152">
        <f>_xll.mirGetDate(C193,"1D","FOLLOWING",D$12,"NORMAL")</f>
        <v>42662</v>
      </c>
      <c r="D194" s="20">
        <f>_xll.mirGetDate(C194,D$17,"Following",D$12,"Normal")</f>
        <v>42663</v>
      </c>
      <c r="E194" s="150">
        <f ca="1"/>
        <v>-3.7800000000087898E-3</v>
      </c>
      <c r="F194" s="99"/>
      <c r="G194" s="152">
        <f t="shared" si="8"/>
        <v>42662</v>
      </c>
      <c r="H194" s="20">
        <f>_xll.mirGetDate(G194,H$17,"Following",H$12,"Normal")</f>
        <v>42754</v>
      </c>
      <c r="I194" s="150">
        <f ca="1"/>
        <v>-2.6045304253152725E-3</v>
      </c>
      <c r="J194" s="7" t="s">
        <v>4</v>
      </c>
      <c r="K194" s="152">
        <f t="shared" si="9"/>
        <v>42662</v>
      </c>
      <c r="L194" s="20">
        <f>_xll.mirGetDate(K194,L$17,"Following",L$12,"Normal")</f>
        <v>42844</v>
      </c>
      <c r="M194" s="150">
        <f ca="1"/>
        <v>-1.4567741935481253E-3</v>
      </c>
      <c r="N194" s="7" t="s">
        <v>4</v>
      </c>
      <c r="O194" s="152">
        <f t="shared" si="10"/>
        <v>42662</v>
      </c>
      <c r="P194" s="20">
        <f>_xll.mirGetDate(O194,P$17,"Following",P$12,"Normal")</f>
        <v>42663</v>
      </c>
      <c r="Q194" s="150">
        <f ca="1"/>
        <v>-4.8683449531896662E-3</v>
      </c>
      <c r="R194" s="7" t="s">
        <v>4</v>
      </c>
      <c r="S194" s="152">
        <f t="shared" si="11"/>
        <v>42662</v>
      </c>
      <c r="T194" s="20">
        <f>_xll.mirGetDate(S194,T$17,"Following",T$12,"Normal")</f>
        <v>42663</v>
      </c>
      <c r="U194" s="150">
        <f ca="1"/>
        <v>-4.1796436128516282E-3</v>
      </c>
      <c r="V194" s="136" t="s">
        <v>4</v>
      </c>
    </row>
    <row r="195" spans="1:22" x14ac:dyDescent="0.25">
      <c r="A195" s="142">
        <v>173</v>
      </c>
      <c r="B195" s="135"/>
      <c r="C195" s="152">
        <f>_xll.mirGetDate(C194,"1D","FOLLOWING",D$12,"NORMAL")</f>
        <v>42663</v>
      </c>
      <c r="D195" s="20">
        <f>_xll.mirGetDate(C195,D$17,"Following",D$12,"Normal")</f>
        <v>42664</v>
      </c>
      <c r="E195" s="150">
        <f ca="1"/>
        <v>-3.8599999999533591E-3</v>
      </c>
      <c r="F195" s="99"/>
      <c r="G195" s="152">
        <f t="shared" si="8"/>
        <v>42663</v>
      </c>
      <c r="H195" s="20">
        <f>_xll.mirGetDate(G195,H$17,"Following",H$12,"Normal")</f>
        <v>42755</v>
      </c>
      <c r="I195" s="150">
        <f ca="1"/>
        <v>-2.6041123993722662E-3</v>
      </c>
      <c r="J195" s="7" t="s">
        <v>4</v>
      </c>
      <c r="K195" s="152">
        <f t="shared" si="9"/>
        <v>42663</v>
      </c>
      <c r="L195" s="20">
        <f>_xll.mirGetDate(K195,L$17,"Following",L$12,"Normal")</f>
        <v>42845</v>
      </c>
      <c r="M195" s="150">
        <f ca="1"/>
        <v>-1.4574193548384919E-3</v>
      </c>
      <c r="N195" s="7" t="s">
        <v>4</v>
      </c>
      <c r="O195" s="152">
        <f t="shared" si="10"/>
        <v>42663</v>
      </c>
      <c r="P195" s="20">
        <f>_xll.mirGetDate(O195,P$17,"Following",P$12,"Normal")</f>
        <v>42664</v>
      </c>
      <c r="Q195" s="150">
        <f ca="1"/>
        <v>-4.8602514462588366E-3</v>
      </c>
      <c r="R195" s="7" t="s">
        <v>4</v>
      </c>
      <c r="S195" s="152">
        <f t="shared" si="11"/>
        <v>42663</v>
      </c>
      <c r="T195" s="20">
        <f>_xll.mirGetDate(S195,T$17,"Following",T$12,"Normal")</f>
        <v>42664</v>
      </c>
      <c r="U195" s="150">
        <f ca="1"/>
        <v>-4.172488526688071E-3</v>
      </c>
      <c r="V195" s="136" t="s">
        <v>4</v>
      </c>
    </row>
    <row r="196" spans="1:22" x14ac:dyDescent="0.25">
      <c r="A196" s="142">
        <v>174</v>
      </c>
      <c r="B196" s="135"/>
      <c r="C196" s="152">
        <f>_xll.mirGetDate(C195,"1D","FOLLOWING",D$12,"NORMAL")</f>
        <v>42664</v>
      </c>
      <c r="D196" s="20">
        <f>_xll.mirGetDate(C196,D$17,"Following",D$12,"Normal")</f>
        <v>42667</v>
      </c>
      <c r="E196" s="150">
        <f ca="1"/>
        <v>-3.8600000000066498E-3</v>
      </c>
      <c r="F196" s="99"/>
      <c r="G196" s="152">
        <f t="shared" si="8"/>
        <v>42664</v>
      </c>
      <c r="H196" s="20">
        <f>_xll.mirGetDate(G196,H$17,"Following",H$12,"Normal")</f>
        <v>42758</v>
      </c>
      <c r="I196" s="150">
        <f ca="1"/>
        <v>-2.6036959396839973E-3</v>
      </c>
      <c r="J196" s="7" t="s">
        <v>4</v>
      </c>
      <c r="K196" s="152">
        <f t="shared" si="9"/>
        <v>42664</v>
      </c>
      <c r="L196" s="20">
        <f>_xll.mirGetDate(K196,L$17,"Following",L$12,"Normal")</f>
        <v>42846</v>
      </c>
      <c r="M196" s="150">
        <f ca="1"/>
        <v>-1.4580645161288517E-3</v>
      </c>
      <c r="N196" s="7" t="s">
        <v>4</v>
      </c>
      <c r="O196" s="152">
        <f t="shared" si="10"/>
        <v>42664</v>
      </c>
      <c r="P196" s="20">
        <f>_xll.mirGetDate(O196,P$17,"Following",P$12,"Normal")</f>
        <v>42667</v>
      </c>
      <c r="Q196" s="150">
        <f ca="1"/>
        <v>-4.8521322365658445E-3</v>
      </c>
      <c r="R196" s="7" t="s">
        <v>4</v>
      </c>
      <c r="S196" s="152">
        <f t="shared" si="11"/>
        <v>42664</v>
      </c>
      <c r="T196" s="20">
        <f>_xll.mirGetDate(S196,T$17,"Following",T$12,"Normal")</f>
        <v>42667</v>
      </c>
      <c r="U196" s="150">
        <f ca="1"/>
        <v>-4.1576700773804523E-3</v>
      </c>
      <c r="V196" s="136" t="s">
        <v>4</v>
      </c>
    </row>
    <row r="197" spans="1:22" x14ac:dyDescent="0.25">
      <c r="A197" s="142">
        <v>175</v>
      </c>
      <c r="B197" s="135"/>
      <c r="C197" s="152">
        <f>_xll.mirGetDate(C196,"1D","FOLLOWING",D$12,"NORMAL")</f>
        <v>42667</v>
      </c>
      <c r="D197" s="20">
        <f>_xll.mirGetDate(C197,D$17,"Following",D$12,"Normal")</f>
        <v>42668</v>
      </c>
      <c r="E197" s="150">
        <f ca="1"/>
        <v>-3.859999999913391E-3</v>
      </c>
      <c r="F197" s="99"/>
      <c r="G197" s="152">
        <f t="shared" si="8"/>
        <v>42667</v>
      </c>
      <c r="H197" s="20">
        <f>_xll.mirGetDate(G197,H$17,"Following",H$12,"Normal")</f>
        <v>42759</v>
      </c>
      <c r="I197" s="150">
        <f ca="1"/>
        <v>-2.6024563038740587E-3</v>
      </c>
      <c r="J197" s="7" t="s">
        <v>4</v>
      </c>
      <c r="K197" s="152">
        <f t="shared" si="9"/>
        <v>42667</v>
      </c>
      <c r="L197" s="20">
        <f>_xll.mirGetDate(K197,L$17,"Following",L$12,"Normal")</f>
        <v>42849</v>
      </c>
      <c r="M197" s="150">
        <f ca="1"/>
        <v>-1.4599999999995281E-3</v>
      </c>
      <c r="N197" s="7" t="s">
        <v>4</v>
      </c>
      <c r="O197" s="152">
        <f t="shared" si="10"/>
        <v>42667</v>
      </c>
      <c r="P197" s="20">
        <f>_xll.mirGetDate(O197,P$17,"Following",P$12,"Normal")</f>
        <v>42668</v>
      </c>
      <c r="Q197" s="150">
        <f ca="1"/>
        <v>-4.8276237213481701E-3</v>
      </c>
      <c r="R197" s="7" t="s">
        <v>4</v>
      </c>
      <c r="S197" s="152">
        <f t="shared" si="11"/>
        <v>42667</v>
      </c>
      <c r="T197" s="20">
        <f>_xll.mirGetDate(S197,T$17,"Following",T$12,"Normal")</f>
        <v>42668</v>
      </c>
      <c r="U197" s="150">
        <f ca="1"/>
        <v>-4.1424874348372645E-3</v>
      </c>
      <c r="V197" s="136" t="s">
        <v>4</v>
      </c>
    </row>
    <row r="198" spans="1:22" x14ac:dyDescent="0.25">
      <c r="A198" s="142">
        <v>176</v>
      </c>
      <c r="B198" s="135"/>
      <c r="C198" s="152">
        <f>_xll.mirGetDate(C197,"1D","FOLLOWING",D$12,"NORMAL")</f>
        <v>42668</v>
      </c>
      <c r="D198" s="20">
        <f>_xll.mirGetDate(C198,D$17,"Following",D$12,"Normal")</f>
        <v>42669</v>
      </c>
      <c r="E198" s="150">
        <f ca="1"/>
        <v>-3.8600000000332951E-3</v>
      </c>
      <c r="F198" s="99"/>
      <c r="G198" s="152">
        <f t="shared" si="8"/>
        <v>42668</v>
      </c>
      <c r="H198" s="20">
        <f>_xll.mirGetDate(G198,H$17,"Following",H$12,"Normal")</f>
        <v>42760</v>
      </c>
      <c r="I198" s="150">
        <f ca="1"/>
        <v>-2.6020464549311828E-3</v>
      </c>
      <c r="J198" s="7" t="s">
        <v>4</v>
      </c>
      <c r="K198" s="152">
        <f t="shared" si="9"/>
        <v>42668</v>
      </c>
      <c r="L198" s="20">
        <f>_xll.mirGetDate(K198,L$17,"Following",L$12,"Normal")</f>
        <v>42850</v>
      </c>
      <c r="M198" s="150">
        <f ca="1"/>
        <v>-1.4603333333331945E-3</v>
      </c>
      <c r="N198" s="7" t="s">
        <v>4</v>
      </c>
      <c r="O198" s="152">
        <f t="shared" si="10"/>
        <v>42668</v>
      </c>
      <c r="P198" s="20">
        <f>_xll.mirGetDate(O198,P$17,"Following",P$12,"Normal")</f>
        <v>42669</v>
      </c>
      <c r="Q198" s="150">
        <f ca="1"/>
        <v>-4.8194050310408111E-3</v>
      </c>
      <c r="R198" s="7" t="s">
        <v>4</v>
      </c>
      <c r="S198" s="152">
        <f t="shared" si="11"/>
        <v>42668</v>
      </c>
      <c r="T198" s="20">
        <f>_xll.mirGetDate(S198,T$17,"Following",T$12,"Normal")</f>
        <v>42669</v>
      </c>
      <c r="U198" s="150">
        <f ca="1"/>
        <v>-4.1346420044918878E-3</v>
      </c>
      <c r="V198" s="136" t="s">
        <v>4</v>
      </c>
    </row>
    <row r="199" spans="1:22" x14ac:dyDescent="0.25">
      <c r="A199" s="142">
        <v>177</v>
      </c>
      <c r="B199" s="135"/>
      <c r="C199" s="152">
        <f>_xll.mirGetDate(C198,"1D","FOLLOWING",D$12,"NORMAL")</f>
        <v>42669</v>
      </c>
      <c r="D199" s="20">
        <f>_xll.mirGetDate(C199,D$17,"Following",D$12,"Normal")</f>
        <v>42670</v>
      </c>
      <c r="E199" s="150">
        <f ca="1"/>
        <v>-3.8599999999533591E-3</v>
      </c>
      <c r="F199" s="99"/>
      <c r="G199" s="152">
        <f t="shared" si="8"/>
        <v>42669</v>
      </c>
      <c r="H199" s="20">
        <f>_xll.mirGetDate(G199,H$17,"Following",H$12,"Normal")</f>
        <v>42761</v>
      </c>
      <c r="I199" s="150">
        <f ca="1"/>
        <v>-2.6016383451062655E-3</v>
      </c>
      <c r="J199" s="7" t="s">
        <v>4</v>
      </c>
      <c r="K199" s="152">
        <f t="shared" si="9"/>
        <v>42669</v>
      </c>
      <c r="L199" s="20">
        <f>_xll.mirGetDate(K199,L$17,"Following",L$12,"Normal")</f>
        <v>42851</v>
      </c>
      <c r="M199" s="150">
        <f ca="1"/>
        <v>-1.460666666666608E-3</v>
      </c>
      <c r="N199" s="7" t="s">
        <v>4</v>
      </c>
      <c r="O199" s="152">
        <f t="shared" si="10"/>
        <v>42669</v>
      </c>
      <c r="P199" s="20">
        <f>_xll.mirGetDate(O199,P$17,"Following",P$12,"Normal")</f>
        <v>42670</v>
      </c>
      <c r="Q199" s="150">
        <f ca="1"/>
        <v>-4.8111623031884335E-3</v>
      </c>
      <c r="R199" s="7" t="s">
        <v>4</v>
      </c>
      <c r="S199" s="152">
        <f t="shared" si="11"/>
        <v>42669</v>
      </c>
      <c r="T199" s="20">
        <f>_xll.mirGetDate(S199,T$17,"Following",T$12,"Normal")</f>
        <v>42670</v>
      </c>
      <c r="U199" s="150">
        <f ca="1"/>
        <v>-4.1266585228561118E-3</v>
      </c>
      <c r="V199" s="136" t="s">
        <v>4</v>
      </c>
    </row>
    <row r="200" spans="1:22" x14ac:dyDescent="0.25">
      <c r="A200" s="142">
        <v>178</v>
      </c>
      <c r="B200" s="135"/>
      <c r="C200" s="152">
        <f>_xll.mirGetDate(C199,"1D","FOLLOWING",D$12,"NORMAL")</f>
        <v>42670</v>
      </c>
      <c r="D200" s="20">
        <f>_xll.mirGetDate(C200,D$17,"Following",D$12,"Normal")</f>
        <v>42671</v>
      </c>
      <c r="E200" s="150">
        <f ca="1"/>
        <v>-3.8599999999933271E-3</v>
      </c>
      <c r="F200" s="99"/>
      <c r="G200" s="152">
        <f t="shared" si="8"/>
        <v>42670</v>
      </c>
      <c r="H200" s="20">
        <f>_xll.mirGetDate(G200,H$17,"Following",H$12,"Normal")</f>
        <v>42762</v>
      </c>
      <c r="I200" s="150">
        <f ca="1"/>
        <v>-2.6012320089719514E-3</v>
      </c>
      <c r="J200" s="7" t="s">
        <v>4</v>
      </c>
      <c r="K200" s="152">
        <f t="shared" si="9"/>
        <v>42670</v>
      </c>
      <c r="L200" s="20">
        <f>_xll.mirGetDate(K200,L$17,"Following",L$12,"Normal")</f>
        <v>42852</v>
      </c>
      <c r="M200" s="150">
        <f ca="1"/>
        <v>-1.460999999999891E-3</v>
      </c>
      <c r="N200" s="7" t="s">
        <v>4</v>
      </c>
      <c r="O200" s="152">
        <f t="shared" si="10"/>
        <v>42670</v>
      </c>
      <c r="P200" s="20">
        <f>_xll.mirGetDate(O200,P$17,"Following",P$12,"Normal")</f>
        <v>42671</v>
      </c>
      <c r="Q200" s="150">
        <f ca="1"/>
        <v>-4.8028958708344668E-3</v>
      </c>
      <c r="R200" s="7" t="s">
        <v>4</v>
      </c>
      <c r="S200" s="152">
        <f t="shared" si="11"/>
        <v>42670</v>
      </c>
      <c r="T200" s="20">
        <f>_xll.mirGetDate(S200,T$17,"Following",T$12,"Normal")</f>
        <v>42671</v>
      </c>
      <c r="U200" s="150">
        <f ca="1"/>
        <v>-4.1185369957253007E-3</v>
      </c>
      <c r="V200" s="136" t="s">
        <v>4</v>
      </c>
    </row>
    <row r="201" spans="1:22" x14ac:dyDescent="0.25">
      <c r="A201" s="142">
        <v>179</v>
      </c>
      <c r="B201" s="135"/>
      <c r="C201" s="152">
        <f>_xll.mirGetDate(C200,"1D","FOLLOWING",D$12,"NORMAL")</f>
        <v>42671</v>
      </c>
      <c r="D201" s="20">
        <f>_xll.mirGetDate(C201,D$17,"Following",D$12,"Normal")</f>
        <v>42674</v>
      </c>
      <c r="E201" s="150">
        <f ca="1"/>
        <v>-3.8600000000065982E-3</v>
      </c>
      <c r="F201" s="99"/>
      <c r="G201" s="152">
        <f t="shared" si="8"/>
        <v>42671</v>
      </c>
      <c r="H201" s="20">
        <f>_xll.mirGetDate(G201,H$17,"Following",H$12,"Normal")</f>
        <v>42765</v>
      </c>
      <c r="I201" s="150">
        <f ca="1"/>
        <v>-2.6008274811008844E-3</v>
      </c>
      <c r="J201" s="7" t="s">
        <v>4</v>
      </c>
      <c r="K201" s="152">
        <f t="shared" si="9"/>
        <v>42671</v>
      </c>
      <c r="L201" s="20">
        <f>_xll.mirGetDate(K201,L$17,"Following",L$12,"Normal")</f>
        <v>42853</v>
      </c>
      <c r="M201" s="150">
        <f ca="1"/>
        <v>-1.4613333333331822E-3</v>
      </c>
      <c r="N201" s="7" t="s">
        <v>4</v>
      </c>
      <c r="O201" s="152">
        <f t="shared" si="10"/>
        <v>42671</v>
      </c>
      <c r="P201" s="20">
        <f>_xll.mirGetDate(O201,P$17,"Following",P$12,"Normal")</f>
        <v>42674</v>
      </c>
      <c r="Q201" s="150">
        <f ca="1"/>
        <v>-4.7946060670223381E-3</v>
      </c>
      <c r="R201" s="7" t="s">
        <v>4</v>
      </c>
      <c r="S201" s="152">
        <f t="shared" si="11"/>
        <v>42671</v>
      </c>
      <c r="T201" s="20">
        <f>_xll.mirGetDate(S201,T$17,"Following",T$12,"Normal")</f>
        <v>42674</v>
      </c>
      <c r="U201" s="150">
        <f ca="1"/>
        <v>-4.1017870829884329E-3</v>
      </c>
      <c r="V201" s="136" t="s">
        <v>4</v>
      </c>
    </row>
    <row r="202" spans="1:22" x14ac:dyDescent="0.25">
      <c r="A202" s="142">
        <v>180</v>
      </c>
      <c r="B202" s="135"/>
      <c r="C202" s="152">
        <f>_xll.mirGetDate(C201,"1D","FOLLOWING",D$12,"NORMAL")</f>
        <v>42674</v>
      </c>
      <c r="D202" s="20">
        <f>_xll.mirGetDate(C202,D$17,"Following",D$12,"Normal")</f>
        <v>42675</v>
      </c>
      <c r="E202" s="150">
        <f ca="1"/>
        <v>-3.8599999999933271E-3</v>
      </c>
      <c r="F202" s="99"/>
      <c r="G202" s="152">
        <f t="shared" si="8"/>
        <v>42674</v>
      </c>
      <c r="H202" s="20">
        <f>_xll.mirGetDate(G202,H$17,"Following",H$12,"Normal")</f>
        <v>42766</v>
      </c>
      <c r="I202" s="150">
        <f ca="1"/>
        <v>-2.599625092793613E-3</v>
      </c>
      <c r="J202" s="7" t="s">
        <v>4</v>
      </c>
      <c r="K202" s="152">
        <f t="shared" si="9"/>
        <v>42674</v>
      </c>
      <c r="L202" s="20">
        <f>_xll.mirGetDate(K202,L$17,"Following",L$12,"Normal")</f>
        <v>42857</v>
      </c>
      <c r="M202" s="150">
        <f ca="1"/>
        <v>-1.4623333333334038E-3</v>
      </c>
      <c r="N202" s="7" t="s">
        <v>4</v>
      </c>
      <c r="O202" s="152">
        <f t="shared" si="10"/>
        <v>42674</v>
      </c>
      <c r="P202" s="20">
        <f>_xll.mirGetDate(O202,P$17,"Following",P$12,"Normal")</f>
        <v>42675</v>
      </c>
      <c r="Q202" s="150">
        <f ca="1"/>
        <v>-4.7695997572712798E-3</v>
      </c>
      <c r="R202" s="7" t="s">
        <v>4</v>
      </c>
      <c r="S202" s="152">
        <f t="shared" si="11"/>
        <v>42674</v>
      </c>
      <c r="T202" s="20">
        <f>_xll.mirGetDate(S202,T$17,"Following",T$12,"Normal")</f>
        <v>42675</v>
      </c>
      <c r="U202" s="150">
        <f ca="1"/>
        <v>-4.0846705481190218E-3</v>
      </c>
      <c r="V202" s="136" t="s">
        <v>4</v>
      </c>
    </row>
    <row r="203" spans="1:22" x14ac:dyDescent="0.25">
      <c r="A203" s="142">
        <v>181</v>
      </c>
      <c r="B203" s="135"/>
      <c r="C203" s="152">
        <f>_xll.mirGetDate(C202,"1D","FOLLOWING",D$12,"NORMAL")</f>
        <v>42675</v>
      </c>
      <c r="D203" s="20">
        <f>_xll.mirGetDate(C203,D$17,"Following",D$12,"Normal")</f>
        <v>42676</v>
      </c>
      <c r="E203" s="150">
        <f ca="1"/>
        <v>-3.8599999999533591E-3</v>
      </c>
      <c r="F203" s="99"/>
      <c r="G203" s="152">
        <f t="shared" si="8"/>
        <v>42675</v>
      </c>
      <c r="H203" s="20">
        <f>_xll.mirGetDate(G203,H$17,"Following",H$12,"Normal")</f>
        <v>42767</v>
      </c>
      <c r="I203" s="150">
        <f ca="1"/>
        <v>-2.5992281437019799E-3</v>
      </c>
      <c r="J203" s="7" t="s">
        <v>4</v>
      </c>
      <c r="K203" s="152">
        <f t="shared" si="9"/>
        <v>42675</v>
      </c>
      <c r="L203" s="20">
        <f>_xll.mirGetDate(K203,L$17,"Following",L$12,"Normal")</f>
        <v>42857</v>
      </c>
      <c r="M203" s="150">
        <f ca="1"/>
        <v>-1.4626666666668366E-3</v>
      </c>
      <c r="N203" s="7" t="s">
        <v>4</v>
      </c>
      <c r="O203" s="152">
        <f t="shared" si="10"/>
        <v>42675</v>
      </c>
      <c r="P203" s="20">
        <f>_xll.mirGetDate(O203,P$17,"Following",P$12,"Normal")</f>
        <v>42676</v>
      </c>
      <c r="Q203" s="150">
        <f ca="1"/>
        <v>-4.7612197980607994E-3</v>
      </c>
      <c r="R203" s="7" t="s">
        <v>4</v>
      </c>
      <c r="S203" s="152">
        <f t="shared" si="11"/>
        <v>42675</v>
      </c>
      <c r="T203" s="20">
        <f>_xll.mirGetDate(S203,T$17,"Following",T$12,"Normal")</f>
        <v>42676</v>
      </c>
      <c r="U203" s="150">
        <f ca="1"/>
        <v>-4.0758588795642018E-3</v>
      </c>
      <c r="V203" s="136" t="s">
        <v>4</v>
      </c>
    </row>
    <row r="204" spans="1:22" x14ac:dyDescent="0.25">
      <c r="A204" s="142">
        <v>182</v>
      </c>
      <c r="B204" s="135"/>
      <c r="C204" s="152">
        <f>_xll.mirGetDate(C203,"1D","FOLLOWING",D$12,"NORMAL")</f>
        <v>42676</v>
      </c>
      <c r="D204" s="20">
        <f>_xll.mirGetDate(C204,D$17,"Following",D$12,"Normal")</f>
        <v>42677</v>
      </c>
      <c r="E204" s="150">
        <f ca="1"/>
        <v>-3.8600000000332951E-3</v>
      </c>
      <c r="F204" s="99"/>
      <c r="G204" s="152">
        <f t="shared" si="8"/>
        <v>42676</v>
      </c>
      <c r="H204" s="20">
        <f>_xll.mirGetDate(G204,H$17,"Following",H$12,"Normal")</f>
        <v>42768</v>
      </c>
      <c r="I204" s="150">
        <f ca="1"/>
        <v>-2.5988331757368158E-3</v>
      </c>
      <c r="J204" s="7" t="s">
        <v>4</v>
      </c>
      <c r="K204" s="152">
        <f t="shared" si="9"/>
        <v>42676</v>
      </c>
      <c r="L204" s="20">
        <f>_xll.mirGetDate(K204,L$17,"Following",L$12,"Normal")</f>
        <v>42857</v>
      </c>
      <c r="M204" s="150">
        <f ca="1"/>
        <v>-1.4629999999999825E-3</v>
      </c>
      <c r="N204" s="7" t="s">
        <v>4</v>
      </c>
      <c r="O204" s="152">
        <f t="shared" si="10"/>
        <v>42676</v>
      </c>
      <c r="P204" s="20">
        <f>_xll.mirGetDate(O204,P$17,"Following",P$12,"Normal")</f>
        <v>42677</v>
      </c>
      <c r="Q204" s="150">
        <f ca="1"/>
        <v>-4.7528181326093035E-3</v>
      </c>
      <c r="R204" s="7" t="s">
        <v>4</v>
      </c>
      <c r="S204" s="152">
        <f t="shared" si="11"/>
        <v>42676</v>
      </c>
      <c r="T204" s="20">
        <f>_xll.mirGetDate(S204,T$17,"Following",T$12,"Normal")</f>
        <v>42677</v>
      </c>
      <c r="U204" s="150">
        <f ca="1"/>
        <v>-4.0669092000467236E-3</v>
      </c>
      <c r="V204" s="136" t="s">
        <v>4</v>
      </c>
    </row>
    <row r="205" spans="1:22" x14ac:dyDescent="0.25">
      <c r="A205" s="142">
        <v>183</v>
      </c>
      <c r="B205" s="135"/>
      <c r="C205" s="152">
        <f>_xll.mirGetDate(C204,"1D","FOLLOWING",D$12,"NORMAL")</f>
        <v>42677</v>
      </c>
      <c r="D205" s="20">
        <f>_xll.mirGetDate(C205,D$17,"Following",D$12,"Normal")</f>
        <v>42678</v>
      </c>
      <c r="E205" s="150">
        <f ca="1"/>
        <v>-3.8599999999533591E-3</v>
      </c>
      <c r="F205" s="99"/>
      <c r="G205" s="152">
        <f t="shared" si="8"/>
        <v>42677</v>
      </c>
      <c r="H205" s="20">
        <f>_xll.mirGetDate(G205,H$17,"Following",H$12,"Normal")</f>
        <v>42769</v>
      </c>
      <c r="I205" s="150">
        <f ca="1"/>
        <v>-2.5984402234707649E-3</v>
      </c>
      <c r="J205" s="7" t="s">
        <v>4</v>
      </c>
      <c r="K205" s="152">
        <f t="shared" si="9"/>
        <v>42677</v>
      </c>
      <c r="L205" s="20">
        <f>_xll.mirGetDate(K205,L$17,"Following",L$12,"Normal")</f>
        <v>42858</v>
      </c>
      <c r="M205" s="150">
        <f ca="1"/>
        <v>-1.4633333333331348E-3</v>
      </c>
      <c r="N205" s="7" t="s">
        <v>4</v>
      </c>
      <c r="O205" s="152">
        <f t="shared" si="10"/>
        <v>42677</v>
      </c>
      <c r="P205" s="20">
        <f>_xll.mirGetDate(O205,P$17,"Following",P$12,"Normal")</f>
        <v>42678</v>
      </c>
      <c r="Q205" s="150">
        <f ca="1"/>
        <v>-4.7443950939602209E-3</v>
      </c>
      <c r="R205" s="7" t="s">
        <v>4</v>
      </c>
      <c r="S205" s="152">
        <f t="shared" si="11"/>
        <v>42677</v>
      </c>
      <c r="T205" s="20">
        <f>_xll.mirGetDate(S205,T$17,"Following",T$12,"Normal")</f>
        <v>42678</v>
      </c>
      <c r="U205" s="150">
        <f ca="1"/>
        <v>-4.057821514602559E-3</v>
      </c>
      <c r="V205" s="136" t="s">
        <v>4</v>
      </c>
    </row>
    <row r="206" spans="1:22" x14ac:dyDescent="0.25">
      <c r="A206" s="142">
        <v>184</v>
      </c>
      <c r="B206" s="135"/>
      <c r="C206" s="152">
        <f>_xll.mirGetDate(C205,"1D","FOLLOWING",D$12,"NORMAL")</f>
        <v>42678</v>
      </c>
      <c r="D206" s="20">
        <f>_xll.mirGetDate(C206,D$17,"Following",D$12,"Normal")</f>
        <v>42681</v>
      </c>
      <c r="E206" s="150">
        <f ca="1"/>
        <v>-3.8600000000066498E-3</v>
      </c>
      <c r="F206" s="99"/>
      <c r="G206" s="152">
        <f t="shared" si="8"/>
        <v>42678</v>
      </c>
      <c r="H206" s="20">
        <f>_xll.mirGetDate(G206,H$17,"Following",H$12,"Normal")</f>
        <v>42772</v>
      </c>
      <c r="I206" s="150">
        <f ca="1"/>
        <v>-2.5980493214764716E-3</v>
      </c>
      <c r="J206" s="7" t="s">
        <v>4</v>
      </c>
      <c r="K206" s="152">
        <f t="shared" si="9"/>
        <v>42678</v>
      </c>
      <c r="L206" s="20">
        <f>_xll.mirGetDate(K206,L$17,"Following",L$12,"Normal")</f>
        <v>42859</v>
      </c>
      <c r="M206" s="150">
        <f ca="1"/>
        <v>-1.4636666666664408E-3</v>
      </c>
      <c r="N206" s="7" t="s">
        <v>4</v>
      </c>
      <c r="O206" s="152">
        <f t="shared" si="10"/>
        <v>42678</v>
      </c>
      <c r="P206" s="20">
        <f>_xll.mirGetDate(O206,P$17,"Following",P$12,"Normal")</f>
        <v>42681</v>
      </c>
      <c r="Q206" s="150">
        <f ca="1"/>
        <v>-4.7359510151569802E-3</v>
      </c>
      <c r="R206" s="7" t="s">
        <v>4</v>
      </c>
      <c r="S206" s="152">
        <f t="shared" si="11"/>
        <v>42678</v>
      </c>
      <c r="T206" s="20">
        <f>_xll.mirGetDate(S206,T$17,"Following",T$12,"Normal")</f>
        <v>42681</v>
      </c>
      <c r="U206" s="150">
        <f ca="1"/>
        <v>-4.0391408330276027E-3</v>
      </c>
      <c r="V206" s="136" t="s">
        <v>4</v>
      </c>
    </row>
    <row r="207" spans="1:22" x14ac:dyDescent="0.25">
      <c r="A207" s="142">
        <v>185</v>
      </c>
      <c r="B207" s="135"/>
      <c r="C207" s="152">
        <f>_xll.mirGetDate(C206,"1D","FOLLOWING",D$12,"NORMAL")</f>
        <v>42681</v>
      </c>
      <c r="D207" s="20">
        <f>_xll.mirGetDate(C207,D$17,"Following",D$12,"Normal")</f>
        <v>42682</v>
      </c>
      <c r="E207" s="150">
        <f ca="1"/>
        <v>-3.8599999999933271E-3</v>
      </c>
      <c r="F207" s="99"/>
      <c r="G207" s="152">
        <f t="shared" si="8"/>
        <v>42681</v>
      </c>
      <c r="H207" s="20">
        <f>_xll.mirGetDate(G207,H$17,"Following",H$12,"Normal")</f>
        <v>42773</v>
      </c>
      <c r="I207" s="150">
        <f ca="1"/>
        <v>-2.5968892628505822E-3</v>
      </c>
      <c r="J207" s="7" t="s">
        <v>4</v>
      </c>
      <c r="K207" s="152">
        <f t="shared" si="9"/>
        <v>42681</v>
      </c>
      <c r="L207" s="20">
        <f>_xll.mirGetDate(K207,L$17,"Following",L$12,"Normal")</f>
        <v>42863</v>
      </c>
      <c r="M207" s="150">
        <f ca="1"/>
        <v>-1.4646666666668974E-3</v>
      </c>
      <c r="N207" s="7" t="s">
        <v>4</v>
      </c>
      <c r="O207" s="152">
        <f t="shared" si="10"/>
        <v>42681</v>
      </c>
      <c r="P207" s="20">
        <f>_xll.mirGetDate(O207,P$17,"Following",P$12,"Normal")</f>
        <v>42682</v>
      </c>
      <c r="Q207" s="150">
        <f ca="1"/>
        <v>-4.7104958682566067E-3</v>
      </c>
      <c r="R207" s="7" t="s">
        <v>4</v>
      </c>
      <c r="S207" s="152">
        <f t="shared" si="11"/>
        <v>42681</v>
      </c>
      <c r="T207" s="20">
        <f>_xll.mirGetDate(S207,T$17,"Following",T$12,"Normal")</f>
        <v>42682</v>
      </c>
      <c r="U207" s="150">
        <f ca="1"/>
        <v>-4.0200908259491325E-3</v>
      </c>
      <c r="V207" s="136" t="s">
        <v>4</v>
      </c>
    </row>
    <row r="208" spans="1:22" x14ac:dyDescent="0.25">
      <c r="A208" s="142">
        <v>186</v>
      </c>
      <c r="B208" s="135"/>
      <c r="C208" s="152">
        <f>_xll.mirGetDate(C207,"1D","FOLLOWING",D$12,"NORMAL")</f>
        <v>42682</v>
      </c>
      <c r="D208" s="20">
        <f>_xll.mirGetDate(C208,D$17,"Following",D$12,"Normal")</f>
        <v>42683</v>
      </c>
      <c r="E208" s="150">
        <f ca="1"/>
        <v>-3.8599999999533591E-3</v>
      </c>
      <c r="F208" s="99"/>
      <c r="G208" s="152">
        <f t="shared" si="8"/>
        <v>42682</v>
      </c>
      <c r="H208" s="20">
        <f>_xll.mirGetDate(G208,H$17,"Following",H$12,"Normal")</f>
        <v>42774</v>
      </c>
      <c r="I208" s="150">
        <f ca="1"/>
        <v>-2.5965069076697633E-3</v>
      </c>
      <c r="J208" s="7" t="s">
        <v>4</v>
      </c>
      <c r="K208" s="152">
        <f t="shared" si="9"/>
        <v>42682</v>
      </c>
      <c r="L208" s="20">
        <f>_xll.mirGetDate(K208,L$17,"Following",L$12,"Normal")</f>
        <v>42863</v>
      </c>
      <c r="M208" s="150">
        <f ca="1"/>
        <v>-1.4650000000003072E-3</v>
      </c>
      <c r="N208" s="7" t="s">
        <v>4</v>
      </c>
      <c r="O208" s="152">
        <f t="shared" si="10"/>
        <v>42682</v>
      </c>
      <c r="P208" s="20">
        <f>_xll.mirGetDate(O208,P$17,"Following",P$12,"Normal")</f>
        <v>42683</v>
      </c>
      <c r="Q208" s="150">
        <f ca="1"/>
        <v>-4.701970959271027E-3</v>
      </c>
      <c r="R208" s="7" t="s">
        <v>4</v>
      </c>
      <c r="S208" s="152">
        <f t="shared" si="11"/>
        <v>42682</v>
      </c>
      <c r="T208" s="20">
        <f>_xll.mirGetDate(S208,T$17,"Following",T$12,"Normal")</f>
        <v>42683</v>
      </c>
      <c r="U208" s="150">
        <f ca="1"/>
        <v>-4.0103131940849718E-3</v>
      </c>
      <c r="V208" s="136" t="s">
        <v>4</v>
      </c>
    </row>
    <row r="209" spans="1:22" x14ac:dyDescent="0.25">
      <c r="A209" s="142">
        <v>187</v>
      </c>
      <c r="B209" s="135"/>
      <c r="C209" s="152">
        <f>_xll.mirGetDate(C208,"1D","FOLLOWING",D$12,"NORMAL")</f>
        <v>42683</v>
      </c>
      <c r="D209" s="20">
        <f>_xll.mirGetDate(C209,D$17,"Following",D$12,"Normal")</f>
        <v>42684</v>
      </c>
      <c r="E209" s="150">
        <f ca="1"/>
        <v>-3.8600000000331407E-3</v>
      </c>
      <c r="F209" s="99"/>
      <c r="G209" s="152">
        <f t="shared" si="8"/>
        <v>42683</v>
      </c>
      <c r="H209" s="20">
        <f>_xll.mirGetDate(G209,H$17,"Following",H$12,"Normal")</f>
        <v>42775</v>
      </c>
      <c r="I209" s="150">
        <f ca="1"/>
        <v>-2.5961267756239238E-3</v>
      </c>
      <c r="J209" s="7" t="s">
        <v>4</v>
      </c>
      <c r="K209" s="152">
        <f t="shared" si="9"/>
        <v>42683</v>
      </c>
      <c r="L209" s="20">
        <f>_xll.mirGetDate(K209,L$17,"Following",L$12,"Normal")</f>
        <v>42864</v>
      </c>
      <c r="M209" s="150">
        <f ca="1"/>
        <v>-1.4653333333336507E-3</v>
      </c>
      <c r="N209" s="7" t="s">
        <v>4</v>
      </c>
      <c r="O209" s="152">
        <f t="shared" si="10"/>
        <v>42683</v>
      </c>
      <c r="P209" s="20">
        <f>_xll.mirGetDate(O209,P$17,"Following",P$12,"Normal")</f>
        <v>42684</v>
      </c>
      <c r="Q209" s="150">
        <f ca="1"/>
        <v>-4.6934266753484357E-3</v>
      </c>
      <c r="R209" s="7" t="s">
        <v>4</v>
      </c>
      <c r="S209" s="152">
        <f t="shared" si="11"/>
        <v>42683</v>
      </c>
      <c r="T209" s="20">
        <f>_xll.mirGetDate(S209,T$17,"Following",T$12,"Normal")</f>
        <v>42684</v>
      </c>
      <c r="U209" s="150">
        <f ca="1"/>
        <v>-4.000397589387493E-3</v>
      </c>
      <c r="V209" s="136" t="s">
        <v>4</v>
      </c>
    </row>
    <row r="210" spans="1:22" x14ac:dyDescent="0.25">
      <c r="A210" s="142">
        <v>188</v>
      </c>
      <c r="B210" s="135"/>
      <c r="C210" s="152">
        <f>_xll.mirGetDate(C209,"1D","FOLLOWING",D$12,"NORMAL")</f>
        <v>42684</v>
      </c>
      <c r="D210" s="20">
        <f>_xll.mirGetDate(C210,D$17,"Following",D$12,"Normal")</f>
        <v>42685</v>
      </c>
      <c r="E210" s="150">
        <f ca="1"/>
        <v>-3.8599999999933271E-3</v>
      </c>
      <c r="F210" s="99"/>
      <c r="G210" s="152">
        <f t="shared" si="8"/>
        <v>42684</v>
      </c>
      <c r="H210" s="20">
        <f>_xll.mirGetDate(G210,H$17,"Following",H$12,"Normal")</f>
        <v>42776</v>
      </c>
      <c r="I210" s="150">
        <f ca="1"/>
        <v>-2.5957489012857081E-3</v>
      </c>
      <c r="J210" s="7" t="s">
        <v>4</v>
      </c>
      <c r="K210" s="152">
        <f t="shared" si="9"/>
        <v>42684</v>
      </c>
      <c r="L210" s="20">
        <f>_xll.mirGetDate(K210,L$17,"Following",L$12,"Normal")</f>
        <v>42865</v>
      </c>
      <c r="M210" s="150">
        <f ca="1"/>
        <v>-1.4656666666669465E-3</v>
      </c>
      <c r="N210" s="7" t="s">
        <v>4</v>
      </c>
      <c r="O210" s="152">
        <f t="shared" si="10"/>
        <v>42684</v>
      </c>
      <c r="P210" s="20">
        <f>_xll.mirGetDate(O210,P$17,"Following",P$12,"Normal")</f>
        <v>42685</v>
      </c>
      <c r="Q210" s="150">
        <f ca="1"/>
        <v>-4.6848633495322608E-3</v>
      </c>
      <c r="R210" s="7" t="s">
        <v>4</v>
      </c>
      <c r="S210" s="152">
        <f t="shared" si="11"/>
        <v>42684</v>
      </c>
      <c r="T210" s="20">
        <f>_xll.mirGetDate(S210,T$17,"Following",T$12,"Normal")</f>
        <v>42685</v>
      </c>
      <c r="U210" s="150">
        <f ca="1"/>
        <v>-3.9903440168931464E-3</v>
      </c>
      <c r="V210" s="136" t="s">
        <v>4</v>
      </c>
    </row>
    <row r="211" spans="1:22" x14ac:dyDescent="0.25">
      <c r="A211" s="142">
        <v>189</v>
      </c>
      <c r="B211" s="135"/>
      <c r="C211" s="152">
        <f>_xll.mirGetDate(C210,"1D","FOLLOWING",D$12,"NORMAL")</f>
        <v>42685</v>
      </c>
      <c r="D211" s="20">
        <f>_xll.mirGetDate(C211,D$17,"Following",D$12,"Normal")</f>
        <v>42688</v>
      </c>
      <c r="E211" s="150">
        <f ca="1"/>
        <v>-3.8599999999933271E-3</v>
      </c>
      <c r="F211" s="99"/>
      <c r="G211" s="152">
        <f t="shared" si="8"/>
        <v>42685</v>
      </c>
      <c r="H211" s="20">
        <f>_xll.mirGetDate(G211,H$17,"Following",H$12,"Normal")</f>
        <v>42779</v>
      </c>
      <c r="I211" s="150">
        <f ca="1"/>
        <v>-2.5953733192277603E-3</v>
      </c>
      <c r="J211" s="7" t="s">
        <v>4</v>
      </c>
      <c r="K211" s="152">
        <f t="shared" si="9"/>
        <v>42685</v>
      </c>
      <c r="L211" s="20">
        <f>_xll.mirGetDate(K211,L$17,"Following",L$12,"Normal")</f>
        <v>42866</v>
      </c>
      <c r="M211" s="150">
        <f ca="1"/>
        <v>-1.4660000000001744E-3</v>
      </c>
      <c r="N211" s="7" t="s">
        <v>4</v>
      </c>
      <c r="O211" s="152">
        <f t="shared" si="10"/>
        <v>42685</v>
      </c>
      <c r="P211" s="20">
        <f>_xll.mirGetDate(O211,P$17,"Following",P$12,"Normal")</f>
        <v>42688</v>
      </c>
      <c r="Q211" s="150">
        <f ca="1"/>
        <v>-4.676281314865932E-3</v>
      </c>
      <c r="R211" s="7" t="s">
        <v>4</v>
      </c>
      <c r="S211" s="152">
        <f t="shared" si="11"/>
        <v>42685</v>
      </c>
      <c r="T211" s="20">
        <f>_xll.mirGetDate(S211,T$17,"Following",T$12,"Normal")</f>
        <v>42688</v>
      </c>
      <c r="U211" s="150">
        <f ca="1"/>
        <v>-3.9697332305754923E-3</v>
      </c>
      <c r="V211" s="136" t="s">
        <v>4</v>
      </c>
    </row>
    <row r="212" spans="1:22" x14ac:dyDescent="0.25">
      <c r="A212" s="142">
        <v>190</v>
      </c>
      <c r="B212" s="135"/>
      <c r="C212" s="152">
        <f>_xll.mirGetDate(C211,"1D","FOLLOWING",D$12,"NORMAL")</f>
        <v>42688</v>
      </c>
      <c r="D212" s="20">
        <f>_xll.mirGetDate(C212,D$17,"Following",D$12,"Normal")</f>
        <v>42689</v>
      </c>
      <c r="E212" s="150">
        <f ca="1"/>
        <v>-3.8599999999933271E-3</v>
      </c>
      <c r="F212" s="99"/>
      <c r="G212" s="152">
        <f t="shared" si="8"/>
        <v>42688</v>
      </c>
      <c r="H212" s="20">
        <f>_xll.mirGetDate(G212,H$17,"Following",H$12,"Normal")</f>
        <v>42780</v>
      </c>
      <c r="I212" s="150">
        <f ca="1"/>
        <v>-2.5942606724619673E-3</v>
      </c>
      <c r="J212" s="7" t="s">
        <v>4</v>
      </c>
      <c r="K212" s="152">
        <f t="shared" si="9"/>
        <v>42688</v>
      </c>
      <c r="L212" s="20">
        <f>_xll.mirGetDate(K212,L$17,"Following",L$12,"Normal")</f>
        <v>42870</v>
      </c>
      <c r="M212" s="150">
        <f ca="1"/>
        <v>-1.4669999999998348E-3</v>
      </c>
      <c r="N212" s="7" t="s">
        <v>4</v>
      </c>
      <c r="O212" s="152">
        <f t="shared" si="10"/>
        <v>42688</v>
      </c>
      <c r="P212" s="20">
        <f>_xll.mirGetDate(O212,P$17,"Following",P$12,"Normal")</f>
        <v>42689</v>
      </c>
      <c r="Q212" s="150">
        <f ca="1"/>
        <v>-4.65042628820031E-3</v>
      </c>
      <c r="R212" s="7" t="s">
        <v>4</v>
      </c>
      <c r="S212" s="152">
        <f t="shared" si="11"/>
        <v>42688</v>
      </c>
      <c r="T212" s="20">
        <f>_xll.mirGetDate(S212,T$17,"Following",T$12,"Normal")</f>
        <v>42689</v>
      </c>
      <c r="U212" s="150">
        <f ca="1"/>
        <v>-3.9487501543789133E-3</v>
      </c>
      <c r="V212" s="136" t="s">
        <v>4</v>
      </c>
    </row>
    <row r="213" spans="1:22" x14ac:dyDescent="0.25">
      <c r="A213" s="142">
        <v>191</v>
      </c>
      <c r="B213" s="135"/>
      <c r="C213" s="152">
        <f>_xll.mirGetDate(C212,"1D","FOLLOWING",D$12,"NORMAL")</f>
        <v>42689</v>
      </c>
      <c r="D213" s="20">
        <f>_xll.mirGetDate(C213,D$17,"Following",D$12,"Normal")</f>
        <v>42690</v>
      </c>
      <c r="E213" s="150">
        <f ca="1"/>
        <v>-3.8599999999533591E-3</v>
      </c>
      <c r="F213" s="99"/>
      <c r="G213" s="152">
        <f t="shared" si="8"/>
        <v>42689</v>
      </c>
      <c r="H213" s="20">
        <f>_xll.mirGetDate(G213,H$17,"Following",H$12,"Normal")</f>
        <v>42781</v>
      </c>
      <c r="I213" s="150">
        <f ca="1"/>
        <v>-2.5938946052515345E-3</v>
      </c>
      <c r="J213" s="7" t="s">
        <v>4</v>
      </c>
      <c r="K213" s="152">
        <f t="shared" si="9"/>
        <v>42689</v>
      </c>
      <c r="L213" s="20">
        <f>_xll.mirGetDate(K213,L$17,"Following",L$12,"Normal")</f>
        <v>42870</v>
      </c>
      <c r="M213" s="150">
        <f ca="1"/>
        <v>-1.4673333333332819E-3</v>
      </c>
      <c r="N213" s="7" t="s">
        <v>4</v>
      </c>
      <c r="O213" s="152">
        <f t="shared" si="10"/>
        <v>42689</v>
      </c>
      <c r="P213" s="20">
        <f>_xll.mirGetDate(O213,P$17,"Following",P$12,"Normal")</f>
        <v>42690</v>
      </c>
      <c r="Q213" s="150">
        <f ca="1"/>
        <v>-4.6417727485676555E-3</v>
      </c>
      <c r="R213" s="7" t="s">
        <v>4</v>
      </c>
      <c r="S213" s="152">
        <f t="shared" si="11"/>
        <v>42689</v>
      </c>
      <c r="T213" s="20">
        <f>_xll.mirGetDate(S213,T$17,"Following",T$12,"Normal")</f>
        <v>42690</v>
      </c>
      <c r="U213" s="150">
        <f ca="1"/>
        <v>-3.9380068216354897E-3</v>
      </c>
      <c r="V213" s="136" t="s">
        <v>4</v>
      </c>
    </row>
    <row r="214" spans="1:22" x14ac:dyDescent="0.25">
      <c r="A214" s="142">
        <v>192</v>
      </c>
      <c r="B214" s="135"/>
      <c r="C214" s="152">
        <f>_xll.mirGetDate(C213,"1D","FOLLOWING",D$12,"NORMAL")</f>
        <v>42690</v>
      </c>
      <c r="D214" s="20">
        <f>_xll.mirGetDate(C214,D$17,"Following",D$12,"Normal")</f>
        <v>42691</v>
      </c>
      <c r="E214" s="150">
        <f ca="1"/>
        <v>-3.8599999999533591E-3</v>
      </c>
      <c r="F214" s="99"/>
      <c r="G214" s="152">
        <f t="shared" si="8"/>
        <v>42690</v>
      </c>
      <c r="H214" s="20">
        <f>_xll.mirGetDate(G214,H$17,"Following",H$12,"Normal")</f>
        <v>42782</v>
      </c>
      <c r="I214" s="150">
        <f ca="1"/>
        <v>-2.5935310031845911E-3</v>
      </c>
      <c r="J214" s="7" t="s">
        <v>4</v>
      </c>
      <c r="K214" s="152">
        <f t="shared" si="9"/>
        <v>42690</v>
      </c>
      <c r="L214" s="20">
        <f>_xll.mirGetDate(K214,L$17,"Following",L$12,"Normal")</f>
        <v>42871</v>
      </c>
      <c r="M214" s="150">
        <f ca="1"/>
        <v>-1.4676666666667288E-3</v>
      </c>
      <c r="N214" s="7" t="s">
        <v>4</v>
      </c>
      <c r="O214" s="152">
        <f t="shared" si="10"/>
        <v>42690</v>
      </c>
      <c r="P214" s="20">
        <f>_xll.mirGetDate(O214,P$17,"Following",P$12,"Normal")</f>
        <v>42691</v>
      </c>
      <c r="Q214" s="150">
        <f ca="1"/>
        <v>-4.6331021653019909E-3</v>
      </c>
      <c r="R214" s="7" t="s">
        <v>4</v>
      </c>
      <c r="S214" s="152">
        <f t="shared" si="11"/>
        <v>42690</v>
      </c>
      <c r="T214" s="20">
        <f>_xll.mirGetDate(S214,T$17,"Following",T$12,"Normal")</f>
        <v>42691</v>
      </c>
      <c r="U214" s="150">
        <f ca="1"/>
        <v>-3.9271255520701015E-3</v>
      </c>
      <c r="V214" s="136" t="s">
        <v>4</v>
      </c>
    </row>
    <row r="215" spans="1:22" x14ac:dyDescent="0.25">
      <c r="A215" s="142">
        <v>193</v>
      </c>
      <c r="B215" s="135"/>
      <c r="C215" s="152">
        <f>_xll.mirGetDate(C214,"1D","FOLLOWING",D$12,"NORMAL")</f>
        <v>42691</v>
      </c>
      <c r="D215" s="20">
        <f>_xll.mirGetDate(C215,D$17,"Following",D$12,"Normal")</f>
        <v>42692</v>
      </c>
      <c r="E215" s="150">
        <f ca="1"/>
        <v>-3.8599999999933271E-3</v>
      </c>
      <c r="F215" s="99"/>
      <c r="G215" s="152">
        <f t="shared" si="8"/>
        <v>42691</v>
      </c>
      <c r="H215" s="20">
        <f>_xll.mirGetDate(G215,H$17,"Following",H$12,"Normal")</f>
        <v>42783</v>
      </c>
      <c r="I215" s="150">
        <f ca="1"/>
        <v>-2.5931699008337819E-3</v>
      </c>
      <c r="J215" s="7" t="s">
        <v>4</v>
      </c>
      <c r="K215" s="152">
        <f t="shared" si="9"/>
        <v>42691</v>
      </c>
      <c r="L215" s="20">
        <f>_xll.mirGetDate(K215,L$17,"Following",L$12,"Normal")</f>
        <v>42872</v>
      </c>
      <c r="M215" s="150">
        <f ca="1"/>
        <v>-1.4680000000001751E-3</v>
      </c>
      <c r="N215" s="7" t="s">
        <v>4</v>
      </c>
      <c r="O215" s="152">
        <f t="shared" si="10"/>
        <v>42691</v>
      </c>
      <c r="P215" s="20">
        <f>_xll.mirGetDate(O215,P$17,"Following",P$12,"Normal")</f>
        <v>42692</v>
      </c>
      <c r="Q215" s="150">
        <f ca="1"/>
        <v>-4.6244148714467475E-3</v>
      </c>
      <c r="R215" s="7" t="s">
        <v>4</v>
      </c>
      <c r="S215" s="152">
        <f t="shared" si="11"/>
        <v>42691</v>
      </c>
      <c r="T215" s="20">
        <f>_xll.mirGetDate(S215,T$17,"Following",T$12,"Normal")</f>
        <v>42692</v>
      </c>
      <c r="U215" s="150">
        <f ca="1"/>
        <v>-3.9161063510784327E-3</v>
      </c>
      <c r="V215" s="136" t="s">
        <v>4</v>
      </c>
    </row>
    <row r="216" spans="1:22" x14ac:dyDescent="0.25">
      <c r="A216" s="142">
        <v>194</v>
      </c>
      <c r="B216" s="135"/>
      <c r="C216" s="152">
        <f>_xll.mirGetDate(C215,"1D","FOLLOWING",D$12,"NORMAL")</f>
        <v>42692</v>
      </c>
      <c r="D216" s="20">
        <f>_xll.mirGetDate(C216,D$17,"Following",D$12,"Normal")</f>
        <v>42695</v>
      </c>
      <c r="E216" s="150">
        <f ca="1"/>
        <v>-3.8600000000065982E-3</v>
      </c>
      <c r="F216" s="99"/>
      <c r="G216" s="152">
        <f t="shared" ref="G216:G279" si="12">$C216</f>
        <v>42692</v>
      </c>
      <c r="H216" s="20">
        <f>_xll.mirGetDate(G216,H$17,"Following",H$12,"Normal")</f>
        <v>42786</v>
      </c>
      <c r="I216" s="150">
        <f ca="1"/>
        <v>-2.5928113327717507E-3</v>
      </c>
      <c r="J216" s="7" t="s">
        <v>4</v>
      </c>
      <c r="K216" s="152">
        <f t="shared" ref="K216:K279" si="13">$C216</f>
        <v>42692</v>
      </c>
      <c r="L216" s="20">
        <f>_xll.mirGetDate(K216,L$17,"Following",L$12,"Normal")</f>
        <v>42873</v>
      </c>
      <c r="M216" s="150">
        <f ca="1"/>
        <v>-1.4683333333333137E-3</v>
      </c>
      <c r="N216" s="7" t="s">
        <v>4</v>
      </c>
      <c r="O216" s="152">
        <f t="shared" ref="O216:O279" si="14">$C216</f>
        <v>42692</v>
      </c>
      <c r="P216" s="20">
        <f>_xll.mirGetDate(O216,P$17,"Following",P$12,"Normal")</f>
        <v>42695</v>
      </c>
      <c r="Q216" s="150">
        <f ca="1"/>
        <v>-4.6157112000453525E-3</v>
      </c>
      <c r="R216" s="7" t="s">
        <v>4</v>
      </c>
      <c r="S216" s="152">
        <f t="shared" ref="S216:S279" si="15">$C216</f>
        <v>42692</v>
      </c>
      <c r="T216" s="20">
        <f>_xll.mirGetDate(S216,T$17,"Following",T$12,"Normal")</f>
        <v>42695</v>
      </c>
      <c r="U216" s="150">
        <f ca="1"/>
        <v>-3.8935660902605536E-3</v>
      </c>
      <c r="V216" s="136" t="s">
        <v>4</v>
      </c>
    </row>
    <row r="217" spans="1:22" x14ac:dyDescent="0.25">
      <c r="A217" s="142">
        <v>195</v>
      </c>
      <c r="B217" s="135"/>
      <c r="C217" s="152">
        <f>_xll.mirGetDate(C216,"1D","FOLLOWING",D$12,"NORMAL")</f>
        <v>42695</v>
      </c>
      <c r="D217" s="20">
        <f>_xll.mirGetDate(C217,D$17,"Following",D$12,"Normal")</f>
        <v>42696</v>
      </c>
      <c r="E217" s="150">
        <f ca="1"/>
        <v>-3.8599999999533591E-3</v>
      </c>
      <c r="F217" s="99"/>
      <c r="G217" s="152">
        <f t="shared" si="12"/>
        <v>42695</v>
      </c>
      <c r="H217" s="20">
        <f>_xll.mirGetDate(G217,H$17,"Following",H$12,"Normal")</f>
        <v>42787</v>
      </c>
      <c r="I217" s="150">
        <f ca="1"/>
        <v>-2.5917511800447692E-3</v>
      </c>
      <c r="J217" s="7" t="s">
        <v>4</v>
      </c>
      <c r="K217" s="152">
        <f t="shared" si="13"/>
        <v>42695</v>
      </c>
      <c r="L217" s="20">
        <f>_xll.mirGetDate(K217,L$17,"Following",L$12,"Normal")</f>
        <v>42877</v>
      </c>
      <c r="M217" s="150">
        <f ca="1"/>
        <v>-1.4693333333337742E-3</v>
      </c>
      <c r="N217" s="7" t="s">
        <v>4</v>
      </c>
      <c r="O217" s="152">
        <f t="shared" si="14"/>
        <v>42695</v>
      </c>
      <c r="P217" s="20">
        <f>_xll.mirGetDate(O217,P$17,"Following",P$12,"Normal")</f>
        <v>42696</v>
      </c>
      <c r="Q217" s="150">
        <f ca="1"/>
        <v>-4.5895052509985533E-3</v>
      </c>
      <c r="R217" s="7" t="s">
        <v>4</v>
      </c>
      <c r="S217" s="152">
        <f t="shared" si="15"/>
        <v>42695</v>
      </c>
      <c r="T217" s="20">
        <f>_xll.mirGetDate(S217,T$17,"Following",T$12,"Normal")</f>
        <v>42696</v>
      </c>
      <c r="U217" s="150">
        <f ca="1"/>
        <v>-3.8706503296115496E-3</v>
      </c>
      <c r="V217" s="136" t="s">
        <v>4</v>
      </c>
    </row>
    <row r="218" spans="1:22" x14ac:dyDescent="0.25">
      <c r="A218" s="142">
        <v>196</v>
      </c>
      <c r="B218" s="135"/>
      <c r="C218" s="152">
        <f>_xll.mirGetDate(C217,"1D","FOLLOWING",D$12,"NORMAL")</f>
        <v>42696</v>
      </c>
      <c r="D218" s="20">
        <f>_xll.mirGetDate(C218,D$17,"Following",D$12,"Normal")</f>
        <v>42697</v>
      </c>
      <c r="E218" s="150">
        <f ca="1"/>
        <v>-3.8599999999933271E-3</v>
      </c>
      <c r="F218" s="99"/>
      <c r="G218" s="152">
        <f t="shared" si="12"/>
        <v>42696</v>
      </c>
      <c r="H218" s="20">
        <f>_xll.mirGetDate(G218,H$17,"Following",H$12,"Normal")</f>
        <v>42788</v>
      </c>
      <c r="I218" s="150">
        <f ca="1"/>
        <v>-2.5914030948642943E-3</v>
      </c>
      <c r="J218" s="7" t="s">
        <v>4</v>
      </c>
      <c r="K218" s="152">
        <f t="shared" si="13"/>
        <v>42696</v>
      </c>
      <c r="L218" s="20">
        <f>_xll.mirGetDate(K218,L$17,"Following",L$12,"Normal")</f>
        <v>42877</v>
      </c>
      <c r="M218" s="150">
        <f ca="1"/>
        <v>-1.4696666666670934E-3</v>
      </c>
      <c r="N218" s="7" t="s">
        <v>4</v>
      </c>
      <c r="O218" s="152">
        <f t="shared" si="14"/>
        <v>42696</v>
      </c>
      <c r="P218" s="20">
        <f>_xll.mirGetDate(O218,P$17,"Following",P$12,"Normal")</f>
        <v>42697</v>
      </c>
      <c r="Q218" s="150">
        <f ca="1"/>
        <v>-4.5807393998468452E-3</v>
      </c>
      <c r="R218" s="7" t="s">
        <v>4</v>
      </c>
      <c r="S218" s="152">
        <f t="shared" si="15"/>
        <v>42696</v>
      </c>
      <c r="T218" s="20">
        <f>_xll.mirGetDate(S218,T$17,"Following",T$12,"Normal")</f>
        <v>42697</v>
      </c>
      <c r="U218" s="150">
        <f ca="1"/>
        <v>-3.8589415444301306E-3</v>
      </c>
      <c r="V218" s="136" t="s">
        <v>4</v>
      </c>
    </row>
    <row r="219" spans="1:22" x14ac:dyDescent="0.25">
      <c r="A219" s="142">
        <v>197</v>
      </c>
      <c r="B219" s="135"/>
      <c r="C219" s="152">
        <f>_xll.mirGetDate(C218,"1D","FOLLOWING",D$12,"NORMAL")</f>
        <v>42697</v>
      </c>
      <c r="D219" s="20">
        <f>_xll.mirGetDate(C219,D$17,"Following",D$12,"Normal")</f>
        <v>42698</v>
      </c>
      <c r="E219" s="150">
        <f ca="1"/>
        <v>-3.8599999999533591E-3</v>
      </c>
      <c r="F219" s="99"/>
      <c r="G219" s="152">
        <f t="shared" si="12"/>
        <v>42697</v>
      </c>
      <c r="H219" s="20">
        <f>_xll.mirGetDate(G219,H$17,"Following",H$12,"Normal")</f>
        <v>42789</v>
      </c>
      <c r="I219" s="150">
        <f ca="1"/>
        <v>-2.5910577168358189E-3</v>
      </c>
      <c r="J219" s="7" t="s">
        <v>4</v>
      </c>
      <c r="K219" s="152">
        <f t="shared" si="13"/>
        <v>42697</v>
      </c>
      <c r="L219" s="20">
        <f>_xll.mirGetDate(K219,L$17,"Following",L$12,"Normal")</f>
        <v>42878</v>
      </c>
      <c r="M219" s="150">
        <f ca="1"/>
        <v>-1.4699999999997139E-3</v>
      </c>
      <c r="N219" s="7" t="s">
        <v>4</v>
      </c>
      <c r="O219" s="152">
        <f t="shared" si="14"/>
        <v>42697</v>
      </c>
      <c r="P219" s="20">
        <f>_xll.mirGetDate(O219,P$17,"Following",P$12,"Normal")</f>
        <v>42698</v>
      </c>
      <c r="Q219" s="150">
        <f ca="1"/>
        <v>-4.5719588363661318E-3</v>
      </c>
      <c r="R219" s="7" t="s">
        <v>4</v>
      </c>
      <c r="S219" s="152">
        <f t="shared" si="15"/>
        <v>42697</v>
      </c>
      <c r="T219" s="20">
        <f>_xll.mirGetDate(S219,T$17,"Following",T$12,"Normal")</f>
        <v>42698</v>
      </c>
      <c r="U219" s="150">
        <f ca="1"/>
        <v>-3.8510669942182357E-3</v>
      </c>
      <c r="V219" s="136" t="s">
        <v>4</v>
      </c>
    </row>
    <row r="220" spans="1:22" x14ac:dyDescent="0.25">
      <c r="A220" s="142">
        <v>198</v>
      </c>
      <c r="B220" s="135"/>
      <c r="C220" s="152">
        <f>_xll.mirGetDate(C219,"1D","FOLLOWING",D$12,"NORMAL")</f>
        <v>42698</v>
      </c>
      <c r="D220" s="20">
        <f>_xll.mirGetDate(C220,D$17,"Following",D$12,"Normal")</f>
        <v>42699</v>
      </c>
      <c r="E220" s="150">
        <f ca="1"/>
        <v>-3.8600000000732632E-3</v>
      </c>
      <c r="F220" s="99"/>
      <c r="G220" s="152">
        <f t="shared" si="12"/>
        <v>42698</v>
      </c>
      <c r="H220" s="20">
        <f>_xll.mirGetDate(G220,H$17,"Following",H$12,"Normal")</f>
        <v>42790</v>
      </c>
      <c r="I220" s="150">
        <f ca="1"/>
        <v>-2.5907137039075582E-3</v>
      </c>
      <c r="J220" s="7" t="s">
        <v>4</v>
      </c>
      <c r="K220" s="152">
        <f t="shared" si="13"/>
        <v>42698</v>
      </c>
      <c r="L220" s="20">
        <f>_xll.mirGetDate(K220,L$17,"Following",L$12,"Normal")</f>
        <v>42879</v>
      </c>
      <c r="M220" s="150">
        <f ca="1"/>
        <v>-1.4696666666670012E-3</v>
      </c>
      <c r="N220" s="7" t="s">
        <v>4</v>
      </c>
      <c r="O220" s="152">
        <f t="shared" si="14"/>
        <v>42698</v>
      </c>
      <c r="P220" s="20">
        <f>_xll.mirGetDate(O220,P$17,"Following",P$12,"Normal")</f>
        <v>42699</v>
      </c>
      <c r="Q220" s="150">
        <f ca="1"/>
        <v>-4.5631392091830579E-3</v>
      </c>
      <c r="R220" s="7" t="s">
        <v>4</v>
      </c>
      <c r="S220" s="152">
        <f t="shared" si="15"/>
        <v>42698</v>
      </c>
      <c r="T220" s="20">
        <f>_xll.mirGetDate(S220,T$17,"Following",T$12,"Normal")</f>
        <v>42699</v>
      </c>
      <c r="U220" s="150">
        <f ca="1"/>
        <v>-3.8470384073141656E-3</v>
      </c>
      <c r="V220" s="136" t="s">
        <v>4</v>
      </c>
    </row>
    <row r="221" spans="1:22" x14ac:dyDescent="0.25">
      <c r="A221" s="142">
        <v>199</v>
      </c>
      <c r="B221" s="135"/>
      <c r="C221" s="152">
        <f>_xll.mirGetDate(C220,"1D","FOLLOWING",D$12,"NORMAL")</f>
        <v>42699</v>
      </c>
      <c r="D221" s="20">
        <f>_xll.mirGetDate(C221,D$17,"Following",D$12,"Normal")</f>
        <v>42702</v>
      </c>
      <c r="E221" s="150">
        <f ca="1"/>
        <v>-3.8599999999800044E-3</v>
      </c>
      <c r="F221" s="99"/>
      <c r="G221" s="152">
        <f t="shared" si="12"/>
        <v>42699</v>
      </c>
      <c r="H221" s="20">
        <f>_xll.mirGetDate(G221,H$17,"Following",H$12,"Normal")</f>
        <v>42793</v>
      </c>
      <c r="I221" s="150">
        <f ca="1"/>
        <v>-2.5903696909792976E-3</v>
      </c>
      <c r="J221" s="7" t="s">
        <v>4</v>
      </c>
      <c r="K221" s="152">
        <f t="shared" si="13"/>
        <v>42699</v>
      </c>
      <c r="L221" s="20">
        <f>_xll.mirGetDate(K221,L$17,"Following",L$12,"Normal")</f>
        <v>42880</v>
      </c>
      <c r="M221" s="150">
        <f ca="1"/>
        <v>-1.4693333333338299E-3</v>
      </c>
      <c r="N221" s="7" t="s">
        <v>4</v>
      </c>
      <c r="O221" s="152">
        <f t="shared" si="14"/>
        <v>42699</v>
      </c>
      <c r="P221" s="20">
        <f>_xll.mirGetDate(O221,P$17,"Following",P$12,"Normal")</f>
        <v>42702</v>
      </c>
      <c r="Q221" s="150">
        <f ca="1"/>
        <v>-4.5542566870971028E-3</v>
      </c>
      <c r="R221" s="7" t="s">
        <v>4</v>
      </c>
      <c r="S221" s="152">
        <f t="shared" si="15"/>
        <v>42699</v>
      </c>
      <c r="T221" s="20">
        <f>_xll.mirGetDate(S221,T$17,"Following",T$12,"Normal")</f>
        <v>42702</v>
      </c>
      <c r="U221" s="150">
        <f ca="1"/>
        <v>-3.8385392883189119E-3</v>
      </c>
      <c r="V221" s="136" t="s">
        <v>4</v>
      </c>
    </row>
    <row r="222" spans="1:22" x14ac:dyDescent="0.25">
      <c r="A222" s="142">
        <v>200</v>
      </c>
      <c r="B222" s="135"/>
      <c r="C222" s="152">
        <f>_xll.mirGetDate(C221,"1D","FOLLOWING",D$12,"NORMAL")</f>
        <v>42702</v>
      </c>
      <c r="D222" s="20">
        <f>_xll.mirGetDate(C222,D$17,"Following",D$12,"Normal")</f>
        <v>42703</v>
      </c>
      <c r="E222" s="150">
        <f ca="1"/>
        <v>-3.8600000000332951E-3</v>
      </c>
      <c r="F222" s="99"/>
      <c r="G222" s="152">
        <f t="shared" si="12"/>
        <v>42702</v>
      </c>
      <c r="H222" s="20">
        <f>_xll.mirGetDate(G222,H$17,"Following",H$12,"Normal")</f>
        <v>42794</v>
      </c>
      <c r="I222" s="150">
        <f ca="1"/>
        <v>-2.5893376521945151E-3</v>
      </c>
      <c r="J222" s="7" t="s">
        <v>4</v>
      </c>
      <c r="K222" s="152">
        <f t="shared" si="13"/>
        <v>42702</v>
      </c>
      <c r="L222" s="20">
        <f>_xll.mirGetDate(K222,L$17,"Following",L$12,"Normal")</f>
        <v>42884</v>
      </c>
      <c r="M222" s="150">
        <f ca="1"/>
        <v>-1.4683333333335149E-3</v>
      </c>
      <c r="N222" s="7" t="s">
        <v>4</v>
      </c>
      <c r="O222" s="152">
        <f t="shared" si="14"/>
        <v>42702</v>
      </c>
      <c r="P222" s="20">
        <f>_xll.mirGetDate(O222,P$17,"Following",P$12,"Normal")</f>
        <v>42703</v>
      </c>
      <c r="Q222" s="150">
        <f ca="1"/>
        <v>-4.5272428844487685E-3</v>
      </c>
      <c r="R222" s="7" t="s">
        <v>4</v>
      </c>
      <c r="S222" s="152">
        <f t="shared" si="15"/>
        <v>42702</v>
      </c>
      <c r="T222" s="20">
        <f>_xll.mirGetDate(S222,T$17,"Following",T$12,"Normal")</f>
        <v>42703</v>
      </c>
      <c r="U222" s="150">
        <f ca="1"/>
        <v>-3.8297210374560599E-3</v>
      </c>
      <c r="V222" s="136" t="s">
        <v>4</v>
      </c>
    </row>
    <row r="223" spans="1:22" x14ac:dyDescent="0.25">
      <c r="A223" s="142">
        <v>201</v>
      </c>
      <c r="B223" s="135"/>
      <c r="C223" s="152">
        <f>_xll.mirGetDate(C222,"1D","FOLLOWING",D$12,"NORMAL")</f>
        <v>42703</v>
      </c>
      <c r="D223" s="20">
        <f>_xll.mirGetDate(C223,D$17,"Following",D$12,"Normal")</f>
        <v>42704</v>
      </c>
      <c r="E223" s="150">
        <f ca="1"/>
        <v>-3.859999999913391E-3</v>
      </c>
      <c r="F223" s="99"/>
      <c r="G223" s="152">
        <f t="shared" si="12"/>
        <v>42703</v>
      </c>
      <c r="H223" s="20">
        <f>_xll.mirGetDate(G223,H$17,"Following",H$12,"Normal")</f>
        <v>42794</v>
      </c>
      <c r="I223" s="150">
        <f ca="1"/>
        <v>-2.5889936392662545E-3</v>
      </c>
      <c r="J223" s="7" t="s">
        <v>4</v>
      </c>
      <c r="K223" s="152">
        <f t="shared" si="13"/>
        <v>42703</v>
      </c>
      <c r="L223" s="20">
        <f>_xll.mirGetDate(K223,L$17,"Following",L$12,"Normal")</f>
        <v>42884</v>
      </c>
      <c r="M223" s="150">
        <f ca="1"/>
        <v>-1.4679999999999904E-3</v>
      </c>
      <c r="N223" s="7" t="s">
        <v>4</v>
      </c>
      <c r="O223" s="152">
        <f t="shared" si="14"/>
        <v>42703</v>
      </c>
      <c r="P223" s="20">
        <f>_xll.mirGetDate(O223,P$17,"Following",P$12,"Normal")</f>
        <v>42704</v>
      </c>
      <c r="Q223" s="150">
        <f ca="1"/>
        <v>-4.5181199157781028E-3</v>
      </c>
      <c r="R223" s="7" t="s">
        <v>4</v>
      </c>
      <c r="S223" s="152">
        <f t="shared" si="15"/>
        <v>42703</v>
      </c>
      <c r="T223" s="20">
        <f>_xll.mirGetDate(S223,T$17,"Following",T$12,"Normal")</f>
        <v>42704</v>
      </c>
      <c r="U223" s="150">
        <f ca="1"/>
        <v>-3.8250909640913512E-3</v>
      </c>
      <c r="V223" s="136" t="s">
        <v>4</v>
      </c>
    </row>
    <row r="224" spans="1:22" x14ac:dyDescent="0.25">
      <c r="A224" s="142">
        <v>202</v>
      </c>
      <c r="B224" s="135"/>
      <c r="C224" s="152">
        <f>_xll.mirGetDate(C223,"1D","FOLLOWING",D$12,"NORMAL")</f>
        <v>42704</v>
      </c>
      <c r="D224" s="20">
        <f>_xll.mirGetDate(C224,D$17,"Following",D$12,"Normal")</f>
        <v>42705</v>
      </c>
      <c r="E224" s="150">
        <f ca="1"/>
        <v>-3.8599999999933271E-3</v>
      </c>
      <c r="F224" s="99"/>
      <c r="G224" s="152">
        <f t="shared" si="12"/>
        <v>42704</v>
      </c>
      <c r="H224" s="20">
        <f>_xll.mirGetDate(G224,H$17,"Following",H$12,"Normal")</f>
        <v>42794</v>
      </c>
      <c r="I224" s="150">
        <f ca="1"/>
        <v>-2.5886496263379938E-3</v>
      </c>
      <c r="J224" s="7" t="s">
        <v>4</v>
      </c>
      <c r="K224" s="152">
        <f t="shared" si="13"/>
        <v>42704</v>
      </c>
      <c r="L224" s="20">
        <f>_xll.mirGetDate(K224,L$17,"Following",L$12,"Normal")</f>
        <v>42885</v>
      </c>
      <c r="M224" s="150">
        <f ca="1"/>
        <v>-1.4676666666668479E-3</v>
      </c>
      <c r="N224" s="7" t="s">
        <v>4</v>
      </c>
      <c r="O224" s="152">
        <f t="shared" si="14"/>
        <v>42704</v>
      </c>
      <c r="P224" s="20">
        <f>_xll.mirGetDate(O224,P$17,"Following",P$12,"Normal")</f>
        <v>42705</v>
      </c>
      <c r="Q224" s="150">
        <f ca="1"/>
        <v>-4.5089396187179614E-3</v>
      </c>
      <c r="R224" s="7" t="s">
        <v>4</v>
      </c>
      <c r="S224" s="152">
        <f t="shared" si="15"/>
        <v>42704</v>
      </c>
      <c r="T224" s="20">
        <f>_xll.mirGetDate(S224,T$17,"Following",T$12,"Normal")</f>
        <v>42705</v>
      </c>
      <c r="U224" s="150">
        <f ca="1"/>
        <v>-3.8203406084225257E-3</v>
      </c>
      <c r="V224" s="136" t="s">
        <v>4</v>
      </c>
    </row>
    <row r="225" spans="1:22" x14ac:dyDescent="0.25">
      <c r="A225" s="142">
        <v>203</v>
      </c>
      <c r="B225" s="135"/>
      <c r="C225" s="152">
        <f>_xll.mirGetDate(C224,"1D","FOLLOWING",D$12,"NORMAL")</f>
        <v>42705</v>
      </c>
      <c r="D225" s="20">
        <f>_xll.mirGetDate(C225,D$17,"Following",D$12,"Normal")</f>
        <v>42706</v>
      </c>
      <c r="E225" s="150">
        <f ca="1"/>
        <v>-3.8600000000331407E-3</v>
      </c>
      <c r="F225" s="99"/>
      <c r="G225" s="152">
        <f t="shared" si="12"/>
        <v>42705</v>
      </c>
      <c r="H225" s="20">
        <f>_xll.mirGetDate(G225,H$17,"Following",H$12,"Normal")</f>
        <v>42795</v>
      </c>
      <c r="I225" s="150">
        <f ca="1"/>
        <v>-2.5883056134097331E-3</v>
      </c>
      <c r="J225" s="7" t="s">
        <v>4</v>
      </c>
      <c r="K225" s="152">
        <f t="shared" si="13"/>
        <v>42705</v>
      </c>
      <c r="L225" s="20">
        <f>_xll.mirGetDate(K225,L$17,"Following",L$12,"Normal")</f>
        <v>42887</v>
      </c>
      <c r="M225" s="150">
        <f ca="1"/>
        <v>-1.4673333333337E-3</v>
      </c>
      <c r="N225" s="7" t="s">
        <v>4</v>
      </c>
      <c r="O225" s="152">
        <f t="shared" si="14"/>
        <v>42705</v>
      </c>
      <c r="P225" s="20">
        <f>_xll.mirGetDate(O225,P$17,"Following",P$12,"Normal")</f>
        <v>42706</v>
      </c>
      <c r="Q225" s="150">
        <f ca="1"/>
        <v>-4.4997031065710279E-3</v>
      </c>
      <c r="R225" s="7" t="s">
        <v>4</v>
      </c>
      <c r="S225" s="152">
        <f t="shared" si="15"/>
        <v>42705</v>
      </c>
      <c r="T225" s="20">
        <f>_xll.mirGetDate(S225,T$17,"Following",T$12,"Normal")</f>
        <v>42706</v>
      </c>
      <c r="U225" s="150">
        <f ca="1"/>
        <v>-3.8154699751256904E-3</v>
      </c>
      <c r="V225" s="136" t="s">
        <v>4</v>
      </c>
    </row>
    <row r="226" spans="1:22" x14ac:dyDescent="0.25">
      <c r="A226" s="142">
        <v>204</v>
      </c>
      <c r="B226" s="135"/>
      <c r="C226" s="152">
        <f>_xll.mirGetDate(C225,"1D","FOLLOWING",D$12,"NORMAL")</f>
        <v>42706</v>
      </c>
      <c r="D226" s="20">
        <f>_xll.mirGetDate(C226,D$17,"Following",D$12,"Normal")</f>
        <v>42709</v>
      </c>
      <c r="E226" s="150">
        <f ca="1"/>
        <v>-3.8599999999933271E-3</v>
      </c>
      <c r="F226" s="99"/>
      <c r="G226" s="152">
        <f t="shared" si="12"/>
        <v>42706</v>
      </c>
      <c r="H226" s="20">
        <f>_xll.mirGetDate(G226,H$17,"Following",H$12,"Normal")</f>
        <v>42796</v>
      </c>
      <c r="I226" s="150">
        <f ca="1"/>
        <v>-2.5879616004814724E-3</v>
      </c>
      <c r="J226" s="7" t="s">
        <v>4</v>
      </c>
      <c r="K226" s="152">
        <f t="shared" si="13"/>
        <v>42706</v>
      </c>
      <c r="L226" s="20">
        <f>_xll.mirGetDate(K226,L$17,"Following",L$12,"Normal")</f>
        <v>42888</v>
      </c>
      <c r="M226" s="150">
        <f ca="1"/>
        <v>-1.4670000000002472E-3</v>
      </c>
      <c r="N226" s="7" t="s">
        <v>4</v>
      </c>
      <c r="O226" s="152">
        <f t="shared" si="14"/>
        <v>42706</v>
      </c>
      <c r="P226" s="20">
        <f>_xll.mirGetDate(O226,P$17,"Following",P$12,"Normal")</f>
        <v>42709</v>
      </c>
      <c r="Q226" s="150">
        <f ca="1"/>
        <v>-4.4904114926399789E-3</v>
      </c>
      <c r="R226" s="7" t="s">
        <v>4</v>
      </c>
      <c r="S226" s="152">
        <f t="shared" si="15"/>
        <v>42706</v>
      </c>
      <c r="T226" s="20">
        <f>_xll.mirGetDate(S226,T$17,"Following",T$12,"Normal")</f>
        <v>42709</v>
      </c>
      <c r="U226" s="150">
        <f ca="1"/>
        <v>-3.8052875846350666E-3</v>
      </c>
      <c r="V226" s="136" t="s">
        <v>4</v>
      </c>
    </row>
    <row r="227" spans="1:22" x14ac:dyDescent="0.25">
      <c r="A227" s="142">
        <v>205</v>
      </c>
      <c r="B227" s="135"/>
      <c r="C227" s="152">
        <f>_xll.mirGetDate(C226,"1D","FOLLOWING",D$12,"NORMAL")</f>
        <v>42709</v>
      </c>
      <c r="D227" s="20">
        <f>_xll.mirGetDate(C227,D$17,"Following",D$12,"Normal")</f>
        <v>42710</v>
      </c>
      <c r="E227" s="150">
        <f ca="1"/>
        <v>-3.8599999999933271E-3</v>
      </c>
      <c r="F227" s="99"/>
      <c r="G227" s="152">
        <f t="shared" si="12"/>
        <v>42709</v>
      </c>
      <c r="H227" s="20">
        <f>_xll.mirGetDate(G227,H$17,"Following",H$12,"Normal")</f>
        <v>42800</v>
      </c>
      <c r="I227" s="150">
        <f ca="1"/>
        <v>-2.58692956169669E-3</v>
      </c>
      <c r="J227" s="7" t="s">
        <v>4</v>
      </c>
      <c r="K227" s="152">
        <f t="shared" si="13"/>
        <v>42709</v>
      </c>
      <c r="L227" s="20">
        <f>_xll.mirGetDate(K227,L$17,"Following",L$12,"Normal")</f>
        <v>42891</v>
      </c>
      <c r="M227" s="150">
        <f ca="1"/>
        <v>-1.4660000000000022E-3</v>
      </c>
      <c r="N227" s="7" t="s">
        <v>4</v>
      </c>
      <c r="O227" s="152">
        <f t="shared" si="14"/>
        <v>42709</v>
      </c>
      <c r="P227" s="20">
        <f>_xll.mirGetDate(O227,P$17,"Following",P$12,"Normal")</f>
        <v>42710</v>
      </c>
      <c r="Q227" s="150">
        <f ca="1"/>
        <v>-4.4622171731689714E-3</v>
      </c>
      <c r="R227" s="7" t="s">
        <v>4</v>
      </c>
      <c r="S227" s="152">
        <f t="shared" si="15"/>
        <v>42709</v>
      </c>
      <c r="T227" s="20">
        <f>_xll.mirGetDate(S227,T$17,"Following",T$12,"Normal")</f>
        <v>42710</v>
      </c>
      <c r="U227" s="150">
        <f ca="1"/>
        <v>-3.7947847649411194E-3</v>
      </c>
      <c r="V227" s="136" t="s">
        <v>4</v>
      </c>
    </row>
    <row r="228" spans="1:22" x14ac:dyDescent="0.25">
      <c r="A228" s="142">
        <v>206</v>
      </c>
      <c r="B228" s="135"/>
      <c r="C228" s="152">
        <f>_xll.mirGetDate(C227,"1D","FOLLOWING",D$12,"NORMAL")</f>
        <v>42710</v>
      </c>
      <c r="D228" s="20">
        <f>_xll.mirGetDate(C228,D$17,"Following",D$12,"Normal")</f>
        <v>42711</v>
      </c>
      <c r="E228" s="150">
        <f ca="1"/>
        <v>-3.8599999999933271E-3</v>
      </c>
      <c r="F228" s="99"/>
      <c r="G228" s="152">
        <f t="shared" si="12"/>
        <v>42710</v>
      </c>
      <c r="H228" s="20">
        <f>_xll.mirGetDate(G228,H$17,"Following",H$12,"Normal")</f>
        <v>42800</v>
      </c>
      <c r="I228" s="150">
        <f ca="1"/>
        <v>-2.5865855491976576E-3</v>
      </c>
      <c r="J228" s="7" t="s">
        <v>4</v>
      </c>
      <c r="K228" s="152">
        <f t="shared" si="13"/>
        <v>42710</v>
      </c>
      <c r="L228" s="20">
        <f>_xll.mirGetDate(K228,L$17,"Following",L$12,"Normal")</f>
        <v>42892</v>
      </c>
      <c r="M228" s="150">
        <f ca="1"/>
        <v>-1.4656666666667179E-3</v>
      </c>
      <c r="N228" s="7" t="s">
        <v>4</v>
      </c>
      <c r="O228" s="152">
        <f t="shared" si="14"/>
        <v>42710</v>
      </c>
      <c r="P228" s="20">
        <f>_xll.mirGetDate(O228,P$17,"Following",P$12,"Normal")</f>
        <v>42711</v>
      </c>
      <c r="Q228" s="150">
        <f ca="1"/>
        <v>-4.4527162851282819E-3</v>
      </c>
      <c r="R228" s="7" t="s">
        <v>4</v>
      </c>
      <c r="S228" s="152">
        <f t="shared" si="15"/>
        <v>42710</v>
      </c>
      <c r="T228" s="20">
        <f>_xll.mirGetDate(S228,T$17,"Following",T$12,"Normal")</f>
        <v>42711</v>
      </c>
      <c r="U228" s="150">
        <f ca="1"/>
        <v>-3.7893128173260983E-3</v>
      </c>
      <c r="V228" s="136" t="s">
        <v>4</v>
      </c>
    </row>
    <row r="229" spans="1:22" x14ac:dyDescent="0.25">
      <c r="A229" s="142">
        <v>207</v>
      </c>
      <c r="B229" s="135"/>
      <c r="C229" s="152">
        <f>_xll.mirGetDate(C228,"1D","FOLLOWING",D$12,"NORMAL")</f>
        <v>42711</v>
      </c>
      <c r="D229" s="20">
        <f>_xll.mirGetDate(C229,D$17,"Following",D$12,"Normal")</f>
        <v>42712</v>
      </c>
      <c r="E229" s="150">
        <f ca="1"/>
        <v>-3.8599999999933271E-3</v>
      </c>
      <c r="F229" s="99"/>
      <c r="G229" s="152">
        <f t="shared" si="12"/>
        <v>42711</v>
      </c>
      <c r="H229" s="20">
        <f>_xll.mirGetDate(G229,H$17,"Following",H$12,"Normal")</f>
        <v>42801</v>
      </c>
      <c r="I229" s="150">
        <f ca="1"/>
        <v>-2.5862415617715602E-3</v>
      </c>
      <c r="J229" s="7" t="s">
        <v>4</v>
      </c>
      <c r="K229" s="152">
        <f t="shared" si="13"/>
        <v>42711</v>
      </c>
      <c r="L229" s="20">
        <f>_xll.mirGetDate(K229,L$17,"Following",L$12,"Normal")</f>
        <v>42893</v>
      </c>
      <c r="M229" s="150">
        <f ca="1"/>
        <v>-1.4653333333334334E-3</v>
      </c>
      <c r="N229" s="7" t="s">
        <v>4</v>
      </c>
      <c r="O229" s="152">
        <f t="shared" si="14"/>
        <v>42711</v>
      </c>
      <c r="P229" s="20">
        <f>_xll.mirGetDate(O229,P$17,"Following",P$12,"Normal")</f>
        <v>42712</v>
      </c>
      <c r="Q229" s="150">
        <f ca="1"/>
        <v>-4.4431658618168867E-3</v>
      </c>
      <c r="R229" s="7" t="s">
        <v>4</v>
      </c>
      <c r="S229" s="152">
        <f t="shared" si="15"/>
        <v>42711</v>
      </c>
      <c r="T229" s="20">
        <f>_xll.mirGetDate(S229,T$17,"Following",T$12,"Normal")</f>
        <v>42712</v>
      </c>
      <c r="U229" s="150">
        <f ca="1"/>
        <v>-3.7837206213398168E-3</v>
      </c>
      <c r="V229" s="136" t="s">
        <v>4</v>
      </c>
    </row>
    <row r="230" spans="1:22" x14ac:dyDescent="0.25">
      <c r="A230" s="142">
        <v>208</v>
      </c>
      <c r="B230" s="135"/>
      <c r="C230" s="152">
        <f>_xll.mirGetDate(C229,"1D","FOLLOWING",D$12,"NORMAL")</f>
        <v>42712</v>
      </c>
      <c r="D230" s="20">
        <f>_xll.mirGetDate(C230,D$17,"Following",D$12,"Normal")</f>
        <v>42713</v>
      </c>
      <c r="E230" s="150">
        <f ca="1"/>
        <v>-3.8706280806888455E-3</v>
      </c>
      <c r="F230" s="99"/>
      <c r="G230" s="152">
        <f t="shared" si="12"/>
        <v>42712</v>
      </c>
      <c r="H230" s="20">
        <f>_xll.mirGetDate(G230,H$17,"Following",H$12,"Normal")</f>
        <v>42802</v>
      </c>
      <c r="I230" s="150">
        <f ca="1"/>
        <v>-2.5858976607352519E-3</v>
      </c>
      <c r="J230" s="7" t="s">
        <v>4</v>
      </c>
      <c r="K230" s="152">
        <f t="shared" si="13"/>
        <v>42712</v>
      </c>
      <c r="L230" s="20">
        <f>_xll.mirGetDate(K230,L$17,"Following",L$12,"Normal")</f>
        <v>42894</v>
      </c>
      <c r="M230" s="150">
        <f ca="1"/>
        <v>-1.4650000000000377E-3</v>
      </c>
      <c r="N230" s="7" t="s">
        <v>4</v>
      </c>
      <c r="O230" s="152">
        <f t="shared" si="14"/>
        <v>42712</v>
      </c>
      <c r="P230" s="20">
        <f>_xll.mirGetDate(O230,P$17,"Following",P$12,"Normal")</f>
        <v>42713</v>
      </c>
      <c r="Q230" s="150">
        <f ca="1"/>
        <v>-4.4335670165374652E-3</v>
      </c>
      <c r="R230" s="7" t="s">
        <v>4</v>
      </c>
      <c r="S230" s="152">
        <f t="shared" si="15"/>
        <v>42712</v>
      </c>
      <c r="T230" s="20">
        <f>_xll.mirGetDate(S230,T$17,"Following",T$12,"Normal")</f>
        <v>42713</v>
      </c>
      <c r="U230" s="150">
        <f ca="1"/>
        <v>-3.7780081819383106E-3</v>
      </c>
      <c r="V230" s="136" t="s">
        <v>4</v>
      </c>
    </row>
    <row r="231" spans="1:22" x14ac:dyDescent="0.25">
      <c r="A231" s="142">
        <v>209</v>
      </c>
      <c r="B231" s="135"/>
      <c r="C231" s="152">
        <f>_xll.mirGetDate(C230,"1D","FOLLOWING",D$12,"NORMAL")</f>
        <v>42713</v>
      </c>
      <c r="D231" s="20">
        <f>_xll.mirGetDate(C231,D$17,"Following",D$12,"Normal")</f>
        <v>42716</v>
      </c>
      <c r="E231" s="150">
        <f ca="1"/>
        <v>-3.9007072500041456E-3</v>
      </c>
      <c r="F231" s="99"/>
      <c r="G231" s="152">
        <f t="shared" si="12"/>
        <v>42713</v>
      </c>
      <c r="H231" s="20">
        <f>_xll.mirGetDate(G231,H$17,"Following",H$12,"Normal")</f>
        <v>42803</v>
      </c>
      <c r="I231" s="150">
        <f ca="1"/>
        <v>-2.5855539104619311E-3</v>
      </c>
      <c r="J231" s="7" t="s">
        <v>4</v>
      </c>
      <c r="K231" s="152">
        <f t="shared" si="13"/>
        <v>42713</v>
      </c>
      <c r="L231" s="20">
        <f>_xll.mirGetDate(K231,L$17,"Following",L$12,"Normal")</f>
        <v>42895</v>
      </c>
      <c r="M231" s="150">
        <f ca="1"/>
        <v>-1.4646666666666454E-3</v>
      </c>
      <c r="N231" s="7" t="s">
        <v>4</v>
      </c>
      <c r="O231" s="152">
        <f t="shared" si="14"/>
        <v>42713</v>
      </c>
      <c r="P231" s="20">
        <f>_xll.mirGetDate(O231,P$17,"Following",P$12,"Normal")</f>
        <v>42716</v>
      </c>
      <c r="Q231" s="150">
        <f ca="1"/>
        <v>-4.4239208625926965E-3</v>
      </c>
      <c r="R231" s="7" t="s">
        <v>4</v>
      </c>
      <c r="S231" s="152">
        <f t="shared" si="15"/>
        <v>42713</v>
      </c>
      <c r="T231" s="20">
        <f>_xll.mirGetDate(S231,T$17,"Following",T$12,"Normal")</f>
        <v>42716</v>
      </c>
      <c r="U231" s="150">
        <f ca="1"/>
        <v>-3.7661431147428949E-3</v>
      </c>
      <c r="V231" s="136" t="s">
        <v>4</v>
      </c>
    </row>
    <row r="232" spans="1:22" x14ac:dyDescent="0.25">
      <c r="A232" s="142">
        <v>210</v>
      </c>
      <c r="B232" s="135"/>
      <c r="C232" s="152">
        <f>_xll.mirGetDate(C231,"1D","FOLLOWING",D$12,"NORMAL")</f>
        <v>42716</v>
      </c>
      <c r="D232" s="20">
        <f>_xll.mirGetDate(C232,D$17,"Following",D$12,"Normal")</f>
        <v>42717</v>
      </c>
      <c r="E232" s="150">
        <f ca="1"/>
        <v>-3.9297821558470641E-3</v>
      </c>
      <c r="F232" s="99"/>
      <c r="G232" s="152">
        <f t="shared" si="12"/>
        <v>42716</v>
      </c>
      <c r="H232" s="20">
        <f>_xll.mirGetDate(G232,H$17,"Following",H$12,"Normal")</f>
        <v>42807</v>
      </c>
      <c r="I232" s="150">
        <f ca="1"/>
        <v>-2.584524207951867E-3</v>
      </c>
      <c r="J232" s="7" t="s">
        <v>4</v>
      </c>
      <c r="K232" s="152">
        <f t="shared" si="13"/>
        <v>42716</v>
      </c>
      <c r="L232" s="20">
        <f>_xll.mirGetDate(K232,L$17,"Following",L$12,"Normal")</f>
        <v>42898</v>
      </c>
      <c r="M232" s="150">
        <f ca="1"/>
        <v>-1.4636666666665162E-3</v>
      </c>
      <c r="N232" s="7" t="s">
        <v>4</v>
      </c>
      <c r="O232" s="152">
        <f t="shared" si="14"/>
        <v>42716</v>
      </c>
      <c r="P232" s="20">
        <f>_xll.mirGetDate(O232,P$17,"Following",P$12,"Normal")</f>
        <v>42717</v>
      </c>
      <c r="Q232" s="150">
        <f ca="1"/>
        <v>-4.3947096817931325E-3</v>
      </c>
      <c r="R232" s="7" t="s">
        <v>4</v>
      </c>
      <c r="S232" s="152">
        <f t="shared" si="15"/>
        <v>42716</v>
      </c>
      <c r="T232" s="20">
        <f>_xll.mirGetDate(S232,T$17,"Following",T$12,"Normal")</f>
        <v>42717</v>
      </c>
      <c r="U232" s="150">
        <f ca="1"/>
        <v>-3.7539560836652576E-3</v>
      </c>
      <c r="V232" s="136" t="s">
        <v>4</v>
      </c>
    </row>
    <row r="233" spans="1:22" x14ac:dyDescent="0.25">
      <c r="A233" s="142">
        <v>211</v>
      </c>
      <c r="B233" s="135"/>
      <c r="C233" s="152">
        <f>_xll.mirGetDate(C232,"1D","FOLLOWING",D$12,"NORMAL")</f>
        <v>42717</v>
      </c>
      <c r="D233" s="20">
        <f>_xll.mirGetDate(C233,D$17,"Following",D$12,"Normal")</f>
        <v>42718</v>
      </c>
      <c r="E233" s="150">
        <f ca="1"/>
        <v>-3.9437384197914208E-3</v>
      </c>
      <c r="F233" s="99"/>
      <c r="G233" s="152">
        <f t="shared" si="12"/>
        <v>42717</v>
      </c>
      <c r="H233" s="20">
        <f>_xll.mirGetDate(G233,H$17,"Following",H$12,"Normal")</f>
        <v>42807</v>
      </c>
      <c r="I233" s="150">
        <f ca="1"/>
        <v>-2.5841817044624715E-3</v>
      </c>
      <c r="J233" s="7" t="s">
        <v>4</v>
      </c>
      <c r="K233" s="152">
        <f t="shared" si="13"/>
        <v>42717</v>
      </c>
      <c r="L233" s="20">
        <f>_xll.mirGetDate(K233,L$17,"Following",L$12,"Normal")</f>
        <v>42899</v>
      </c>
      <c r="M233" s="150">
        <f ca="1"/>
        <v>-1.4633333333330979E-3</v>
      </c>
      <c r="N233" s="7" t="s">
        <v>4</v>
      </c>
      <c r="O233" s="152">
        <f t="shared" si="14"/>
        <v>42717</v>
      </c>
      <c r="P233" s="20">
        <f>_xll.mirGetDate(O233,P$17,"Following",P$12,"Normal")</f>
        <v>42718</v>
      </c>
      <c r="Q233" s="150">
        <f ca="1"/>
        <v>-4.3848854262137932E-3</v>
      </c>
      <c r="R233" s="7" t="s">
        <v>4</v>
      </c>
      <c r="S233" s="152">
        <f t="shared" si="15"/>
        <v>42717</v>
      </c>
      <c r="T233" s="20">
        <f>_xll.mirGetDate(S233,T$17,"Following",T$12,"Normal")</f>
        <v>42718</v>
      </c>
      <c r="U233" s="150">
        <f ca="1"/>
        <v>-3.7476424977310485E-3</v>
      </c>
      <c r="V233" s="136" t="s">
        <v>4</v>
      </c>
    </row>
    <row r="234" spans="1:22" x14ac:dyDescent="0.25">
      <c r="A234" s="142">
        <v>212</v>
      </c>
      <c r="B234" s="135"/>
      <c r="C234" s="152">
        <f>_xll.mirGetDate(C233,"1D","FOLLOWING",D$12,"NORMAL")</f>
        <v>42718</v>
      </c>
      <c r="D234" s="20">
        <f>_xll.mirGetDate(C234,D$17,"Following",D$12,"Normal")</f>
        <v>42719</v>
      </c>
      <c r="E234" s="150">
        <f ca="1"/>
        <v>-3.9573492548505979E-3</v>
      </c>
      <c r="F234" s="99"/>
      <c r="G234" s="152">
        <f t="shared" si="12"/>
        <v>42718</v>
      </c>
      <c r="H234" s="20">
        <f>_xll.mirGetDate(G234,H$17,"Following",H$12,"Normal")</f>
        <v>42808</v>
      </c>
      <c r="I234" s="150">
        <f ca="1"/>
        <v>-2.583839673602051E-3</v>
      </c>
      <c r="J234" s="7" t="s">
        <v>4</v>
      </c>
      <c r="K234" s="152">
        <f t="shared" si="13"/>
        <v>42718</v>
      </c>
      <c r="L234" s="20">
        <f>_xll.mirGetDate(K234,L$17,"Following",L$12,"Normal")</f>
        <v>42900</v>
      </c>
      <c r="M234" s="150">
        <f ca="1"/>
        <v>-1.4629999999997878E-3</v>
      </c>
      <c r="N234" s="7" t="s">
        <v>4</v>
      </c>
      <c r="O234" s="152">
        <f t="shared" si="14"/>
        <v>42718</v>
      </c>
      <c r="P234" s="20">
        <f>_xll.mirGetDate(O234,P$17,"Following",P$12,"Normal")</f>
        <v>42719</v>
      </c>
      <c r="Q234" s="150">
        <f ca="1"/>
        <v>-4.3750194284825159E-3</v>
      </c>
      <c r="R234" s="7" t="s">
        <v>4</v>
      </c>
      <c r="S234" s="152">
        <f t="shared" si="15"/>
        <v>42718</v>
      </c>
      <c r="T234" s="20">
        <f>_xll.mirGetDate(S234,T$17,"Following",T$12,"Normal")</f>
        <v>42719</v>
      </c>
      <c r="U234" s="150">
        <f ca="1"/>
        <v>-3.7412086963995029E-3</v>
      </c>
      <c r="V234" s="136" t="s">
        <v>4</v>
      </c>
    </row>
    <row r="235" spans="1:22" x14ac:dyDescent="0.25">
      <c r="A235" s="142">
        <v>213</v>
      </c>
      <c r="B235" s="135"/>
      <c r="C235" s="152">
        <f>_xll.mirGetDate(C234,"1D","FOLLOWING",D$12,"NORMAL")</f>
        <v>42719</v>
      </c>
      <c r="D235" s="20">
        <f>_xll.mirGetDate(C235,D$17,"Following",D$12,"Normal")</f>
        <v>42720</v>
      </c>
      <c r="E235" s="150">
        <f ca="1"/>
        <v>-3.9706083975144107E-3</v>
      </c>
      <c r="F235" s="99"/>
      <c r="G235" s="152">
        <f t="shared" si="12"/>
        <v>42719</v>
      </c>
      <c r="H235" s="20">
        <f>_xll.mirGetDate(G235,H$17,"Following",H$12,"Normal")</f>
        <v>42809</v>
      </c>
      <c r="I235" s="150">
        <f ca="1"/>
        <v>-2.5834981797438041E-3</v>
      </c>
      <c r="J235" s="7" t="s">
        <v>4</v>
      </c>
      <c r="K235" s="152">
        <f t="shared" si="13"/>
        <v>42719</v>
      </c>
      <c r="L235" s="20">
        <f>_xll.mirGetDate(K235,L$17,"Following",L$12,"Normal")</f>
        <v>42901</v>
      </c>
      <c r="M235" s="150">
        <f ca="1"/>
        <v>-1.4626666666665131E-3</v>
      </c>
      <c r="N235" s="7" t="s">
        <v>4</v>
      </c>
      <c r="O235" s="152">
        <f t="shared" si="14"/>
        <v>42719</v>
      </c>
      <c r="P235" s="20">
        <f>_xll.mirGetDate(O235,P$17,"Following",P$12,"Normal")</f>
        <v>42720</v>
      </c>
      <c r="Q235" s="150">
        <f ca="1"/>
        <v>-4.365112801901978E-3</v>
      </c>
      <c r="R235" s="7" t="s">
        <v>4</v>
      </c>
      <c r="S235" s="152">
        <f t="shared" si="15"/>
        <v>42719</v>
      </c>
      <c r="T235" s="20">
        <f>_xll.mirGetDate(S235,T$17,"Following",T$12,"Normal")</f>
        <v>42720</v>
      </c>
      <c r="U235" s="150">
        <f ca="1"/>
        <v>-3.7346546847860785E-3</v>
      </c>
      <c r="V235" s="136" t="s">
        <v>4</v>
      </c>
    </row>
    <row r="236" spans="1:22" x14ac:dyDescent="0.25">
      <c r="A236" s="142">
        <v>214</v>
      </c>
      <c r="B236" s="135"/>
      <c r="C236" s="152">
        <f>_xll.mirGetDate(C235,"1D","FOLLOWING",D$12,"NORMAL")</f>
        <v>42720</v>
      </c>
      <c r="D236" s="20">
        <f>_xll.mirGetDate(C236,D$17,"Following",D$12,"Normal")</f>
        <v>42723</v>
      </c>
      <c r="E236" s="150">
        <f ca="1"/>
        <v>-3.9958787044280936E-3</v>
      </c>
      <c r="F236" s="99"/>
      <c r="G236" s="152">
        <f t="shared" si="12"/>
        <v>42720</v>
      </c>
      <c r="H236" s="20">
        <f>_xll.mirGetDate(G236,H$17,"Following",H$12,"Normal")</f>
        <v>42810</v>
      </c>
      <c r="I236" s="150">
        <f ca="1"/>
        <v>-2.5831572872609281E-3</v>
      </c>
      <c r="J236" s="7" t="s">
        <v>4</v>
      </c>
      <c r="K236" s="152">
        <f t="shared" si="13"/>
        <v>42720</v>
      </c>
      <c r="L236" s="20">
        <f>_xll.mirGetDate(K236,L$17,"Following",L$12,"Normal")</f>
        <v>42902</v>
      </c>
      <c r="M236" s="150">
        <f ca="1"/>
        <v>-1.4623333333332557E-3</v>
      </c>
      <c r="N236" s="7" t="s">
        <v>4</v>
      </c>
      <c r="O236" s="152">
        <f t="shared" si="14"/>
        <v>42720</v>
      </c>
      <c r="P236" s="20">
        <f>_xll.mirGetDate(O236,P$17,"Following",P$12,"Normal")</f>
        <v>42723</v>
      </c>
      <c r="Q236" s="150">
        <f ca="1"/>
        <v>-4.3551666597748629E-3</v>
      </c>
      <c r="R236" s="7" t="s">
        <v>4</v>
      </c>
      <c r="S236" s="152">
        <f t="shared" si="15"/>
        <v>42720</v>
      </c>
      <c r="T236" s="20">
        <f>_xll.mirGetDate(S236,T$17,"Following",T$12,"Normal")</f>
        <v>42723</v>
      </c>
      <c r="U236" s="150">
        <f ca="1"/>
        <v>-3.721107519090174E-3</v>
      </c>
      <c r="V236" s="136" t="s">
        <v>4</v>
      </c>
    </row>
    <row r="237" spans="1:22" x14ac:dyDescent="0.25">
      <c r="A237" s="142">
        <v>215</v>
      </c>
      <c r="B237" s="135"/>
      <c r="C237" s="152">
        <f>_xll.mirGetDate(C236,"1D","FOLLOWING",D$12,"NORMAL")</f>
        <v>42723</v>
      </c>
      <c r="D237" s="20">
        <f>_xll.mirGetDate(C237,D$17,"Following",D$12,"Normal")</f>
        <v>42724</v>
      </c>
      <c r="E237" s="150">
        <f ca="1"/>
        <v>-4.0200027764614316E-3</v>
      </c>
      <c r="F237" s="99"/>
      <c r="G237" s="152">
        <f t="shared" si="12"/>
        <v>42723</v>
      </c>
      <c r="H237" s="20">
        <f>_xll.mirGetDate(G237,H$17,"Following",H$12,"Normal")</f>
        <v>42814</v>
      </c>
      <c r="I237" s="150">
        <f ca="1"/>
        <v>-2.5821388617965025E-3</v>
      </c>
      <c r="J237" s="7" t="s">
        <v>4</v>
      </c>
      <c r="K237" s="152">
        <f t="shared" si="13"/>
        <v>42723</v>
      </c>
      <c r="L237" s="20">
        <f>_xll.mirGetDate(K237,L$17,"Following",L$12,"Normal")</f>
        <v>42905</v>
      </c>
      <c r="M237" s="150">
        <f ca="1"/>
        <v>-1.4613333333331666E-3</v>
      </c>
      <c r="N237" s="7" t="s">
        <v>4</v>
      </c>
      <c r="O237" s="152">
        <f t="shared" si="14"/>
        <v>42723</v>
      </c>
      <c r="P237" s="20">
        <f>_xll.mirGetDate(O237,P$17,"Following",P$12,"Normal")</f>
        <v>42724</v>
      </c>
      <c r="Q237" s="150">
        <f ca="1"/>
        <v>-4.3251022731408614E-3</v>
      </c>
      <c r="R237" s="7" t="s">
        <v>4</v>
      </c>
      <c r="S237" s="152">
        <f t="shared" si="15"/>
        <v>42723</v>
      </c>
      <c r="T237" s="20">
        <f>_xll.mirGetDate(S237,T$17,"Following",T$12,"Normal")</f>
        <v>42724</v>
      </c>
      <c r="U237" s="150">
        <f ca="1"/>
        <v>-3.7072366248436369E-3</v>
      </c>
      <c r="V237" s="136" t="s">
        <v>4</v>
      </c>
    </row>
    <row r="238" spans="1:22" x14ac:dyDescent="0.25">
      <c r="A238" s="142">
        <v>216</v>
      </c>
      <c r="B238" s="135"/>
      <c r="C238" s="152">
        <f>_xll.mirGetDate(C237,"1D","FOLLOWING",D$12,"NORMAL")</f>
        <v>42724</v>
      </c>
      <c r="D238" s="20">
        <f>_xll.mirGetDate(C238,D$17,"Following",D$12,"Normal")</f>
        <v>42725</v>
      </c>
      <c r="E238" s="150">
        <f ca="1"/>
        <v>-4.0314095058624636E-3</v>
      </c>
      <c r="F238" s="99"/>
      <c r="G238" s="152">
        <f t="shared" si="12"/>
        <v>42724</v>
      </c>
      <c r="H238" s="20">
        <f>_xll.mirGetDate(G238,H$17,"Following",H$12,"Normal")</f>
        <v>42814</v>
      </c>
      <c r="I238" s="150">
        <f ca="1"/>
        <v>-2.5818010185470869E-3</v>
      </c>
      <c r="J238" s="7" t="s">
        <v>4</v>
      </c>
      <c r="K238" s="152">
        <f t="shared" si="13"/>
        <v>42724</v>
      </c>
      <c r="L238" s="20">
        <f>_xll.mirGetDate(K238,L$17,"Following",L$12,"Normal")</f>
        <v>42906</v>
      </c>
      <c r="M238" s="150">
        <f ca="1"/>
        <v>-1.4609999999998116E-3</v>
      </c>
      <c r="N238" s="7" t="s">
        <v>4</v>
      </c>
      <c r="O238" s="152">
        <f t="shared" si="14"/>
        <v>42724</v>
      </c>
      <c r="P238" s="20">
        <f>_xll.mirGetDate(O238,P$17,"Following",P$12,"Normal")</f>
        <v>42725</v>
      </c>
      <c r="Q238" s="150">
        <f ca="1"/>
        <v>-4.3150092018542459E-3</v>
      </c>
      <c r="R238" s="7" t="s">
        <v>4</v>
      </c>
      <c r="S238" s="152">
        <f t="shared" si="15"/>
        <v>42724</v>
      </c>
      <c r="T238" s="20">
        <f>_xll.mirGetDate(S238,T$17,"Following",T$12,"Normal")</f>
        <v>42725</v>
      </c>
      <c r="U238" s="150">
        <f ca="1"/>
        <v>-3.7000816293275693E-3</v>
      </c>
      <c r="V238" s="136" t="s">
        <v>4</v>
      </c>
    </row>
    <row r="239" spans="1:22" x14ac:dyDescent="0.25">
      <c r="A239" s="142">
        <v>217</v>
      </c>
      <c r="B239" s="135"/>
      <c r="C239" s="152">
        <f>_xll.mirGetDate(C238,"1D","FOLLOWING",D$12,"NORMAL")</f>
        <v>42725</v>
      </c>
      <c r="D239" s="20">
        <f>_xll.mirGetDate(C239,D$17,"Following",D$12,"Normal")</f>
        <v>42726</v>
      </c>
      <c r="E239" s="150">
        <f ca="1"/>
        <v>-4.0424269625294476E-3</v>
      </c>
      <c r="F239" s="99"/>
      <c r="G239" s="152">
        <f t="shared" si="12"/>
        <v>42725</v>
      </c>
      <c r="H239" s="20">
        <f>_xll.mirGetDate(G239,H$17,"Following",H$12,"Normal")</f>
        <v>42815</v>
      </c>
      <c r="I239" s="150">
        <f ca="1"/>
        <v>-2.581464098539031E-3</v>
      </c>
      <c r="J239" s="7" t="s">
        <v>4</v>
      </c>
      <c r="K239" s="152">
        <f t="shared" si="13"/>
        <v>42725</v>
      </c>
      <c r="L239" s="20">
        <f>_xll.mirGetDate(K239,L$17,"Following",L$12,"Normal")</f>
        <v>42907</v>
      </c>
      <c r="M239" s="150">
        <f ca="1"/>
        <v>-1.460666666666492E-3</v>
      </c>
      <c r="N239" s="7" t="s">
        <v>4</v>
      </c>
      <c r="O239" s="152">
        <f t="shared" si="14"/>
        <v>42725</v>
      </c>
      <c r="P239" s="20">
        <f>_xll.mirGetDate(O239,P$17,"Following",P$12,"Normal")</f>
        <v>42726</v>
      </c>
      <c r="Q239" s="150">
        <f ca="1"/>
        <v>-4.3048821815344579E-3</v>
      </c>
      <c r="R239" s="7" t="s">
        <v>4</v>
      </c>
      <c r="S239" s="152">
        <f t="shared" si="15"/>
        <v>42725</v>
      </c>
      <c r="T239" s="20">
        <f>_xll.mirGetDate(S239,T$17,"Following",T$12,"Normal")</f>
        <v>42726</v>
      </c>
      <c r="U239" s="150">
        <f ca="1"/>
        <v>-3.6928064509878086E-3</v>
      </c>
      <c r="V239" s="136" t="s">
        <v>4</v>
      </c>
    </row>
    <row r="240" spans="1:22" x14ac:dyDescent="0.25">
      <c r="A240" s="142">
        <v>218</v>
      </c>
      <c r="B240" s="135"/>
      <c r="C240" s="152">
        <f>_xll.mirGetDate(C239,"1D","FOLLOWING",D$12,"NORMAL")</f>
        <v>42726</v>
      </c>
      <c r="D240" s="20">
        <f>_xll.mirGetDate(C240,D$17,"Following",D$12,"Normal")</f>
        <v>42727</v>
      </c>
      <c r="E240" s="150">
        <f ca="1"/>
        <v>-4.0530488825529934E-3</v>
      </c>
      <c r="F240" s="99"/>
      <c r="G240" s="152">
        <f t="shared" si="12"/>
        <v>42726</v>
      </c>
      <c r="H240" s="20">
        <f>_xll.mirGetDate(G240,H$17,"Following",H$12,"Normal")</f>
        <v>42816</v>
      </c>
      <c r="I240" s="150">
        <f ca="1"/>
        <v>-2.5811281661455325E-3</v>
      </c>
      <c r="J240" s="7" t="s">
        <v>4</v>
      </c>
      <c r="K240" s="152">
        <f t="shared" si="13"/>
        <v>42726</v>
      </c>
      <c r="L240" s="20">
        <f>_xll.mirGetDate(K240,L$17,"Following",L$12,"Normal")</f>
        <v>42908</v>
      </c>
      <c r="M240" s="150">
        <f ca="1"/>
        <v>-1.4603333333332109E-3</v>
      </c>
      <c r="N240" s="7" t="s">
        <v>4</v>
      </c>
      <c r="O240" s="152">
        <f t="shared" si="14"/>
        <v>42726</v>
      </c>
      <c r="P240" s="20">
        <f>_xll.mirGetDate(O240,P$17,"Following",P$12,"Normal")</f>
        <v>42727</v>
      </c>
      <c r="Q240" s="150">
        <f ca="1"/>
        <v>-4.2947223254841786E-3</v>
      </c>
      <c r="R240" s="7" t="s">
        <v>4</v>
      </c>
      <c r="S240" s="152">
        <f t="shared" si="15"/>
        <v>42726</v>
      </c>
      <c r="T240" s="20">
        <f>_xll.mirGetDate(S240,T$17,"Following",T$12,"Normal")</f>
        <v>42727</v>
      </c>
      <c r="U240" s="150">
        <f ca="1"/>
        <v>-3.6854110938611259E-3</v>
      </c>
      <c r="V240" s="136" t="s">
        <v>4</v>
      </c>
    </row>
    <row r="241" spans="1:22" x14ac:dyDescent="0.25">
      <c r="A241" s="142">
        <v>219</v>
      </c>
      <c r="B241" s="135"/>
      <c r="C241" s="152">
        <f>_xll.mirGetDate(C240,"1D","FOLLOWING",D$12,"NORMAL")</f>
        <v>42727</v>
      </c>
      <c r="D241" s="20">
        <f>_xll.mirGetDate(C241,D$17,"Following",D$12,"Normal")</f>
        <v>42731</v>
      </c>
      <c r="E241" s="150">
        <f ca="1"/>
        <v>-4.0775019188687717E-3</v>
      </c>
      <c r="F241" s="99"/>
      <c r="G241" s="152">
        <f t="shared" si="12"/>
        <v>42727</v>
      </c>
      <c r="H241" s="20">
        <f>_xll.mirGetDate(G241,H$17,"Following",H$12,"Normal")</f>
        <v>42817</v>
      </c>
      <c r="I241" s="150">
        <f ca="1"/>
        <v>-2.5807932857397882E-3</v>
      </c>
      <c r="J241" s="7" t="s">
        <v>4</v>
      </c>
      <c r="K241" s="152">
        <f t="shared" si="13"/>
        <v>42727</v>
      </c>
      <c r="L241" s="20">
        <f>_xll.mirGetDate(K241,L$17,"Following",L$12,"Normal")</f>
        <v>42909</v>
      </c>
      <c r="M241" s="150">
        <f ca="1"/>
        <v>-1.4599999999999401E-3</v>
      </c>
      <c r="N241" s="7" t="s">
        <v>4</v>
      </c>
      <c r="O241" s="152">
        <f t="shared" si="14"/>
        <v>42727</v>
      </c>
      <c r="P241" s="20">
        <f>_xll.mirGetDate(O241,P$17,"Following",P$12,"Normal")</f>
        <v>42731</v>
      </c>
      <c r="Q241" s="150">
        <f ca="1"/>
        <v>-4.284530747006088E-3</v>
      </c>
      <c r="R241" s="7" t="s">
        <v>4</v>
      </c>
      <c r="S241" s="152">
        <f t="shared" si="15"/>
        <v>42727</v>
      </c>
      <c r="T241" s="20">
        <f>_xll.mirGetDate(S241,T$17,"Following",T$12,"Normal")</f>
        <v>42731</v>
      </c>
      <c r="U241" s="150">
        <f ca="1"/>
        <v>-3.6662658396890745E-3</v>
      </c>
      <c r="V241" s="136" t="s">
        <v>4</v>
      </c>
    </row>
    <row r="242" spans="1:22" x14ac:dyDescent="0.25">
      <c r="A242" s="142">
        <v>220</v>
      </c>
      <c r="B242" s="135"/>
      <c r="C242" s="152">
        <f>_xll.mirGetDate(C241,"1D","FOLLOWING",D$12,"NORMAL")</f>
        <v>42731</v>
      </c>
      <c r="D242" s="20">
        <f>_xll.mirGetDate(C242,D$17,"Following",D$12,"Normal")</f>
        <v>42732</v>
      </c>
      <c r="E242" s="150">
        <f ca="1"/>
        <v>-4.1000062162943754E-3</v>
      </c>
      <c r="F242" s="99"/>
      <c r="G242" s="152">
        <f t="shared" si="12"/>
        <v>42731</v>
      </c>
      <c r="H242" s="20">
        <f>_xll.mirGetDate(G242,H$17,"Following",H$12,"Normal")</f>
        <v>42821</v>
      </c>
      <c r="I242" s="150">
        <f ca="1"/>
        <v>-2.5794655714583138E-3</v>
      </c>
      <c r="J242" s="7" t="s">
        <v>4</v>
      </c>
      <c r="K242" s="152">
        <f t="shared" si="13"/>
        <v>42731</v>
      </c>
      <c r="L242" s="20">
        <f>_xll.mirGetDate(K242,L$17,"Following",L$12,"Normal")</f>
        <v>42913</v>
      </c>
      <c r="M242" s="150">
        <f ca="1"/>
        <v>-1.4561368848125711E-3</v>
      </c>
      <c r="N242" s="7" t="s">
        <v>4</v>
      </c>
      <c r="O242" s="152">
        <f t="shared" si="14"/>
        <v>42731</v>
      </c>
      <c r="P242" s="20">
        <f>_xll.mirGetDate(O242,P$17,"Following",P$12,"Normal")</f>
        <v>42732</v>
      </c>
      <c r="Q242" s="150">
        <f ca="1"/>
        <v>-4.2434694748692487E-3</v>
      </c>
      <c r="R242" s="7" t="s">
        <v>4</v>
      </c>
      <c r="S242" s="152">
        <f t="shared" si="15"/>
        <v>42731</v>
      </c>
      <c r="T242" s="20">
        <f>_xll.mirGetDate(S242,T$17,"Following",T$12,"Normal")</f>
        <v>42732</v>
      </c>
      <c r="U242" s="150">
        <f ca="1"/>
        <v>-3.6466317850569882E-3</v>
      </c>
      <c r="V242" s="136" t="s">
        <v>4</v>
      </c>
    </row>
    <row r="243" spans="1:22" x14ac:dyDescent="0.25">
      <c r="A243" s="142">
        <v>221</v>
      </c>
      <c r="B243" s="135"/>
      <c r="C243" s="152">
        <f>_xll.mirGetDate(C242,"1D","FOLLOWING",D$12,"NORMAL")</f>
        <v>42732</v>
      </c>
      <c r="D243" s="20">
        <f>_xll.mirGetDate(C243,D$17,"Following",D$12,"Normal")</f>
        <v>42733</v>
      </c>
      <c r="E243" s="150">
        <f ca="1"/>
        <v>-4.1081233853512847E-3</v>
      </c>
      <c r="F243" s="99"/>
      <c r="G243" s="152">
        <f t="shared" si="12"/>
        <v>42732</v>
      </c>
      <c r="H243" s="20">
        <f>_xll.mirGetDate(G243,H$17,"Following",H$12,"Normal")</f>
        <v>42822</v>
      </c>
      <c r="I243" s="150">
        <f ca="1"/>
        <v>-2.5791369165893089E-3</v>
      </c>
      <c r="J243" s="7" t="s">
        <v>4</v>
      </c>
      <c r="K243" s="152">
        <f t="shared" si="13"/>
        <v>42732</v>
      </c>
      <c r="L243" s="20">
        <f>_xll.mirGetDate(K243,L$17,"Following",L$12,"Normal")</f>
        <v>42914</v>
      </c>
      <c r="M243" s="150">
        <f ca="1"/>
        <v>-1.4551711060152817E-3</v>
      </c>
      <c r="N243" s="7" t="s">
        <v>4</v>
      </c>
      <c r="O243" s="152">
        <f t="shared" si="14"/>
        <v>42732</v>
      </c>
      <c r="P243" s="20">
        <f>_xll.mirGetDate(O243,P$17,"Following",P$12,"Normal")</f>
        <v>42733</v>
      </c>
      <c r="Q243" s="150">
        <f ca="1"/>
        <v>-4.2331359837923244E-3</v>
      </c>
      <c r="R243" s="7" t="s">
        <v>4</v>
      </c>
      <c r="S243" s="152">
        <f t="shared" si="15"/>
        <v>42732</v>
      </c>
      <c r="T243" s="20">
        <f>_xll.mirGetDate(S243,T$17,"Following",T$12,"Normal")</f>
        <v>42733</v>
      </c>
      <c r="U243" s="150">
        <f ca="1"/>
        <v>-3.6385154494134172E-3</v>
      </c>
      <c r="V243" s="136" t="s">
        <v>4</v>
      </c>
    </row>
    <row r="244" spans="1:22" x14ac:dyDescent="0.25">
      <c r="A244" s="142">
        <v>222</v>
      </c>
      <c r="B244" s="135"/>
      <c r="C244" s="152">
        <f>_xll.mirGetDate(C243,"1D","FOLLOWING",D$12,"NORMAL")</f>
        <v>42733</v>
      </c>
      <c r="D244" s="20">
        <f>_xll.mirGetDate(C244,D$17,"Following",D$12,"Normal")</f>
        <v>42734</v>
      </c>
      <c r="E244" s="150">
        <f ca="1"/>
        <v>-4.1158011739961401E-3</v>
      </c>
      <c r="F244" s="99"/>
      <c r="G244" s="152">
        <f t="shared" si="12"/>
        <v>42733</v>
      </c>
      <c r="H244" s="20">
        <f>_xll.mirGetDate(G244,H$17,"Following",H$12,"Normal")</f>
        <v>42823</v>
      </c>
      <c r="I244" s="150">
        <f ca="1"/>
        <v>-2.5788096999472452E-3</v>
      </c>
      <c r="J244" s="7" t="s">
        <v>4</v>
      </c>
      <c r="K244" s="152">
        <f t="shared" si="13"/>
        <v>42733</v>
      </c>
      <c r="L244" s="20">
        <f>_xll.mirGetDate(K244,L$17,"Following",L$12,"Normal")</f>
        <v>42915</v>
      </c>
      <c r="M244" s="150">
        <f ca="1"/>
        <v>-1.4542053272180045E-3</v>
      </c>
      <c r="N244" s="7" t="s">
        <v>4</v>
      </c>
      <c r="O244" s="152">
        <f t="shared" si="14"/>
        <v>42733</v>
      </c>
      <c r="P244" s="20">
        <f>_xll.mirGetDate(O244,P$17,"Following",P$12,"Normal")</f>
        <v>42734</v>
      </c>
      <c r="Q244" s="150">
        <f ca="1"/>
        <v>-4.2227774501036753E-3</v>
      </c>
      <c r="R244" s="7" t="s">
        <v>4</v>
      </c>
      <c r="S244" s="152">
        <f t="shared" si="15"/>
        <v>42733</v>
      </c>
      <c r="T244" s="20">
        <f>_xll.mirGetDate(S244,T$17,"Following",T$12,"Normal")</f>
        <v>42734</v>
      </c>
      <c r="U244" s="150">
        <f ca="1"/>
        <v>-3.6302789658382425E-3</v>
      </c>
      <c r="V244" s="136" t="s">
        <v>4</v>
      </c>
    </row>
    <row r="245" spans="1:22" x14ac:dyDescent="0.25">
      <c r="A245" s="142">
        <v>223</v>
      </c>
      <c r="B245" s="135"/>
      <c r="C245" s="152">
        <f>_xll.mirGetDate(C244,"1D","FOLLOWING",D$12,"NORMAL")</f>
        <v>42734</v>
      </c>
      <c r="D245" s="20">
        <f>_xll.mirGetDate(C245,D$17,"Following",D$12,"Normal")</f>
        <v>42737</v>
      </c>
      <c r="E245" s="150">
        <f ca="1"/>
        <v>-4.1371733494521981E-3</v>
      </c>
      <c r="F245" s="99"/>
      <c r="G245" s="152">
        <f t="shared" si="12"/>
        <v>42734</v>
      </c>
      <c r="H245" s="20">
        <f>_xll.mirGetDate(G245,H$17,"Following",H$12,"Normal")</f>
        <v>42824</v>
      </c>
      <c r="I245" s="150">
        <f ca="1"/>
        <v>-2.57848398590532E-3</v>
      </c>
      <c r="J245" s="7" t="s">
        <v>4</v>
      </c>
      <c r="K245" s="152">
        <f t="shared" si="13"/>
        <v>42734</v>
      </c>
      <c r="L245" s="20">
        <f>_xll.mirGetDate(K245,L$17,"Following",L$12,"Normal")</f>
        <v>42916</v>
      </c>
      <c r="M245" s="150">
        <f ca="1"/>
        <v>-1.453239548421012E-3</v>
      </c>
      <c r="N245" s="7" t="s">
        <v>4</v>
      </c>
      <c r="O245" s="152">
        <f t="shared" si="14"/>
        <v>42734</v>
      </c>
      <c r="P245" s="20">
        <f>_xll.mirGetDate(O245,P$17,"Following",P$12,"Normal")</f>
        <v>42737</v>
      </c>
      <c r="Q245" s="150">
        <f ca="1"/>
        <v>-4.2123949871059841E-3</v>
      </c>
      <c r="R245" s="7" t="s">
        <v>4</v>
      </c>
      <c r="S245" s="152">
        <f t="shared" si="15"/>
        <v>42734</v>
      </c>
      <c r="T245" s="20">
        <f>_xll.mirGetDate(S245,T$17,"Following",T$12,"Normal")</f>
        <v>42737</v>
      </c>
      <c r="U245" s="150">
        <f ca="1"/>
        <v>-3.6199453241092657E-3</v>
      </c>
      <c r="V245" s="136" t="s">
        <v>4</v>
      </c>
    </row>
    <row r="246" spans="1:22" x14ac:dyDescent="0.25">
      <c r="A246" s="142">
        <v>224</v>
      </c>
      <c r="B246" s="135"/>
      <c r="C246" s="152">
        <f>_xll.mirGetDate(C245,"1D","FOLLOWING",D$12,"NORMAL")</f>
        <v>42737</v>
      </c>
      <c r="D246" s="20">
        <f>_xll.mirGetDate(C246,D$17,"Following",D$12,"Normal")</f>
        <v>42738</v>
      </c>
      <c r="E246" s="150">
        <f ca="1"/>
        <v>-4.1533796173531959E-3</v>
      </c>
      <c r="F246" s="99"/>
      <c r="G246" s="152">
        <f t="shared" si="12"/>
        <v>42737</v>
      </c>
      <c r="H246" s="20">
        <f>_xll.mirGetDate(G246,H$17,"Following",H$12,"Normal")</f>
        <v>42828</v>
      </c>
      <c r="I246" s="150">
        <f ca="1"/>
        <v>-2.5775147499843411E-3</v>
      </c>
      <c r="J246" s="7" t="s">
        <v>4</v>
      </c>
      <c r="K246" s="152">
        <f t="shared" si="13"/>
        <v>42737</v>
      </c>
      <c r="L246" s="20">
        <f>_xll.mirGetDate(K246,L$17,"Following",L$12,"Normal")</f>
        <v>42919</v>
      </c>
      <c r="M246" s="150">
        <f ca="1"/>
        <v>-1.4503369200918415E-3</v>
      </c>
      <c r="N246" s="7" t="s">
        <v>4</v>
      </c>
      <c r="O246" s="152">
        <f t="shared" si="14"/>
        <v>42737</v>
      </c>
      <c r="P246" s="20">
        <f>_xll.mirGetDate(O246,P$17,"Following",P$12,"Normal")</f>
        <v>42738</v>
      </c>
      <c r="Q246" s="150">
        <f ca="1"/>
        <v>-4.181057853652248E-3</v>
      </c>
      <c r="R246" s="7" t="s">
        <v>4</v>
      </c>
      <c r="S246" s="152">
        <f t="shared" si="15"/>
        <v>42737</v>
      </c>
      <c r="T246" s="20">
        <f>_xll.mirGetDate(S246,T$17,"Following",T$12,"Normal")</f>
        <v>42738</v>
      </c>
      <c r="U246" s="150">
        <f ca="1"/>
        <v>-3.6059236920405044E-3</v>
      </c>
      <c r="V246" s="136" t="s">
        <v>4</v>
      </c>
    </row>
    <row r="247" spans="1:22" x14ac:dyDescent="0.25">
      <c r="A247" s="142">
        <v>225</v>
      </c>
      <c r="B247" s="135"/>
      <c r="C247" s="152">
        <f>_xll.mirGetDate(C246,"1D","FOLLOWING",D$12,"NORMAL")</f>
        <v>42738</v>
      </c>
      <c r="D247" s="20">
        <f>_xll.mirGetDate(C247,D$17,"Following",D$12,"Normal")</f>
        <v>42739</v>
      </c>
      <c r="E247" s="150">
        <f ca="1"/>
        <v>-4.1587921899832883E-3</v>
      </c>
      <c r="F247" s="99"/>
      <c r="G247" s="152">
        <f t="shared" si="12"/>
        <v>42738</v>
      </c>
      <c r="H247" s="20">
        <f>_xll.mirGetDate(G247,H$17,"Following",H$12,"Normal")</f>
        <v>42828</v>
      </c>
      <c r="I247" s="150">
        <f ca="1"/>
        <v>-2.5771948282640005E-3</v>
      </c>
      <c r="J247" s="7" t="s">
        <v>4</v>
      </c>
      <c r="K247" s="152">
        <f t="shared" si="13"/>
        <v>42738</v>
      </c>
      <c r="L247" s="20">
        <f>_xll.mirGetDate(K247,L$17,"Following",L$12,"Normal")</f>
        <v>42919</v>
      </c>
      <c r="M247" s="150">
        <f ca="1"/>
        <v>-1.4493684953255082E-3</v>
      </c>
      <c r="N247" s="7" t="s">
        <v>4</v>
      </c>
      <c r="O247" s="152">
        <f t="shared" si="14"/>
        <v>42738</v>
      </c>
      <c r="P247" s="20">
        <f>_xll.mirGetDate(O247,P$17,"Following",P$12,"Normal")</f>
        <v>42739</v>
      </c>
      <c r="Q247" s="150">
        <f ca="1"/>
        <v>-4.1705619999446615E-3</v>
      </c>
      <c r="R247" s="7" t="s">
        <v>4</v>
      </c>
      <c r="S247" s="152">
        <f t="shared" si="15"/>
        <v>42738</v>
      </c>
      <c r="T247" s="20">
        <f>_xll.mirGetDate(S247,T$17,"Following",T$12,"Normal")</f>
        <v>42739</v>
      </c>
      <c r="U247" s="150">
        <f ca="1"/>
        <v>-3.5970370512172904E-3</v>
      </c>
      <c r="V247" s="136" t="s">
        <v>4</v>
      </c>
    </row>
    <row r="248" spans="1:22" x14ac:dyDescent="0.25">
      <c r="A248" s="142">
        <v>226</v>
      </c>
      <c r="B248" s="135"/>
      <c r="C248" s="152">
        <f>_xll.mirGetDate(C247,"1D","FOLLOWING",D$12,"NORMAL")</f>
        <v>42739</v>
      </c>
      <c r="D248" s="20">
        <f>_xll.mirGetDate(C248,D$17,"Following",D$12,"Normal")</f>
        <v>42740</v>
      </c>
      <c r="E248" s="150">
        <f ca="1"/>
        <v>-4.1637238098955623E-3</v>
      </c>
      <c r="F248" s="99"/>
      <c r="G248" s="152">
        <f t="shared" si="12"/>
        <v>42739</v>
      </c>
      <c r="H248" s="20">
        <f>_xll.mirGetDate(G248,H$17,"Following",H$12,"Normal")</f>
        <v>42829</v>
      </c>
      <c r="I248" s="150">
        <f ca="1"/>
        <v>-2.5768767415525547E-3</v>
      </c>
      <c r="J248" s="7" t="s">
        <v>4</v>
      </c>
      <c r="K248" s="152">
        <f t="shared" si="13"/>
        <v>42739</v>
      </c>
      <c r="L248" s="20">
        <f>_xll.mirGetDate(K248,L$17,"Following",L$12,"Normal")</f>
        <v>42920</v>
      </c>
      <c r="M248" s="150">
        <f ca="1"/>
        <v>-1.4484000705590964E-3</v>
      </c>
      <c r="N248" s="7" t="s">
        <v>4</v>
      </c>
      <c r="O248" s="152">
        <f t="shared" si="14"/>
        <v>42739</v>
      </c>
      <c r="P248" s="20">
        <f>_xll.mirGetDate(O248,P$17,"Following",P$12,"Normal")</f>
        <v>42740</v>
      </c>
      <c r="Q248" s="150">
        <f ca="1"/>
        <v>-4.1600476918861881E-3</v>
      </c>
      <c r="R248" s="7" t="s">
        <v>4</v>
      </c>
      <c r="S248" s="152">
        <f t="shared" si="15"/>
        <v>42739</v>
      </c>
      <c r="T248" s="20">
        <f>_xll.mirGetDate(S248,T$17,"Following",T$12,"Normal")</f>
        <v>42740</v>
      </c>
      <c r="U248" s="150">
        <f ca="1"/>
        <v>-3.5880292978739208E-3</v>
      </c>
      <c r="V248" s="136" t="s">
        <v>4</v>
      </c>
    </row>
    <row r="249" spans="1:22" x14ac:dyDescent="0.25">
      <c r="A249" s="142">
        <v>227</v>
      </c>
      <c r="B249" s="135"/>
      <c r="C249" s="152">
        <f>_xll.mirGetDate(C248,"1D","FOLLOWING",D$12,"NORMAL")</f>
        <v>42740</v>
      </c>
      <c r="D249" s="20">
        <f>_xll.mirGetDate(C249,D$17,"Following",D$12,"Normal")</f>
        <v>42741</v>
      </c>
      <c r="E249" s="150">
        <f ca="1"/>
        <v>-4.1681681444760846E-3</v>
      </c>
      <c r="F249" s="99"/>
      <c r="G249" s="152">
        <f t="shared" si="12"/>
        <v>42740</v>
      </c>
      <c r="H249" s="20">
        <f>_xll.mirGetDate(G249,H$17,"Following",H$12,"Normal")</f>
        <v>42830</v>
      </c>
      <c r="I249" s="150">
        <f ca="1"/>
        <v>-2.5765605547537463E-3</v>
      </c>
      <c r="J249" s="7" t="s">
        <v>4</v>
      </c>
      <c r="K249" s="152">
        <f t="shared" si="13"/>
        <v>42740</v>
      </c>
      <c r="L249" s="20">
        <f>_xll.mirGetDate(K249,L$17,"Following",L$12,"Normal")</f>
        <v>42921</v>
      </c>
      <c r="M249" s="150">
        <f ca="1"/>
        <v>-1.4474316457926391E-3</v>
      </c>
      <c r="N249" s="7" t="s">
        <v>4</v>
      </c>
      <c r="O249" s="152">
        <f t="shared" si="14"/>
        <v>42740</v>
      </c>
      <c r="P249" s="20">
        <f>_xll.mirGetDate(O249,P$17,"Following",P$12,"Normal")</f>
        <v>42741</v>
      </c>
      <c r="Q249" s="150">
        <f ca="1"/>
        <v>-4.1495160519550338E-3</v>
      </c>
      <c r="R249" s="7" t="s">
        <v>4</v>
      </c>
      <c r="S249" s="152">
        <f t="shared" si="15"/>
        <v>42740</v>
      </c>
      <c r="T249" s="20">
        <f>_xll.mirGetDate(S249,T$17,"Following",T$12,"Normal")</f>
        <v>42741</v>
      </c>
      <c r="U249" s="150">
        <f ca="1"/>
        <v>-3.5789004360875635E-3</v>
      </c>
      <c r="V249" s="136" t="s">
        <v>4</v>
      </c>
    </row>
    <row r="250" spans="1:22" x14ac:dyDescent="0.25">
      <c r="A250" s="142">
        <v>228</v>
      </c>
      <c r="B250" s="135"/>
      <c r="C250" s="152">
        <f>_xll.mirGetDate(C249,"1D","FOLLOWING",D$12,"NORMAL")</f>
        <v>42741</v>
      </c>
      <c r="D250" s="20">
        <f>_xll.mirGetDate(C250,D$17,"Following",D$12,"Normal")</f>
        <v>42744</v>
      </c>
      <c r="E250" s="150">
        <f ca="1"/>
        <v>-4.1754836700347445E-3</v>
      </c>
      <c r="F250" s="99"/>
      <c r="G250" s="152">
        <f t="shared" si="12"/>
        <v>42741</v>
      </c>
      <c r="H250" s="20">
        <f>_xll.mirGetDate(G250,H$17,"Following",H$12,"Normal")</f>
        <v>42831</v>
      </c>
      <c r="I250" s="150">
        <f ca="1"/>
        <v>-2.5762463327713187E-3</v>
      </c>
      <c r="J250" s="7" t="s">
        <v>4</v>
      </c>
      <c r="K250" s="152">
        <f t="shared" si="13"/>
        <v>42741</v>
      </c>
      <c r="L250" s="20">
        <f>_xll.mirGetDate(K250,L$17,"Following",L$12,"Normal")</f>
        <v>42922</v>
      </c>
      <c r="M250" s="150">
        <f ca="1"/>
        <v>-1.4464632210261703E-3</v>
      </c>
      <c r="N250" s="7" t="s">
        <v>4</v>
      </c>
      <c r="O250" s="152">
        <f t="shared" si="14"/>
        <v>42741</v>
      </c>
      <c r="P250" s="20">
        <f>_xll.mirGetDate(O250,P$17,"Following",P$12,"Normal")</f>
        <v>42744</v>
      </c>
      <c r="Q250" s="150">
        <f ca="1"/>
        <v>-4.1389682026294061E-3</v>
      </c>
      <c r="R250" s="7" t="s">
        <v>4</v>
      </c>
      <c r="S250" s="152">
        <f t="shared" si="15"/>
        <v>42741</v>
      </c>
      <c r="T250" s="20">
        <f>_xll.mirGetDate(S250,T$17,"Following",T$12,"Normal")</f>
        <v>42744</v>
      </c>
      <c r="U250" s="150">
        <f ca="1"/>
        <v>-3.5602038293047881E-3</v>
      </c>
      <c r="V250" s="136" t="s">
        <v>4</v>
      </c>
    </row>
    <row r="251" spans="1:22" x14ac:dyDescent="0.25">
      <c r="A251" s="142">
        <v>229</v>
      </c>
      <c r="B251" s="135"/>
      <c r="C251" s="152">
        <f>_xll.mirGetDate(C250,"1D","FOLLOWING",D$12,"NORMAL")</f>
        <v>42744</v>
      </c>
      <c r="D251" s="20">
        <f>_xll.mirGetDate(C251,D$17,"Following",D$12,"Normal")</f>
        <v>42745</v>
      </c>
      <c r="E251" s="150">
        <f ca="1"/>
        <v>-4.181967715721783E-3</v>
      </c>
      <c r="F251" s="99"/>
      <c r="G251" s="152">
        <f t="shared" si="12"/>
        <v>42744</v>
      </c>
      <c r="H251" s="20">
        <f>_xll.mirGetDate(G251,H$17,"Following",H$12,"Normal")</f>
        <v>42835</v>
      </c>
      <c r="I251" s="150">
        <f ca="1"/>
        <v>-2.5753161047597567E-3</v>
      </c>
      <c r="J251" s="7" t="s">
        <v>4</v>
      </c>
      <c r="K251" s="152">
        <f t="shared" si="13"/>
        <v>42744</v>
      </c>
      <c r="L251" s="20">
        <f>_xll.mirGetDate(K251,L$17,"Following",L$12,"Normal")</f>
        <v>42926</v>
      </c>
      <c r="M251" s="150">
        <f ca="1"/>
        <v>-1.4435579467278678E-3</v>
      </c>
      <c r="N251" s="7" t="s">
        <v>4</v>
      </c>
      <c r="O251" s="152">
        <f t="shared" si="14"/>
        <v>42744</v>
      </c>
      <c r="P251" s="20">
        <f>_xll.mirGetDate(O251,P$17,"Following",P$12,"Normal")</f>
        <v>42745</v>
      </c>
      <c r="Q251" s="150">
        <f ca="1"/>
        <v>-4.1072386230677407E-3</v>
      </c>
      <c r="R251" s="7" t="s">
        <v>4</v>
      </c>
      <c r="S251" s="152">
        <f t="shared" si="15"/>
        <v>42744</v>
      </c>
      <c r="T251" s="20">
        <f>_xll.mirGetDate(S251,T$17,"Following",T$12,"Normal")</f>
        <v>42745</v>
      </c>
      <c r="U251" s="150">
        <f ca="1"/>
        <v>-3.5411739866830897E-3</v>
      </c>
      <c r="V251" s="136" t="s">
        <v>4</v>
      </c>
    </row>
    <row r="252" spans="1:22" x14ac:dyDescent="0.25">
      <c r="A252" s="142">
        <v>230</v>
      </c>
      <c r="B252" s="135"/>
      <c r="C252" s="152">
        <f>_xll.mirGetDate(C251,"1D","FOLLOWING",D$12,"NORMAL")</f>
        <v>42745</v>
      </c>
      <c r="D252" s="20">
        <f>_xll.mirGetDate(C252,D$17,"Following",D$12,"Normal")</f>
        <v>42746</v>
      </c>
      <c r="E252" s="150">
        <f ca="1"/>
        <v>-4.1849101259572455E-3</v>
      </c>
      <c r="F252" s="99"/>
      <c r="G252" s="152">
        <f t="shared" si="12"/>
        <v>42745</v>
      </c>
      <c r="H252" s="20">
        <f>_xll.mirGetDate(G252,H$17,"Following",H$12,"Normal")</f>
        <v>42835</v>
      </c>
      <c r="I252" s="150">
        <f ca="1"/>
        <v>-2.5750103910802871E-3</v>
      </c>
      <c r="J252" s="7" t="s">
        <v>4</v>
      </c>
      <c r="K252" s="152">
        <f t="shared" si="13"/>
        <v>42745</v>
      </c>
      <c r="L252" s="20">
        <f>_xll.mirGetDate(K252,L$17,"Following",L$12,"Normal")</f>
        <v>42926</v>
      </c>
      <c r="M252" s="150">
        <f ca="1"/>
        <v>-1.4425895219613355E-3</v>
      </c>
      <c r="N252" s="7" t="s">
        <v>4</v>
      </c>
      <c r="O252" s="152">
        <f t="shared" si="14"/>
        <v>42745</v>
      </c>
      <c r="P252" s="20">
        <f>_xll.mirGetDate(O252,P$17,"Following",P$12,"Normal")</f>
        <v>42746</v>
      </c>
      <c r="Q252" s="150">
        <f ca="1"/>
        <v>-4.0966371609462817E-3</v>
      </c>
      <c r="R252" s="7" t="s">
        <v>4</v>
      </c>
      <c r="S252" s="152">
        <f t="shared" si="15"/>
        <v>42745</v>
      </c>
      <c r="T252" s="20">
        <f>_xll.mirGetDate(S252,T$17,"Following",T$12,"Normal")</f>
        <v>42746</v>
      </c>
      <c r="U252" s="150">
        <f ca="1"/>
        <v>-3.5314396440711119E-3</v>
      </c>
      <c r="V252" s="136" t="s">
        <v>4</v>
      </c>
    </row>
    <row r="253" spans="1:22" x14ac:dyDescent="0.25">
      <c r="A253" s="142">
        <v>231</v>
      </c>
      <c r="B253" s="135"/>
      <c r="C253" s="152">
        <f>_xll.mirGetDate(C252,"1D","FOLLOWING",D$12,"NORMAL")</f>
        <v>42746</v>
      </c>
      <c r="D253" s="20">
        <f>_xll.mirGetDate(C253,D$17,"Following",D$12,"Normal")</f>
        <v>42747</v>
      </c>
      <c r="E253" s="150">
        <f ca="1"/>
        <v>-4.1876924556838594E-3</v>
      </c>
      <c r="F253" s="99"/>
      <c r="G253" s="152">
        <f t="shared" si="12"/>
        <v>42746</v>
      </c>
      <c r="H253" s="20">
        <f>_xll.mirGetDate(G253,H$17,"Following",H$12,"Normal")</f>
        <v>42836</v>
      </c>
      <c r="I253" s="150">
        <f ca="1"/>
        <v>-2.5747069667359152E-3</v>
      </c>
      <c r="J253" s="7" t="s">
        <v>4</v>
      </c>
      <c r="K253" s="152">
        <f t="shared" si="13"/>
        <v>42746</v>
      </c>
      <c r="L253" s="20">
        <f>_xll.mirGetDate(K253,L$17,"Following",L$12,"Normal")</f>
        <v>42927</v>
      </c>
      <c r="M253" s="150">
        <f ca="1"/>
        <v>-1.4416210971953023E-3</v>
      </c>
      <c r="N253" s="7" t="s">
        <v>4</v>
      </c>
      <c r="O253" s="152">
        <f t="shared" si="14"/>
        <v>42746</v>
      </c>
      <c r="P253" s="20">
        <f>_xll.mirGetDate(O253,P$17,"Following",P$12,"Normal")</f>
        <v>42747</v>
      </c>
      <c r="Q253" s="150">
        <f ca="1"/>
        <v>-4.0860251018213821E-3</v>
      </c>
      <c r="R253" s="7" t="s">
        <v>4</v>
      </c>
      <c r="S253" s="152">
        <f t="shared" si="15"/>
        <v>42746</v>
      </c>
      <c r="T253" s="20">
        <f>_xll.mirGetDate(S253,T$17,"Following",T$12,"Normal")</f>
        <v>42747</v>
      </c>
      <c r="U253" s="150">
        <f ca="1"/>
        <v>-3.5215842172764537E-3</v>
      </c>
      <c r="V253" s="136" t="s">
        <v>4</v>
      </c>
    </row>
    <row r="254" spans="1:22" x14ac:dyDescent="0.25">
      <c r="A254" s="142">
        <v>232</v>
      </c>
      <c r="B254" s="135"/>
      <c r="C254" s="152">
        <f>_xll.mirGetDate(C253,"1D","FOLLOWING",D$12,"NORMAL")</f>
        <v>42747</v>
      </c>
      <c r="D254" s="20">
        <f>_xll.mirGetDate(C254,D$17,"Following",D$12,"Normal")</f>
        <v>42748</v>
      </c>
      <c r="E254" s="150">
        <f ca="1"/>
        <v>-4.1903127750453498E-3</v>
      </c>
      <c r="F254" s="99"/>
      <c r="G254" s="152">
        <f t="shared" si="12"/>
        <v>42747</v>
      </c>
      <c r="H254" s="20">
        <f>_xll.mirGetDate(G254,H$17,"Following",H$12,"Normal")</f>
        <v>42837</v>
      </c>
      <c r="I254" s="150">
        <f ca="1"/>
        <v>-2.5744058966303851E-3</v>
      </c>
      <c r="J254" s="7" t="s">
        <v>4</v>
      </c>
      <c r="K254" s="152">
        <f t="shared" si="13"/>
        <v>42747</v>
      </c>
      <c r="L254" s="20">
        <f>_xll.mirGetDate(K254,L$17,"Following",L$12,"Normal")</f>
        <v>42928</v>
      </c>
      <c r="M254" s="150">
        <f ca="1"/>
        <v>-1.4406526724292704E-3</v>
      </c>
      <c r="N254" s="7" t="s">
        <v>4</v>
      </c>
      <c r="O254" s="152">
        <f t="shared" si="14"/>
        <v>42747</v>
      </c>
      <c r="P254" s="20">
        <f>_xll.mirGetDate(O254,P$17,"Following",P$12,"Normal")</f>
        <v>42748</v>
      </c>
      <c r="Q254" s="150">
        <f ca="1"/>
        <v>-4.0754035681712462E-3</v>
      </c>
      <c r="R254" s="7" t="s">
        <v>4</v>
      </c>
      <c r="S254" s="152">
        <f t="shared" si="15"/>
        <v>42747</v>
      </c>
      <c r="T254" s="20">
        <f>_xll.mirGetDate(S254,T$17,"Following",T$12,"Normal")</f>
        <v>42748</v>
      </c>
      <c r="U254" s="150">
        <f ca="1"/>
        <v>-3.5116077102959179E-3</v>
      </c>
      <c r="V254" s="136" t="s">
        <v>4</v>
      </c>
    </row>
    <row r="255" spans="1:22" x14ac:dyDescent="0.25">
      <c r="A255" s="142">
        <v>233</v>
      </c>
      <c r="B255" s="135"/>
      <c r="C255" s="152">
        <f>_xll.mirGetDate(C254,"1D","FOLLOWING",D$12,"NORMAL")</f>
        <v>42748</v>
      </c>
      <c r="D255" s="20">
        <f>_xll.mirGetDate(C255,D$17,"Following",D$12,"Normal")</f>
        <v>42751</v>
      </c>
      <c r="E255" s="150">
        <f ca="1"/>
        <v>-4.1949548467856293E-3</v>
      </c>
      <c r="F255" s="99"/>
      <c r="G255" s="152">
        <f t="shared" si="12"/>
        <v>42748</v>
      </c>
      <c r="H255" s="20">
        <f>_xll.mirGetDate(G255,H$17,"Following",H$12,"Normal")</f>
        <v>42838</v>
      </c>
      <c r="I255" s="150">
        <f ca="1"/>
        <v>-2.574107245667439E-3</v>
      </c>
      <c r="J255" s="7" t="s">
        <v>4</v>
      </c>
      <c r="K255" s="152">
        <f t="shared" si="13"/>
        <v>42748</v>
      </c>
      <c r="L255" s="20">
        <f>_xll.mirGetDate(K255,L$17,"Following",L$12,"Normal")</f>
        <v>42929</v>
      </c>
      <c r="M255" s="150">
        <f ca="1"/>
        <v>-1.4396842476627144E-3</v>
      </c>
      <c r="N255" s="7" t="s">
        <v>4</v>
      </c>
      <c r="O255" s="152">
        <f t="shared" si="14"/>
        <v>42748</v>
      </c>
      <c r="P255" s="20">
        <f>_xll.mirGetDate(O255,P$17,"Following",P$12,"Normal")</f>
        <v>42751</v>
      </c>
      <c r="Q255" s="150">
        <f ca="1"/>
        <v>-4.0647736824740849E-3</v>
      </c>
      <c r="R255" s="7" t="s">
        <v>4</v>
      </c>
      <c r="S255" s="152">
        <f t="shared" si="15"/>
        <v>42748</v>
      </c>
      <c r="T255" s="20">
        <f>_xll.mirGetDate(S255,T$17,"Following",T$12,"Normal")</f>
        <v>42751</v>
      </c>
      <c r="U255" s="150">
        <f ca="1"/>
        <v>-3.4912172573697488E-3</v>
      </c>
      <c r="V255" s="136" t="s">
        <v>4</v>
      </c>
    </row>
    <row r="256" spans="1:22" x14ac:dyDescent="0.25">
      <c r="A256" s="142">
        <v>234</v>
      </c>
      <c r="B256" s="135"/>
      <c r="C256" s="152">
        <f>_xll.mirGetDate(C255,"1D","FOLLOWING",D$12,"NORMAL")</f>
        <v>42751</v>
      </c>
      <c r="D256" s="20">
        <f>_xll.mirGetDate(C256,D$17,"Following",D$12,"Normal")</f>
        <v>42752</v>
      </c>
      <c r="E256" s="150">
        <f ca="1"/>
        <v>-4.1991353523940381E-3</v>
      </c>
      <c r="F256" s="99"/>
      <c r="G256" s="152">
        <f t="shared" si="12"/>
        <v>42751</v>
      </c>
      <c r="H256" s="20">
        <f>_xll.mirGetDate(G256,H$17,"Following",H$12,"Normal")</f>
        <v>42843</v>
      </c>
      <c r="I256" s="150">
        <f ca="1"/>
        <v>-2.5732264566715427E-3</v>
      </c>
      <c r="J256" s="7" t="s">
        <v>4</v>
      </c>
      <c r="K256" s="152">
        <f t="shared" si="13"/>
        <v>42751</v>
      </c>
      <c r="L256" s="20">
        <f>_xll.mirGetDate(K256,L$17,"Following",L$12,"Normal")</f>
        <v>42933</v>
      </c>
      <c r="M256" s="150">
        <f ca="1"/>
        <v>-1.4367789733639158E-3</v>
      </c>
      <c r="N256" s="7" t="s">
        <v>4</v>
      </c>
      <c r="O256" s="152">
        <f t="shared" si="14"/>
        <v>42751</v>
      </c>
      <c r="P256" s="20">
        <f>_xll.mirGetDate(O256,P$17,"Following",P$12,"Normal")</f>
        <v>42752</v>
      </c>
      <c r="Q256" s="150">
        <f ca="1"/>
        <v>-4.0328451378824981E-3</v>
      </c>
      <c r="R256" s="7" t="s">
        <v>4</v>
      </c>
      <c r="S256" s="152">
        <f t="shared" si="15"/>
        <v>42751</v>
      </c>
      <c r="T256" s="20">
        <f>_xll.mirGetDate(S256,T$17,"Following",T$12,"Normal")</f>
        <v>42752</v>
      </c>
      <c r="U256" s="150">
        <f ca="1"/>
        <v>-3.4704909575733588E-3</v>
      </c>
      <c r="V256" s="136" t="s">
        <v>4</v>
      </c>
    </row>
    <row r="257" spans="1:22" x14ac:dyDescent="0.25">
      <c r="A257" s="142">
        <v>235</v>
      </c>
      <c r="B257" s="135"/>
      <c r="C257" s="152">
        <f>_xll.mirGetDate(C256,"1D","FOLLOWING",D$12,"NORMAL")</f>
        <v>42752</v>
      </c>
      <c r="D257" s="20">
        <f>_xll.mirGetDate(C257,D$17,"Following",D$12,"Normal")</f>
        <v>42753</v>
      </c>
      <c r="E257" s="150">
        <f ca="1"/>
        <v>-4.2009166728052142E-3</v>
      </c>
      <c r="F257" s="99"/>
      <c r="G257" s="152">
        <f t="shared" si="12"/>
        <v>42752</v>
      </c>
      <c r="H257" s="20">
        <f>_xll.mirGetDate(G257,H$17,"Following",H$12,"Normal")</f>
        <v>42843</v>
      </c>
      <c r="I257" s="150">
        <f ca="1"/>
        <v>-2.5729381313163687E-3</v>
      </c>
      <c r="J257" s="7" t="s">
        <v>4</v>
      </c>
      <c r="K257" s="152">
        <f t="shared" si="13"/>
        <v>42752</v>
      </c>
      <c r="L257" s="20">
        <f>_xll.mirGetDate(K257,L$17,"Following",L$12,"Normal")</f>
        <v>42933</v>
      </c>
      <c r="M257" s="150">
        <f ca="1"/>
        <v>-1.4358105485976298E-3</v>
      </c>
      <c r="N257" s="7" t="s">
        <v>4</v>
      </c>
      <c r="O257" s="152">
        <f t="shared" si="14"/>
        <v>42752</v>
      </c>
      <c r="P257" s="20">
        <f>_xll.mirGetDate(O257,P$17,"Following",P$12,"Normal")</f>
        <v>42753</v>
      </c>
      <c r="Q257" s="150">
        <f ca="1"/>
        <v>-4.0221930687792916E-3</v>
      </c>
      <c r="R257" s="7" t="s">
        <v>4</v>
      </c>
      <c r="S257" s="152">
        <f t="shared" si="15"/>
        <v>42752</v>
      </c>
      <c r="T257" s="20">
        <f>_xll.mirGetDate(S257,T$17,"Following",T$12,"Normal")</f>
        <v>42753</v>
      </c>
      <c r="U257" s="150">
        <f ca="1"/>
        <v>-3.459909107257365E-3</v>
      </c>
      <c r="V257" s="136" t="s">
        <v>4</v>
      </c>
    </row>
    <row r="258" spans="1:22" x14ac:dyDescent="0.25">
      <c r="A258" s="142">
        <v>236</v>
      </c>
      <c r="B258" s="135"/>
      <c r="C258" s="152">
        <f>_xll.mirGetDate(C257,"1D","FOLLOWING",D$12,"NORMAL")</f>
        <v>42753</v>
      </c>
      <c r="D258" s="20">
        <f>_xll.mirGetDate(C258,D$17,"Following",D$12,"Normal")</f>
        <v>42754</v>
      </c>
      <c r="E258" s="150">
        <f ca="1"/>
        <v>-4.2025244038335222E-3</v>
      </c>
      <c r="F258" s="99"/>
      <c r="G258" s="152">
        <f t="shared" si="12"/>
        <v>42753</v>
      </c>
      <c r="H258" s="20">
        <f>_xll.mirGetDate(G258,H$17,"Following",H$12,"Normal")</f>
        <v>42843</v>
      </c>
      <c r="I258" s="150">
        <f ca="1"/>
        <v>-2.5726525496224963E-3</v>
      </c>
      <c r="J258" s="7" t="s">
        <v>4</v>
      </c>
      <c r="K258" s="152">
        <f t="shared" si="13"/>
        <v>42753</v>
      </c>
      <c r="L258" s="20">
        <f>_xll.mirGetDate(K258,L$17,"Following",L$12,"Normal")</f>
        <v>42934</v>
      </c>
      <c r="M258" s="150">
        <f ca="1"/>
        <v>-1.4348421238313464E-3</v>
      </c>
      <c r="N258" s="7" t="s">
        <v>4</v>
      </c>
      <c r="O258" s="152">
        <f t="shared" si="14"/>
        <v>42753</v>
      </c>
      <c r="P258" s="20">
        <f>_xll.mirGetDate(O258,P$17,"Following",P$12,"Normal")</f>
        <v>42754</v>
      </c>
      <c r="Q258" s="150">
        <f ca="1"/>
        <v>-4.0115382600200908E-3</v>
      </c>
      <c r="R258" s="7" t="s">
        <v>4</v>
      </c>
      <c r="S258" s="152">
        <f t="shared" si="15"/>
        <v>42753</v>
      </c>
      <c r="T258" s="20">
        <f>_xll.mirGetDate(S258,T$17,"Following",T$12,"Normal")</f>
        <v>42754</v>
      </c>
      <c r="U258" s="150">
        <f ca="1"/>
        <v>-3.4492061997371103E-3</v>
      </c>
      <c r="V258" s="136" t="s">
        <v>4</v>
      </c>
    </row>
    <row r="259" spans="1:22" x14ac:dyDescent="0.25">
      <c r="A259" s="142">
        <v>237</v>
      </c>
      <c r="B259" s="135"/>
      <c r="C259" s="152">
        <f>_xll.mirGetDate(C258,"1D","FOLLOWING",D$12,"NORMAL")</f>
        <v>42754</v>
      </c>
      <c r="D259" s="20">
        <f>_xll.mirGetDate(C259,D$17,"Following",D$12,"Normal")</f>
        <v>42755</v>
      </c>
      <c r="E259" s="150">
        <f ca="1"/>
        <v>-4.2039566158225275E-3</v>
      </c>
      <c r="F259" s="99"/>
      <c r="G259" s="152">
        <f t="shared" si="12"/>
        <v>42754</v>
      </c>
      <c r="H259" s="20">
        <f>_xll.mirGetDate(G259,H$17,"Following",H$12,"Normal")</f>
        <v>42844</v>
      </c>
      <c r="I259" s="150">
        <f ca="1"/>
        <v>-2.572369776493669E-3</v>
      </c>
      <c r="J259" s="7" t="s">
        <v>4</v>
      </c>
      <c r="K259" s="152">
        <f t="shared" si="13"/>
        <v>42754</v>
      </c>
      <c r="L259" s="20">
        <f>_xll.mirGetDate(K259,L$17,"Following",L$12,"Normal")</f>
        <v>42935</v>
      </c>
      <c r="M259" s="150">
        <f ca="1"/>
        <v>-1.433873699065184E-3</v>
      </c>
      <c r="N259" s="7" t="s">
        <v>4</v>
      </c>
      <c r="O259" s="152">
        <f t="shared" si="14"/>
        <v>42754</v>
      </c>
      <c r="P259" s="20">
        <f>_xll.mirGetDate(O259,P$17,"Following",P$12,"Normal")</f>
        <v>42755</v>
      </c>
      <c r="Q259" s="150">
        <f ca="1"/>
        <v>-4.0008818340831007E-3</v>
      </c>
      <c r="R259" s="7" t="s">
        <v>4</v>
      </c>
      <c r="S259" s="152">
        <f t="shared" si="15"/>
        <v>42754</v>
      </c>
      <c r="T259" s="20">
        <f>_xll.mirGetDate(S259,T$17,"Following",T$12,"Normal")</f>
        <v>42755</v>
      </c>
      <c r="U259" s="150">
        <f ca="1"/>
        <v>-3.4383822384098772E-3</v>
      </c>
      <c r="V259" s="136" t="s">
        <v>4</v>
      </c>
    </row>
    <row r="260" spans="1:22" x14ac:dyDescent="0.25">
      <c r="A260" s="142">
        <v>238</v>
      </c>
      <c r="B260" s="135"/>
      <c r="C260" s="152">
        <f>_xll.mirGetDate(C259,"1D","FOLLOWING",D$12,"NORMAL")</f>
        <v>42755</v>
      </c>
      <c r="D260" s="20">
        <f>_xll.mirGetDate(C260,D$17,"Following",D$12,"Normal")</f>
        <v>42758</v>
      </c>
      <c r="E260" s="150">
        <f ca="1"/>
        <v>-4.2061771819934682E-3</v>
      </c>
      <c r="F260" s="99"/>
      <c r="G260" s="152">
        <f t="shared" si="12"/>
        <v>42755</v>
      </c>
      <c r="H260" s="20">
        <f>_xll.mirGetDate(G260,H$17,"Following",H$12,"Normal")</f>
        <v>42845</v>
      </c>
      <c r="I260" s="150">
        <f ca="1"/>
        <v>-2.5720898768336292E-3</v>
      </c>
      <c r="J260" s="7" t="s">
        <v>4</v>
      </c>
      <c r="K260" s="152">
        <f t="shared" si="13"/>
        <v>42755</v>
      </c>
      <c r="L260" s="20">
        <f>_xll.mirGetDate(K260,L$17,"Following",L$12,"Normal")</f>
        <v>42936</v>
      </c>
      <c r="M260" s="150">
        <f ca="1"/>
        <v>-1.432905274299035E-3</v>
      </c>
      <c r="N260" s="7" t="s">
        <v>4</v>
      </c>
      <c r="O260" s="152">
        <f t="shared" si="14"/>
        <v>42755</v>
      </c>
      <c r="P260" s="20">
        <f>_xll.mirGetDate(O260,P$17,"Following",P$12,"Normal")</f>
        <v>42758</v>
      </c>
      <c r="Q260" s="150">
        <f ca="1"/>
        <v>-3.990225007365642E-3</v>
      </c>
      <c r="R260" s="7" t="s">
        <v>4</v>
      </c>
      <c r="S260" s="152">
        <f t="shared" si="15"/>
        <v>42755</v>
      </c>
      <c r="T260" s="20">
        <f>_xll.mirGetDate(S260,T$17,"Following",T$12,"Normal")</f>
        <v>42758</v>
      </c>
      <c r="U260" s="150">
        <f ca="1"/>
        <v>-3.4162984016239527E-3</v>
      </c>
      <c r="V260" s="136" t="s">
        <v>4</v>
      </c>
    </row>
    <row r="261" spans="1:22" x14ac:dyDescent="0.25">
      <c r="A261" s="142">
        <v>239</v>
      </c>
      <c r="B261" s="135"/>
      <c r="C261" s="152">
        <f>_xll.mirGetDate(C260,"1D","FOLLOWING",D$12,"NORMAL")</f>
        <v>42758</v>
      </c>
      <c r="D261" s="20">
        <f>_xll.mirGetDate(C261,D$17,"Following",D$12,"Normal")</f>
        <v>42759</v>
      </c>
      <c r="E261" s="150">
        <f ca="1"/>
        <v>-4.2078916766996747E-3</v>
      </c>
      <c r="F261" s="99"/>
      <c r="G261" s="152">
        <f t="shared" si="12"/>
        <v>42758</v>
      </c>
      <c r="H261" s="20">
        <f>_xll.mirGetDate(G261,H$17,"Following",H$12,"Normal")</f>
        <v>42849</v>
      </c>
      <c r="I261" s="150">
        <f ca="1"/>
        <v>-2.5712680677036732E-3</v>
      </c>
      <c r="J261" s="7" t="s">
        <v>4</v>
      </c>
      <c r="K261" s="152">
        <f t="shared" si="13"/>
        <v>42758</v>
      </c>
      <c r="L261" s="20">
        <f>_xll.mirGetDate(K261,L$17,"Following",L$12,"Normal")</f>
        <v>42940</v>
      </c>
      <c r="M261" s="150">
        <f ca="1"/>
        <v>-1.4300000000000072E-3</v>
      </c>
      <c r="N261" s="7" t="s">
        <v>4</v>
      </c>
      <c r="O261" s="152">
        <f t="shared" si="14"/>
        <v>42758</v>
      </c>
      <c r="P261" s="20">
        <f>_xll.mirGetDate(O261,P$17,"Following",P$12,"Normal")</f>
        <v>42759</v>
      </c>
      <c r="Q261" s="150">
        <f ca="1"/>
        <v>-3.9582866158639034E-3</v>
      </c>
      <c r="R261" s="7" t="s">
        <v>4</v>
      </c>
      <c r="S261" s="152">
        <f t="shared" si="15"/>
        <v>42758</v>
      </c>
      <c r="T261" s="20">
        <f>_xll.mirGetDate(S261,T$17,"Following",T$12,"Normal")</f>
        <v>42759</v>
      </c>
      <c r="U261" s="150">
        <f ca="1"/>
        <v>-3.3938759290919173E-3</v>
      </c>
      <c r="V261" s="136" t="s">
        <v>4</v>
      </c>
    </row>
    <row r="262" spans="1:22" x14ac:dyDescent="0.25">
      <c r="A262" s="142">
        <v>240</v>
      </c>
      <c r="B262" s="135"/>
      <c r="C262" s="152">
        <f>_xll.mirGetDate(C261,"1D","FOLLOWING",D$12,"NORMAL")</f>
        <v>42759</v>
      </c>
      <c r="D262" s="20">
        <f>_xll.mirGetDate(C262,D$17,"Following",D$12,"Normal")</f>
        <v>42760</v>
      </c>
      <c r="E262" s="150">
        <f ca="1"/>
        <v>-4.2084173462075972E-3</v>
      </c>
      <c r="F262" s="99"/>
      <c r="G262" s="152">
        <f t="shared" si="12"/>
        <v>42759</v>
      </c>
      <c r="H262" s="20">
        <f>_xll.mirGetDate(G262,H$17,"Following",H$12,"Normal")</f>
        <v>42849</v>
      </c>
      <c r="I262" s="150">
        <f ca="1"/>
        <v>-2.5710003109562199E-3</v>
      </c>
      <c r="J262" s="7" t="s">
        <v>4</v>
      </c>
      <c r="K262" s="152">
        <f t="shared" si="13"/>
        <v>42759</v>
      </c>
      <c r="L262" s="20">
        <f>_xll.mirGetDate(K262,L$17,"Following",L$12,"Normal")</f>
        <v>42940</v>
      </c>
      <c r="M262" s="150">
        <f ca="1"/>
        <v>-1.4293548387091519E-3</v>
      </c>
      <c r="N262" s="7" t="s">
        <v>4</v>
      </c>
      <c r="O262" s="152">
        <f t="shared" si="14"/>
        <v>42759</v>
      </c>
      <c r="P262" s="20">
        <f>_xll.mirGetDate(O262,P$17,"Following",P$12,"Normal")</f>
        <v>42760</v>
      </c>
      <c r="Q262" s="150">
        <f ca="1"/>
        <v>-3.9476656145920564E-3</v>
      </c>
      <c r="R262" s="7" t="s">
        <v>4</v>
      </c>
      <c r="S262" s="152">
        <f t="shared" si="15"/>
        <v>42759</v>
      </c>
      <c r="T262" s="20">
        <f>_xll.mirGetDate(S262,T$17,"Following",T$12,"Normal")</f>
        <v>42760</v>
      </c>
      <c r="U262" s="150">
        <f ca="1"/>
        <v>-3.3824467534060553E-3</v>
      </c>
      <c r="V262" s="136" t="s">
        <v>4</v>
      </c>
    </row>
    <row r="263" spans="1:22" x14ac:dyDescent="0.25">
      <c r="A263" s="142">
        <v>241</v>
      </c>
      <c r="B263" s="135"/>
      <c r="C263" s="152">
        <f>_xll.mirGetDate(C262,"1D","FOLLOWING",D$12,"NORMAL")</f>
        <v>42760</v>
      </c>
      <c r="D263" s="20">
        <f>_xll.mirGetDate(C263,D$17,"Following",D$12,"Normal")</f>
        <v>42761</v>
      </c>
      <c r="E263" s="150">
        <f ca="1"/>
        <v>-4.2087559175385683E-3</v>
      </c>
      <c r="F263" s="99"/>
      <c r="G263" s="152">
        <f t="shared" si="12"/>
        <v>42760</v>
      </c>
      <c r="H263" s="20">
        <f>_xll.mirGetDate(G263,H$17,"Following",H$12,"Normal")</f>
        <v>42850</v>
      </c>
      <c r="I263" s="150">
        <f ca="1"/>
        <v>-2.5707357521962721E-3</v>
      </c>
      <c r="J263" s="7" t="s">
        <v>4</v>
      </c>
      <c r="K263" s="152">
        <f t="shared" si="13"/>
        <v>42760</v>
      </c>
      <c r="L263" s="20">
        <f>_xll.mirGetDate(K263,L$17,"Following",L$12,"Normal")</f>
        <v>42941</v>
      </c>
      <c r="M263" s="150">
        <f ca="1"/>
        <v>-1.4287096774187726E-3</v>
      </c>
      <c r="N263" s="7" t="s">
        <v>4</v>
      </c>
      <c r="O263" s="152">
        <f t="shared" si="14"/>
        <v>42760</v>
      </c>
      <c r="P263" s="20">
        <f>_xll.mirGetDate(O263,P$17,"Following",P$12,"Normal")</f>
        <v>42761</v>
      </c>
      <c r="Q263" s="150">
        <f ca="1"/>
        <v>-3.9370644174193904E-3</v>
      </c>
      <c r="R263" s="7" t="s">
        <v>4</v>
      </c>
      <c r="S263" s="152">
        <f t="shared" si="15"/>
        <v>42760</v>
      </c>
      <c r="T263" s="20">
        <f>_xll.mirGetDate(S263,T$17,"Following",T$12,"Normal")</f>
        <v>42761</v>
      </c>
      <c r="U263" s="150">
        <f ca="1"/>
        <v>-3.3708965454559824E-3</v>
      </c>
      <c r="V263" s="136" t="s">
        <v>4</v>
      </c>
    </row>
    <row r="264" spans="1:22" x14ac:dyDescent="0.25">
      <c r="A264" s="142">
        <v>242</v>
      </c>
      <c r="B264" s="135"/>
      <c r="C264" s="152">
        <f>_xll.mirGetDate(C263,"1D","FOLLOWING",D$12,"NORMAL")</f>
        <v>42761</v>
      </c>
      <c r="D264" s="20">
        <f>_xll.mirGetDate(C264,D$17,"Following",D$12,"Normal")</f>
        <v>42762</v>
      </c>
      <c r="E264" s="150">
        <f ca="1"/>
        <v>-4.2089054612759616E-3</v>
      </c>
      <c r="F264" s="99"/>
      <c r="G264" s="152">
        <f t="shared" si="12"/>
        <v>42761</v>
      </c>
      <c r="H264" s="20">
        <f>_xll.mirGetDate(G264,H$17,"Following",H$12,"Normal")</f>
        <v>42851</v>
      </c>
      <c r="I264" s="150">
        <f ca="1"/>
        <v>-2.5704744563275722E-3</v>
      </c>
      <c r="J264" s="7" t="s">
        <v>4</v>
      </c>
      <c r="K264" s="152">
        <f t="shared" si="13"/>
        <v>42761</v>
      </c>
      <c r="L264" s="20">
        <f>_xll.mirGetDate(K264,L$17,"Following",L$12,"Normal")</f>
        <v>42942</v>
      </c>
      <c r="M264" s="150">
        <f ca="1"/>
        <v>-1.4280645161286361E-3</v>
      </c>
      <c r="N264" s="7" t="s">
        <v>4</v>
      </c>
      <c r="O264" s="152">
        <f t="shared" si="14"/>
        <v>42761</v>
      </c>
      <c r="P264" s="20">
        <f>_xll.mirGetDate(O264,P$17,"Following",P$12,"Normal")</f>
        <v>42762</v>
      </c>
      <c r="Q264" s="150">
        <f ca="1"/>
        <v>-3.9264873680367931E-3</v>
      </c>
      <c r="R264" s="7" t="s">
        <v>4</v>
      </c>
      <c r="S264" s="152">
        <f t="shared" si="15"/>
        <v>42761</v>
      </c>
      <c r="T264" s="20">
        <f>_xll.mirGetDate(S264,T$17,"Following",T$12,"Normal")</f>
        <v>42762</v>
      </c>
      <c r="U264" s="150">
        <f ca="1"/>
        <v>-3.3592253086789491E-3</v>
      </c>
      <c r="V264" s="136" t="s">
        <v>4</v>
      </c>
    </row>
    <row r="265" spans="1:22" x14ac:dyDescent="0.25">
      <c r="A265" s="142">
        <v>243</v>
      </c>
      <c r="B265" s="135"/>
      <c r="C265" s="152">
        <f>_xll.mirGetDate(C264,"1D","FOLLOWING",D$12,"NORMAL")</f>
        <v>42762</v>
      </c>
      <c r="D265" s="20">
        <f>_xll.mirGetDate(C265,D$17,"Following",D$12,"Normal")</f>
        <v>42765</v>
      </c>
      <c r="E265" s="150">
        <f ca="1"/>
        <v>-4.2085156068205213E-3</v>
      </c>
      <c r="F265" s="99"/>
      <c r="G265" s="152">
        <f t="shared" si="12"/>
        <v>42762</v>
      </c>
      <c r="H265" s="20">
        <f>_xll.mirGetDate(G265,H$17,"Following",H$12,"Normal")</f>
        <v>42852</v>
      </c>
      <c r="I265" s="150">
        <f ca="1"/>
        <v>-2.5702164882538642E-3</v>
      </c>
      <c r="J265" s="7" t="s">
        <v>4</v>
      </c>
      <c r="K265" s="152">
        <f t="shared" si="13"/>
        <v>42762</v>
      </c>
      <c r="L265" s="20">
        <f>_xll.mirGetDate(K265,L$17,"Following",L$12,"Normal")</f>
        <v>42943</v>
      </c>
      <c r="M265" s="150">
        <f ca="1"/>
        <v>-1.4274193548384905E-3</v>
      </c>
      <c r="N265" s="7" t="s">
        <v>4</v>
      </c>
      <c r="O265" s="152">
        <f t="shared" si="14"/>
        <v>42762</v>
      </c>
      <c r="P265" s="20">
        <f>_xll.mirGetDate(O265,P$17,"Following",P$12,"Normal")</f>
        <v>42765</v>
      </c>
      <c r="Q265" s="150">
        <f ca="1"/>
        <v>-3.9159388101351559E-3</v>
      </c>
      <c r="R265" s="7" t="s">
        <v>4</v>
      </c>
      <c r="S265" s="152">
        <f t="shared" si="15"/>
        <v>42762</v>
      </c>
      <c r="T265" s="20">
        <f>_xll.mirGetDate(S265,T$17,"Following",T$12,"Normal")</f>
        <v>42765</v>
      </c>
      <c r="U265" s="150">
        <f ca="1"/>
        <v>-3.3354485185421398E-3</v>
      </c>
      <c r="V265" s="136" t="s">
        <v>4</v>
      </c>
    </row>
    <row r="266" spans="1:22" x14ac:dyDescent="0.25">
      <c r="A266" s="142">
        <v>244</v>
      </c>
      <c r="B266" s="135"/>
      <c r="C266" s="152">
        <f>_xll.mirGetDate(C265,"1D","FOLLOWING",D$12,"NORMAL")</f>
        <v>42765</v>
      </c>
      <c r="D266" s="20">
        <f>_xll.mirGetDate(C266,D$17,"Following",D$12,"Normal")</f>
        <v>42766</v>
      </c>
      <c r="E266" s="150">
        <f ca="1"/>
        <v>-4.2075747612457951E-3</v>
      </c>
      <c r="F266" s="99"/>
      <c r="G266" s="152">
        <f t="shared" si="12"/>
        <v>42765</v>
      </c>
      <c r="H266" s="20">
        <f>_xll.mirGetDate(G266,H$17,"Following",H$12,"Normal")</f>
        <v>42857</v>
      </c>
      <c r="I266" s="150">
        <f ca="1"/>
        <v>-2.5694631998401242E-3</v>
      </c>
      <c r="J266" s="7" t="s">
        <v>4</v>
      </c>
      <c r="K266" s="152">
        <f t="shared" si="13"/>
        <v>42765</v>
      </c>
      <c r="L266" s="20">
        <f>_xll.mirGetDate(K266,L$17,"Following",L$12,"Normal")</f>
        <v>42947</v>
      </c>
      <c r="M266" s="150">
        <f ca="1"/>
        <v>-1.4254838709675595E-3</v>
      </c>
      <c r="N266" s="7" t="s">
        <v>4</v>
      </c>
      <c r="O266" s="152">
        <f t="shared" si="14"/>
        <v>42765</v>
      </c>
      <c r="P266" s="20">
        <f>_xll.mirGetDate(O266,P$17,"Following",P$12,"Normal")</f>
        <v>42766</v>
      </c>
      <c r="Q266" s="150">
        <f ca="1"/>
        <v>-3.8845075222248854E-3</v>
      </c>
      <c r="R266" s="7" t="s">
        <v>4</v>
      </c>
      <c r="S266" s="152">
        <f t="shared" si="15"/>
        <v>42765</v>
      </c>
      <c r="T266" s="20">
        <f>_xll.mirGetDate(S266,T$17,"Following",T$12,"Normal")</f>
        <v>42766</v>
      </c>
      <c r="U266" s="150">
        <f ca="1"/>
        <v>-3.3113301395682033E-3</v>
      </c>
      <c r="V266" s="136" t="s">
        <v>4</v>
      </c>
    </row>
    <row r="267" spans="1:22" x14ac:dyDescent="0.25">
      <c r="A267" s="142">
        <v>245</v>
      </c>
      <c r="B267" s="135"/>
      <c r="C267" s="152">
        <f>_xll.mirGetDate(C266,"1D","FOLLOWING",D$12,"NORMAL")</f>
        <v>42766</v>
      </c>
      <c r="D267" s="20">
        <f>_xll.mirGetDate(C267,D$17,"Following",D$12,"Normal")</f>
        <v>42767</v>
      </c>
      <c r="E267" s="150">
        <f ca="1"/>
        <v>-4.206750218771497E-3</v>
      </c>
      <c r="F267" s="99"/>
      <c r="G267" s="152">
        <f t="shared" si="12"/>
        <v>42766</v>
      </c>
      <c r="H267" s="20">
        <f>_xll.mirGetDate(G267,H$17,"Following",H$12,"Normal")</f>
        <v>42857</v>
      </c>
      <c r="I267" s="150">
        <f ca="1"/>
        <v>-2.5692191919838166E-3</v>
      </c>
      <c r="J267" s="7" t="s">
        <v>4</v>
      </c>
      <c r="K267" s="152">
        <f t="shared" si="13"/>
        <v>42766</v>
      </c>
      <c r="L267" s="20">
        <f>_xll.mirGetDate(K267,L$17,"Following",L$12,"Normal")</f>
        <v>42947</v>
      </c>
      <c r="M267" s="150">
        <f ca="1"/>
        <v>-1.4248387096770395E-3</v>
      </c>
      <c r="N267" s="7" t="s">
        <v>4</v>
      </c>
      <c r="O267" s="152">
        <f t="shared" si="14"/>
        <v>42766</v>
      </c>
      <c r="P267" s="20">
        <f>_xll.mirGetDate(O267,P$17,"Following",P$12,"Normal")</f>
        <v>42767</v>
      </c>
      <c r="Q267" s="150">
        <f ca="1"/>
        <v>-3.8741163671559727E-3</v>
      </c>
      <c r="R267" s="7" t="s">
        <v>4</v>
      </c>
      <c r="S267" s="152">
        <f t="shared" si="15"/>
        <v>42766</v>
      </c>
      <c r="T267" s="20">
        <f>_xll.mirGetDate(S267,T$17,"Following",T$12,"Normal")</f>
        <v>42767</v>
      </c>
      <c r="U267" s="150">
        <f ca="1"/>
        <v>-3.2990538082966598E-3</v>
      </c>
      <c r="V267" s="136" t="s">
        <v>4</v>
      </c>
    </row>
    <row r="268" spans="1:22" x14ac:dyDescent="0.25">
      <c r="A268" s="142">
        <v>246</v>
      </c>
      <c r="B268" s="135"/>
      <c r="C268" s="152">
        <f>_xll.mirGetDate(C267,"1D","FOLLOWING",D$12,"NORMAL")</f>
        <v>42767</v>
      </c>
      <c r="D268" s="20">
        <f>_xll.mirGetDate(C268,D$17,"Following",D$12,"Normal")</f>
        <v>42768</v>
      </c>
      <c r="E268" s="150">
        <f ca="1"/>
        <v>-4.2057250693661322E-3</v>
      </c>
      <c r="F268" s="99"/>
      <c r="G268" s="152">
        <f t="shared" si="12"/>
        <v>42767</v>
      </c>
      <c r="H268" s="20">
        <f>_xll.mirGetDate(G268,H$17,"Following",H$12,"Normal")</f>
        <v>42857</v>
      </c>
      <c r="I268" s="150">
        <f ca="1"/>
        <v>-2.5689788364412175E-3</v>
      </c>
      <c r="J268" s="7" t="s">
        <v>4</v>
      </c>
      <c r="K268" s="152">
        <f t="shared" si="13"/>
        <v>42767</v>
      </c>
      <c r="L268" s="20">
        <f>_xll.mirGetDate(K268,L$17,"Following",L$12,"Normal")</f>
        <v>42948</v>
      </c>
      <c r="M268" s="150">
        <f ca="1"/>
        <v>-1.424193548386927E-3</v>
      </c>
      <c r="N268" s="7" t="s">
        <v>4</v>
      </c>
      <c r="O268" s="152">
        <f t="shared" si="14"/>
        <v>42767</v>
      </c>
      <c r="P268" s="20">
        <f>_xll.mirGetDate(O268,P$17,"Following",P$12,"Normal")</f>
        <v>42768</v>
      </c>
      <c r="Q268" s="150">
        <f ca="1"/>
        <v>-3.8637754220224637E-3</v>
      </c>
      <c r="R268" s="7" t="s">
        <v>4</v>
      </c>
      <c r="S268" s="152">
        <f t="shared" si="15"/>
        <v>42767</v>
      </c>
      <c r="T268" s="20">
        <f>_xll.mirGetDate(S268,T$17,"Following",T$12,"Normal")</f>
        <v>42768</v>
      </c>
      <c r="U268" s="150">
        <f ca="1"/>
        <v>-3.28665646778249E-3</v>
      </c>
      <c r="V268" s="136" t="s">
        <v>4</v>
      </c>
    </row>
    <row r="269" spans="1:22" x14ac:dyDescent="0.25">
      <c r="A269" s="142">
        <v>247</v>
      </c>
      <c r="B269" s="135"/>
      <c r="C269" s="152">
        <f>_xll.mirGetDate(C268,"1D","FOLLOWING",D$12,"NORMAL")</f>
        <v>42768</v>
      </c>
      <c r="D269" s="20">
        <f>_xll.mirGetDate(C269,D$17,"Following",D$12,"Normal")</f>
        <v>42769</v>
      </c>
      <c r="E269" s="150">
        <f ca="1"/>
        <v>-4.2044973834931701E-3</v>
      </c>
      <c r="F269" s="99"/>
      <c r="G269" s="152">
        <f t="shared" si="12"/>
        <v>42768</v>
      </c>
      <c r="H269" s="20">
        <f>_xll.mirGetDate(G269,H$17,"Following",H$12,"Normal")</f>
        <v>42857</v>
      </c>
      <c r="I269" s="150">
        <f ca="1"/>
        <v>-2.5687421981160706E-3</v>
      </c>
      <c r="J269" s="7" t="s">
        <v>4</v>
      </c>
      <c r="K269" s="152">
        <f t="shared" si="13"/>
        <v>42768</v>
      </c>
      <c r="L269" s="20">
        <f>_xll.mirGetDate(K269,L$17,"Following",L$12,"Normal")</f>
        <v>42949</v>
      </c>
      <c r="M269" s="150">
        <f ca="1"/>
        <v>-1.4235483870968103E-3</v>
      </c>
      <c r="N269" s="7" t="s">
        <v>4</v>
      </c>
      <c r="O269" s="152">
        <f t="shared" si="14"/>
        <v>42768</v>
      </c>
      <c r="P269" s="20">
        <f>_xll.mirGetDate(O269,P$17,"Following",P$12,"Normal")</f>
        <v>42769</v>
      </c>
      <c r="Q269" s="150">
        <f ca="1"/>
        <v>-3.8534890305152473E-3</v>
      </c>
      <c r="R269" s="7" t="s">
        <v>4</v>
      </c>
      <c r="S269" s="152">
        <f t="shared" si="15"/>
        <v>42768</v>
      </c>
      <c r="T269" s="20">
        <f>_xll.mirGetDate(S269,T$17,"Following",T$12,"Normal")</f>
        <v>42769</v>
      </c>
      <c r="U269" s="150">
        <f ca="1"/>
        <v>-3.2741381211432003E-3</v>
      </c>
      <c r="V269" s="136" t="s">
        <v>4</v>
      </c>
    </row>
    <row r="270" spans="1:22" x14ac:dyDescent="0.25">
      <c r="A270" s="142">
        <v>248</v>
      </c>
      <c r="B270" s="135"/>
      <c r="C270" s="152">
        <f>_xll.mirGetDate(C269,"1D","FOLLOWING",D$12,"NORMAL")</f>
        <v>42769</v>
      </c>
      <c r="D270" s="20">
        <f>_xll.mirGetDate(C270,D$17,"Following",D$12,"Normal")</f>
        <v>42772</v>
      </c>
      <c r="E270" s="150">
        <f ca="1"/>
        <v>-4.2013082093550628E-3</v>
      </c>
      <c r="F270" s="99"/>
      <c r="G270" s="152">
        <f t="shared" si="12"/>
        <v>42769</v>
      </c>
      <c r="H270" s="20">
        <f>_xll.mirGetDate(G270,H$17,"Following",H$12,"Normal")</f>
        <v>42858</v>
      </c>
      <c r="I270" s="150">
        <f ca="1"/>
        <v>-2.5685093419121189E-3</v>
      </c>
      <c r="J270" s="7" t="s">
        <v>4</v>
      </c>
      <c r="K270" s="152">
        <f t="shared" si="13"/>
        <v>42769</v>
      </c>
      <c r="L270" s="20">
        <f>_xll.mirGetDate(K270,L$17,"Following",L$12,"Normal")</f>
        <v>42950</v>
      </c>
      <c r="M270" s="150">
        <f ca="1"/>
        <v>-1.4229032258063442E-3</v>
      </c>
      <c r="N270" s="7" t="s">
        <v>4</v>
      </c>
      <c r="O270" s="152">
        <f t="shared" si="14"/>
        <v>42769</v>
      </c>
      <c r="P270" s="20">
        <f>_xll.mirGetDate(O270,P$17,"Following",P$12,"Normal")</f>
        <v>42772</v>
      </c>
      <c r="Q270" s="150">
        <f ca="1"/>
        <v>-3.8432615363252127E-3</v>
      </c>
      <c r="R270" s="7" t="s">
        <v>4</v>
      </c>
      <c r="S270" s="152">
        <f t="shared" si="15"/>
        <v>42769</v>
      </c>
      <c r="T270" s="20">
        <f>_xll.mirGetDate(S270,T$17,"Following",T$12,"Normal")</f>
        <v>42772</v>
      </c>
      <c r="U270" s="150">
        <f ca="1"/>
        <v>-3.2486687734190173E-3</v>
      </c>
      <c r="V270" s="136" t="s">
        <v>4</v>
      </c>
    </row>
    <row r="271" spans="1:22" x14ac:dyDescent="0.25">
      <c r="A271" s="142">
        <v>249</v>
      </c>
      <c r="B271" s="135"/>
      <c r="C271" s="152">
        <f>_xll.mirGetDate(C270,"1D","FOLLOWING",D$12,"NORMAL")</f>
        <v>42772</v>
      </c>
      <c r="D271" s="20">
        <f>_xll.mirGetDate(C271,D$17,"Following",D$12,"Normal")</f>
        <v>42773</v>
      </c>
      <c r="E271" s="150">
        <f ca="1"/>
        <v>-4.1975226782398215E-3</v>
      </c>
      <c r="F271" s="99"/>
      <c r="G271" s="152">
        <f t="shared" si="12"/>
        <v>42772</v>
      </c>
      <c r="H271" s="20">
        <f>_xll.mirGetDate(G271,H$17,"Following",H$12,"Normal")</f>
        <v>42863</v>
      </c>
      <c r="I271" s="150">
        <f ca="1"/>
        <v>-2.5678341150648697E-3</v>
      </c>
      <c r="J271" s="7" t="s">
        <v>4</v>
      </c>
      <c r="K271" s="152">
        <f t="shared" si="13"/>
        <v>42772</v>
      </c>
      <c r="L271" s="20">
        <f>_xll.mirGetDate(K271,L$17,"Following",L$12,"Normal")</f>
        <v>42954</v>
      </c>
      <c r="M271" s="150">
        <f ca="1"/>
        <v>-1.4209677419355299E-3</v>
      </c>
      <c r="N271" s="7" t="s">
        <v>4</v>
      </c>
      <c r="O271" s="152">
        <f t="shared" si="14"/>
        <v>42772</v>
      </c>
      <c r="P271" s="20">
        <f>_xll.mirGetDate(O271,P$17,"Following",P$12,"Normal")</f>
        <v>42773</v>
      </c>
      <c r="Q271" s="150">
        <f ca="1"/>
        <v>-3.812975874567089E-3</v>
      </c>
      <c r="R271" s="7" t="s">
        <v>4</v>
      </c>
      <c r="S271" s="152">
        <f t="shared" si="15"/>
        <v>42772</v>
      </c>
      <c r="T271" s="20">
        <f>_xll.mirGetDate(S271,T$17,"Following",T$12,"Normal")</f>
        <v>42773</v>
      </c>
      <c r="U271" s="150">
        <f ca="1"/>
        <v>-3.2228547356849659E-3</v>
      </c>
      <c r="V271" s="136" t="s">
        <v>4</v>
      </c>
    </row>
    <row r="272" spans="1:22" x14ac:dyDescent="0.25">
      <c r="A272" s="142">
        <v>250</v>
      </c>
      <c r="B272" s="135"/>
      <c r="C272" s="152">
        <f>_xll.mirGetDate(C271,"1D","FOLLOWING",D$12,"NORMAL")</f>
        <v>42773</v>
      </c>
      <c r="D272" s="20">
        <f>_xll.mirGetDate(C272,D$17,"Following",D$12,"Normal")</f>
        <v>42774</v>
      </c>
      <c r="E272" s="150">
        <f ca="1"/>
        <v>-4.195253362304488E-3</v>
      </c>
      <c r="F272" s="99"/>
      <c r="G272" s="152">
        <f t="shared" si="12"/>
        <v>42773</v>
      </c>
      <c r="H272" s="20">
        <f>_xll.mirGetDate(G272,H$17,"Following",H$12,"Normal")</f>
        <v>42863</v>
      </c>
      <c r="I272" s="150">
        <f ca="1"/>
        <v>-2.5676170363831325E-3</v>
      </c>
      <c r="J272" s="7" t="s">
        <v>4</v>
      </c>
      <c r="K272" s="152">
        <f t="shared" si="13"/>
        <v>42773</v>
      </c>
      <c r="L272" s="20">
        <f>_xll.mirGetDate(K272,L$17,"Following",L$12,"Normal")</f>
        <v>42954</v>
      </c>
      <c r="M272" s="150">
        <f ca="1"/>
        <v>-1.4203225806454635E-3</v>
      </c>
      <c r="N272" s="7" t="s">
        <v>4</v>
      </c>
      <c r="O272" s="152">
        <f t="shared" si="14"/>
        <v>42773</v>
      </c>
      <c r="P272" s="20">
        <f>_xll.mirGetDate(O272,P$17,"Following",P$12,"Normal")</f>
        <v>42774</v>
      </c>
      <c r="Q272" s="150">
        <f ca="1"/>
        <v>-3.8030274065546702E-3</v>
      </c>
      <c r="R272" s="7" t="s">
        <v>4</v>
      </c>
      <c r="S272" s="152">
        <f t="shared" si="15"/>
        <v>42773</v>
      </c>
      <c r="T272" s="20">
        <f>_xll.mirGetDate(S272,T$17,"Following",T$12,"Normal")</f>
        <v>42774</v>
      </c>
      <c r="U272" s="150">
        <f ca="1"/>
        <v>-3.2097314045430531E-3</v>
      </c>
      <c r="V272" s="136" t="s">
        <v>4</v>
      </c>
    </row>
    <row r="273" spans="1:22" x14ac:dyDescent="0.25">
      <c r="A273" s="142">
        <v>251</v>
      </c>
      <c r="B273" s="135"/>
      <c r="C273" s="152">
        <f>_xll.mirGetDate(C272,"1D","FOLLOWING",D$12,"NORMAL")</f>
        <v>42774</v>
      </c>
      <c r="D273" s="20">
        <f>_xll.mirGetDate(C273,D$17,"Following",D$12,"Normal")</f>
        <v>42775</v>
      </c>
      <c r="E273" s="150">
        <f ca="1"/>
        <v>-4.1927699311239556E-3</v>
      </c>
      <c r="F273" s="99"/>
      <c r="G273" s="152">
        <f t="shared" si="12"/>
        <v>42774</v>
      </c>
      <c r="H273" s="20">
        <f>_xll.mirGetDate(G273,H$17,"Following",H$12,"Normal")</f>
        <v>42863</v>
      </c>
      <c r="I273" s="150">
        <f ca="1"/>
        <v>-2.567404064341308E-3</v>
      </c>
      <c r="J273" s="7" t="s">
        <v>4</v>
      </c>
      <c r="K273" s="152">
        <f t="shared" si="13"/>
        <v>42774</v>
      </c>
      <c r="L273" s="20">
        <f>_xll.mirGetDate(K273,L$17,"Following",L$12,"Normal")</f>
        <v>42955</v>
      </c>
      <c r="M273" s="150">
        <f ca="1"/>
        <v>-1.4196774193554124E-3</v>
      </c>
      <c r="N273" s="7" t="s">
        <v>4</v>
      </c>
      <c r="O273" s="152">
        <f t="shared" si="14"/>
        <v>42774</v>
      </c>
      <c r="P273" s="20">
        <f>_xll.mirGetDate(O273,P$17,"Following",P$12,"Normal")</f>
        <v>42775</v>
      </c>
      <c r="Q273" s="150">
        <f ca="1"/>
        <v>-3.7931595543138786E-3</v>
      </c>
      <c r="R273" s="7" t="s">
        <v>4</v>
      </c>
      <c r="S273" s="152">
        <f t="shared" si="15"/>
        <v>42774</v>
      </c>
      <c r="T273" s="20">
        <f>_xll.mirGetDate(S273,T$17,"Following",T$12,"Normal")</f>
        <v>42775</v>
      </c>
      <c r="U273" s="150">
        <f ca="1"/>
        <v>-3.19648708526189E-3</v>
      </c>
      <c r="V273" s="136" t="s">
        <v>4</v>
      </c>
    </row>
    <row r="274" spans="1:22" x14ac:dyDescent="0.25">
      <c r="A274" s="142">
        <v>252</v>
      </c>
      <c r="B274" s="135"/>
      <c r="C274" s="152">
        <f>_xll.mirGetDate(C273,"1D","FOLLOWING",D$12,"NORMAL")</f>
        <v>42775</v>
      </c>
      <c r="D274" s="20">
        <f>_xll.mirGetDate(C274,D$17,"Following",D$12,"Normal")</f>
        <v>42776</v>
      </c>
      <c r="E274" s="150">
        <f ca="1"/>
        <v>-4.1900704543618309E-3</v>
      </c>
      <c r="F274" s="99"/>
      <c r="G274" s="152">
        <f t="shared" si="12"/>
        <v>42775</v>
      </c>
      <c r="H274" s="20">
        <f>_xll.mirGetDate(G274,H$17,"Following",H$12,"Normal")</f>
        <v>42864</v>
      </c>
      <c r="I274" s="150">
        <f ca="1"/>
        <v>-2.5671952638431387E-3</v>
      </c>
      <c r="J274" s="7" t="s">
        <v>4</v>
      </c>
      <c r="K274" s="152">
        <f t="shared" si="13"/>
        <v>42775</v>
      </c>
      <c r="L274" s="20">
        <f>_xll.mirGetDate(K274,L$17,"Following",L$12,"Normal")</f>
        <v>42956</v>
      </c>
      <c r="M274" s="150">
        <f ca="1"/>
        <v>-1.4190322580645098E-3</v>
      </c>
      <c r="N274" s="7" t="s">
        <v>4</v>
      </c>
      <c r="O274" s="152">
        <f t="shared" si="14"/>
        <v>42775</v>
      </c>
      <c r="P274" s="20">
        <f>_xll.mirGetDate(O274,P$17,"Following",P$12,"Normal")</f>
        <v>42776</v>
      </c>
      <c r="Q274" s="150">
        <f ca="1"/>
        <v>-3.7833766615356021E-3</v>
      </c>
      <c r="R274" s="7" t="s">
        <v>4</v>
      </c>
      <c r="S274" s="152">
        <f t="shared" si="15"/>
        <v>42775</v>
      </c>
      <c r="T274" s="20">
        <f>_xll.mirGetDate(S274,T$17,"Following",T$12,"Normal")</f>
        <v>42776</v>
      </c>
      <c r="U274" s="150">
        <f ca="1"/>
        <v>-3.1831217805589175E-3</v>
      </c>
      <c r="V274" s="136" t="s">
        <v>4</v>
      </c>
    </row>
    <row r="275" spans="1:22" x14ac:dyDescent="0.25">
      <c r="A275" s="142">
        <v>253</v>
      </c>
      <c r="B275" s="135"/>
      <c r="C275" s="152">
        <f>_xll.mirGetDate(C274,"1D","FOLLOWING",D$12,"NORMAL")</f>
        <v>42776</v>
      </c>
      <c r="D275" s="20">
        <f>_xll.mirGetDate(C275,D$17,"Following",D$12,"Normal")</f>
        <v>42779</v>
      </c>
      <c r="E275" s="150">
        <f ca="1"/>
        <v>-4.1838930753268647E-3</v>
      </c>
      <c r="F275" s="99"/>
      <c r="G275" s="152">
        <f t="shared" si="12"/>
        <v>42776</v>
      </c>
      <c r="H275" s="20">
        <f>_xll.mirGetDate(G275,H$17,"Following",H$12,"Normal")</f>
        <v>42865</v>
      </c>
      <c r="I275" s="150">
        <f ca="1"/>
        <v>-2.5669906997923685E-3</v>
      </c>
      <c r="J275" s="7" t="s">
        <v>4</v>
      </c>
      <c r="K275" s="152">
        <f t="shared" si="13"/>
        <v>42776</v>
      </c>
      <c r="L275" s="20">
        <f>_xll.mirGetDate(K275,L$17,"Following",L$12,"Normal")</f>
        <v>42957</v>
      </c>
      <c r="M275" s="150">
        <f ca="1"/>
        <v>-1.4183870967735882E-3</v>
      </c>
      <c r="N275" s="7" t="s">
        <v>4</v>
      </c>
      <c r="O275" s="152">
        <f t="shared" si="14"/>
        <v>42776</v>
      </c>
      <c r="P275" s="20">
        <f>_xll.mirGetDate(O275,P$17,"Following",P$12,"Normal")</f>
        <v>42779</v>
      </c>
      <c r="Q275" s="150">
        <f ca="1"/>
        <v>-3.7736830719107299E-3</v>
      </c>
      <c r="R275" s="7" t="s">
        <v>4</v>
      </c>
      <c r="S275" s="152">
        <f t="shared" si="15"/>
        <v>42776</v>
      </c>
      <c r="T275" s="20">
        <f>_xll.mirGetDate(S275,T$17,"Following",T$12,"Normal")</f>
        <v>42779</v>
      </c>
      <c r="U275" s="150">
        <f ca="1"/>
        <v>-3.1559602339470529E-3</v>
      </c>
      <c r="V275" s="136" t="s">
        <v>4</v>
      </c>
    </row>
    <row r="276" spans="1:22" x14ac:dyDescent="0.25">
      <c r="A276" s="142">
        <v>254</v>
      </c>
      <c r="B276" s="135"/>
      <c r="C276" s="152">
        <f>_xll.mirGetDate(C275,"1D","FOLLOWING",D$12,"NORMAL")</f>
        <v>42779</v>
      </c>
      <c r="D276" s="20">
        <f>_xll.mirGetDate(C276,D$17,"Following",D$12,"Normal")</f>
        <v>42780</v>
      </c>
      <c r="E276" s="150">
        <f ca="1"/>
        <v>-4.1770734986501671E-3</v>
      </c>
      <c r="F276" s="99"/>
      <c r="G276" s="152">
        <f t="shared" si="12"/>
        <v>42779</v>
      </c>
      <c r="H276" s="20">
        <f>_xll.mirGetDate(G276,H$17,"Following",H$12,"Normal")</f>
        <v>42870</v>
      </c>
      <c r="I276" s="150">
        <f ca="1"/>
        <v>-2.5664030753618839E-3</v>
      </c>
      <c r="J276" s="7" t="s">
        <v>4</v>
      </c>
      <c r="K276" s="152">
        <f t="shared" si="13"/>
        <v>42779</v>
      </c>
      <c r="L276" s="20">
        <f>_xll.mirGetDate(K276,L$17,"Following",L$12,"Normal")</f>
        <v>42961</v>
      </c>
      <c r="M276" s="150">
        <f ca="1"/>
        <v>-1.4164516129032956E-3</v>
      </c>
      <c r="N276" s="7" t="s">
        <v>4</v>
      </c>
      <c r="O276" s="152">
        <f t="shared" si="14"/>
        <v>42779</v>
      </c>
      <c r="P276" s="20">
        <f>_xll.mirGetDate(O276,P$17,"Following",P$12,"Normal")</f>
        <v>42780</v>
      </c>
      <c r="Q276" s="150">
        <f ca="1"/>
        <v>-3.7451815588654303E-3</v>
      </c>
      <c r="R276" s="7" t="s">
        <v>4</v>
      </c>
      <c r="S276" s="152">
        <f t="shared" si="15"/>
        <v>42779</v>
      </c>
      <c r="T276" s="20">
        <f>_xll.mirGetDate(S276,T$17,"Following",T$12,"Normal")</f>
        <v>42780</v>
      </c>
      <c r="U276" s="150">
        <f ca="1"/>
        <v>-3.1284507646045625E-3</v>
      </c>
      <c r="V276" s="136" t="s">
        <v>4</v>
      </c>
    </row>
    <row r="277" spans="1:22" x14ac:dyDescent="0.25">
      <c r="A277" s="142">
        <v>255</v>
      </c>
      <c r="B277" s="135"/>
      <c r="C277" s="152">
        <f>_xll.mirGetDate(C276,"1D","FOLLOWING",D$12,"NORMAL")</f>
        <v>42780</v>
      </c>
      <c r="D277" s="20">
        <f>_xll.mirGetDate(C277,D$17,"Following",D$12,"Normal")</f>
        <v>42781</v>
      </c>
      <c r="E277" s="150">
        <f ca="1"/>
        <v>-4.1732648482151339E-3</v>
      </c>
      <c r="F277" s="99"/>
      <c r="G277" s="152">
        <f t="shared" si="12"/>
        <v>42780</v>
      </c>
      <c r="H277" s="20">
        <f>_xll.mirGetDate(G277,H$17,"Following",H$12,"Normal")</f>
        <v>42870</v>
      </c>
      <c r="I277" s="150">
        <f ca="1"/>
        <v>-2.566216106138143E-3</v>
      </c>
      <c r="J277" s="7" t="s">
        <v>4</v>
      </c>
      <c r="K277" s="152">
        <f t="shared" si="13"/>
        <v>42780</v>
      </c>
      <c r="L277" s="20">
        <f>_xll.mirGetDate(K277,L$17,"Following",L$12,"Normal")</f>
        <v>42961</v>
      </c>
      <c r="M277" s="150">
        <f ca="1"/>
        <v>-1.4158064516126643E-3</v>
      </c>
      <c r="N277" s="7" t="s">
        <v>4</v>
      </c>
      <c r="O277" s="152">
        <f t="shared" si="14"/>
        <v>42780</v>
      </c>
      <c r="P277" s="20">
        <f>_xll.mirGetDate(O277,P$17,"Following",P$12,"Normal")</f>
        <v>42781</v>
      </c>
      <c r="Q277" s="150">
        <f ca="1"/>
        <v>-3.7358886187630657E-3</v>
      </c>
      <c r="R277" s="7" t="s">
        <v>4</v>
      </c>
      <c r="S277" s="152">
        <f t="shared" si="15"/>
        <v>42780</v>
      </c>
      <c r="T277" s="20">
        <f>_xll.mirGetDate(S277,T$17,"Following",T$12,"Normal")</f>
        <v>42781</v>
      </c>
      <c r="U277" s="150">
        <f ca="1"/>
        <v>-3.1144805747196471E-3</v>
      </c>
      <c r="V277" s="136" t="s">
        <v>4</v>
      </c>
    </row>
    <row r="278" spans="1:22" x14ac:dyDescent="0.25">
      <c r="A278" s="142">
        <v>256</v>
      </c>
      <c r="B278" s="135"/>
      <c r="C278" s="152">
        <f>_xll.mirGetDate(C277,"1D","FOLLOWING",D$12,"NORMAL")</f>
        <v>42781</v>
      </c>
      <c r="D278" s="20">
        <f>_xll.mirGetDate(C278,D$17,"Following",D$12,"Normal")</f>
        <v>42782</v>
      </c>
      <c r="E278" s="150">
        <f ca="1"/>
        <v>-4.1692285735406434E-3</v>
      </c>
      <c r="F278" s="99"/>
      <c r="G278" s="152">
        <f t="shared" si="12"/>
        <v>42781</v>
      </c>
      <c r="H278" s="20">
        <f>_xll.mirGetDate(G278,H$17,"Following",H$12,"Normal")</f>
        <v>42870</v>
      </c>
      <c r="I278" s="150">
        <f ca="1"/>
        <v>-2.5660336978805174E-3</v>
      </c>
      <c r="J278" s="7" t="s">
        <v>4</v>
      </c>
      <c r="K278" s="152">
        <f t="shared" si="13"/>
        <v>42781</v>
      </c>
      <c r="L278" s="20">
        <f>_xll.mirGetDate(K278,L$17,"Following",L$12,"Normal")</f>
        <v>42962</v>
      </c>
      <c r="M278" s="150">
        <f ca="1"/>
        <v>-1.4151612903224144E-3</v>
      </c>
      <c r="N278" s="7" t="s">
        <v>4</v>
      </c>
      <c r="O278" s="152">
        <f t="shared" si="14"/>
        <v>42781</v>
      </c>
      <c r="P278" s="20">
        <f>_xll.mirGetDate(O278,P$17,"Following",P$12,"Normal")</f>
        <v>42782</v>
      </c>
      <c r="Q278" s="150">
        <f ca="1"/>
        <v>-3.7267067002685504E-3</v>
      </c>
      <c r="R278" s="7" t="s">
        <v>4</v>
      </c>
      <c r="S278" s="152">
        <f t="shared" si="15"/>
        <v>42781</v>
      </c>
      <c r="T278" s="20">
        <f>_xll.mirGetDate(S278,T$17,"Following",T$12,"Normal")</f>
        <v>42782</v>
      </c>
      <c r="U278" s="150">
        <f ca="1"/>
        <v>-3.1003894155201659E-3</v>
      </c>
      <c r="V278" s="136" t="s">
        <v>4</v>
      </c>
    </row>
    <row r="279" spans="1:22" x14ac:dyDescent="0.25">
      <c r="A279" s="142">
        <v>257</v>
      </c>
      <c r="B279" s="135"/>
      <c r="C279" s="152">
        <f>_xll.mirGetDate(C278,"1D","FOLLOWING",D$12,"NORMAL")</f>
        <v>42782</v>
      </c>
      <c r="D279" s="20">
        <f>_xll.mirGetDate(C279,D$17,"Following",D$12,"Normal")</f>
        <v>42783</v>
      </c>
      <c r="E279" s="150">
        <f ca="1"/>
        <v>-4.1649627448903251E-3</v>
      </c>
      <c r="F279" s="99"/>
      <c r="G279" s="152">
        <f t="shared" si="12"/>
        <v>42782</v>
      </c>
      <c r="H279" s="20">
        <f>_xll.mirGetDate(G279,H$17,"Following",H$12,"Normal")</f>
        <v>42871</v>
      </c>
      <c r="I279" s="150">
        <f ca="1"/>
        <v>-2.5658559154927512E-3</v>
      </c>
      <c r="J279" s="7" t="s">
        <v>4</v>
      </c>
      <c r="K279" s="152">
        <f t="shared" si="13"/>
        <v>42782</v>
      </c>
      <c r="L279" s="20">
        <f>_xll.mirGetDate(K279,L$17,"Following",L$12,"Normal")</f>
        <v>42963</v>
      </c>
      <c r="M279" s="150">
        <f ca="1"/>
        <v>-1.4145161290321554E-3</v>
      </c>
      <c r="N279" s="7" t="s">
        <v>4</v>
      </c>
      <c r="O279" s="152">
        <f t="shared" si="14"/>
        <v>42782</v>
      </c>
      <c r="P279" s="20">
        <f>_xll.mirGetDate(O279,P$17,"Following",P$12,"Normal")</f>
        <v>42783</v>
      </c>
      <c r="Q279" s="150">
        <f ca="1"/>
        <v>-3.7176401470727732E-3</v>
      </c>
      <c r="R279" s="7" t="s">
        <v>4</v>
      </c>
      <c r="S279" s="152">
        <f t="shared" si="15"/>
        <v>42782</v>
      </c>
      <c r="T279" s="20">
        <f>_xll.mirGetDate(S279,T$17,"Following",T$12,"Normal")</f>
        <v>42783</v>
      </c>
      <c r="U279" s="150">
        <f ca="1"/>
        <v>-3.0861772896839776E-3</v>
      </c>
      <c r="V279" s="136" t="s">
        <v>4</v>
      </c>
    </row>
    <row r="280" spans="1:22" x14ac:dyDescent="0.25">
      <c r="A280" s="142">
        <v>258</v>
      </c>
      <c r="B280" s="135"/>
      <c r="C280" s="152">
        <f>_xll.mirGetDate(C279,"1D","FOLLOWING",D$12,"NORMAL")</f>
        <v>42783</v>
      </c>
      <c r="D280" s="20">
        <f>_xll.mirGetDate(C280,D$17,"Following",D$12,"Normal")</f>
        <v>42786</v>
      </c>
      <c r="E280" s="150">
        <f ca="1"/>
        <v>-4.155608287548255E-3</v>
      </c>
      <c r="F280" s="99"/>
      <c r="G280" s="152">
        <f t="shared" ref="G280:G343" si="16">$C280</f>
        <v>42783</v>
      </c>
      <c r="H280" s="20">
        <f>_xll.mirGetDate(G280,H$17,"Following",H$12,"Normal")</f>
        <v>42872</v>
      </c>
      <c r="I280" s="150">
        <f ca="1"/>
        <v>-2.565682823878587E-3</v>
      </c>
      <c r="J280" s="7" t="s">
        <v>4</v>
      </c>
      <c r="K280" s="152">
        <f t="shared" ref="K280:K343" si="17">$C280</f>
        <v>42783</v>
      </c>
      <c r="L280" s="20">
        <f>_xll.mirGetDate(K280,L$17,"Following",L$12,"Normal")</f>
        <v>42964</v>
      </c>
      <c r="M280" s="150">
        <f ca="1"/>
        <v>-1.4138709677418392E-3</v>
      </c>
      <c r="N280" s="7" t="s">
        <v>4</v>
      </c>
      <c r="O280" s="152">
        <f t="shared" ref="O280:O343" si="18">$C280</f>
        <v>42783</v>
      </c>
      <c r="P280" s="20">
        <f>_xll.mirGetDate(O280,P$17,"Following",P$12,"Normal")</f>
        <v>42786</v>
      </c>
      <c r="Q280" s="150">
        <f ca="1"/>
        <v>-3.7086933028666236E-3</v>
      </c>
      <c r="R280" s="7" t="s">
        <v>4</v>
      </c>
      <c r="S280" s="152">
        <f t="shared" ref="S280:S343" si="19">$C280</f>
        <v>42783</v>
      </c>
      <c r="T280" s="20">
        <f>_xll.mirGetDate(S280,T$17,"Following",T$12,"Normal")</f>
        <v>42786</v>
      </c>
      <c r="U280" s="150">
        <f ca="1"/>
        <v>-3.0573238630893338E-3</v>
      </c>
      <c r="V280" s="136" t="s">
        <v>4</v>
      </c>
    </row>
    <row r="281" spans="1:22" x14ac:dyDescent="0.25">
      <c r="A281" s="142">
        <v>259</v>
      </c>
      <c r="B281" s="135"/>
      <c r="C281" s="152">
        <f>_xll.mirGetDate(C280,"1D","FOLLOWING",D$12,"NORMAL")</f>
        <v>42786</v>
      </c>
      <c r="D281" s="20">
        <f>_xll.mirGetDate(C281,D$17,"Following",D$12,"Normal")</f>
        <v>42787</v>
      </c>
      <c r="E281" s="150">
        <f ca="1"/>
        <v>-4.1455652928856926E-3</v>
      </c>
      <c r="F281" s="99"/>
      <c r="G281" s="152">
        <f t="shared" si="16"/>
        <v>42786</v>
      </c>
      <c r="H281" s="20">
        <f>_xll.mirGetDate(G281,H$17,"Following",H$12,"Normal")</f>
        <v>42877</v>
      </c>
      <c r="I281" s="150">
        <f ca="1"/>
        <v>-2.5651923427151436E-3</v>
      </c>
      <c r="J281" s="7" t="s">
        <v>4</v>
      </c>
      <c r="K281" s="152">
        <f t="shared" si="17"/>
        <v>42786</v>
      </c>
      <c r="L281" s="20">
        <f>_xll.mirGetDate(K281,L$17,"Following",L$12,"Normal")</f>
        <v>42968</v>
      </c>
      <c r="M281" s="150">
        <f ca="1"/>
        <v>-1.4119354838707937E-3</v>
      </c>
      <c r="N281" s="7" t="s">
        <v>4</v>
      </c>
      <c r="O281" s="152">
        <f t="shared" si="18"/>
        <v>42786</v>
      </c>
      <c r="P281" s="20">
        <f>_xll.mirGetDate(O281,P$17,"Following",P$12,"Normal")</f>
        <v>42787</v>
      </c>
      <c r="Q281" s="150">
        <f ca="1"/>
        <v>-3.6826144610948262E-3</v>
      </c>
      <c r="R281" s="7" t="s">
        <v>4</v>
      </c>
      <c r="S281" s="152">
        <f t="shared" si="19"/>
        <v>42786</v>
      </c>
      <c r="T281" s="20">
        <f>_xll.mirGetDate(S281,T$17,"Following",T$12,"Normal")</f>
        <v>42787</v>
      </c>
      <c r="U281" s="150">
        <f ca="1"/>
        <v>-3.0281191677739125E-3</v>
      </c>
      <c r="V281" s="136" t="s">
        <v>4</v>
      </c>
    </row>
    <row r="282" spans="1:22" x14ac:dyDescent="0.25">
      <c r="A282" s="142">
        <v>260</v>
      </c>
      <c r="B282" s="135"/>
      <c r="C282" s="152">
        <f>_xll.mirGetDate(C281,"1D","FOLLOWING",D$12,"NORMAL")</f>
        <v>42787</v>
      </c>
      <c r="D282" s="20">
        <f>_xll.mirGetDate(C282,D$17,"Following",D$12,"Normal")</f>
        <v>42788</v>
      </c>
      <c r="E282" s="150">
        <f ca="1"/>
        <v>-4.1401227462723048E-3</v>
      </c>
      <c r="F282" s="99"/>
      <c r="G282" s="152">
        <f t="shared" si="16"/>
        <v>42787</v>
      </c>
      <c r="H282" s="20">
        <f>_xll.mirGetDate(G282,H$17,"Following",H$12,"Normal")</f>
        <v>42877</v>
      </c>
      <c r="I282" s="150">
        <f ca="1"/>
        <v>-2.5650386632328228E-3</v>
      </c>
      <c r="J282" s="7" t="s">
        <v>4</v>
      </c>
      <c r="K282" s="152">
        <f t="shared" si="17"/>
        <v>42787</v>
      </c>
      <c r="L282" s="20">
        <f>_xll.mirGetDate(K282,L$17,"Following",L$12,"Normal")</f>
        <v>42968</v>
      </c>
      <c r="M282" s="150">
        <f ca="1"/>
        <v>-1.4112903225805078E-3</v>
      </c>
      <c r="N282" s="7" t="s">
        <v>4</v>
      </c>
      <c r="O282" s="152">
        <f t="shared" si="18"/>
        <v>42787</v>
      </c>
      <c r="P282" s="20">
        <f>_xll.mirGetDate(O282,P$17,"Following",P$12,"Normal")</f>
        <v>42788</v>
      </c>
      <c r="Q282" s="150">
        <f ca="1"/>
        <v>-3.6741898897560757E-3</v>
      </c>
      <c r="R282" s="7" t="s">
        <v>4</v>
      </c>
      <c r="S282" s="152">
        <f t="shared" si="19"/>
        <v>42787</v>
      </c>
      <c r="T282" s="20">
        <f>_xll.mirGetDate(S282,T$17,"Following",T$12,"Normal")</f>
        <v>42788</v>
      </c>
      <c r="U282" s="150">
        <f ca="1"/>
        <v>-3.0133022444056687E-3</v>
      </c>
      <c r="V282" s="136" t="s">
        <v>4</v>
      </c>
    </row>
    <row r="283" spans="1:22" x14ac:dyDescent="0.25">
      <c r="A283" s="142">
        <v>261</v>
      </c>
      <c r="B283" s="135"/>
      <c r="C283" s="152">
        <f>_xll.mirGetDate(C282,"1D","FOLLOWING",D$12,"NORMAL")</f>
        <v>42788</v>
      </c>
      <c r="D283" s="20">
        <f>_xll.mirGetDate(C283,D$17,"Following",D$12,"Normal")</f>
        <v>42789</v>
      </c>
      <c r="E283" s="150">
        <f ca="1"/>
        <v>-4.1344390669051526E-3</v>
      </c>
      <c r="F283" s="99"/>
      <c r="G283" s="152">
        <f t="shared" si="16"/>
        <v>42788</v>
      </c>
      <c r="H283" s="20">
        <f>_xll.mirGetDate(G283,H$17,"Following",H$12,"Normal")</f>
        <v>42877</v>
      </c>
      <c r="I283" s="150">
        <f ca="1"/>
        <v>-2.5648899990428214E-3</v>
      </c>
      <c r="J283" s="7" t="s">
        <v>4</v>
      </c>
      <c r="K283" s="152">
        <f t="shared" si="17"/>
        <v>42788</v>
      </c>
      <c r="L283" s="20">
        <f>_xll.mirGetDate(K283,L$17,"Following",L$12,"Normal")</f>
        <v>42969</v>
      </c>
      <c r="M283" s="150">
        <f ca="1"/>
        <v>-1.4106451612902692E-3</v>
      </c>
      <c r="N283" s="7" t="s">
        <v>4</v>
      </c>
      <c r="O283" s="152">
        <f t="shared" si="18"/>
        <v>42788</v>
      </c>
      <c r="P283" s="20">
        <f>_xll.mirGetDate(O283,P$17,"Following",P$12,"Normal")</f>
        <v>42789</v>
      </c>
      <c r="Q283" s="150">
        <f ca="1"/>
        <v>-3.6659067458613961E-3</v>
      </c>
      <c r="R283" s="7" t="s">
        <v>4</v>
      </c>
      <c r="S283" s="152">
        <f t="shared" si="19"/>
        <v>42788</v>
      </c>
      <c r="T283" s="20">
        <f>_xll.mirGetDate(S283,T$17,"Following",T$12,"Normal")</f>
        <v>42789</v>
      </c>
      <c r="U283" s="150">
        <f ca="1"/>
        <v>-2.9983643684694636E-3</v>
      </c>
      <c r="V283" s="136" t="s">
        <v>4</v>
      </c>
    </row>
    <row r="284" spans="1:22" x14ac:dyDescent="0.25">
      <c r="A284" s="142">
        <v>262</v>
      </c>
      <c r="B284" s="135"/>
      <c r="C284" s="152">
        <f>_xll.mirGetDate(C283,"1D","FOLLOWING",D$12,"NORMAL")</f>
        <v>42789</v>
      </c>
      <c r="D284" s="20">
        <f>_xll.mirGetDate(C284,D$17,"Following",D$12,"Normal")</f>
        <v>42790</v>
      </c>
      <c r="E284" s="150">
        <f ca="1"/>
        <v>-4.1305638586708474E-3</v>
      </c>
      <c r="F284" s="99"/>
      <c r="G284" s="152">
        <f t="shared" si="16"/>
        <v>42789</v>
      </c>
      <c r="H284" s="20">
        <f>_xll.mirGetDate(G284,H$17,"Following",H$12,"Normal")</f>
        <v>42878</v>
      </c>
      <c r="I284" s="150">
        <f ca="1"/>
        <v>-2.564746415048883E-3</v>
      </c>
      <c r="J284" s="7" t="s">
        <v>4</v>
      </c>
      <c r="K284" s="152">
        <f t="shared" si="17"/>
        <v>42789</v>
      </c>
      <c r="L284" s="20">
        <f>_xll.mirGetDate(K284,L$17,"Following",L$12,"Normal")</f>
        <v>42970</v>
      </c>
      <c r="M284" s="150">
        <f ca="1"/>
        <v>-1.4100000000000011E-3</v>
      </c>
      <c r="N284" s="7" t="s">
        <v>4</v>
      </c>
      <c r="O284" s="152">
        <f t="shared" si="18"/>
        <v>42789</v>
      </c>
      <c r="P284" s="20">
        <f>_xll.mirGetDate(O284,P$17,"Following",P$12,"Normal")</f>
        <v>42790</v>
      </c>
      <c r="Q284" s="150">
        <f ca="1"/>
        <v>-3.657769373101678E-3</v>
      </c>
      <c r="R284" s="7" t="s">
        <v>4</v>
      </c>
      <c r="S284" s="152">
        <f t="shared" si="19"/>
        <v>42789</v>
      </c>
      <c r="T284" s="20">
        <f>_xll.mirGetDate(S284,T$17,"Following",T$12,"Normal")</f>
        <v>42790</v>
      </c>
      <c r="U284" s="150">
        <f ca="1"/>
        <v>-2.9834536457729148E-3</v>
      </c>
      <c r="V284" s="136" t="s">
        <v>4</v>
      </c>
    </row>
    <row r="285" spans="1:22" x14ac:dyDescent="0.25">
      <c r="A285" s="142">
        <v>263</v>
      </c>
      <c r="B285" s="135"/>
      <c r="C285" s="152">
        <f>_xll.mirGetDate(C284,"1D","FOLLOWING",D$12,"NORMAL")</f>
        <v>42790</v>
      </c>
      <c r="D285" s="20">
        <f>_xll.mirGetDate(C285,D$17,"Following",D$12,"Normal")</f>
        <v>42793</v>
      </c>
      <c r="E285" s="150">
        <f ca="1"/>
        <v>-4.1267149248457469E-3</v>
      </c>
      <c r="F285" s="99"/>
      <c r="G285" s="152">
        <f t="shared" si="16"/>
        <v>42790</v>
      </c>
      <c r="H285" s="20">
        <f>_xll.mirGetDate(G285,H$17,"Following",H$12,"Normal")</f>
        <v>42879</v>
      </c>
      <c r="I285" s="150">
        <f ca="1"/>
        <v>-2.5647083154423417E-3</v>
      </c>
      <c r="J285" s="7" t="s">
        <v>4</v>
      </c>
      <c r="K285" s="152">
        <f t="shared" si="17"/>
        <v>42790</v>
      </c>
      <c r="L285" s="20">
        <f>_xll.mirGetDate(K285,L$17,"Following",L$12,"Normal")</f>
        <v>42971</v>
      </c>
      <c r="M285" s="150">
        <f ca="1"/>
        <v>-1.4093288167157548E-3</v>
      </c>
      <c r="N285" s="7" t="s">
        <v>4</v>
      </c>
      <c r="O285" s="152">
        <f t="shared" si="18"/>
        <v>42790</v>
      </c>
      <c r="P285" s="20">
        <f>_xll.mirGetDate(O285,P$17,"Following",P$12,"Normal")</f>
        <v>42793</v>
      </c>
      <c r="Q285" s="150">
        <f ca="1"/>
        <v>-3.649718269280755E-3</v>
      </c>
      <c r="R285" s="7" t="s">
        <v>4</v>
      </c>
      <c r="S285" s="152">
        <f t="shared" si="19"/>
        <v>42790</v>
      </c>
      <c r="T285" s="20">
        <f>_xll.mirGetDate(S285,T$17,"Following",T$12,"Normal")</f>
        <v>42793</v>
      </c>
      <c r="U285" s="150">
        <f ca="1"/>
        <v>-2.9541391015141401E-3</v>
      </c>
      <c r="V285" s="136" t="s">
        <v>4</v>
      </c>
    </row>
    <row r="286" spans="1:22" x14ac:dyDescent="0.25">
      <c r="A286" s="142">
        <v>264</v>
      </c>
      <c r="B286" s="135"/>
      <c r="C286" s="152">
        <f>_xll.mirGetDate(C285,"1D","FOLLOWING",D$12,"NORMAL")</f>
        <v>42793</v>
      </c>
      <c r="D286" s="20">
        <f>_xll.mirGetDate(C286,D$17,"Following",D$12,"Normal")</f>
        <v>42794</v>
      </c>
      <c r="E286" s="150">
        <f ca="1"/>
        <v>-4.1229728199532337E-3</v>
      </c>
      <c r="F286" s="99"/>
      <c r="G286" s="152">
        <f t="shared" si="16"/>
        <v>42793</v>
      </c>
      <c r="H286" s="20">
        <f>_xll.mirGetDate(G286,H$17,"Following",H$12,"Normal")</f>
        <v>42884</v>
      </c>
      <c r="I286" s="150">
        <f ca="1"/>
        <v>-2.5647113051054525E-3</v>
      </c>
      <c r="J286" s="7" t="s">
        <v>4</v>
      </c>
      <c r="K286" s="152">
        <f t="shared" si="17"/>
        <v>42793</v>
      </c>
      <c r="L286" s="20">
        <f>_xll.mirGetDate(K286,L$17,"Following",L$12,"Normal")</f>
        <v>42975</v>
      </c>
      <c r="M286" s="150">
        <f ca="1"/>
        <v>-1.4072259175606839E-3</v>
      </c>
      <c r="N286" s="7" t="s">
        <v>4</v>
      </c>
      <c r="O286" s="152">
        <f t="shared" si="18"/>
        <v>42793</v>
      </c>
      <c r="P286" s="20">
        <f>_xll.mirGetDate(O286,P$17,"Following",P$12,"Normal")</f>
        <v>42794</v>
      </c>
      <c r="Q286" s="150">
        <f ca="1"/>
        <v>-3.6257128619421155E-3</v>
      </c>
      <c r="R286" s="7" t="s">
        <v>4</v>
      </c>
      <c r="S286" s="152">
        <f t="shared" si="19"/>
        <v>42793</v>
      </c>
      <c r="T286" s="20">
        <f>_xll.mirGetDate(S286,T$17,"Following",T$12,"Normal")</f>
        <v>42794</v>
      </c>
      <c r="U286" s="150">
        <f ca="1"/>
        <v>-2.9252674770496971E-3</v>
      </c>
      <c r="V286" s="136" t="s">
        <v>4</v>
      </c>
    </row>
    <row r="287" spans="1:22" x14ac:dyDescent="0.25">
      <c r="A287" s="142">
        <v>265</v>
      </c>
      <c r="B287" s="135"/>
      <c r="C287" s="152">
        <f>_xll.mirGetDate(C286,"1D","FOLLOWING",D$12,"NORMAL")</f>
        <v>42794</v>
      </c>
      <c r="D287" s="20">
        <f>_xll.mirGetDate(C287,D$17,"Following",D$12,"Normal")</f>
        <v>42795</v>
      </c>
      <c r="E287" s="150">
        <f ca="1"/>
        <v>-4.1210852493334263E-3</v>
      </c>
      <c r="F287" s="99"/>
      <c r="G287" s="152">
        <f t="shared" si="16"/>
        <v>42794</v>
      </c>
      <c r="H287" s="20">
        <f>_xll.mirGetDate(G287,H$17,"Following",H$12,"Normal")</f>
        <v>42884</v>
      </c>
      <c r="I287" s="150">
        <f ca="1"/>
        <v>-2.5647122982749983E-3</v>
      </c>
      <c r="J287" s="7" t="s">
        <v>4</v>
      </c>
      <c r="K287" s="152">
        <f t="shared" si="17"/>
        <v>42794</v>
      </c>
      <c r="L287" s="20">
        <f>_xll.mirGetDate(K287,L$17,"Following",L$12,"Normal")</f>
        <v>42975</v>
      </c>
      <c r="M287" s="150">
        <f ca="1"/>
        <v>-1.4064953116285776E-3</v>
      </c>
      <c r="N287" s="7" t="s">
        <v>4</v>
      </c>
      <c r="O287" s="152">
        <f t="shared" si="18"/>
        <v>42794</v>
      </c>
      <c r="P287" s="20">
        <f>_xll.mirGetDate(O287,P$17,"Following",P$12,"Normal")</f>
        <v>42795</v>
      </c>
      <c r="Q287" s="150">
        <f ca="1"/>
        <v>-3.6177623102172391E-3</v>
      </c>
      <c r="R287" s="7" t="s">
        <v>4</v>
      </c>
      <c r="S287" s="152">
        <f t="shared" si="19"/>
        <v>42794</v>
      </c>
      <c r="T287" s="20">
        <f>_xll.mirGetDate(S287,T$17,"Following",T$12,"Normal")</f>
        <v>42795</v>
      </c>
      <c r="U287" s="150">
        <f ca="1"/>
        <v>-2.911016748292649E-3</v>
      </c>
      <c r="V287" s="136" t="s">
        <v>4</v>
      </c>
    </row>
    <row r="288" spans="1:22" x14ac:dyDescent="0.25">
      <c r="A288" s="142">
        <v>266</v>
      </c>
      <c r="B288" s="135"/>
      <c r="C288" s="152">
        <f>_xll.mirGetDate(C287,"1D","FOLLOWING",D$12,"NORMAL")</f>
        <v>42795</v>
      </c>
      <c r="D288" s="20">
        <f>_xll.mirGetDate(C288,D$17,"Following",D$12,"Normal")</f>
        <v>42796</v>
      </c>
      <c r="E288" s="150">
        <f ca="1"/>
        <v>-4.1192025749570297E-3</v>
      </c>
      <c r="F288" s="99"/>
      <c r="G288" s="152">
        <f t="shared" si="16"/>
        <v>42795</v>
      </c>
      <c r="H288" s="20">
        <f>_xll.mirGetDate(G288,H$17,"Following",H$12,"Normal")</f>
        <v>42887</v>
      </c>
      <c r="I288" s="150">
        <f ca="1"/>
        <v>-2.5647132886272074E-3</v>
      </c>
      <c r="J288" s="7" t="s">
        <v>4</v>
      </c>
      <c r="K288" s="152">
        <f t="shared" si="17"/>
        <v>42795</v>
      </c>
      <c r="L288" s="20">
        <f>_xll.mirGetDate(K288,L$17,"Following",L$12,"Normal")</f>
        <v>42979</v>
      </c>
      <c r="M288" s="150">
        <f ca="1"/>
        <v>-1.4057499576997767E-3</v>
      </c>
      <c r="N288" s="7" t="s">
        <v>4</v>
      </c>
      <c r="O288" s="152">
        <f t="shared" si="18"/>
        <v>42795</v>
      </c>
      <c r="P288" s="20">
        <f>_xll.mirGetDate(O288,P$17,"Following",P$12,"Normal")</f>
        <v>42796</v>
      </c>
      <c r="Q288" s="150">
        <f ca="1"/>
        <v>-3.6098383585263434E-3</v>
      </c>
      <c r="R288" s="7" t="s">
        <v>4</v>
      </c>
      <c r="S288" s="152">
        <f t="shared" si="19"/>
        <v>42795</v>
      </c>
      <c r="T288" s="20">
        <f>_xll.mirGetDate(S288,T$17,"Following",T$12,"Normal")</f>
        <v>42796</v>
      </c>
      <c r="U288" s="150">
        <f ca="1"/>
        <v>-2.8968843339338794E-3</v>
      </c>
      <c r="V288" s="136" t="s">
        <v>4</v>
      </c>
    </row>
    <row r="289" spans="1:22" x14ac:dyDescent="0.25">
      <c r="A289" s="142">
        <v>267</v>
      </c>
      <c r="B289" s="135"/>
      <c r="C289" s="152">
        <f>_xll.mirGetDate(C288,"1D","FOLLOWING",D$12,"NORMAL")</f>
        <v>42796</v>
      </c>
      <c r="D289" s="20">
        <f>_xll.mirGetDate(C289,D$17,"Following",D$12,"Normal")</f>
        <v>42797</v>
      </c>
      <c r="E289" s="150">
        <f ca="1"/>
        <v>-4.1173252075355085E-3</v>
      </c>
      <c r="F289" s="99"/>
      <c r="G289" s="152">
        <f t="shared" si="16"/>
        <v>42796</v>
      </c>
      <c r="H289" s="20">
        <f>_xll.mirGetDate(G289,H$17,"Following",H$12,"Normal")</f>
        <v>42888</v>
      </c>
      <c r="I289" s="150">
        <f ca="1"/>
        <v>-2.5647142754871271E-3</v>
      </c>
      <c r="J289" s="7" t="s">
        <v>4</v>
      </c>
      <c r="K289" s="152">
        <f t="shared" si="17"/>
        <v>42796</v>
      </c>
      <c r="L289" s="20">
        <f>_xll.mirGetDate(K289,L$17,"Following",L$12,"Normal")</f>
        <v>42982</v>
      </c>
      <c r="M289" s="150">
        <f ca="1"/>
        <v>-1.4049898988403901E-3</v>
      </c>
      <c r="N289" s="7" t="s">
        <v>4</v>
      </c>
      <c r="O289" s="152">
        <f t="shared" si="18"/>
        <v>42796</v>
      </c>
      <c r="P289" s="20">
        <f>_xll.mirGetDate(O289,P$17,"Following",P$12,"Normal")</f>
        <v>42797</v>
      </c>
      <c r="Q289" s="150">
        <f ca="1"/>
        <v>-3.6019415916734182E-3</v>
      </c>
      <c r="R289" s="7" t="s">
        <v>4</v>
      </c>
      <c r="S289" s="152">
        <f t="shared" si="19"/>
        <v>42796</v>
      </c>
      <c r="T289" s="20">
        <f>_xll.mirGetDate(S289,T$17,"Following",T$12,"Normal")</f>
        <v>42797</v>
      </c>
      <c r="U289" s="150">
        <f ca="1"/>
        <v>-2.8828702282579603E-3</v>
      </c>
      <c r="V289" s="136" t="s">
        <v>4</v>
      </c>
    </row>
    <row r="290" spans="1:22" x14ac:dyDescent="0.25">
      <c r="A290" s="142">
        <v>268</v>
      </c>
      <c r="B290" s="135"/>
      <c r="C290" s="152">
        <f>_xll.mirGetDate(C289,"1D","FOLLOWING",D$12,"NORMAL")</f>
        <v>42797</v>
      </c>
      <c r="D290" s="20">
        <f>_xll.mirGetDate(C290,D$17,"Following",D$12,"Normal")</f>
        <v>42800</v>
      </c>
      <c r="E290" s="150">
        <f ca="1"/>
        <v>-4.1135432101402506E-3</v>
      </c>
      <c r="F290" s="99"/>
      <c r="G290" s="152">
        <f t="shared" si="16"/>
        <v>42797</v>
      </c>
      <c r="H290" s="20">
        <f>_xll.mirGetDate(G290,H$17,"Following",H$12,"Normal")</f>
        <v>42891</v>
      </c>
      <c r="I290" s="150">
        <f ca="1"/>
        <v>-2.564715258179803E-3</v>
      </c>
      <c r="J290" s="7" t="s">
        <v>4</v>
      </c>
      <c r="K290" s="152">
        <f t="shared" si="17"/>
        <v>42797</v>
      </c>
      <c r="L290" s="20">
        <f>_xll.mirGetDate(K290,L$17,"Following",L$12,"Normal")</f>
        <v>42982</v>
      </c>
      <c r="M290" s="150">
        <f ca="1"/>
        <v>-1.4042151781165258E-3</v>
      </c>
      <c r="N290" s="7" t="s">
        <v>4</v>
      </c>
      <c r="O290" s="152">
        <f t="shared" si="18"/>
        <v>42797</v>
      </c>
      <c r="P290" s="20">
        <f>_xll.mirGetDate(O290,P$17,"Following",P$12,"Normal")</f>
        <v>42800</v>
      </c>
      <c r="Q290" s="150">
        <f ca="1"/>
        <v>-3.59407259446245E-3</v>
      </c>
      <c r="R290" s="7" t="s">
        <v>4</v>
      </c>
      <c r="S290" s="152">
        <f t="shared" si="19"/>
        <v>42797</v>
      </c>
      <c r="T290" s="20">
        <f>_xll.mirGetDate(S290,T$17,"Following",T$12,"Normal")</f>
        <v>42800</v>
      </c>
      <c r="U290" s="150">
        <f ca="1"/>
        <v>-2.8552137075976802E-3</v>
      </c>
      <c r="V290" s="136" t="s">
        <v>4</v>
      </c>
    </row>
    <row r="291" spans="1:22" x14ac:dyDescent="0.25">
      <c r="A291" s="142">
        <v>269</v>
      </c>
      <c r="B291" s="135"/>
      <c r="C291" s="152">
        <f>_xll.mirGetDate(C290,"1D","FOLLOWING",D$12,"NORMAL")</f>
        <v>42800</v>
      </c>
      <c r="D291" s="20">
        <f>_xll.mirGetDate(C291,D$17,"Following",D$12,"Normal")</f>
        <v>42801</v>
      </c>
      <c r="E291" s="150">
        <f ca="1"/>
        <v>-4.1098770150327516E-3</v>
      </c>
      <c r="F291" s="99"/>
      <c r="G291" s="152">
        <f t="shared" si="16"/>
        <v>42800</v>
      </c>
      <c r="H291" s="20">
        <f>_xll.mirGetDate(G291,H$17,"Following",H$12,"Normal")</f>
        <v>42892</v>
      </c>
      <c r="I291" s="150">
        <f ca="1"/>
        <v>-2.5647181745048313E-3</v>
      </c>
      <c r="J291" s="7" t="s">
        <v>4</v>
      </c>
      <c r="K291" s="152">
        <f t="shared" si="17"/>
        <v>42800</v>
      </c>
      <c r="L291" s="20">
        <f>_xll.mirGetDate(K291,L$17,"Following",L$12,"Normal")</f>
        <v>42984</v>
      </c>
      <c r="M291" s="150">
        <f ca="1"/>
        <v>-1.4018034754191518E-3</v>
      </c>
      <c r="N291" s="7" t="s">
        <v>4</v>
      </c>
      <c r="O291" s="152">
        <f t="shared" si="18"/>
        <v>42800</v>
      </c>
      <c r="P291" s="20">
        <f>_xll.mirGetDate(O291,P$17,"Following",P$12,"Normal")</f>
        <v>42801</v>
      </c>
      <c r="Q291" s="150">
        <f ca="1"/>
        <v>-3.5706380687211721E-3</v>
      </c>
      <c r="R291" s="7" t="s">
        <v>4</v>
      </c>
      <c r="S291" s="152">
        <f t="shared" si="19"/>
        <v>42800</v>
      </c>
      <c r="T291" s="20">
        <f>_xll.mirGetDate(S291,T$17,"Following",T$12,"Normal")</f>
        <v>42801</v>
      </c>
      <c r="U291" s="150">
        <f ca="1"/>
        <v>-2.8279967866273836E-3</v>
      </c>
      <c r="V291" s="136" t="s">
        <v>4</v>
      </c>
    </row>
    <row r="292" spans="1:22" x14ac:dyDescent="0.25">
      <c r="A292" s="142">
        <v>270</v>
      </c>
      <c r="B292" s="135"/>
      <c r="C292" s="152">
        <f>_xll.mirGetDate(C291,"1D","FOLLOWING",D$12,"NORMAL")</f>
        <v>42801</v>
      </c>
      <c r="D292" s="20">
        <f>_xll.mirGetDate(C292,D$17,"Following",D$12,"Normal")</f>
        <v>42802</v>
      </c>
      <c r="E292" s="150">
        <f ca="1"/>
        <v>-4.1080323383813214E-3</v>
      </c>
      <c r="F292" s="99"/>
      <c r="G292" s="152">
        <f t="shared" si="16"/>
        <v>42801</v>
      </c>
      <c r="H292" s="20">
        <f>_xll.mirGetDate(G292,H$17,"Following",H$12,"Normal")</f>
        <v>42893</v>
      </c>
      <c r="I292" s="150">
        <f ca="1"/>
        <v>-2.5647191337789944E-3</v>
      </c>
      <c r="J292" s="7" t="s">
        <v>4</v>
      </c>
      <c r="K292" s="152">
        <f t="shared" si="17"/>
        <v>42801</v>
      </c>
      <c r="L292" s="20">
        <f>_xll.mirGetDate(K292,L$17,"Following",L$12,"Normal")</f>
        <v>42985</v>
      </c>
      <c r="M292" s="150">
        <f ca="1"/>
        <v>-1.4009705378984609E-3</v>
      </c>
      <c r="N292" s="7" t="s">
        <v>4</v>
      </c>
      <c r="O292" s="152">
        <f t="shared" si="18"/>
        <v>42801</v>
      </c>
      <c r="P292" s="20">
        <f>_xll.mirGetDate(O292,P$17,"Following",P$12,"Normal")</f>
        <v>42802</v>
      </c>
      <c r="Q292" s="150">
        <f ca="1"/>
        <v>-3.5628859981179147E-3</v>
      </c>
      <c r="R292" s="7" t="s">
        <v>4</v>
      </c>
      <c r="S292" s="152">
        <f t="shared" si="19"/>
        <v>42801</v>
      </c>
      <c r="T292" s="20">
        <f>_xll.mirGetDate(S292,T$17,"Following",T$12,"Normal")</f>
        <v>42802</v>
      </c>
      <c r="U292" s="150">
        <f ca="1"/>
        <v>-2.8145741447494032E-3</v>
      </c>
      <c r="V292" s="136" t="s">
        <v>4</v>
      </c>
    </row>
    <row r="293" spans="1:22" x14ac:dyDescent="0.25">
      <c r="A293" s="142">
        <v>271</v>
      </c>
      <c r="B293" s="135"/>
      <c r="C293" s="152">
        <f>_xll.mirGetDate(C292,"1D","FOLLOWING",D$12,"NORMAL")</f>
        <v>42802</v>
      </c>
      <c r="D293" s="20">
        <f>_xll.mirGetDate(C293,D$17,"Following",D$12,"Normal")</f>
        <v>42803</v>
      </c>
      <c r="E293" s="150">
        <f ca="1"/>
        <v>-4.1061954311549945E-3</v>
      </c>
      <c r="F293" s="99"/>
      <c r="G293" s="152">
        <f t="shared" si="16"/>
        <v>42802</v>
      </c>
      <c r="H293" s="20">
        <f>_xll.mirGetDate(G293,H$17,"Following",H$12,"Normal")</f>
        <v>42894</v>
      </c>
      <c r="I293" s="150">
        <f ca="1"/>
        <v>-2.5647200855111441E-3</v>
      </c>
      <c r="J293" s="7" t="s">
        <v>4</v>
      </c>
      <c r="K293" s="152">
        <f t="shared" si="17"/>
        <v>42802</v>
      </c>
      <c r="L293" s="20">
        <f>_xll.mirGetDate(K293,L$17,"Following",L$12,"Normal")</f>
        <v>42986</v>
      </c>
      <c r="M293" s="150">
        <f ca="1"/>
        <v>-1.400123153843834E-3</v>
      </c>
      <c r="N293" s="7" t="s">
        <v>4</v>
      </c>
      <c r="O293" s="152">
        <f t="shared" si="18"/>
        <v>42802</v>
      </c>
      <c r="P293" s="20">
        <f>_xll.mirGetDate(O293,P$17,"Following",P$12,"Normal")</f>
        <v>42803</v>
      </c>
      <c r="Q293" s="150">
        <f ca="1"/>
        <v>-3.5551646211765546E-3</v>
      </c>
      <c r="R293" s="7" t="s">
        <v>4</v>
      </c>
      <c r="S293" s="152">
        <f t="shared" si="19"/>
        <v>42802</v>
      </c>
      <c r="T293" s="20">
        <f>_xll.mirGetDate(S293,T$17,"Following",T$12,"Normal")</f>
        <v>42803</v>
      </c>
      <c r="U293" s="150">
        <f ca="1"/>
        <v>-2.8012697800194985E-3</v>
      </c>
      <c r="V293" s="136" t="s">
        <v>4</v>
      </c>
    </row>
    <row r="294" spans="1:22" x14ac:dyDescent="0.25">
      <c r="A294" s="142">
        <v>272</v>
      </c>
      <c r="B294" s="135"/>
      <c r="C294" s="152">
        <f>_xll.mirGetDate(C293,"1D","FOLLOWING",D$12,"NORMAL")</f>
        <v>42803</v>
      </c>
      <c r="D294" s="20">
        <f>_xll.mirGetDate(C294,D$17,"Following",D$12,"Normal")</f>
        <v>42804</v>
      </c>
      <c r="E294" s="150">
        <f ca="1"/>
        <v>-4.1043667035856194E-3</v>
      </c>
      <c r="F294" s="99"/>
      <c r="G294" s="152">
        <f t="shared" si="16"/>
        <v>42803</v>
      </c>
      <c r="H294" s="20">
        <f>_xll.mirGetDate(G294,H$17,"Following",H$12,"Normal")</f>
        <v>42895</v>
      </c>
      <c r="I294" s="150">
        <f ca="1"/>
        <v>-2.5647210290263276E-3</v>
      </c>
      <c r="J294" s="7" t="s">
        <v>4</v>
      </c>
      <c r="K294" s="152">
        <f t="shared" si="17"/>
        <v>42803</v>
      </c>
      <c r="L294" s="20">
        <f>_xll.mirGetDate(K294,L$17,"Following",L$12,"Normal")</f>
        <v>42989</v>
      </c>
      <c r="M294" s="150">
        <f ca="1"/>
        <v>-1.3992613663213801E-3</v>
      </c>
      <c r="N294" s="7" t="s">
        <v>4</v>
      </c>
      <c r="O294" s="152">
        <f t="shared" si="18"/>
        <v>42803</v>
      </c>
      <c r="P294" s="20">
        <f>_xll.mirGetDate(O294,P$17,"Following",P$12,"Normal")</f>
        <v>42804</v>
      </c>
      <c r="Q294" s="150">
        <f ca="1"/>
        <v>-3.5474745227010813E-3</v>
      </c>
      <c r="R294" s="7" t="s">
        <v>4</v>
      </c>
      <c r="S294" s="152">
        <f t="shared" si="19"/>
        <v>42803</v>
      </c>
      <c r="T294" s="20">
        <f>_xll.mirGetDate(S294,T$17,"Following",T$12,"Normal")</f>
        <v>42804</v>
      </c>
      <c r="U294" s="150">
        <f ca="1"/>
        <v>-2.7880836871618897E-3</v>
      </c>
      <c r="V294" s="136" t="s">
        <v>4</v>
      </c>
    </row>
    <row r="295" spans="1:22" x14ac:dyDescent="0.25">
      <c r="A295" s="142">
        <v>273</v>
      </c>
      <c r="B295" s="135"/>
      <c r="C295" s="152">
        <f>_xll.mirGetDate(C294,"1D","FOLLOWING",D$12,"NORMAL")</f>
        <v>42804</v>
      </c>
      <c r="D295" s="20">
        <f>_xll.mirGetDate(C295,D$17,"Following",D$12,"Normal")</f>
        <v>42807</v>
      </c>
      <c r="E295" s="150">
        <f ca="1"/>
        <v>-4.1006918559327735E-3</v>
      </c>
      <c r="F295" s="99"/>
      <c r="G295" s="152">
        <f t="shared" si="16"/>
        <v>42804</v>
      </c>
      <c r="H295" s="20">
        <f>_xll.mirGetDate(G295,H$17,"Following",H$12,"Normal")</f>
        <v>42898</v>
      </c>
      <c r="I295" s="150">
        <f ca="1"/>
        <v>-2.5647219636495897E-3</v>
      </c>
      <c r="J295" s="7" t="s">
        <v>4</v>
      </c>
      <c r="K295" s="152">
        <f t="shared" si="17"/>
        <v>42804</v>
      </c>
      <c r="L295" s="20">
        <f>_xll.mirGetDate(K295,L$17,"Following",L$12,"Normal")</f>
        <v>42989</v>
      </c>
      <c r="M295" s="150">
        <f ca="1"/>
        <v>-1.3983852183972068E-3</v>
      </c>
      <c r="N295" s="7" t="s">
        <v>4</v>
      </c>
      <c r="O295" s="152">
        <f t="shared" si="18"/>
        <v>42804</v>
      </c>
      <c r="P295" s="20">
        <f>_xll.mirGetDate(O295,P$17,"Following",P$12,"Normal")</f>
        <v>42807</v>
      </c>
      <c r="Q295" s="150">
        <f ca="1"/>
        <v>-3.5398162874954813E-3</v>
      </c>
      <c r="R295" s="7" t="s">
        <v>4</v>
      </c>
      <c r="S295" s="152">
        <f t="shared" si="19"/>
        <v>42804</v>
      </c>
      <c r="T295" s="20">
        <f>_xll.mirGetDate(S295,T$17,"Following",T$12,"Normal")</f>
        <v>42807</v>
      </c>
      <c r="U295" s="150">
        <f ca="1"/>
        <v>-2.7620845234466273E-3</v>
      </c>
      <c r="V295" s="136" t="s">
        <v>4</v>
      </c>
    </row>
    <row r="296" spans="1:22" x14ac:dyDescent="0.25">
      <c r="A296" s="142">
        <v>274</v>
      </c>
      <c r="B296" s="135"/>
      <c r="C296" s="152">
        <f>_xll.mirGetDate(C295,"1D","FOLLOWING",D$12,"NORMAL")</f>
        <v>42807</v>
      </c>
      <c r="D296" s="20">
        <f>_xll.mirGetDate(C296,D$17,"Following",D$12,"Normal")</f>
        <v>42808</v>
      </c>
      <c r="E296" s="150">
        <f ca="1"/>
        <v>-4.0971418007895869E-3</v>
      </c>
      <c r="F296" s="99"/>
      <c r="G296" s="152">
        <f t="shared" si="16"/>
        <v>42807</v>
      </c>
      <c r="H296" s="20">
        <f>_xll.mirGetDate(G296,H$17,"Following",H$12,"Normal")</f>
        <v>42899</v>
      </c>
      <c r="I296" s="150">
        <f ca="1"/>
        <v>-2.5647247074183123E-3</v>
      </c>
      <c r="J296" s="7" t="s">
        <v>4</v>
      </c>
      <c r="K296" s="152">
        <f t="shared" si="17"/>
        <v>42807</v>
      </c>
      <c r="L296" s="20">
        <f>_xll.mirGetDate(K296,L$17,"Following",L$12,"Normal")</f>
        <v>42991</v>
      </c>
      <c r="M296" s="150">
        <f ca="1"/>
        <v>-1.3956710428754558E-3</v>
      </c>
      <c r="N296" s="7" t="s">
        <v>4</v>
      </c>
      <c r="O296" s="152">
        <f t="shared" si="18"/>
        <v>42807</v>
      </c>
      <c r="P296" s="20">
        <f>_xll.mirGetDate(O296,P$17,"Following",P$12,"Normal")</f>
        <v>42808</v>
      </c>
      <c r="Q296" s="150">
        <f ca="1"/>
        <v>-3.5170386095378049E-3</v>
      </c>
      <c r="R296" s="7" t="s">
        <v>4</v>
      </c>
      <c r="S296" s="152">
        <f t="shared" si="19"/>
        <v>42807</v>
      </c>
      <c r="T296" s="20">
        <f>_xll.mirGetDate(S296,T$17,"Following",T$12,"Normal")</f>
        <v>42808</v>
      </c>
      <c r="U296" s="150">
        <f ca="1"/>
        <v>-2.7365219328556829E-3</v>
      </c>
      <c r="V296" s="136" t="s">
        <v>4</v>
      </c>
    </row>
    <row r="297" spans="1:22" x14ac:dyDescent="0.25">
      <c r="A297" s="142">
        <v>275</v>
      </c>
      <c r="B297" s="135"/>
      <c r="C297" s="152">
        <f>_xll.mirGetDate(C296,"1D","FOLLOWING",D$12,"NORMAL")</f>
        <v>42808</v>
      </c>
      <c r="D297" s="20">
        <f>_xll.mirGetDate(C297,D$17,"Following",D$12,"Normal")</f>
        <v>42809</v>
      </c>
      <c r="E297" s="150">
        <f ca="1"/>
        <v>-4.0953601289395328E-3</v>
      </c>
      <c r="F297" s="99"/>
      <c r="G297" s="152">
        <f t="shared" si="16"/>
        <v>42808</v>
      </c>
      <c r="H297" s="20">
        <f>_xll.mirGetDate(G297,H$17,"Following",H$12,"Normal")</f>
        <v>42900</v>
      </c>
      <c r="I297" s="150">
        <f ca="1"/>
        <v>-2.5647255997243525E-3</v>
      </c>
      <c r="J297" s="7" t="s">
        <v>4</v>
      </c>
      <c r="K297" s="152">
        <f t="shared" si="17"/>
        <v>42808</v>
      </c>
      <c r="L297" s="20">
        <f>_xll.mirGetDate(K297,L$17,"Following",L$12,"Normal")</f>
        <v>42992</v>
      </c>
      <c r="M297" s="150">
        <f ca="1"/>
        <v>-1.3947378840054895E-3</v>
      </c>
      <c r="N297" s="7" t="s">
        <v>4</v>
      </c>
      <c r="O297" s="152">
        <f t="shared" si="18"/>
        <v>42808</v>
      </c>
      <c r="P297" s="20">
        <f>_xll.mirGetDate(O297,P$17,"Following",P$12,"Normal")</f>
        <v>42809</v>
      </c>
      <c r="Q297" s="150">
        <f ca="1"/>
        <v>-3.5095136754515802E-3</v>
      </c>
      <c r="R297" s="7" t="s">
        <v>4</v>
      </c>
      <c r="S297" s="152">
        <f t="shared" si="19"/>
        <v>42808</v>
      </c>
      <c r="T297" s="20">
        <f>_xll.mirGetDate(S297,T$17,"Following",T$12,"Normal")</f>
        <v>42809</v>
      </c>
      <c r="U297" s="150">
        <f ca="1"/>
        <v>-2.7239271236201386E-3</v>
      </c>
      <c r="V297" s="136" t="s">
        <v>4</v>
      </c>
    </row>
    <row r="298" spans="1:22" x14ac:dyDescent="0.25">
      <c r="A298" s="142">
        <v>276</v>
      </c>
      <c r="B298" s="135"/>
      <c r="C298" s="152">
        <f>_xll.mirGetDate(C297,"1D","FOLLOWING",D$12,"NORMAL")</f>
        <v>42809</v>
      </c>
      <c r="D298" s="20">
        <f>_xll.mirGetDate(C298,D$17,"Following",D$12,"Normal")</f>
        <v>42810</v>
      </c>
      <c r="E298" s="150">
        <f ca="1"/>
        <v>-4.0935890995364025E-3</v>
      </c>
      <c r="F298" s="99"/>
      <c r="G298" s="152">
        <f t="shared" si="16"/>
        <v>42809</v>
      </c>
      <c r="H298" s="20">
        <f>_xll.mirGetDate(G298,H$17,"Following",H$12,"Normal")</f>
        <v>42901</v>
      </c>
      <c r="I298" s="150">
        <f ca="1"/>
        <v>-2.5647264797637021E-3</v>
      </c>
      <c r="J298" s="7" t="s">
        <v>4</v>
      </c>
      <c r="K298" s="152">
        <f t="shared" si="17"/>
        <v>42809</v>
      </c>
      <c r="L298" s="20">
        <f>_xll.mirGetDate(K298,L$17,"Following",L$12,"Normal")</f>
        <v>42993</v>
      </c>
      <c r="M298" s="150">
        <f ca="1"/>
        <v>-1.393790580064346E-3</v>
      </c>
      <c r="N298" s="7" t="s">
        <v>4</v>
      </c>
      <c r="O298" s="152">
        <f t="shared" si="18"/>
        <v>42809</v>
      </c>
      <c r="P298" s="20">
        <f>_xll.mirGetDate(O298,P$17,"Following",P$12,"Normal")</f>
        <v>42810</v>
      </c>
      <c r="Q298" s="150">
        <f ca="1"/>
        <v>-3.5020235286551699E-3</v>
      </c>
      <c r="R298" s="7" t="s">
        <v>4</v>
      </c>
      <c r="S298" s="152">
        <f t="shared" si="19"/>
        <v>42809</v>
      </c>
      <c r="T298" s="20">
        <f>_xll.mirGetDate(S298,T$17,"Following",T$12,"Normal")</f>
        <v>42810</v>
      </c>
      <c r="U298" s="150">
        <f ca="1"/>
        <v>-2.7114505563208364E-3</v>
      </c>
      <c r="V298" s="136" t="s">
        <v>4</v>
      </c>
    </row>
    <row r="299" spans="1:22" x14ac:dyDescent="0.25">
      <c r="A299" s="142">
        <v>277</v>
      </c>
      <c r="B299" s="135"/>
      <c r="C299" s="152">
        <f>_xll.mirGetDate(C298,"1D","FOLLOWING",D$12,"NORMAL")</f>
        <v>42810</v>
      </c>
      <c r="D299" s="20">
        <f>_xll.mirGetDate(C299,D$17,"Following",D$12,"Normal")</f>
        <v>42811</v>
      </c>
      <c r="E299" s="150">
        <f ca="1"/>
        <v>-4.0918291228919804E-3</v>
      </c>
      <c r="F299" s="99"/>
      <c r="G299" s="152">
        <f t="shared" si="16"/>
        <v>42810</v>
      </c>
      <c r="H299" s="20">
        <f>_xll.mirGetDate(G299,H$17,"Following",H$12,"Normal")</f>
        <v>42902</v>
      </c>
      <c r="I299" s="150">
        <f ca="1"/>
        <v>-2.5647273468614074E-3</v>
      </c>
      <c r="J299" s="7" t="s">
        <v>4</v>
      </c>
      <c r="K299" s="152">
        <f t="shared" si="17"/>
        <v>42810</v>
      </c>
      <c r="L299" s="20">
        <f>_xll.mirGetDate(K299,L$17,"Following",L$12,"Normal")</f>
        <v>42996</v>
      </c>
      <c r="M299" s="150">
        <f ca="1"/>
        <v>-1.392829174118133E-3</v>
      </c>
      <c r="N299" s="7" t="s">
        <v>4</v>
      </c>
      <c r="O299" s="152">
        <f t="shared" si="18"/>
        <v>42810</v>
      </c>
      <c r="P299" s="20">
        <f>_xll.mirGetDate(O299,P$17,"Following",P$12,"Normal")</f>
        <v>42811</v>
      </c>
      <c r="Q299" s="150">
        <f ca="1"/>
        <v>-3.494568753952561E-3</v>
      </c>
      <c r="R299" s="7" t="s">
        <v>4</v>
      </c>
      <c r="S299" s="152">
        <f t="shared" si="19"/>
        <v>42810</v>
      </c>
      <c r="T299" s="20">
        <f>_xll.mirGetDate(S299,T$17,"Following",T$12,"Normal")</f>
        <v>42811</v>
      </c>
      <c r="U299" s="150">
        <f ca="1"/>
        <v>-2.6990922259617729E-3</v>
      </c>
      <c r="V299" s="136" t="s">
        <v>4</v>
      </c>
    </row>
    <row r="300" spans="1:22" x14ac:dyDescent="0.25">
      <c r="A300" s="142">
        <v>278</v>
      </c>
      <c r="B300" s="135"/>
      <c r="C300" s="152">
        <f>_xll.mirGetDate(C299,"1D","FOLLOWING",D$12,"NORMAL")</f>
        <v>42811</v>
      </c>
      <c r="D300" s="20">
        <f>_xll.mirGetDate(C300,D$17,"Following",D$12,"Normal")</f>
        <v>42814</v>
      </c>
      <c r="E300" s="150">
        <f ca="1"/>
        <v>-4.0883016352698696E-3</v>
      </c>
      <c r="F300" s="99"/>
      <c r="G300" s="152">
        <f t="shared" si="16"/>
        <v>42811</v>
      </c>
      <c r="H300" s="20">
        <f>_xll.mirGetDate(G300,H$17,"Following",H$12,"Normal")</f>
        <v>42905</v>
      </c>
      <c r="I300" s="150">
        <f ca="1"/>
        <v>-2.5647282003425148E-3</v>
      </c>
      <c r="J300" s="7" t="s">
        <v>4</v>
      </c>
      <c r="K300" s="152">
        <f t="shared" si="17"/>
        <v>42811</v>
      </c>
      <c r="L300" s="20">
        <f>_xll.mirGetDate(K300,L$17,"Following",L$12,"Normal")</f>
        <v>42996</v>
      </c>
      <c r="M300" s="150">
        <f ca="1"/>
        <v>-1.3918537092329597E-3</v>
      </c>
      <c r="N300" s="7" t="s">
        <v>4</v>
      </c>
      <c r="O300" s="152">
        <f t="shared" si="18"/>
        <v>42811</v>
      </c>
      <c r="P300" s="20">
        <f>_xll.mirGetDate(O300,P$17,"Following",P$12,"Normal")</f>
        <v>42814</v>
      </c>
      <c r="Q300" s="150">
        <f ca="1"/>
        <v>-3.4871499361477424E-3</v>
      </c>
      <c r="R300" s="7" t="s">
        <v>4</v>
      </c>
      <c r="S300" s="152">
        <f t="shared" si="19"/>
        <v>42811</v>
      </c>
      <c r="T300" s="20">
        <f>_xll.mirGetDate(S300,T$17,"Following",T$12,"Normal")</f>
        <v>42814</v>
      </c>
      <c r="U300" s="150">
        <f ca="1"/>
        <v>-2.6747497916534352E-3</v>
      </c>
      <c r="V300" s="136" t="s">
        <v>4</v>
      </c>
    </row>
    <row r="301" spans="1:22" x14ac:dyDescent="0.25">
      <c r="A301" s="142">
        <v>279</v>
      </c>
      <c r="B301" s="135"/>
      <c r="C301" s="152">
        <f>_xll.mirGetDate(C300,"1D","FOLLOWING",D$12,"NORMAL")</f>
        <v>42814</v>
      </c>
      <c r="D301" s="20">
        <f>_xll.mirGetDate(C301,D$17,"Following",D$12,"Normal")</f>
        <v>42815</v>
      </c>
      <c r="E301" s="150">
        <f ca="1"/>
        <v>-4.0849079530947E-3</v>
      </c>
      <c r="F301" s="99"/>
      <c r="G301" s="152">
        <f t="shared" si="16"/>
        <v>42814</v>
      </c>
      <c r="H301" s="20">
        <f>_xll.mirGetDate(G301,H$17,"Following",H$12,"Normal")</f>
        <v>42906</v>
      </c>
      <c r="I301" s="150">
        <f ca="1"/>
        <v>-2.5647306723367101E-3</v>
      </c>
      <c r="J301" s="7" t="s">
        <v>4</v>
      </c>
      <c r="K301" s="152">
        <f t="shared" si="17"/>
        <v>42814</v>
      </c>
      <c r="L301" s="20">
        <f>_xll.mirGetDate(K301,L$17,"Following",L$12,"Normal")</f>
        <v>42998</v>
      </c>
      <c r="M301" s="150">
        <f ca="1"/>
        <v>-1.3888433916047587E-3</v>
      </c>
      <c r="N301" s="7" t="s">
        <v>4</v>
      </c>
      <c r="O301" s="152">
        <f t="shared" si="18"/>
        <v>42814</v>
      </c>
      <c r="P301" s="20">
        <f>_xll.mirGetDate(O301,P$17,"Following",P$12,"Normal")</f>
        <v>42815</v>
      </c>
      <c r="Q301" s="150">
        <f ca="1"/>
        <v>-3.4651150721599073E-3</v>
      </c>
      <c r="R301" s="7" t="s">
        <v>4</v>
      </c>
      <c r="S301" s="152">
        <f t="shared" si="19"/>
        <v>42814</v>
      </c>
      <c r="T301" s="20">
        <f>_xll.mirGetDate(S301,T$17,"Following",T$12,"Normal")</f>
        <v>42815</v>
      </c>
      <c r="U301" s="150">
        <f ca="1"/>
        <v>-2.6508411792836124E-3</v>
      </c>
      <c r="V301" s="136" t="s">
        <v>4</v>
      </c>
    </row>
    <row r="302" spans="1:22" x14ac:dyDescent="0.25">
      <c r="A302" s="142">
        <v>280</v>
      </c>
      <c r="B302" s="135"/>
      <c r="C302" s="152">
        <f>_xll.mirGetDate(C301,"1D","FOLLOWING",D$12,"NORMAL")</f>
        <v>42815</v>
      </c>
      <c r="D302" s="20">
        <f>_xll.mirGetDate(C302,D$17,"Following",D$12,"Normal")</f>
        <v>42816</v>
      </c>
      <c r="E302" s="150">
        <f ca="1"/>
        <v>-4.0832093970788611E-3</v>
      </c>
      <c r="F302" s="99"/>
      <c r="G302" s="152">
        <f t="shared" si="16"/>
        <v>42815</v>
      </c>
      <c r="H302" s="20">
        <f>_xll.mirGetDate(G302,H$17,"Following",H$12,"Normal")</f>
        <v>42907</v>
      </c>
      <c r="I302" s="150">
        <f ca="1"/>
        <v>-2.5647314646018863E-3</v>
      </c>
      <c r="J302" s="7" t="s">
        <v>4</v>
      </c>
      <c r="K302" s="152">
        <f t="shared" si="17"/>
        <v>42815</v>
      </c>
      <c r="L302" s="20">
        <f>_xll.mirGetDate(K302,L$17,"Following",L$12,"Normal")</f>
        <v>42999</v>
      </c>
      <c r="M302" s="150">
        <f ca="1"/>
        <v>-1.3878121216248256E-3</v>
      </c>
      <c r="N302" s="7" t="s">
        <v>4</v>
      </c>
      <c r="O302" s="152">
        <f t="shared" si="18"/>
        <v>42815</v>
      </c>
      <c r="P302" s="20">
        <f>_xll.mirGetDate(O302,P$17,"Following",P$12,"Normal")</f>
        <v>42816</v>
      </c>
      <c r="Q302" s="150">
        <f ca="1"/>
        <v>-3.4578459299861291E-3</v>
      </c>
      <c r="R302" s="7" t="s">
        <v>4</v>
      </c>
      <c r="S302" s="152">
        <f t="shared" si="19"/>
        <v>42815</v>
      </c>
      <c r="T302" s="20">
        <f>_xll.mirGetDate(S302,T$17,"Following",T$12,"Normal")</f>
        <v>42816</v>
      </c>
      <c r="U302" s="150">
        <f ca="1"/>
        <v>-2.6390739628823308E-3</v>
      </c>
      <c r="V302" s="136" t="s">
        <v>4</v>
      </c>
    </row>
    <row r="303" spans="1:22" x14ac:dyDescent="0.25">
      <c r="A303" s="142">
        <v>281</v>
      </c>
      <c r="B303" s="135"/>
      <c r="C303" s="152">
        <f>_xll.mirGetDate(C302,"1D","FOLLOWING",D$12,"NORMAL")</f>
        <v>42816</v>
      </c>
      <c r="D303" s="20">
        <f>_xll.mirGetDate(C303,D$17,"Following",D$12,"Normal")</f>
        <v>42817</v>
      </c>
      <c r="E303" s="150">
        <f ca="1"/>
        <v>-4.0815243563319262E-3</v>
      </c>
      <c r="F303" s="99"/>
      <c r="G303" s="152">
        <f t="shared" si="16"/>
        <v>42816</v>
      </c>
      <c r="H303" s="20">
        <f>_xll.mirGetDate(G303,H$17,"Following",H$12,"Normal")</f>
        <v>42908</v>
      </c>
      <c r="I303" s="150">
        <f ca="1"/>
        <v>-2.5647322398756945E-3</v>
      </c>
      <c r="J303" s="7" t="s">
        <v>4</v>
      </c>
      <c r="K303" s="152">
        <f t="shared" si="17"/>
        <v>42816</v>
      </c>
      <c r="L303" s="20">
        <f>_xll.mirGetDate(K303,L$17,"Following",L$12,"Normal")</f>
        <v>43000</v>
      </c>
      <c r="M303" s="150">
        <f ca="1"/>
        <v>-1.386767008036474E-3</v>
      </c>
      <c r="N303" s="7" t="s">
        <v>4</v>
      </c>
      <c r="O303" s="152">
        <f t="shared" si="18"/>
        <v>42816</v>
      </c>
      <c r="P303" s="20">
        <f>_xll.mirGetDate(O303,P$17,"Following",P$12,"Normal")</f>
        <v>42817</v>
      </c>
      <c r="Q303" s="150">
        <f ca="1"/>
        <v>-3.4506156687300815E-3</v>
      </c>
      <c r="R303" s="7" t="s">
        <v>4</v>
      </c>
      <c r="S303" s="152">
        <f t="shared" si="19"/>
        <v>42816</v>
      </c>
      <c r="T303" s="20">
        <f>_xll.mirGetDate(S303,T$17,"Following",T$12,"Normal")</f>
        <v>42817</v>
      </c>
      <c r="U303" s="150">
        <f ca="1"/>
        <v>-2.6274249550040192E-3</v>
      </c>
      <c r="V303" s="136" t="s">
        <v>4</v>
      </c>
    </row>
    <row r="304" spans="1:22" x14ac:dyDescent="0.25">
      <c r="A304" s="142">
        <v>282</v>
      </c>
      <c r="B304" s="135"/>
      <c r="C304" s="152">
        <f>_xll.mirGetDate(C303,"1D","FOLLOWING",D$12,"NORMAL")</f>
        <v>42817</v>
      </c>
      <c r="D304" s="20">
        <f>_xll.mirGetDate(C304,D$17,"Following",D$12,"Normal")</f>
        <v>42818</v>
      </c>
      <c r="E304" s="150">
        <f ca="1"/>
        <v>-4.0798532413655201E-3</v>
      </c>
      <c r="F304" s="99"/>
      <c r="G304" s="152">
        <f t="shared" si="16"/>
        <v>42817</v>
      </c>
      <c r="H304" s="20">
        <f>_xll.mirGetDate(G304,H$17,"Following",H$12,"Normal")</f>
        <v>42909</v>
      </c>
      <c r="I304" s="150">
        <f ca="1"/>
        <v>-2.5647329974831817E-3</v>
      </c>
      <c r="J304" s="7" t="s">
        <v>4</v>
      </c>
      <c r="K304" s="152">
        <f t="shared" si="17"/>
        <v>42817</v>
      </c>
      <c r="L304" s="20">
        <f>_xll.mirGetDate(K304,L$17,"Following",L$12,"Normal")</f>
        <v>43003</v>
      </c>
      <c r="M304" s="150">
        <f ca="1"/>
        <v>-1.3857080939058113E-3</v>
      </c>
      <c r="N304" s="7" t="s">
        <v>4</v>
      </c>
      <c r="O304" s="152">
        <f t="shared" si="18"/>
        <v>42817</v>
      </c>
      <c r="P304" s="20">
        <f>_xll.mirGetDate(O304,P$17,"Following",P$12,"Normal")</f>
        <v>42818</v>
      </c>
      <c r="Q304" s="150">
        <f ca="1"/>
        <v>-3.4434248731957506E-3</v>
      </c>
      <c r="R304" s="7" t="s">
        <v>4</v>
      </c>
      <c r="S304" s="152">
        <f t="shared" si="19"/>
        <v>42817</v>
      </c>
      <c r="T304" s="20">
        <f>_xll.mirGetDate(S304,T$17,"Following",T$12,"Normal")</f>
        <v>42818</v>
      </c>
      <c r="U304" s="150">
        <f ca="1"/>
        <v>-2.6158941516518743E-3</v>
      </c>
      <c r="V304" s="136" t="s">
        <v>4</v>
      </c>
    </row>
    <row r="305" spans="1:22" x14ac:dyDescent="0.25">
      <c r="A305" s="142">
        <v>283</v>
      </c>
      <c r="B305" s="135"/>
      <c r="C305" s="152">
        <f>_xll.mirGetDate(C304,"1D","FOLLOWING",D$12,"NORMAL")</f>
        <v>42818</v>
      </c>
      <c r="D305" s="20">
        <f>_xll.mirGetDate(C305,D$17,"Following",D$12,"Normal")</f>
        <v>42821</v>
      </c>
      <c r="E305" s="150">
        <f ca="1"/>
        <v>-4.0765133212383878E-3</v>
      </c>
      <c r="F305" s="99"/>
      <c r="G305" s="152">
        <f t="shared" si="16"/>
        <v>42818</v>
      </c>
      <c r="H305" s="20">
        <f>_xll.mirGetDate(G305,H$17,"Following",H$12,"Normal")</f>
        <v>42912</v>
      </c>
      <c r="I305" s="150">
        <f ca="1"/>
        <v>-2.5647337367493933E-3</v>
      </c>
      <c r="J305" s="7" t="s">
        <v>4</v>
      </c>
      <c r="K305" s="152">
        <f t="shared" si="17"/>
        <v>42818</v>
      </c>
      <c r="L305" s="20">
        <f>_xll.mirGetDate(K305,L$17,"Following",L$12,"Normal")</f>
        <v>43003</v>
      </c>
      <c r="M305" s="150">
        <f ca="1"/>
        <v>-1.3846354222989466E-3</v>
      </c>
      <c r="N305" s="7" t="s">
        <v>4</v>
      </c>
      <c r="O305" s="152">
        <f t="shared" si="18"/>
        <v>42818</v>
      </c>
      <c r="P305" s="20">
        <f>_xll.mirGetDate(O305,P$17,"Following",P$12,"Normal")</f>
        <v>42821</v>
      </c>
      <c r="Q305" s="150">
        <f ca="1"/>
        <v>-3.4362741281871276E-3</v>
      </c>
      <c r="R305" s="7" t="s">
        <v>4</v>
      </c>
      <c r="S305" s="152">
        <f t="shared" si="19"/>
        <v>42818</v>
      </c>
      <c r="T305" s="20">
        <f>_xll.mirGetDate(S305,T$17,"Following",T$12,"Normal")</f>
        <v>42821</v>
      </c>
      <c r="U305" s="150">
        <f ca="1"/>
        <v>-2.5932078558765872E-3</v>
      </c>
      <c r="V305" s="136" t="s">
        <v>4</v>
      </c>
    </row>
    <row r="306" spans="1:22" x14ac:dyDescent="0.25">
      <c r="A306" s="142">
        <v>284</v>
      </c>
      <c r="B306" s="135"/>
      <c r="C306" s="152">
        <f>_xll.mirGetDate(C305,"1D","FOLLOWING",D$12,"NORMAL")</f>
        <v>42821</v>
      </c>
      <c r="D306" s="20">
        <f>_xll.mirGetDate(C306,D$17,"Following",D$12,"Normal")</f>
        <v>42822</v>
      </c>
      <c r="E306" s="150">
        <f ca="1"/>
        <v>-4.0733162482586996E-3</v>
      </c>
      <c r="F306" s="99"/>
      <c r="G306" s="152">
        <f t="shared" si="16"/>
        <v>42821</v>
      </c>
      <c r="H306" s="20">
        <f>_xll.mirGetDate(G306,H$17,"Following",H$12,"Normal")</f>
        <v>42913</v>
      </c>
      <c r="I306" s="150">
        <f ca="1"/>
        <v>-2.5647358377508377E-3</v>
      </c>
      <c r="J306" s="7" t="s">
        <v>4</v>
      </c>
      <c r="K306" s="152">
        <f t="shared" si="17"/>
        <v>42821</v>
      </c>
      <c r="L306" s="20">
        <f>_xll.mirGetDate(K306,L$17,"Following",L$12,"Normal")</f>
        <v>43005</v>
      </c>
      <c r="M306" s="150">
        <f ca="1"/>
        <v>-1.3813352932822219E-3</v>
      </c>
      <c r="N306" s="7" t="s">
        <v>4</v>
      </c>
      <c r="O306" s="152">
        <f t="shared" si="18"/>
        <v>42821</v>
      </c>
      <c r="P306" s="20">
        <f>_xll.mirGetDate(O306,P$17,"Following",P$12,"Normal")</f>
        <v>42822</v>
      </c>
      <c r="Q306" s="150">
        <f ca="1"/>
        <v>-3.4150680443553734E-3</v>
      </c>
      <c r="R306" s="7" t="s">
        <v>4</v>
      </c>
      <c r="S306" s="152">
        <f t="shared" si="19"/>
        <v>42821</v>
      </c>
      <c r="T306" s="20">
        <f>_xll.mirGetDate(S306,T$17,"Following",T$12,"Normal")</f>
        <v>42822</v>
      </c>
      <c r="U306" s="150">
        <f ca="1"/>
        <v>-2.5709528890205482E-3</v>
      </c>
      <c r="V306" s="136" t="s">
        <v>4</v>
      </c>
    </row>
    <row r="307" spans="1:22" x14ac:dyDescent="0.25">
      <c r="A307" s="142">
        <v>285</v>
      </c>
      <c r="B307" s="135"/>
      <c r="C307" s="152">
        <f>_xll.mirGetDate(C306,"1D","FOLLOWING",D$12,"NORMAL")</f>
        <v>42822</v>
      </c>
      <c r="D307" s="20">
        <f>_xll.mirGetDate(C307,D$17,"Following",D$12,"Normal")</f>
        <v>42823</v>
      </c>
      <c r="E307" s="150">
        <f ca="1"/>
        <v>-4.0717209189100748E-3</v>
      </c>
      <c r="F307" s="99"/>
      <c r="G307" s="152">
        <f t="shared" si="16"/>
        <v>42822</v>
      </c>
      <c r="H307" s="20">
        <f>_xll.mirGetDate(G307,H$17,"Following",H$12,"Normal")</f>
        <v>42914</v>
      </c>
      <c r="I307" s="150">
        <f ca="1"/>
        <v>-2.5647364969024092E-3</v>
      </c>
      <c r="J307" s="7" t="s">
        <v>4</v>
      </c>
      <c r="K307" s="152">
        <f t="shared" si="17"/>
        <v>42822</v>
      </c>
      <c r="L307" s="20">
        <f>_xll.mirGetDate(K307,L$17,"Following",L$12,"Normal")</f>
        <v>43006</v>
      </c>
      <c r="M307" s="150">
        <f ca="1"/>
        <v>-1.3802080224316314E-3</v>
      </c>
      <c r="N307" s="7" t="s">
        <v>4</v>
      </c>
      <c r="O307" s="152">
        <f t="shared" si="18"/>
        <v>42822</v>
      </c>
      <c r="P307" s="20">
        <f>_xll.mirGetDate(O307,P$17,"Following",P$12,"Normal")</f>
        <v>42823</v>
      </c>
      <c r="Q307" s="150">
        <f ca="1"/>
        <v>-3.4080833494894544E-3</v>
      </c>
      <c r="R307" s="7" t="s">
        <v>4</v>
      </c>
      <c r="S307" s="152">
        <f t="shared" si="19"/>
        <v>42822</v>
      </c>
      <c r="T307" s="20">
        <f>_xll.mirGetDate(S307,T$17,"Following",T$12,"Normal")</f>
        <v>42823</v>
      </c>
      <c r="U307" s="150">
        <f ca="1"/>
        <v>-2.5600130392744538E-3</v>
      </c>
      <c r="V307" s="136" t="s">
        <v>4</v>
      </c>
    </row>
    <row r="308" spans="1:22" x14ac:dyDescent="0.25">
      <c r="A308" s="142">
        <v>286</v>
      </c>
      <c r="B308" s="135"/>
      <c r="C308" s="152">
        <f>_xll.mirGetDate(C307,"1D","FOLLOWING",D$12,"NORMAL")</f>
        <v>42823</v>
      </c>
      <c r="D308" s="20">
        <f>_xll.mirGetDate(C308,D$17,"Following",D$12,"Normal")</f>
        <v>42824</v>
      </c>
      <c r="E308" s="150">
        <f ca="1"/>
        <v>-4.0701419776923023E-3</v>
      </c>
      <c r="F308" s="99"/>
      <c r="G308" s="152">
        <f t="shared" si="16"/>
        <v>42823</v>
      </c>
      <c r="H308" s="20">
        <f>_xll.mirGetDate(G308,H$17,"Following",H$12,"Normal")</f>
        <v>42915</v>
      </c>
      <c r="I308" s="150">
        <f ca="1"/>
        <v>-2.5647371343379358E-3</v>
      </c>
      <c r="J308" s="7" t="s">
        <v>4</v>
      </c>
      <c r="K308" s="152">
        <f t="shared" si="17"/>
        <v>42823</v>
      </c>
      <c r="L308" s="20">
        <f>_xll.mirGetDate(K308,L$17,"Following",L$12,"Normal")</f>
        <v>43007</v>
      </c>
      <c r="M308" s="150">
        <f ca="1"/>
        <v>-1.3790672094353802E-3</v>
      </c>
      <c r="N308" s="7" t="s">
        <v>4</v>
      </c>
      <c r="O308" s="152">
        <f t="shared" si="18"/>
        <v>42823</v>
      </c>
      <c r="P308" s="20">
        <f>_xll.mirGetDate(O308,P$17,"Following",P$12,"Normal")</f>
        <v>42824</v>
      </c>
      <c r="Q308" s="150">
        <f ca="1"/>
        <v>-3.4011416291691824E-3</v>
      </c>
      <c r="R308" s="7" t="s">
        <v>4</v>
      </c>
      <c r="S308" s="152">
        <f t="shared" si="19"/>
        <v>42823</v>
      </c>
      <c r="T308" s="20">
        <f>_xll.mirGetDate(S308,T$17,"Following",T$12,"Normal")</f>
        <v>42824</v>
      </c>
      <c r="U308" s="150">
        <f ca="1"/>
        <v>-2.5491913667563628E-3</v>
      </c>
      <c r="V308" s="136" t="s">
        <v>4</v>
      </c>
    </row>
    <row r="309" spans="1:22" x14ac:dyDescent="0.25">
      <c r="A309" s="142">
        <v>287</v>
      </c>
      <c r="B309" s="135"/>
      <c r="C309" s="152">
        <f>_xll.mirGetDate(C308,"1D","FOLLOWING",D$12,"NORMAL")</f>
        <v>42824</v>
      </c>
      <c r="D309" s="20">
        <f>_xll.mirGetDate(C309,D$17,"Following",D$12,"Normal")</f>
        <v>42825</v>
      </c>
      <c r="E309" s="150">
        <f ca="1"/>
        <v>-4.0685798354767192E-3</v>
      </c>
      <c r="F309" s="99"/>
      <c r="G309" s="152">
        <f t="shared" si="16"/>
        <v>42824</v>
      </c>
      <c r="H309" s="20">
        <f>_xll.mirGetDate(G309,H$17,"Following",H$12,"Normal")</f>
        <v>42916</v>
      </c>
      <c r="I309" s="150">
        <f ca="1"/>
        <v>-2.5647377493824633E-3</v>
      </c>
      <c r="J309" s="7" t="s">
        <v>4</v>
      </c>
      <c r="K309" s="152">
        <f t="shared" si="17"/>
        <v>42824</v>
      </c>
      <c r="L309" s="20">
        <f>_xll.mirGetDate(K309,L$17,"Following",L$12,"Normal")</f>
        <v>43010</v>
      </c>
      <c r="M309" s="150">
        <f ca="1"/>
        <v>-1.3779128973595769E-3</v>
      </c>
      <c r="N309" s="7" t="s">
        <v>4</v>
      </c>
      <c r="O309" s="152">
        <f t="shared" si="18"/>
        <v>42824</v>
      </c>
      <c r="P309" s="20">
        <f>_xll.mirGetDate(O309,P$17,"Following",P$12,"Normal")</f>
        <v>42825</v>
      </c>
      <c r="Q309" s="150">
        <f ca="1"/>
        <v>-3.3942434681985441E-3</v>
      </c>
      <c r="R309" s="7" t="s">
        <v>4</v>
      </c>
      <c r="S309" s="152">
        <f t="shared" si="19"/>
        <v>42824</v>
      </c>
      <c r="T309" s="20">
        <f>_xll.mirGetDate(S309,T$17,"Following",T$12,"Normal")</f>
        <v>42825</v>
      </c>
      <c r="U309" s="150">
        <f ca="1"/>
        <v>-2.5384878677092806E-3</v>
      </c>
      <c r="V309" s="136" t="s">
        <v>4</v>
      </c>
    </row>
    <row r="310" spans="1:22" x14ac:dyDescent="0.25">
      <c r="A310" s="142">
        <v>288</v>
      </c>
      <c r="B310" s="135"/>
      <c r="C310" s="152">
        <f>_xll.mirGetDate(C309,"1D","FOLLOWING",D$12,"NORMAL")</f>
        <v>42825</v>
      </c>
      <c r="D310" s="20">
        <f>_xll.mirGetDate(C310,D$17,"Following",D$12,"Normal")</f>
        <v>42828</v>
      </c>
      <c r="E310" s="150">
        <f ca="1"/>
        <v>-4.0654676867779719E-3</v>
      </c>
      <c r="F310" s="99"/>
      <c r="G310" s="152">
        <f t="shared" si="16"/>
        <v>42825</v>
      </c>
      <c r="H310" s="20">
        <f>_xll.mirGetDate(G310,H$17,"Following",H$12,"Normal")</f>
        <v>42916</v>
      </c>
      <c r="I310" s="150">
        <f ca="1"/>
        <v>-2.5647383413610384E-3</v>
      </c>
      <c r="J310" s="7" t="s">
        <v>4</v>
      </c>
      <c r="K310" s="152">
        <f t="shared" si="17"/>
        <v>42825</v>
      </c>
      <c r="L310" s="20">
        <f>_xll.mirGetDate(K310,L$17,"Following",L$12,"Normal")</f>
        <v>43010</v>
      </c>
      <c r="M310" s="150">
        <f ca="1"/>
        <v>-1.3767451292703296E-3</v>
      </c>
      <c r="N310" s="7" t="s">
        <v>4</v>
      </c>
      <c r="O310" s="152">
        <f t="shared" si="18"/>
        <v>42825</v>
      </c>
      <c r="P310" s="20">
        <f>_xll.mirGetDate(O310,P$17,"Following",P$12,"Normal")</f>
        <v>42828</v>
      </c>
      <c r="Q310" s="150">
        <f ca="1"/>
        <v>-3.3873894513815287E-3</v>
      </c>
      <c r="R310" s="7" t="s">
        <v>4</v>
      </c>
      <c r="S310" s="152">
        <f t="shared" si="19"/>
        <v>42825</v>
      </c>
      <c r="T310" s="20">
        <f>_xll.mirGetDate(S310,T$17,"Following",T$12,"Normal")</f>
        <v>42828</v>
      </c>
      <c r="U310" s="150">
        <f ca="1"/>
        <v>-2.5174571543118509E-3</v>
      </c>
      <c r="V310" s="136" t="s">
        <v>4</v>
      </c>
    </row>
    <row r="311" spans="1:22" x14ac:dyDescent="0.25">
      <c r="A311" s="142">
        <v>289</v>
      </c>
      <c r="B311" s="135"/>
      <c r="C311" s="152">
        <f>_xll.mirGetDate(C310,"1D","FOLLOWING",D$12,"NORMAL")</f>
        <v>42828</v>
      </c>
      <c r="D311" s="20">
        <f>_xll.mirGetDate(C311,D$17,"Following",D$12,"Normal")</f>
        <v>42829</v>
      </c>
      <c r="E311" s="150">
        <f ca="1"/>
        <v>-4.0625074624323224E-3</v>
      </c>
      <c r="F311" s="99"/>
      <c r="G311" s="152">
        <f t="shared" si="16"/>
        <v>42828</v>
      </c>
      <c r="H311" s="20">
        <f>_xll.mirGetDate(G311,H$17,"Following",H$12,"Normal")</f>
        <v>42919</v>
      </c>
      <c r="I311" s="150">
        <f ca="1"/>
        <v>-2.5647399721515094E-3</v>
      </c>
      <c r="J311" s="7" t="s">
        <v>4</v>
      </c>
      <c r="K311" s="152">
        <f t="shared" si="17"/>
        <v>42828</v>
      </c>
      <c r="L311" s="20">
        <f>_xll.mirGetDate(K311,L$17,"Following",L$12,"Normal")</f>
        <v>43011</v>
      </c>
      <c r="M311" s="150">
        <f ca="1"/>
        <v>-1.3731615195830078E-3</v>
      </c>
      <c r="N311" s="7" t="s">
        <v>4</v>
      </c>
      <c r="O311" s="152">
        <f t="shared" si="18"/>
        <v>42828</v>
      </c>
      <c r="P311" s="20">
        <f>_xll.mirGetDate(O311,P$17,"Following",P$12,"Normal")</f>
        <v>42829</v>
      </c>
      <c r="Q311" s="150">
        <f ca="1"/>
        <v>-3.3670981138920961E-3</v>
      </c>
      <c r="R311" s="7" t="s">
        <v>4</v>
      </c>
      <c r="S311" s="152">
        <f t="shared" si="19"/>
        <v>42828</v>
      </c>
      <c r="T311" s="20">
        <f>_xll.mirGetDate(S311,T$17,"Following",T$12,"Normal")</f>
        <v>42829</v>
      </c>
      <c r="U311" s="150">
        <f ca="1"/>
        <v>-2.4968555182214389E-3</v>
      </c>
      <c r="V311" s="136" t="s">
        <v>4</v>
      </c>
    </row>
    <row r="312" spans="1:22" x14ac:dyDescent="0.25">
      <c r="A312" s="142">
        <v>290</v>
      </c>
      <c r="B312" s="135"/>
      <c r="C312" s="152">
        <f>_xll.mirGetDate(C311,"1D","FOLLOWING",D$12,"NORMAL")</f>
        <v>42829</v>
      </c>
      <c r="D312" s="20">
        <f>_xll.mirGetDate(C312,D$17,"Following",D$12,"Normal")</f>
        <v>42830</v>
      </c>
      <c r="E312" s="150">
        <f ca="1"/>
        <v>-4.0610354705439425E-3</v>
      </c>
      <c r="F312" s="99"/>
      <c r="G312" s="152">
        <f t="shared" si="16"/>
        <v>42829</v>
      </c>
      <c r="H312" s="20">
        <f>_xll.mirGetDate(G312,H$17,"Following",H$12,"Normal")</f>
        <v>42920</v>
      </c>
      <c r="I312" s="150">
        <f ca="1"/>
        <v>-2.5647404651167349E-3</v>
      </c>
      <c r="J312" s="7" t="s">
        <v>4</v>
      </c>
      <c r="K312" s="152">
        <f t="shared" si="17"/>
        <v>42829</v>
      </c>
      <c r="L312" s="20">
        <f>_xll.mirGetDate(K312,L$17,"Following",L$12,"Normal")</f>
        <v>43012</v>
      </c>
      <c r="M312" s="150">
        <f ca="1"/>
        <v>-1.3719403581010686E-3</v>
      </c>
      <c r="N312" s="7" t="s">
        <v>4</v>
      </c>
      <c r="O312" s="152">
        <f t="shared" si="18"/>
        <v>42829</v>
      </c>
      <c r="P312" s="20">
        <f>_xll.mirGetDate(O312,P$17,"Following",P$12,"Normal")</f>
        <v>42830</v>
      </c>
      <c r="Q312" s="150">
        <f ca="1"/>
        <v>-3.3604265217294506E-3</v>
      </c>
      <c r="R312" s="7" t="s">
        <v>4</v>
      </c>
      <c r="S312" s="152">
        <f t="shared" si="19"/>
        <v>42829</v>
      </c>
      <c r="T312" s="20">
        <f>_xll.mirGetDate(S312,T$17,"Following",T$12,"Normal")</f>
        <v>42830</v>
      </c>
      <c r="U312" s="150">
        <f ca="1"/>
        <v>-2.4867428215813534E-3</v>
      </c>
      <c r="V312" s="136" t="s">
        <v>4</v>
      </c>
    </row>
    <row r="313" spans="1:22" x14ac:dyDescent="0.25">
      <c r="A313" s="142">
        <v>291</v>
      </c>
      <c r="B313" s="135"/>
      <c r="C313" s="152">
        <f>_xll.mirGetDate(C312,"1D","FOLLOWING",D$12,"NORMAL")</f>
        <v>42830</v>
      </c>
      <c r="D313" s="20">
        <f>_xll.mirGetDate(C313,D$17,"Following",D$12,"Normal")</f>
        <v>42831</v>
      </c>
      <c r="E313" s="150">
        <f ca="1"/>
        <v>-4.0595827398482035E-3</v>
      </c>
      <c r="F313" s="99"/>
      <c r="G313" s="152">
        <f t="shared" si="16"/>
        <v>42830</v>
      </c>
      <c r="H313" s="20">
        <f>_xll.mirGetDate(G313,H$17,"Following",H$12,"Normal")</f>
        <v>42921</v>
      </c>
      <c r="I313" s="150">
        <f ca="1"/>
        <v>-2.5647409316412392E-3</v>
      </c>
      <c r="J313" s="7" t="s">
        <v>4</v>
      </c>
      <c r="K313" s="152">
        <f t="shared" si="17"/>
        <v>42830</v>
      </c>
      <c r="L313" s="20">
        <f>_xll.mirGetDate(K313,L$17,"Following",L$12,"Normal")</f>
        <v>43013</v>
      </c>
      <c r="M313" s="150">
        <f ca="1"/>
        <v>-1.3707059559362269E-3</v>
      </c>
      <c r="N313" s="7" t="s">
        <v>4</v>
      </c>
      <c r="O313" s="152">
        <f t="shared" si="18"/>
        <v>42830</v>
      </c>
      <c r="P313" s="20">
        <f>_xll.mirGetDate(O313,P$17,"Following",P$12,"Normal")</f>
        <v>42831</v>
      </c>
      <c r="Q313" s="150">
        <f ca="1"/>
        <v>-3.3538019977403669E-3</v>
      </c>
      <c r="R313" s="7" t="s">
        <v>4</v>
      </c>
      <c r="S313" s="152">
        <f t="shared" si="19"/>
        <v>42830</v>
      </c>
      <c r="T313" s="20">
        <f>_xll.mirGetDate(S313,T$17,"Following",T$12,"Normal")</f>
        <v>42831</v>
      </c>
      <c r="U313" s="150">
        <f ca="1"/>
        <v>-2.4767482730725463E-3</v>
      </c>
      <c r="V313" s="136" t="s">
        <v>4</v>
      </c>
    </row>
    <row r="314" spans="1:22" x14ac:dyDescent="0.25">
      <c r="A314" s="142">
        <v>292</v>
      </c>
      <c r="B314" s="135"/>
      <c r="C314" s="152">
        <f>_xll.mirGetDate(C313,"1D","FOLLOWING",D$12,"NORMAL")</f>
        <v>42831</v>
      </c>
      <c r="D314" s="20">
        <f>_xll.mirGetDate(C314,D$17,"Following",D$12,"Normal")</f>
        <v>42832</v>
      </c>
      <c r="E314" s="150">
        <f ca="1"/>
        <v>-4.0581496809766341E-3</v>
      </c>
      <c r="F314" s="99"/>
      <c r="G314" s="152">
        <f t="shared" si="16"/>
        <v>42831</v>
      </c>
      <c r="H314" s="20">
        <f>_xll.mirGetDate(G314,H$17,"Following",H$12,"Normal")</f>
        <v>42922</v>
      </c>
      <c r="I314" s="150">
        <f ca="1"/>
        <v>-2.5647413710500667E-3</v>
      </c>
      <c r="J314" s="7" t="s">
        <v>4</v>
      </c>
      <c r="K314" s="152">
        <f t="shared" si="17"/>
        <v>42831</v>
      </c>
      <c r="L314" s="20">
        <f>_xll.mirGetDate(K314,L$17,"Following",L$12,"Normal")</f>
        <v>43014</v>
      </c>
      <c r="M314" s="150">
        <f ca="1"/>
        <v>-1.3694583561545915E-3</v>
      </c>
      <c r="N314" s="7" t="s">
        <v>4</v>
      </c>
      <c r="O314" s="152">
        <f t="shared" si="18"/>
        <v>42831</v>
      </c>
      <c r="P314" s="20">
        <f>_xll.mirGetDate(O314,P$17,"Following",P$12,"Normal")</f>
        <v>42832</v>
      </c>
      <c r="Q314" s="150">
        <f ca="1"/>
        <v>-3.3472251267288341E-3</v>
      </c>
      <c r="R314" s="7" t="s">
        <v>4</v>
      </c>
      <c r="S314" s="152">
        <f t="shared" si="19"/>
        <v>42831</v>
      </c>
      <c r="T314" s="20">
        <f>_xll.mirGetDate(S314,T$17,"Following",T$12,"Normal")</f>
        <v>42832</v>
      </c>
      <c r="U314" s="150">
        <f ca="1"/>
        <v>-2.4668718685383426E-3</v>
      </c>
      <c r="V314" s="136" t="s">
        <v>4</v>
      </c>
    </row>
    <row r="315" spans="1:22" x14ac:dyDescent="0.25">
      <c r="A315" s="142">
        <v>293</v>
      </c>
      <c r="B315" s="135"/>
      <c r="C315" s="152">
        <f>_xll.mirGetDate(C314,"1D","FOLLOWING",D$12,"NORMAL")</f>
        <v>42832</v>
      </c>
      <c r="D315" s="20">
        <f>_xll.mirGetDate(C315,D$17,"Following",D$12,"Normal")</f>
        <v>42835</v>
      </c>
      <c r="E315" s="150">
        <f ca="1"/>
        <v>-4.0553055051750922E-3</v>
      </c>
      <c r="F315" s="99"/>
      <c r="G315" s="152">
        <f t="shared" si="16"/>
        <v>42832</v>
      </c>
      <c r="H315" s="20">
        <f>_xll.mirGetDate(G315,H$17,"Following",H$12,"Normal")</f>
        <v>42923</v>
      </c>
      <c r="I315" s="150">
        <f ca="1"/>
        <v>-2.5647417826682646E-3</v>
      </c>
      <c r="J315" s="7" t="s">
        <v>4</v>
      </c>
      <c r="K315" s="152">
        <f t="shared" si="17"/>
        <v>42832</v>
      </c>
      <c r="L315" s="20">
        <f>_xll.mirGetDate(K315,L$17,"Following",L$12,"Normal")</f>
        <v>43017</v>
      </c>
      <c r="M315" s="150">
        <f ca="1"/>
        <v>-1.3681976018222707E-3</v>
      </c>
      <c r="N315" s="7" t="s">
        <v>4</v>
      </c>
      <c r="O315" s="152">
        <f t="shared" si="18"/>
        <v>42832</v>
      </c>
      <c r="P315" s="20">
        <f>_xll.mirGetDate(O315,P$17,"Following",P$12,"Normal")</f>
        <v>42835</v>
      </c>
      <c r="Q315" s="150">
        <f ca="1"/>
        <v>-3.3406964934988397E-3</v>
      </c>
      <c r="R315" s="7" t="s">
        <v>4</v>
      </c>
      <c r="S315" s="152">
        <f t="shared" si="19"/>
        <v>42832</v>
      </c>
      <c r="T315" s="20">
        <f>_xll.mirGetDate(S315,T$17,"Following",T$12,"Normal")</f>
        <v>42835</v>
      </c>
      <c r="U315" s="150">
        <f ca="1"/>
        <v>-2.4474962127651965E-3</v>
      </c>
      <c r="V315" s="136" t="s">
        <v>4</v>
      </c>
    </row>
    <row r="316" spans="1:22" x14ac:dyDescent="0.25">
      <c r="A316" s="142">
        <v>294</v>
      </c>
      <c r="B316" s="135"/>
      <c r="C316" s="152">
        <f>_xll.mirGetDate(C315,"1D","FOLLOWING",D$12,"NORMAL")</f>
        <v>42835</v>
      </c>
      <c r="D316" s="20">
        <f>_xll.mirGetDate(C316,D$17,"Following",D$12,"Normal")</f>
        <v>42836</v>
      </c>
      <c r="E316" s="150">
        <f ca="1"/>
        <v>-4.0526223717659805E-3</v>
      </c>
      <c r="F316" s="99"/>
      <c r="G316" s="152">
        <f t="shared" si="16"/>
        <v>42835</v>
      </c>
      <c r="H316" s="20">
        <f>_xll.mirGetDate(G316,H$17,"Following",H$12,"Normal")</f>
        <v>42926</v>
      </c>
      <c r="I316" s="150">
        <f ca="1"/>
        <v>-2.5647428440295395E-3</v>
      </c>
      <c r="J316" s="7" t="s">
        <v>4</v>
      </c>
      <c r="K316" s="152">
        <f t="shared" si="17"/>
        <v>42835</v>
      </c>
      <c r="L316" s="20">
        <f>_xll.mirGetDate(K316,L$17,"Following",L$12,"Normal")</f>
        <v>43018</v>
      </c>
      <c r="M316" s="150">
        <f ca="1"/>
        <v>-1.3643368421822786E-3</v>
      </c>
      <c r="N316" s="7" t="s">
        <v>4</v>
      </c>
      <c r="O316" s="152">
        <f t="shared" si="18"/>
        <v>42835</v>
      </c>
      <c r="P316" s="20">
        <f>_xll.mirGetDate(O316,P$17,"Following",P$12,"Normal")</f>
        <v>42836</v>
      </c>
      <c r="Q316" s="150">
        <f ca="1"/>
        <v>-3.3214058685379689E-3</v>
      </c>
      <c r="R316" s="7" t="s">
        <v>4</v>
      </c>
      <c r="S316" s="152">
        <f t="shared" si="19"/>
        <v>42835</v>
      </c>
      <c r="T316" s="20">
        <f>_xll.mirGetDate(S316,T$17,"Following",T$12,"Normal")</f>
        <v>42836</v>
      </c>
      <c r="U316" s="150">
        <f ca="1"/>
        <v>-2.4285476096117895E-3</v>
      </c>
      <c r="V316" s="136" t="s">
        <v>4</v>
      </c>
    </row>
    <row r="317" spans="1:22" x14ac:dyDescent="0.25">
      <c r="A317" s="142">
        <v>295</v>
      </c>
      <c r="B317" s="135"/>
      <c r="C317" s="152">
        <f>_xll.mirGetDate(C316,"1D","FOLLOWING",D$12,"NORMAL")</f>
        <v>42836</v>
      </c>
      <c r="D317" s="20">
        <f>_xll.mirGetDate(C317,D$17,"Following",D$12,"Normal")</f>
        <v>42837</v>
      </c>
      <c r="E317" s="150">
        <f ca="1"/>
        <v>-4.0512938282111369E-3</v>
      </c>
      <c r="F317" s="99"/>
      <c r="G317" s="152">
        <f t="shared" si="16"/>
        <v>42836</v>
      </c>
      <c r="H317" s="20">
        <f>_xll.mirGetDate(G317,H$17,"Following",H$12,"Normal")</f>
        <v>42927</v>
      </c>
      <c r="I317" s="150">
        <f ca="1"/>
        <v>-2.5647431377356783E-3</v>
      </c>
      <c r="J317" s="7" t="s">
        <v>4</v>
      </c>
      <c r="K317" s="152">
        <f t="shared" si="17"/>
        <v>42836</v>
      </c>
      <c r="L317" s="20">
        <f>_xll.mirGetDate(K317,L$17,"Following",L$12,"Normal")</f>
        <v>43019</v>
      </c>
      <c r="M317" s="150">
        <f ca="1"/>
        <v>-1.3630239003082994E-3</v>
      </c>
      <c r="N317" s="7" t="s">
        <v>4</v>
      </c>
      <c r="O317" s="152">
        <f t="shared" si="18"/>
        <v>42836</v>
      </c>
      <c r="P317" s="20">
        <f>_xll.mirGetDate(O317,P$17,"Following",P$12,"Normal")</f>
        <v>42837</v>
      </c>
      <c r="Q317" s="150">
        <f ca="1"/>
        <v>-3.3150760344740093E-3</v>
      </c>
      <c r="R317" s="7" t="s">
        <v>4</v>
      </c>
      <c r="S317" s="152">
        <f t="shared" si="19"/>
        <v>42836</v>
      </c>
      <c r="T317" s="20">
        <f>_xll.mirGetDate(S317,T$17,"Following",T$12,"Normal")</f>
        <v>42837</v>
      </c>
      <c r="U317" s="150">
        <f ca="1"/>
        <v>-2.4192618646790096E-3</v>
      </c>
      <c r="V317" s="136" t="s">
        <v>4</v>
      </c>
    </row>
    <row r="318" spans="1:22" x14ac:dyDescent="0.25">
      <c r="A318" s="142">
        <v>296</v>
      </c>
      <c r="B318" s="135"/>
      <c r="C318" s="152">
        <f>_xll.mirGetDate(C317,"1D","FOLLOWING",D$12,"NORMAL")</f>
        <v>42837</v>
      </c>
      <c r="D318" s="20">
        <f>_xll.mirGetDate(C318,D$17,"Following",D$12,"Normal")</f>
        <v>42838</v>
      </c>
      <c r="E318" s="150">
        <f ca="1"/>
        <v>-4.0499874188304622E-3</v>
      </c>
      <c r="F318" s="99"/>
      <c r="G318" s="152">
        <f t="shared" si="16"/>
        <v>42837</v>
      </c>
      <c r="H318" s="20">
        <f>_xll.mirGetDate(G318,H$17,"Following",H$12,"Normal")</f>
        <v>42928</v>
      </c>
      <c r="I318" s="150">
        <f ca="1"/>
        <v>-2.5647434002764183E-3</v>
      </c>
      <c r="J318" s="7" t="s">
        <v>4</v>
      </c>
      <c r="K318" s="152">
        <f t="shared" si="17"/>
        <v>42837</v>
      </c>
      <c r="L318" s="20">
        <f>_xll.mirGetDate(K318,L$17,"Following",L$12,"Normal")</f>
        <v>43020</v>
      </c>
      <c r="M318" s="150">
        <f ca="1"/>
        <v>-1.3616980192141762E-3</v>
      </c>
      <c r="N318" s="7" t="s">
        <v>4</v>
      </c>
      <c r="O318" s="152">
        <f t="shared" si="18"/>
        <v>42837</v>
      </c>
      <c r="P318" s="20">
        <f>_xll.mirGetDate(O318,P$17,"Following",P$12,"Normal")</f>
        <v>42838</v>
      </c>
      <c r="Q318" s="150">
        <f ca="1"/>
        <v>-3.3087973622115282E-3</v>
      </c>
      <c r="R318" s="7" t="s">
        <v>4</v>
      </c>
      <c r="S318" s="152">
        <f t="shared" si="19"/>
        <v>42837</v>
      </c>
      <c r="T318" s="20">
        <f>_xll.mirGetDate(S318,T$17,"Following",T$12,"Normal")</f>
        <v>42838</v>
      </c>
      <c r="U318" s="150">
        <f ca="1"/>
        <v>-2.4100942400995338E-3</v>
      </c>
      <c r="V318" s="136" t="s">
        <v>4</v>
      </c>
    </row>
    <row r="319" spans="1:22" x14ac:dyDescent="0.25">
      <c r="A319" s="142">
        <v>297</v>
      </c>
      <c r="B319" s="135"/>
      <c r="C319" s="152">
        <f>_xll.mirGetDate(C318,"1D","FOLLOWING",D$12,"NORMAL")</f>
        <v>42838</v>
      </c>
      <c r="D319" s="20">
        <f>_xll.mirGetDate(C319,D$17,"Following",D$12,"Normal")</f>
        <v>42843</v>
      </c>
      <c r="E319" s="150">
        <f ca="1"/>
        <v>-4.0461379230043596E-3</v>
      </c>
      <c r="F319" s="99"/>
      <c r="G319" s="152">
        <f t="shared" si="16"/>
        <v>42838</v>
      </c>
      <c r="H319" s="20">
        <f>_xll.mirGetDate(G319,H$17,"Following",H$12,"Normal")</f>
        <v>42929</v>
      </c>
      <c r="I319" s="150">
        <f ca="1"/>
        <v>-2.5647436309768051E-3</v>
      </c>
      <c r="J319" s="7" t="s">
        <v>4</v>
      </c>
      <c r="K319" s="152">
        <f t="shared" si="17"/>
        <v>42838</v>
      </c>
      <c r="L319" s="20">
        <f>_xll.mirGetDate(K319,L$17,"Following",L$12,"Normal")</f>
        <v>43021</v>
      </c>
      <c r="M319" s="150">
        <f ca="1"/>
        <v>-1.3603592419660178E-3</v>
      </c>
      <c r="N319" s="7" t="s">
        <v>4</v>
      </c>
      <c r="O319" s="152">
        <f t="shared" si="18"/>
        <v>42838</v>
      </c>
      <c r="P319" s="20">
        <f>_xll.mirGetDate(O319,P$17,"Following",P$12,"Normal")</f>
        <v>42843</v>
      </c>
      <c r="Q319" s="150">
        <f ca="1"/>
        <v>-3.3025704365545142E-3</v>
      </c>
      <c r="R319" s="7" t="s">
        <v>4</v>
      </c>
      <c r="S319" s="152">
        <f t="shared" si="19"/>
        <v>42838</v>
      </c>
      <c r="T319" s="20">
        <f>_xll.mirGetDate(S319,T$17,"Following",T$12,"Normal")</f>
        <v>42843</v>
      </c>
      <c r="U319" s="150">
        <f ca="1"/>
        <v>-2.3833865949161124E-3</v>
      </c>
      <c r="V319" s="136" t="s">
        <v>4</v>
      </c>
    </row>
    <row r="320" spans="1:22" x14ac:dyDescent="0.25">
      <c r="A320" s="142">
        <v>298</v>
      </c>
      <c r="B320" s="135"/>
      <c r="C320" s="152">
        <f>_xll.mirGetDate(C319,"1D","FOLLOWING",D$12,"NORMAL")</f>
        <v>42843</v>
      </c>
      <c r="D320" s="20">
        <f>_xll.mirGetDate(C320,D$17,"Following",D$12,"Normal")</f>
        <v>42844</v>
      </c>
      <c r="E320" s="150">
        <f ca="1"/>
        <v>-4.0426367680623946E-3</v>
      </c>
      <c r="F320" s="99"/>
      <c r="G320" s="152">
        <f t="shared" si="16"/>
        <v>42843</v>
      </c>
      <c r="H320" s="20">
        <f>_xll.mirGetDate(G320,H$17,"Following",H$12,"Normal")</f>
        <v>42934</v>
      </c>
      <c r="I320" s="150">
        <f ca="1"/>
        <v>-2.5647442832500526E-3</v>
      </c>
      <c r="J320" s="7" t="s">
        <v>4</v>
      </c>
      <c r="K320" s="152">
        <f t="shared" si="17"/>
        <v>42843</v>
      </c>
      <c r="L320" s="20">
        <f>_xll.mirGetDate(K320,L$17,"Following",L$12,"Normal")</f>
        <v>43026</v>
      </c>
      <c r="M320" s="150">
        <f ca="1"/>
        <v>-1.3534734207284857E-3</v>
      </c>
      <c r="N320" s="7" t="s">
        <v>4</v>
      </c>
      <c r="O320" s="152">
        <f t="shared" si="18"/>
        <v>42843</v>
      </c>
      <c r="P320" s="20">
        <f>_xll.mirGetDate(O320,P$17,"Following",P$12,"Normal")</f>
        <v>42844</v>
      </c>
      <c r="Q320" s="150">
        <f ca="1"/>
        <v>-3.2722324754910254E-3</v>
      </c>
      <c r="R320" s="7" t="s">
        <v>4</v>
      </c>
      <c r="S320" s="152">
        <f t="shared" si="19"/>
        <v>42843</v>
      </c>
      <c r="T320" s="20">
        <f>_xll.mirGetDate(S320,T$17,"Following",T$12,"Normal")</f>
        <v>42844</v>
      </c>
      <c r="U320" s="150">
        <f ca="1"/>
        <v>-2.3575688020605139E-3</v>
      </c>
      <c r="V320" s="136" t="s">
        <v>4</v>
      </c>
    </row>
    <row r="321" spans="1:22" x14ac:dyDescent="0.25">
      <c r="A321" s="142">
        <v>299</v>
      </c>
      <c r="B321" s="135"/>
      <c r="C321" s="152">
        <f>_xll.mirGetDate(C320,"1D","FOLLOWING",D$12,"NORMAL")</f>
        <v>42844</v>
      </c>
      <c r="D321" s="20">
        <f>_xll.mirGetDate(C321,D$17,"Following",D$12,"Normal")</f>
        <v>42845</v>
      </c>
      <c r="E321" s="150">
        <f ca="1"/>
        <v>-4.0414967909896552E-3</v>
      </c>
      <c r="F321" s="99"/>
      <c r="G321" s="152">
        <f t="shared" si="16"/>
        <v>42844</v>
      </c>
      <c r="H321" s="20">
        <f>_xll.mirGetDate(G321,H$17,"Following",H$12,"Normal")</f>
        <v>42935</v>
      </c>
      <c r="I321" s="150">
        <f ca="1"/>
        <v>-2.564744308734288E-3</v>
      </c>
      <c r="J321" s="7" t="s">
        <v>4</v>
      </c>
      <c r="K321" s="152">
        <f t="shared" si="17"/>
        <v>42844</v>
      </c>
      <c r="L321" s="20">
        <f>_xll.mirGetDate(K321,L$17,"Following",L$12,"Normal")</f>
        <v>43027</v>
      </c>
      <c r="M321" s="150">
        <f ca="1"/>
        <v>-1.3520581709443899E-3</v>
      </c>
      <c r="N321" s="7" t="s">
        <v>4</v>
      </c>
      <c r="O321" s="152">
        <f t="shared" si="18"/>
        <v>42844</v>
      </c>
      <c r="P321" s="20">
        <f>_xll.mirGetDate(O321,P$17,"Following",P$12,"Normal")</f>
        <v>42845</v>
      </c>
      <c r="Q321" s="150">
        <f ca="1"/>
        <v>-3.2663283103505597E-3</v>
      </c>
      <c r="R321" s="7" t="s">
        <v>4</v>
      </c>
      <c r="S321" s="152">
        <f t="shared" si="19"/>
        <v>42844</v>
      </c>
      <c r="T321" s="20">
        <f>_xll.mirGetDate(S321,T$17,"Following",T$12,"Normal")</f>
        <v>42845</v>
      </c>
      <c r="U321" s="150">
        <f ca="1"/>
        <v>-2.3492279124015607E-3</v>
      </c>
      <c r="V321" s="136" t="s">
        <v>4</v>
      </c>
    </row>
    <row r="322" spans="1:22" x14ac:dyDescent="0.25">
      <c r="A322" s="142">
        <v>300</v>
      </c>
      <c r="B322" s="135"/>
      <c r="C322" s="152">
        <f>_xll.mirGetDate(C321,"1D","FOLLOWING",D$12,"NORMAL")</f>
        <v>42845</v>
      </c>
      <c r="D322" s="20">
        <f>_xll.mirGetDate(C322,D$17,"Following",D$12,"Normal")</f>
        <v>42846</v>
      </c>
      <c r="E322" s="150">
        <f ca="1"/>
        <v>-4.0403822318246943E-3</v>
      </c>
      <c r="F322" s="99"/>
      <c r="G322" s="152">
        <f t="shared" si="16"/>
        <v>42845</v>
      </c>
      <c r="H322" s="20">
        <f>_xll.mirGetDate(G322,H$17,"Following",H$12,"Normal")</f>
        <v>42936</v>
      </c>
      <c r="I322" s="150">
        <f ca="1"/>
        <v>-2.5647442976534924E-3</v>
      </c>
      <c r="J322" s="7" t="s">
        <v>4</v>
      </c>
      <c r="K322" s="152">
        <f t="shared" si="17"/>
        <v>42845</v>
      </c>
      <c r="L322" s="20">
        <f>_xll.mirGetDate(K322,L$17,"Following",L$12,"Normal")</f>
        <v>43028</v>
      </c>
      <c r="M322" s="150">
        <f ca="1"/>
        <v>-1.3506303264690172E-3</v>
      </c>
      <c r="N322" s="7" t="s">
        <v>4</v>
      </c>
      <c r="O322" s="152">
        <f t="shared" si="18"/>
        <v>42845</v>
      </c>
      <c r="P322" s="20">
        <f>_xll.mirGetDate(O322,P$17,"Following",P$12,"Normal")</f>
        <v>42846</v>
      </c>
      <c r="Q322" s="150">
        <f ca="1"/>
        <v>-3.2604799854434778E-3</v>
      </c>
      <c r="R322" s="7" t="s">
        <v>4</v>
      </c>
      <c r="S322" s="152">
        <f t="shared" si="19"/>
        <v>42845</v>
      </c>
      <c r="T322" s="20">
        <f>_xll.mirGetDate(S322,T$17,"Following",T$12,"Normal")</f>
        <v>42846</v>
      </c>
      <c r="U322" s="150">
        <f ca="1"/>
        <v>-2.3410051126804359E-3</v>
      </c>
      <c r="V322" s="136" t="s">
        <v>4</v>
      </c>
    </row>
    <row r="323" spans="1:22" x14ac:dyDescent="0.25">
      <c r="A323" s="142">
        <v>301</v>
      </c>
      <c r="B323" s="135"/>
      <c r="C323" s="152">
        <f>_xll.mirGetDate(C322,"1D","FOLLOWING",D$12,"NORMAL")</f>
        <v>42846</v>
      </c>
      <c r="D323" s="20">
        <f>_xll.mirGetDate(C323,D$17,"Following",D$12,"Normal")</f>
        <v>42849</v>
      </c>
      <c r="E323" s="150">
        <f ca="1"/>
        <v>-4.0381945929812849E-3</v>
      </c>
      <c r="F323" s="99"/>
      <c r="G323" s="152">
        <f t="shared" si="16"/>
        <v>42846</v>
      </c>
      <c r="H323" s="20">
        <f>_xll.mirGetDate(G323,H$17,"Following",H$12,"Normal")</f>
        <v>42937</v>
      </c>
      <c r="I323" s="150">
        <f ca="1"/>
        <v>-2.5647442493327128E-3</v>
      </c>
      <c r="J323" s="7" t="s">
        <v>4</v>
      </c>
      <c r="K323" s="152">
        <f t="shared" si="17"/>
        <v>42846</v>
      </c>
      <c r="L323" s="20">
        <f>_xll.mirGetDate(K323,L$17,"Following",L$12,"Normal")</f>
        <v>43031</v>
      </c>
      <c r="M323" s="150">
        <f ca="1"/>
        <v>-1.3491899303684756E-3</v>
      </c>
      <c r="N323" s="7" t="s">
        <v>4</v>
      </c>
      <c r="O323" s="152">
        <f t="shared" si="18"/>
        <v>42846</v>
      </c>
      <c r="P323" s="20">
        <f>_xll.mirGetDate(O323,P$17,"Following",P$12,"Normal")</f>
        <v>42849</v>
      </c>
      <c r="Q323" s="150">
        <f ca="1"/>
        <v>-3.2546880855737663E-3</v>
      </c>
      <c r="R323" s="7" t="s">
        <v>4</v>
      </c>
      <c r="S323" s="152">
        <f t="shared" si="19"/>
        <v>42846</v>
      </c>
      <c r="T323" s="20">
        <f>_xll.mirGetDate(S323,T$17,"Following",T$12,"Normal")</f>
        <v>42849</v>
      </c>
      <c r="U323" s="150">
        <f ca="1"/>
        <v>-2.3249381140022589E-3</v>
      </c>
      <c r="V323" s="136" t="s">
        <v>4</v>
      </c>
    </row>
    <row r="324" spans="1:22" x14ac:dyDescent="0.25">
      <c r="A324" s="142">
        <v>302</v>
      </c>
      <c r="B324" s="135"/>
      <c r="C324" s="152">
        <f>_xll.mirGetDate(C323,"1D","FOLLOWING",D$12,"NORMAL")</f>
        <v>42849</v>
      </c>
      <c r="D324" s="20">
        <f>_xll.mirGetDate(C324,D$17,"Following",D$12,"Normal")</f>
        <v>42850</v>
      </c>
      <c r="E324" s="150">
        <f ca="1"/>
        <v>-4.0361863804783274E-3</v>
      </c>
      <c r="F324" s="99"/>
      <c r="G324" s="152">
        <f t="shared" si="16"/>
        <v>42849</v>
      </c>
      <c r="H324" s="20">
        <f>_xll.mirGetDate(G324,H$17,"Following",H$12,"Normal")</f>
        <v>42940</v>
      </c>
      <c r="I324" s="150">
        <f ca="1"/>
        <v>-2.5647438741809286E-3</v>
      </c>
      <c r="J324" s="7" t="s">
        <v>4</v>
      </c>
      <c r="K324" s="152">
        <f t="shared" si="17"/>
        <v>42849</v>
      </c>
      <c r="L324" s="20">
        <f>_xll.mirGetDate(K324,L$17,"Following",L$12,"Normal")</f>
        <v>43032</v>
      </c>
      <c r="M324" s="150">
        <f ca="1"/>
        <v>-1.3447938629769227E-3</v>
      </c>
      <c r="N324" s="7" t="s">
        <v>4</v>
      </c>
      <c r="O324" s="152">
        <f t="shared" si="18"/>
        <v>42849</v>
      </c>
      <c r="P324" s="20">
        <f>_xll.mirGetDate(O324,P$17,"Following",P$12,"Normal")</f>
        <v>42850</v>
      </c>
      <c r="Q324" s="150">
        <f ca="1"/>
        <v>-3.2376567842287386E-3</v>
      </c>
      <c r="R324" s="7" t="s">
        <v>4</v>
      </c>
      <c r="S324" s="152">
        <f t="shared" si="19"/>
        <v>42849</v>
      </c>
      <c r="T324" s="20">
        <f>_xll.mirGetDate(S324,T$17,"Following",T$12,"Normal")</f>
        <v>42850</v>
      </c>
      <c r="U324" s="150">
        <f ca="1"/>
        <v>-2.3092947430303295E-3</v>
      </c>
      <c r="V324" s="136" t="s">
        <v>4</v>
      </c>
    </row>
    <row r="325" spans="1:22" x14ac:dyDescent="0.25">
      <c r="A325" s="142">
        <v>303</v>
      </c>
      <c r="B325" s="135"/>
      <c r="C325" s="152">
        <f>_xll.mirGetDate(C324,"1D","FOLLOWING",D$12,"NORMAL")</f>
        <v>42850</v>
      </c>
      <c r="D325" s="20">
        <f>_xll.mirGetDate(C325,D$17,"Following",D$12,"Normal")</f>
        <v>42851</v>
      </c>
      <c r="E325" s="150">
        <f ca="1"/>
        <v>-4.0352050663683562E-3</v>
      </c>
      <c r="F325" s="99"/>
      <c r="G325" s="152">
        <f t="shared" si="16"/>
        <v>42850</v>
      </c>
      <c r="H325" s="20">
        <f>_xll.mirGetDate(G325,H$17,"Following",H$12,"Normal")</f>
        <v>42941</v>
      </c>
      <c r="I325" s="150">
        <f ca="1"/>
        <v>-2.5647436701506719E-3</v>
      </c>
      <c r="J325" s="7" t="s">
        <v>4</v>
      </c>
      <c r="K325" s="152">
        <f t="shared" si="17"/>
        <v>42850</v>
      </c>
      <c r="L325" s="20">
        <f>_xll.mirGetDate(K325,L$17,"Following",L$12,"Normal")</f>
        <v>43033</v>
      </c>
      <c r="M325" s="150">
        <f ca="1"/>
        <v>-1.34330369103679E-3</v>
      </c>
      <c r="N325" s="7" t="s">
        <v>4</v>
      </c>
      <c r="O325" s="152">
        <f t="shared" si="18"/>
        <v>42850</v>
      </c>
      <c r="P325" s="20">
        <f>_xll.mirGetDate(O325,P$17,"Following",P$12,"Normal")</f>
        <v>42851</v>
      </c>
      <c r="Q325" s="150">
        <f ca="1"/>
        <v>-3.2320964325483906E-3</v>
      </c>
      <c r="R325" s="7" t="s">
        <v>4</v>
      </c>
      <c r="S325" s="152">
        <f t="shared" si="19"/>
        <v>42850</v>
      </c>
      <c r="T325" s="20">
        <f>_xll.mirGetDate(S325,T$17,"Following",T$12,"Normal")</f>
        <v>42851</v>
      </c>
      <c r="U325" s="150">
        <f ca="1"/>
        <v>-2.3016623400407082E-3</v>
      </c>
      <c r="V325" s="136" t="s">
        <v>4</v>
      </c>
    </row>
    <row r="326" spans="1:22" x14ac:dyDescent="0.25">
      <c r="A326" s="142">
        <v>304</v>
      </c>
      <c r="B326" s="135"/>
      <c r="C326" s="152">
        <f>_xll.mirGetDate(C325,"1D","FOLLOWING",D$12,"NORMAL")</f>
        <v>42851</v>
      </c>
      <c r="D326" s="20">
        <f>_xll.mirGetDate(C326,D$17,"Following",D$12,"Normal")</f>
        <v>42852</v>
      </c>
      <c r="E326" s="150">
        <f ca="1"/>
        <v>-4.034251632396583E-3</v>
      </c>
      <c r="F326" s="99"/>
      <c r="G326" s="152">
        <f t="shared" si="16"/>
        <v>42851</v>
      </c>
      <c r="H326" s="20">
        <f>_xll.mirGetDate(G326,H$17,"Following",H$12,"Normal")</f>
        <v>42942</v>
      </c>
      <c r="I326" s="150">
        <f ca="1"/>
        <v>-2.5647434255056615E-3</v>
      </c>
      <c r="J326" s="7" t="s">
        <v>4</v>
      </c>
      <c r="K326" s="152">
        <f t="shared" si="17"/>
        <v>42851</v>
      </c>
      <c r="L326" s="20">
        <f>_xll.mirGetDate(K326,L$17,"Following",L$12,"Normal")</f>
        <v>43034</v>
      </c>
      <c r="M326" s="150">
        <f ca="1"/>
        <v>-1.3418011828020301E-3</v>
      </c>
      <c r="N326" s="7" t="s">
        <v>4</v>
      </c>
      <c r="O326" s="152">
        <f t="shared" si="18"/>
        <v>42851</v>
      </c>
      <c r="P326" s="20">
        <f>_xll.mirGetDate(O326,P$17,"Following",P$12,"Normal")</f>
        <v>42852</v>
      </c>
      <c r="Q326" s="150">
        <f ca="1"/>
        <v>-3.2265954299253545E-3</v>
      </c>
      <c r="R326" s="7" t="s">
        <v>4</v>
      </c>
      <c r="S326" s="152">
        <f t="shared" si="19"/>
        <v>42851</v>
      </c>
      <c r="T326" s="20">
        <f>_xll.mirGetDate(S326,T$17,"Following",T$12,"Normal")</f>
        <v>42852</v>
      </c>
      <c r="U326" s="150">
        <f ca="1"/>
        <v>-2.2941480057259238E-3</v>
      </c>
      <c r="V326" s="136" t="s">
        <v>4</v>
      </c>
    </row>
    <row r="327" spans="1:22" x14ac:dyDescent="0.25">
      <c r="A327" s="142">
        <v>305</v>
      </c>
      <c r="B327" s="135"/>
      <c r="C327" s="152">
        <f>_xll.mirGetDate(C326,"1D","FOLLOWING",D$12,"NORMAL")</f>
        <v>42852</v>
      </c>
      <c r="D327" s="20">
        <f>_xll.mirGetDate(C327,D$17,"Following",D$12,"Normal")</f>
        <v>42853</v>
      </c>
      <c r="E327" s="150">
        <f ca="1"/>
        <v>-4.0333264892345047E-3</v>
      </c>
      <c r="F327" s="99"/>
      <c r="G327" s="152">
        <f t="shared" si="16"/>
        <v>42852</v>
      </c>
      <c r="H327" s="20">
        <f>_xll.mirGetDate(G327,H$17,"Following",H$12,"Normal")</f>
        <v>42943</v>
      </c>
      <c r="I327" s="150">
        <f ca="1"/>
        <v>-2.5647431395709433E-3</v>
      </c>
      <c r="J327" s="7" t="s">
        <v>4</v>
      </c>
      <c r="K327" s="152">
        <f t="shared" si="17"/>
        <v>42852</v>
      </c>
      <c r="L327" s="20">
        <f>_xll.mirGetDate(K327,L$17,"Following",L$12,"Normal")</f>
        <v>43035</v>
      </c>
      <c r="M327" s="150">
        <f ca="1"/>
        <v>-1.340286381338752E-3</v>
      </c>
      <c r="N327" s="7" t="s">
        <v>4</v>
      </c>
      <c r="O327" s="152">
        <f t="shared" si="18"/>
        <v>42852</v>
      </c>
      <c r="P327" s="20">
        <f>_xll.mirGetDate(O327,P$17,"Following",P$12,"Normal")</f>
        <v>42853</v>
      </c>
      <c r="Q327" s="150">
        <f ca="1"/>
        <v>-3.2211543611636176E-3</v>
      </c>
      <c r="R327" s="7" t="s">
        <v>4</v>
      </c>
      <c r="S327" s="152">
        <f t="shared" si="19"/>
        <v>42852</v>
      </c>
      <c r="T327" s="20">
        <f>_xll.mirGetDate(S327,T$17,"Following",T$12,"Normal")</f>
        <v>42853</v>
      </c>
      <c r="U327" s="150">
        <f ca="1"/>
        <v>-2.286751736688694E-3</v>
      </c>
      <c r="V327" s="136" t="s">
        <v>4</v>
      </c>
    </row>
    <row r="328" spans="1:22" x14ac:dyDescent="0.25">
      <c r="A328" s="142">
        <v>306</v>
      </c>
      <c r="B328" s="135"/>
      <c r="C328" s="152">
        <f>_xll.mirGetDate(C327,"1D","FOLLOWING",D$12,"NORMAL")</f>
        <v>42853</v>
      </c>
      <c r="D328" s="20">
        <f>_xll.mirGetDate(C328,D$17,"Following",D$12,"Normal")</f>
        <v>42857</v>
      </c>
      <c r="E328" s="150">
        <f ca="1"/>
        <v>-4.0310909673069309E-3</v>
      </c>
      <c r="F328" s="99"/>
      <c r="G328" s="152">
        <f t="shared" si="16"/>
        <v>42853</v>
      </c>
      <c r="H328" s="20">
        <f>_xll.mirGetDate(G328,H$17,"Following",H$12,"Normal")</f>
        <v>42944</v>
      </c>
      <c r="I328" s="150">
        <f ca="1"/>
        <v>-2.5647428116715638E-3</v>
      </c>
      <c r="J328" s="7" t="s">
        <v>4</v>
      </c>
      <c r="K328" s="152">
        <f t="shared" si="17"/>
        <v>42853</v>
      </c>
      <c r="L328" s="20">
        <f>_xll.mirGetDate(K328,L$17,"Following",L$12,"Normal")</f>
        <v>43038</v>
      </c>
      <c r="M328" s="150">
        <f ca="1"/>
        <v>-1.3387593297130634E-3</v>
      </c>
      <c r="N328" s="7" t="s">
        <v>4</v>
      </c>
      <c r="O328" s="152">
        <f t="shared" si="18"/>
        <v>42853</v>
      </c>
      <c r="P328" s="20">
        <f>_xll.mirGetDate(O328,P$17,"Following",P$12,"Normal")</f>
        <v>42857</v>
      </c>
      <c r="Q328" s="150">
        <f ca="1"/>
        <v>-3.2157738110671677E-3</v>
      </c>
      <c r="R328" s="7" t="s">
        <v>4</v>
      </c>
      <c r="S328" s="152">
        <f t="shared" si="19"/>
        <v>42853</v>
      </c>
      <c r="T328" s="20">
        <f>_xll.mirGetDate(S328,T$17,"Following",T$12,"Normal")</f>
        <v>42857</v>
      </c>
      <c r="U328" s="150">
        <f ca="1"/>
        <v>-2.2688299119044768E-3</v>
      </c>
      <c r="V328" s="136" t="s">
        <v>4</v>
      </c>
    </row>
    <row r="329" spans="1:22" x14ac:dyDescent="0.25">
      <c r="A329" s="142">
        <v>307</v>
      </c>
      <c r="B329" s="135"/>
      <c r="C329" s="152">
        <f>_xll.mirGetDate(C328,"1D","FOLLOWING",D$12,"NORMAL")</f>
        <v>42857</v>
      </c>
      <c r="D329" s="20">
        <f>_xll.mirGetDate(C329,D$17,"Following",D$12,"Normal")</f>
        <v>42858</v>
      </c>
      <c r="E329" s="150">
        <f ca="1"/>
        <v>-4.0299524403139249E-3</v>
      </c>
      <c r="F329" s="99"/>
      <c r="G329" s="152">
        <f t="shared" si="16"/>
        <v>42857</v>
      </c>
      <c r="H329" s="20">
        <f>_xll.mirGetDate(G329,H$17,"Following",H$12,"Normal")</f>
        <v>42949</v>
      </c>
      <c r="I329" s="150">
        <f ca="1"/>
        <v>-2.5647410669283497E-3</v>
      </c>
      <c r="J329" s="7" t="s">
        <v>4</v>
      </c>
      <c r="K329" s="152">
        <f t="shared" si="17"/>
        <v>42857</v>
      </c>
      <c r="L329" s="20">
        <f>_xll.mirGetDate(K329,L$17,"Following",L$12,"Normal")</f>
        <v>43041</v>
      </c>
      <c r="M329" s="150">
        <f ca="1"/>
        <v>-1.3325294829083739E-3</v>
      </c>
      <c r="N329" s="7" t="s">
        <v>4</v>
      </c>
      <c r="O329" s="152">
        <f t="shared" si="18"/>
        <v>42857</v>
      </c>
      <c r="P329" s="20">
        <f>_xll.mirGetDate(O329,P$17,"Following",P$12,"Normal")</f>
        <v>42858</v>
      </c>
      <c r="Q329" s="150">
        <f ca="1"/>
        <v>-3.1948684934140006E-3</v>
      </c>
      <c r="R329" s="7" t="s">
        <v>4</v>
      </c>
      <c r="S329" s="152">
        <f t="shared" si="19"/>
        <v>42857</v>
      </c>
      <c r="T329" s="20">
        <f>_xll.mirGetDate(S329,T$17,"Following",T$12,"Normal")</f>
        <v>42858</v>
      </c>
      <c r="U329" s="150">
        <f ca="1"/>
        <v>-2.251541250601724E-3</v>
      </c>
      <c r="V329" s="136" t="s">
        <v>4</v>
      </c>
    </row>
    <row r="330" spans="1:22" x14ac:dyDescent="0.25">
      <c r="A330" s="142">
        <v>308</v>
      </c>
      <c r="B330" s="135"/>
      <c r="C330" s="152">
        <f>_xll.mirGetDate(C329,"1D","FOLLOWING",D$12,"NORMAL")</f>
        <v>42858</v>
      </c>
      <c r="D330" s="20">
        <f>_xll.mirGetDate(C330,D$17,"Following",D$12,"Normal")</f>
        <v>42859</v>
      </c>
      <c r="E330" s="150">
        <f ca="1"/>
        <v>-4.0299073282801393E-3</v>
      </c>
      <c r="F330" s="99"/>
      <c r="G330" s="152">
        <f t="shared" si="16"/>
        <v>42858</v>
      </c>
      <c r="H330" s="20">
        <f>_xll.mirGetDate(G330,H$17,"Following",H$12,"Normal")</f>
        <v>42950</v>
      </c>
      <c r="I330" s="150">
        <f ca="1"/>
        <v>-2.5647405190813528E-3</v>
      </c>
      <c r="J330" s="7" t="s">
        <v>4</v>
      </c>
      <c r="K330" s="152">
        <f t="shared" si="17"/>
        <v>42858</v>
      </c>
      <c r="L330" s="20">
        <f>_xll.mirGetDate(K330,L$17,"Following",L$12,"Normal")</f>
        <v>43042</v>
      </c>
      <c r="M330" s="150">
        <f ca="1"/>
        <v>-1.3309418264622595E-3</v>
      </c>
      <c r="N330" s="7" t="s">
        <v>4</v>
      </c>
      <c r="O330" s="152">
        <f t="shared" si="18"/>
        <v>42858</v>
      </c>
      <c r="P330" s="20">
        <f>_xll.mirGetDate(O330,P$17,"Following",P$12,"Normal")</f>
        <v>42859</v>
      </c>
      <c r="Q330" s="150">
        <f ca="1"/>
        <v>-3.1897993087038065E-3</v>
      </c>
      <c r="R330" s="7" t="s">
        <v>4</v>
      </c>
      <c r="S330" s="152">
        <f t="shared" si="19"/>
        <v>42858</v>
      </c>
      <c r="T330" s="20">
        <f>_xll.mirGetDate(S330,T$17,"Following",T$12,"Normal")</f>
        <v>42859</v>
      </c>
      <c r="U330" s="150">
        <f ca="1"/>
        <v>-2.2448533013674854E-3</v>
      </c>
      <c r="V330" s="136" t="s">
        <v>4</v>
      </c>
    </row>
    <row r="331" spans="1:22" x14ac:dyDescent="0.25">
      <c r="A331" s="142">
        <v>309</v>
      </c>
      <c r="B331" s="135"/>
      <c r="C331" s="152">
        <f>_xll.mirGetDate(C330,"1D","FOLLOWING",D$12,"NORMAL")</f>
        <v>42859</v>
      </c>
      <c r="D331" s="20">
        <f>_xll.mirGetDate(C331,D$17,"Following",D$12,"Normal")</f>
        <v>42860</v>
      </c>
      <c r="E331" s="150">
        <f ca="1"/>
        <v>-4.0298622172452317E-3</v>
      </c>
      <c r="F331" s="99"/>
      <c r="G331" s="152">
        <f t="shared" si="16"/>
        <v>42859</v>
      </c>
      <c r="H331" s="20">
        <f>_xll.mirGetDate(G331,H$17,"Following",H$12,"Normal")</f>
        <v>42951</v>
      </c>
      <c r="I331" s="150">
        <f ca="1"/>
        <v>-2.5647399252199713E-3</v>
      </c>
      <c r="J331" s="7" t="s">
        <v>4</v>
      </c>
      <c r="K331" s="152">
        <f t="shared" si="17"/>
        <v>42859</v>
      </c>
      <c r="L331" s="20">
        <f>_xll.mirGetDate(K331,L$17,"Following",L$12,"Normal")</f>
        <v>43045</v>
      </c>
      <c r="M331" s="150">
        <f ca="1"/>
        <v>-1.3293421782503846E-3</v>
      </c>
      <c r="N331" s="7" t="s">
        <v>4</v>
      </c>
      <c r="O331" s="152">
        <f t="shared" si="18"/>
        <v>42859</v>
      </c>
      <c r="P331" s="20">
        <f>_xll.mirGetDate(O331,P$17,"Following",P$12,"Normal")</f>
        <v>42860</v>
      </c>
      <c r="Q331" s="150">
        <f ca="1"/>
        <v>-3.1847941514828284E-3</v>
      </c>
      <c r="R331" s="7" t="s">
        <v>4</v>
      </c>
      <c r="S331" s="152">
        <f t="shared" si="19"/>
        <v>42859</v>
      </c>
      <c r="T331" s="20">
        <f>_xll.mirGetDate(S331,T$17,"Following",T$12,"Normal")</f>
        <v>42860</v>
      </c>
      <c r="U331" s="150">
        <f ca="1"/>
        <v>-2.2382833938694524E-3</v>
      </c>
      <c r="V331" s="136" t="s">
        <v>4</v>
      </c>
    </row>
    <row r="332" spans="1:22" x14ac:dyDescent="0.25">
      <c r="A332" s="142">
        <v>310</v>
      </c>
      <c r="B332" s="135"/>
      <c r="C332" s="152">
        <f>_xll.mirGetDate(C331,"1D","FOLLOWING",D$12,"NORMAL")</f>
        <v>42860</v>
      </c>
      <c r="D332" s="20">
        <f>_xll.mirGetDate(C332,D$17,"Following",D$12,"Normal")</f>
        <v>42863</v>
      </c>
      <c r="E332" s="150">
        <f ca="1"/>
        <v>-4.0297133906408581E-3</v>
      </c>
      <c r="F332" s="99"/>
      <c r="G332" s="152">
        <f t="shared" si="16"/>
        <v>42860</v>
      </c>
      <c r="H332" s="20">
        <f>_xll.mirGetDate(G332,H$17,"Following",H$12,"Normal")</f>
        <v>42954</v>
      </c>
      <c r="I332" s="150">
        <f ca="1"/>
        <v>-2.5647392846692503E-3</v>
      </c>
      <c r="J332" s="7" t="s">
        <v>4</v>
      </c>
      <c r="K332" s="152">
        <f t="shared" si="17"/>
        <v>42860</v>
      </c>
      <c r="L332" s="20">
        <f>_xll.mirGetDate(K332,L$17,"Following",L$12,"Normal")</f>
        <v>43045</v>
      </c>
      <c r="M332" s="150">
        <f ca="1"/>
        <v>-1.3277305813388578E-3</v>
      </c>
      <c r="N332" s="7" t="s">
        <v>4</v>
      </c>
      <c r="O332" s="152">
        <f t="shared" si="18"/>
        <v>42860</v>
      </c>
      <c r="P332" s="20">
        <f>_xll.mirGetDate(O332,P$17,"Following",P$12,"Normal")</f>
        <v>42863</v>
      </c>
      <c r="Q332" s="150">
        <f ca="1"/>
        <v>-3.179853606555053E-3</v>
      </c>
      <c r="R332" s="7" t="s">
        <v>4</v>
      </c>
      <c r="S332" s="152">
        <f t="shared" si="19"/>
        <v>42860</v>
      </c>
      <c r="T332" s="20">
        <f>_xll.mirGetDate(S332,T$17,"Following",T$12,"Normal")</f>
        <v>42863</v>
      </c>
      <c r="U332" s="150">
        <f ca="1"/>
        <v>-2.2255232760004596E-3</v>
      </c>
      <c r="V332" s="136" t="s">
        <v>4</v>
      </c>
    </row>
    <row r="333" spans="1:22" x14ac:dyDescent="0.25">
      <c r="A333" s="142">
        <v>311</v>
      </c>
      <c r="B333" s="135"/>
      <c r="C333" s="152">
        <f>_xll.mirGetDate(C332,"1D","FOLLOWING",D$12,"NORMAL")</f>
        <v>42863</v>
      </c>
      <c r="D333" s="20">
        <f>_xll.mirGetDate(C333,D$17,"Following",D$12,"Normal")</f>
        <v>42864</v>
      </c>
      <c r="E333" s="150">
        <f ca="1"/>
        <v>-4.0294478644931223E-3</v>
      </c>
      <c r="F333" s="99"/>
      <c r="G333" s="152">
        <f t="shared" si="16"/>
        <v>42863</v>
      </c>
      <c r="H333" s="20">
        <f>_xll.mirGetDate(G333,H$17,"Following",H$12,"Normal")</f>
        <v>42955</v>
      </c>
      <c r="I333" s="150">
        <f ca="1"/>
        <v>-2.5647370761315152E-3</v>
      </c>
      <c r="J333" s="7" t="s">
        <v>4</v>
      </c>
      <c r="K333" s="152">
        <f t="shared" si="17"/>
        <v>42863</v>
      </c>
      <c r="L333" s="20">
        <f>_xll.mirGetDate(K333,L$17,"Following",L$12,"Normal")</f>
        <v>43047</v>
      </c>
      <c r="M333" s="150">
        <f ca="1"/>
        <v>-1.3228245290674504E-3</v>
      </c>
      <c r="N333" s="7" t="s">
        <v>4</v>
      </c>
      <c r="O333" s="152">
        <f t="shared" si="18"/>
        <v>42863</v>
      </c>
      <c r="P333" s="20">
        <f>_xll.mirGetDate(O333,P$17,"Following",P$12,"Normal")</f>
        <v>42864</v>
      </c>
      <c r="Q333" s="150">
        <f ca="1"/>
        <v>-3.1654254935708282E-3</v>
      </c>
      <c r="R333" s="7" t="s">
        <v>4</v>
      </c>
      <c r="S333" s="152">
        <f t="shared" si="19"/>
        <v>42863</v>
      </c>
      <c r="T333" s="20">
        <f>_xll.mirGetDate(S333,T$17,"Following",T$12,"Normal")</f>
        <v>42864</v>
      </c>
      <c r="U333" s="150">
        <f ca="1"/>
        <v>-2.2131841140549191E-3</v>
      </c>
      <c r="V333" s="136" t="s">
        <v>4</v>
      </c>
    </row>
    <row r="334" spans="1:22" x14ac:dyDescent="0.25">
      <c r="A334" s="142">
        <v>312</v>
      </c>
      <c r="B334" s="135"/>
      <c r="C334" s="152">
        <f>_xll.mirGetDate(C333,"1D","FOLLOWING",D$12,"NORMAL")</f>
        <v>42864</v>
      </c>
      <c r="D334" s="20">
        <f>_xll.mirGetDate(C334,D$17,"Following",D$12,"Normal")</f>
        <v>42865</v>
      </c>
      <c r="E334" s="150">
        <f ca="1"/>
        <v>-4.0290366646189716E-3</v>
      </c>
      <c r="F334" s="99"/>
      <c r="G334" s="152">
        <f t="shared" si="16"/>
        <v>42864</v>
      </c>
      <c r="H334" s="20">
        <f>_xll.mirGetDate(G334,H$17,"Following",H$12,"Normal")</f>
        <v>42956</v>
      </c>
      <c r="I334" s="150">
        <f ca="1"/>
        <v>-2.5647362420738997E-3</v>
      </c>
      <c r="J334" s="7" t="s">
        <v>4</v>
      </c>
      <c r="K334" s="152">
        <f t="shared" si="17"/>
        <v>42864</v>
      </c>
      <c r="L334" s="20">
        <f>_xll.mirGetDate(K334,L$17,"Following",L$12,"Normal")</f>
        <v>43048</v>
      </c>
      <c r="M334" s="150">
        <f ca="1"/>
        <v>-1.3211655680183997E-3</v>
      </c>
      <c r="N334" s="7" t="s">
        <v>4</v>
      </c>
      <c r="O334" s="152">
        <f t="shared" si="18"/>
        <v>42864</v>
      </c>
      <c r="P334" s="20">
        <f>_xll.mirGetDate(O334,P$17,"Following",P$12,"Normal")</f>
        <v>42865</v>
      </c>
      <c r="Q334" s="150">
        <f ca="1"/>
        <v>-3.1607492458557468E-3</v>
      </c>
      <c r="R334" s="7" t="s">
        <v>4</v>
      </c>
      <c r="S334" s="152">
        <f t="shared" si="19"/>
        <v>42864</v>
      </c>
      <c r="T334" s="20">
        <f>_xll.mirGetDate(S334,T$17,"Following",T$12,"Normal")</f>
        <v>42865</v>
      </c>
      <c r="U334" s="150">
        <f ca="1"/>
        <v>-2.2072043653986817E-3</v>
      </c>
      <c r="V334" s="136" t="s">
        <v>4</v>
      </c>
    </row>
    <row r="335" spans="1:22" x14ac:dyDescent="0.25">
      <c r="A335" s="142">
        <v>313</v>
      </c>
      <c r="B335" s="135"/>
      <c r="C335" s="152">
        <f>_xll.mirGetDate(C334,"1D","FOLLOWING",D$12,"NORMAL")</f>
        <v>42865</v>
      </c>
      <c r="D335" s="20">
        <f>_xll.mirGetDate(C335,D$17,"Following",D$12,"Normal")</f>
        <v>42866</v>
      </c>
      <c r="E335" s="150">
        <f ca="1"/>
        <v>-4.0284528488232644E-3</v>
      </c>
      <c r="F335" s="99"/>
      <c r="G335" s="152">
        <f t="shared" si="16"/>
        <v>42865</v>
      </c>
      <c r="H335" s="20">
        <f>_xll.mirGetDate(G335,H$17,"Following",H$12,"Normal")</f>
        <v>42957</v>
      </c>
      <c r="I335" s="150">
        <f ca="1"/>
        <v>-2.564735357952176E-3</v>
      </c>
      <c r="J335" s="7" t="s">
        <v>4</v>
      </c>
      <c r="K335" s="152">
        <f t="shared" si="17"/>
        <v>42865</v>
      </c>
      <c r="L335" s="20">
        <f>_xll.mirGetDate(K335,L$17,"Following",L$12,"Normal")</f>
        <v>43049</v>
      </c>
      <c r="M335" s="150">
        <f ca="1"/>
        <v>-1.3194948736002393E-3</v>
      </c>
      <c r="N335" s="7" t="s">
        <v>4</v>
      </c>
      <c r="O335" s="152">
        <f t="shared" si="18"/>
        <v>42865</v>
      </c>
      <c r="P335" s="20">
        <f>_xll.mirGetDate(O335,P$17,"Following",P$12,"Normal")</f>
        <v>42866</v>
      </c>
      <c r="Q335" s="150">
        <f ca="1"/>
        <v>-3.1561405344538093E-3</v>
      </c>
      <c r="R335" s="7" t="s">
        <v>4</v>
      </c>
      <c r="S335" s="152">
        <f t="shared" si="19"/>
        <v>42865</v>
      </c>
      <c r="T335" s="20">
        <f>_xll.mirGetDate(S335,T$17,"Following",T$12,"Normal")</f>
        <v>42866</v>
      </c>
      <c r="U335" s="150">
        <f ca="1"/>
        <v>-2.2013426389744318E-3</v>
      </c>
      <c r="V335" s="136" t="s">
        <v>4</v>
      </c>
    </row>
    <row r="336" spans="1:22" x14ac:dyDescent="0.25">
      <c r="A336" s="142">
        <v>314</v>
      </c>
      <c r="B336" s="135"/>
      <c r="C336" s="152">
        <f>_xll.mirGetDate(C335,"1D","FOLLOWING",D$12,"NORMAL")</f>
        <v>42866</v>
      </c>
      <c r="D336" s="20">
        <f>_xll.mirGetDate(C336,D$17,"Following",D$12,"Normal")</f>
        <v>42867</v>
      </c>
      <c r="E336" s="150">
        <f ca="1"/>
        <v>-4.0276964250996056E-3</v>
      </c>
      <c r="F336" s="99"/>
      <c r="G336" s="152">
        <f t="shared" si="16"/>
        <v>42866</v>
      </c>
      <c r="H336" s="20">
        <f>_xll.mirGetDate(G336,H$17,"Following",H$12,"Normal")</f>
        <v>42958</v>
      </c>
      <c r="I336" s="150">
        <f ca="1"/>
        <v>-2.5647344230913896E-3</v>
      </c>
      <c r="J336" s="7" t="s">
        <v>4</v>
      </c>
      <c r="K336" s="152">
        <f t="shared" si="17"/>
        <v>42866</v>
      </c>
      <c r="L336" s="20">
        <f>_xll.mirGetDate(K336,L$17,"Following",L$12,"Normal")</f>
        <v>43052</v>
      </c>
      <c r="M336" s="150">
        <f ca="1"/>
        <v>-1.3178124888790766E-3</v>
      </c>
      <c r="N336" s="7" t="s">
        <v>4</v>
      </c>
      <c r="O336" s="152">
        <f t="shared" si="18"/>
        <v>42866</v>
      </c>
      <c r="P336" s="20">
        <f>_xll.mirGetDate(O336,P$17,"Following",P$12,"Normal")</f>
        <v>42867</v>
      </c>
      <c r="Q336" s="150">
        <f ca="1"/>
        <v>-3.1515999441690023E-3</v>
      </c>
      <c r="R336" s="7" t="s">
        <v>4</v>
      </c>
      <c r="S336" s="152">
        <f t="shared" si="19"/>
        <v>42866</v>
      </c>
      <c r="T336" s="20">
        <f>_xll.mirGetDate(S336,T$17,"Following",T$12,"Normal")</f>
        <v>42867</v>
      </c>
      <c r="U336" s="150">
        <f ca="1"/>
        <v>-2.1955989316246949E-3</v>
      </c>
      <c r="V336" s="136" t="s">
        <v>4</v>
      </c>
    </row>
    <row r="337" spans="1:22" x14ac:dyDescent="0.25">
      <c r="A337" s="142">
        <v>315</v>
      </c>
      <c r="B337" s="135"/>
      <c r="C337" s="152">
        <f>_xll.mirGetDate(C336,"1D","FOLLOWING",D$12,"NORMAL")</f>
        <v>42867</v>
      </c>
      <c r="D337" s="20">
        <f>_xll.mirGetDate(C337,D$17,"Following",D$12,"Normal")</f>
        <v>42870</v>
      </c>
      <c r="E337" s="150">
        <f ca="1"/>
        <v>-4.0255632412700276E-3</v>
      </c>
      <c r="F337" s="99"/>
      <c r="G337" s="152">
        <f t="shared" si="16"/>
        <v>42867</v>
      </c>
      <c r="H337" s="20">
        <f>_xll.mirGetDate(G337,H$17,"Following",H$12,"Normal")</f>
        <v>42961</v>
      </c>
      <c r="I337" s="150">
        <f ca="1"/>
        <v>-2.5647334368165868E-3</v>
      </c>
      <c r="J337" s="7" t="s">
        <v>4</v>
      </c>
      <c r="K337" s="152">
        <f t="shared" si="17"/>
        <v>42867</v>
      </c>
      <c r="L337" s="20">
        <f>_xll.mirGetDate(K337,L$17,"Following",L$12,"Normal")</f>
        <v>43052</v>
      </c>
      <c r="M337" s="150">
        <f ca="1"/>
        <v>-1.3161184569210208E-3</v>
      </c>
      <c r="N337" s="7" t="s">
        <v>4</v>
      </c>
      <c r="O337" s="152">
        <f t="shared" si="18"/>
        <v>42867</v>
      </c>
      <c r="P337" s="20">
        <f>_xll.mirGetDate(O337,P$17,"Following",P$12,"Normal")</f>
        <v>42870</v>
      </c>
      <c r="Q337" s="150">
        <f ca="1"/>
        <v>-3.1471280598053156E-3</v>
      </c>
      <c r="R337" s="7" t="s">
        <v>4</v>
      </c>
      <c r="S337" s="152">
        <f t="shared" si="19"/>
        <v>42867</v>
      </c>
      <c r="T337" s="20">
        <f>_xll.mirGetDate(S337,T$17,"Following",T$12,"Normal")</f>
        <v>42870</v>
      </c>
      <c r="U337" s="150">
        <f ca="1"/>
        <v>-2.1844916418301075E-3</v>
      </c>
      <c r="V337" s="136" t="s">
        <v>4</v>
      </c>
    </row>
    <row r="338" spans="1:22" x14ac:dyDescent="0.25">
      <c r="A338" s="142">
        <v>316</v>
      </c>
      <c r="B338" s="135"/>
      <c r="C338" s="152">
        <f>_xll.mirGetDate(C337,"1D","FOLLOWING",D$12,"NORMAL")</f>
        <v>42870</v>
      </c>
      <c r="D338" s="20">
        <f>_xll.mirGetDate(C338,D$17,"Following",D$12,"Normal")</f>
        <v>42871</v>
      </c>
      <c r="E338" s="150">
        <f ca="1"/>
        <v>-4.0229448050421862E-3</v>
      </c>
      <c r="F338" s="99"/>
      <c r="G338" s="152">
        <f t="shared" si="16"/>
        <v>42870</v>
      </c>
      <c r="H338" s="20">
        <f>_xll.mirGetDate(G338,H$17,"Following",H$12,"Normal")</f>
        <v>42962</v>
      </c>
      <c r="I338" s="150">
        <f ca="1"/>
        <v>-2.5647301627585431E-3</v>
      </c>
      <c r="J338" s="7" t="s">
        <v>4</v>
      </c>
      <c r="K338" s="152">
        <f t="shared" si="17"/>
        <v>42870</v>
      </c>
      <c r="L338" s="20">
        <f>_xll.mirGetDate(K338,L$17,"Following",L$12,"Normal")</f>
        <v>43054</v>
      </c>
      <c r="M338" s="150">
        <f ca="1"/>
        <v>-1.3109669082865759E-3</v>
      </c>
      <c r="N338" s="7" t="s">
        <v>4</v>
      </c>
      <c r="O338" s="152">
        <f t="shared" si="18"/>
        <v>42870</v>
      </c>
      <c r="P338" s="20">
        <f>_xll.mirGetDate(O338,P$17,"Following",P$12,"Normal")</f>
        <v>42871</v>
      </c>
      <c r="Q338" s="150">
        <f ca="1"/>
        <v>-3.1341304902808521E-3</v>
      </c>
      <c r="R338" s="7" t="s">
        <v>4</v>
      </c>
      <c r="S338" s="152">
        <f t="shared" si="19"/>
        <v>42870</v>
      </c>
      <c r="T338" s="20">
        <f>_xll.mirGetDate(S338,T$17,"Following",T$12,"Normal")</f>
        <v>42871</v>
      </c>
      <c r="U338" s="150">
        <f ca="1"/>
        <v>-2.1738042287822246E-3</v>
      </c>
      <c r="V338" s="136" t="s">
        <v>4</v>
      </c>
    </row>
    <row r="339" spans="1:22" x14ac:dyDescent="0.25">
      <c r="A339" s="142">
        <v>317</v>
      </c>
      <c r="B339" s="135"/>
      <c r="C339" s="152">
        <f>_xll.mirGetDate(C338,"1D","FOLLOWING",D$12,"NORMAL")</f>
        <v>42871</v>
      </c>
      <c r="D339" s="20">
        <f>_xll.mirGetDate(C339,D$17,"Following",D$12,"Normal")</f>
        <v>42872</v>
      </c>
      <c r="E339" s="150">
        <f ca="1"/>
        <v>-4.0213254570664742E-3</v>
      </c>
      <c r="F339" s="99"/>
      <c r="G339" s="152">
        <f t="shared" si="16"/>
        <v>42871</v>
      </c>
      <c r="H339" s="20">
        <f>_xll.mirGetDate(G339,H$17,"Following",H$12,"Normal")</f>
        <v>42963</v>
      </c>
      <c r="I339" s="150">
        <f ca="1"/>
        <v>-2.5647289640781364E-3</v>
      </c>
      <c r="J339" s="7" t="s">
        <v>4</v>
      </c>
      <c r="K339" s="152">
        <f t="shared" si="17"/>
        <v>42871</v>
      </c>
      <c r="L339" s="20">
        <f>_xll.mirGetDate(K339,L$17,"Following",L$12,"Normal")</f>
        <v>43055</v>
      </c>
      <c r="M339" s="150">
        <f ca="1"/>
        <v>-1.3092267180420296E-3</v>
      </c>
      <c r="N339" s="7" t="s">
        <v>4</v>
      </c>
      <c r="O339" s="152">
        <f t="shared" si="18"/>
        <v>42871</v>
      </c>
      <c r="P339" s="20">
        <f>_xll.mirGetDate(O339,P$17,"Following",P$12,"Normal")</f>
        <v>42872</v>
      </c>
      <c r="Q339" s="150">
        <f ca="1"/>
        <v>-3.1299392776415235E-3</v>
      </c>
      <c r="R339" s="7" t="s">
        <v>4</v>
      </c>
      <c r="S339" s="152">
        <f t="shared" si="19"/>
        <v>42871</v>
      </c>
      <c r="T339" s="20">
        <f>_xll.mirGetDate(S339,T$17,"Following",T$12,"Normal")</f>
        <v>42872</v>
      </c>
      <c r="U339" s="150">
        <f ca="1"/>
        <v>-2.1686505692830671E-3</v>
      </c>
      <c r="V339" s="136" t="s">
        <v>4</v>
      </c>
    </row>
    <row r="340" spans="1:22" x14ac:dyDescent="0.25">
      <c r="A340" s="142">
        <v>318</v>
      </c>
      <c r="B340" s="135"/>
      <c r="C340" s="152">
        <f>_xll.mirGetDate(C339,"1D","FOLLOWING",D$12,"NORMAL")</f>
        <v>42872</v>
      </c>
      <c r="D340" s="20">
        <f>_xll.mirGetDate(C340,D$17,"Following",D$12,"Normal")</f>
        <v>42873</v>
      </c>
      <c r="E340" s="150">
        <f ca="1"/>
        <v>-4.0195335475257249E-3</v>
      </c>
      <c r="F340" s="99"/>
      <c r="G340" s="152">
        <f t="shared" si="16"/>
        <v>42872</v>
      </c>
      <c r="H340" s="20">
        <f>_xll.mirGetDate(G340,H$17,"Following",H$12,"Normal")</f>
        <v>42964</v>
      </c>
      <c r="I340" s="150">
        <f ca="1"/>
        <v>-2.5647277106089442E-3</v>
      </c>
      <c r="J340" s="7" t="s">
        <v>4</v>
      </c>
      <c r="K340" s="152">
        <f t="shared" si="17"/>
        <v>42872</v>
      </c>
      <c r="L340" s="20">
        <f>_xll.mirGetDate(K340,L$17,"Following",L$12,"Normal")</f>
        <v>43056</v>
      </c>
      <c r="M340" s="150">
        <f ca="1"/>
        <v>-1.3074750958911318E-3</v>
      </c>
      <c r="N340" s="7" t="s">
        <v>4</v>
      </c>
      <c r="O340" s="152">
        <f t="shared" si="18"/>
        <v>42872</v>
      </c>
      <c r="P340" s="20">
        <f>_xll.mirGetDate(O340,P$17,"Following",P$12,"Normal")</f>
        <v>42873</v>
      </c>
      <c r="Q340" s="150">
        <f ca="1"/>
        <v>-3.125819694943255E-3</v>
      </c>
      <c r="R340" s="7" t="s">
        <v>4</v>
      </c>
      <c r="S340" s="152">
        <f t="shared" si="19"/>
        <v>42872</v>
      </c>
      <c r="T340" s="20">
        <f>_xll.mirGetDate(S340,T$17,"Following",T$12,"Normal")</f>
        <v>42873</v>
      </c>
      <c r="U340" s="150">
        <f ca="1"/>
        <v>-2.1636149101933533E-3</v>
      </c>
      <c r="V340" s="136" t="s">
        <v>4</v>
      </c>
    </row>
    <row r="341" spans="1:22" x14ac:dyDescent="0.25">
      <c r="A341" s="142">
        <v>319</v>
      </c>
      <c r="B341" s="135"/>
      <c r="C341" s="152">
        <f>_xll.mirGetDate(C340,"1D","FOLLOWING",D$12,"NORMAL")</f>
        <v>42873</v>
      </c>
      <c r="D341" s="20">
        <f>_xll.mirGetDate(C341,D$17,"Following",D$12,"Normal")</f>
        <v>42874</v>
      </c>
      <c r="E341" s="150">
        <f ca="1"/>
        <v>-4.0175690839738959E-3</v>
      </c>
      <c r="F341" s="99"/>
      <c r="G341" s="152">
        <f t="shared" si="16"/>
        <v>42873</v>
      </c>
      <c r="H341" s="20">
        <f>_xll.mirGetDate(G341,H$17,"Following",H$12,"Normal")</f>
        <v>42965</v>
      </c>
      <c r="I341" s="150">
        <f ca="1"/>
        <v>-2.5647264016760121E-3</v>
      </c>
      <c r="J341" s="7" t="s">
        <v>4</v>
      </c>
      <c r="K341" s="152">
        <f t="shared" si="17"/>
        <v>42873</v>
      </c>
      <c r="L341" s="20">
        <f>_xll.mirGetDate(K341,L$17,"Following",L$12,"Normal")</f>
        <v>43059</v>
      </c>
      <c r="M341" s="150">
        <f ca="1"/>
        <v>-1.3057120848999904E-3</v>
      </c>
      <c r="N341" s="7" t="s">
        <v>4</v>
      </c>
      <c r="O341" s="152">
        <f t="shared" si="18"/>
        <v>42873</v>
      </c>
      <c r="P341" s="20">
        <f>_xll.mirGetDate(O341,P$17,"Following",P$12,"Normal")</f>
        <v>42874</v>
      </c>
      <c r="Q341" s="150">
        <f ca="1"/>
        <v>-3.1217723269900332E-3</v>
      </c>
      <c r="R341" s="7" t="s">
        <v>4</v>
      </c>
      <c r="S341" s="152">
        <f t="shared" si="19"/>
        <v>42873</v>
      </c>
      <c r="T341" s="20">
        <f>_xll.mirGetDate(S341,T$17,"Following",T$12,"Normal")</f>
        <v>42874</v>
      </c>
      <c r="U341" s="150">
        <f ca="1"/>
        <v>-2.1586972482357048E-3</v>
      </c>
      <c r="V341" s="136" t="s">
        <v>4</v>
      </c>
    </row>
    <row r="342" spans="1:22" x14ac:dyDescent="0.25">
      <c r="A342" s="142">
        <v>320</v>
      </c>
      <c r="B342" s="135"/>
      <c r="C342" s="152">
        <f>_xll.mirGetDate(C341,"1D","FOLLOWING",D$12,"NORMAL")</f>
        <v>42874</v>
      </c>
      <c r="D342" s="20">
        <f>_xll.mirGetDate(C342,D$17,"Following",D$12,"Normal")</f>
        <v>42877</v>
      </c>
      <c r="E342" s="150">
        <f ca="1"/>
        <v>-4.013020279667337E-3</v>
      </c>
      <c r="F342" s="99"/>
      <c r="G342" s="152">
        <f t="shared" si="16"/>
        <v>42874</v>
      </c>
      <c r="H342" s="20">
        <f>_xll.mirGetDate(G342,H$17,"Following",H$12,"Normal")</f>
        <v>42968</v>
      </c>
      <c r="I342" s="150">
        <f ca="1"/>
        <v>-2.5647250366043874E-3</v>
      </c>
      <c r="J342" s="7" t="s">
        <v>4</v>
      </c>
      <c r="K342" s="152">
        <f t="shared" si="17"/>
        <v>42874</v>
      </c>
      <c r="L342" s="20">
        <f>_xll.mirGetDate(K342,L$17,"Following",L$12,"Normal")</f>
        <v>43059</v>
      </c>
      <c r="M342" s="150">
        <f ca="1"/>
        <v>-1.3039377281347142E-3</v>
      </c>
      <c r="N342" s="7" t="s">
        <v>4</v>
      </c>
      <c r="O342" s="152">
        <f t="shared" si="18"/>
        <v>42874</v>
      </c>
      <c r="P342" s="20">
        <f>_xll.mirGetDate(O342,P$17,"Following",P$12,"Normal")</f>
        <v>42877</v>
      </c>
      <c r="Q342" s="150">
        <f ca="1"/>
        <v>-3.1177977585858481E-3</v>
      </c>
      <c r="R342" s="7" t="s">
        <v>4</v>
      </c>
      <c r="S342" s="152">
        <f t="shared" si="19"/>
        <v>42874</v>
      </c>
      <c r="T342" s="20">
        <f>_xll.mirGetDate(S342,T$17,"Following",T$12,"Normal")</f>
        <v>42877</v>
      </c>
      <c r="U342" s="150">
        <f ca="1"/>
        <v>-2.1492424025293467E-3</v>
      </c>
      <c r="V342" s="136" t="s">
        <v>4</v>
      </c>
    </row>
    <row r="343" spans="1:22" x14ac:dyDescent="0.25">
      <c r="A343" s="142">
        <v>321</v>
      </c>
      <c r="B343" s="135"/>
      <c r="C343" s="152">
        <f>_xll.mirGetDate(C342,"1D","FOLLOWING",D$12,"NORMAL")</f>
        <v>42877</v>
      </c>
      <c r="D343" s="20">
        <f>_xll.mirGetDate(C343,D$17,"Following",D$12,"Normal")</f>
        <v>42878</v>
      </c>
      <c r="E343" s="150">
        <f ca="1"/>
        <v>-4.0079858421338127E-3</v>
      </c>
      <c r="F343" s="99"/>
      <c r="G343" s="152">
        <f t="shared" si="16"/>
        <v>42877</v>
      </c>
      <c r="H343" s="20">
        <f>_xll.mirGetDate(G343,H$17,"Following",H$12,"Normal")</f>
        <v>42969</v>
      </c>
      <c r="I343" s="150">
        <f ca="1"/>
        <v>-2.5647205978078114E-3</v>
      </c>
      <c r="J343" s="7" t="s">
        <v>4</v>
      </c>
      <c r="K343" s="152">
        <f t="shared" si="17"/>
        <v>42877</v>
      </c>
      <c r="L343" s="20">
        <f>_xll.mirGetDate(K343,L$17,"Following",L$12,"Normal")</f>
        <v>43061</v>
      </c>
      <c r="M343" s="150">
        <f ca="1"/>
        <v>-1.2985470138551585E-3</v>
      </c>
      <c r="N343" s="7" t="s">
        <v>4</v>
      </c>
      <c r="O343" s="152">
        <f t="shared" si="18"/>
        <v>42877</v>
      </c>
      <c r="P343" s="20">
        <f>_xll.mirGetDate(O343,P$17,"Following",P$12,"Normal")</f>
        <v>42878</v>
      </c>
      <c r="Q343" s="150">
        <f ca="1"/>
        <v>-3.1063166987073862E-3</v>
      </c>
      <c r="R343" s="7" t="s">
        <v>4</v>
      </c>
      <c r="S343" s="152">
        <f t="shared" si="19"/>
        <v>42877</v>
      </c>
      <c r="T343" s="20">
        <f>_xll.mirGetDate(S343,T$17,"Following",T$12,"Normal")</f>
        <v>42878</v>
      </c>
      <c r="U343" s="150">
        <f ca="1"/>
        <v>-2.1402065135722815E-3</v>
      </c>
      <c r="V343" s="136" t="s">
        <v>4</v>
      </c>
    </row>
    <row r="344" spans="1:22" x14ac:dyDescent="0.25">
      <c r="A344" s="142">
        <v>322</v>
      </c>
      <c r="B344" s="135"/>
      <c r="C344" s="152">
        <f>_xll.mirGetDate(C343,"1D","FOLLOWING",D$12,"NORMAL")</f>
        <v>42878</v>
      </c>
      <c r="D344" s="20">
        <f>_xll.mirGetDate(C344,D$17,"Following",D$12,"Normal")</f>
        <v>42879</v>
      </c>
      <c r="E344" s="150">
        <f ca="1"/>
        <v>-4.0055218173496027E-3</v>
      </c>
      <c r="F344" s="99"/>
      <c r="G344" s="152">
        <f t="shared" ref="G344:G407" si="20">$C344</f>
        <v>42878</v>
      </c>
      <c r="H344" s="20">
        <f>_xll.mirGetDate(G344,H$17,"Following",H$12,"Normal")</f>
        <v>42970</v>
      </c>
      <c r="I344" s="150">
        <f ca="1"/>
        <v>-2.5647190014318733E-3</v>
      </c>
      <c r="J344" s="7" t="s">
        <v>4</v>
      </c>
      <c r="K344" s="152">
        <f t="shared" ref="K344:K407" si="21">$C344</f>
        <v>42878</v>
      </c>
      <c r="L344" s="20">
        <f>_xll.mirGetDate(K344,L$17,"Following",L$12,"Normal")</f>
        <v>43062</v>
      </c>
      <c r="M344" s="150">
        <f ca="1"/>
        <v>-1.2967277046544256E-3</v>
      </c>
      <c r="N344" s="7" t="s">
        <v>4</v>
      </c>
      <c r="O344" s="152">
        <f t="shared" ref="O344:O407" si="22">$C344</f>
        <v>42878</v>
      </c>
      <c r="P344" s="20">
        <f>_xll.mirGetDate(O344,P$17,"Following",P$12,"Normal")</f>
        <v>42879</v>
      </c>
      <c r="Q344" s="150">
        <f ca="1"/>
        <v>-3.1026391765392241E-3</v>
      </c>
      <c r="R344" s="7" t="s">
        <v>4</v>
      </c>
      <c r="S344" s="152">
        <f t="shared" ref="S344:S407" si="23">$C344</f>
        <v>42878</v>
      </c>
      <c r="T344" s="20">
        <f>_xll.mirGetDate(S344,T$17,"Following",T$12,"Normal")</f>
        <v>42879</v>
      </c>
      <c r="U344" s="150">
        <f ca="1"/>
        <v>-2.1304001221933507E-3</v>
      </c>
      <c r="V344" s="136" t="s">
        <v>4</v>
      </c>
    </row>
    <row r="345" spans="1:22" x14ac:dyDescent="0.25">
      <c r="A345" s="142">
        <v>323</v>
      </c>
      <c r="B345" s="135"/>
      <c r="C345" s="152">
        <f>_xll.mirGetDate(C344,"1D","FOLLOWING",D$12,"NORMAL")</f>
        <v>42879</v>
      </c>
      <c r="D345" s="20">
        <f>_xll.mirGetDate(C345,D$17,"Following",D$12,"Normal")</f>
        <v>42880</v>
      </c>
      <c r="E345" s="150">
        <f ca="1"/>
        <v>-4.0033749561008275E-3</v>
      </c>
      <c r="F345" s="99"/>
      <c r="G345" s="152">
        <f t="shared" si="20"/>
        <v>42879</v>
      </c>
      <c r="H345" s="20">
        <f>_xll.mirGetDate(G345,H$17,"Following",H$12,"Normal")</f>
        <v>42971</v>
      </c>
      <c r="I345" s="150">
        <f ca="1"/>
        <v>-2.5647173754116959E-3</v>
      </c>
      <c r="J345" s="7" t="s">
        <v>4</v>
      </c>
      <c r="K345" s="152">
        <f t="shared" si="21"/>
        <v>42879</v>
      </c>
      <c r="L345" s="20">
        <f>_xll.mirGetDate(K345,L$17,"Following",L$12,"Normal")</f>
        <v>43063</v>
      </c>
      <c r="M345" s="150">
        <f ca="1"/>
        <v>-1.2948972650100993E-3</v>
      </c>
      <c r="N345" s="7" t="s">
        <v>4</v>
      </c>
      <c r="O345" s="152">
        <f t="shared" si="22"/>
        <v>42879</v>
      </c>
      <c r="P345" s="20">
        <f>_xll.mirGetDate(O345,P$17,"Following",P$12,"Normal")</f>
        <v>42880</v>
      </c>
      <c r="Q345" s="150">
        <f ca="1"/>
        <v>-3.0990750045535257E-3</v>
      </c>
      <c r="R345" s="7" t="s">
        <v>4</v>
      </c>
      <c r="S345" s="152">
        <f t="shared" si="23"/>
        <v>42879</v>
      </c>
      <c r="T345" s="20">
        <f>_xll.mirGetDate(S345,T$17,"Following",T$12,"Normal")</f>
        <v>42880</v>
      </c>
      <c r="U345" s="150">
        <f ca="1"/>
        <v>-2.1153249362937461E-3</v>
      </c>
      <c r="V345" s="136" t="s">
        <v>4</v>
      </c>
    </row>
    <row r="346" spans="1:22" x14ac:dyDescent="0.25">
      <c r="A346" s="142">
        <v>324</v>
      </c>
      <c r="B346" s="135"/>
      <c r="C346" s="152">
        <f>_xll.mirGetDate(C345,"1D","FOLLOWING",D$12,"NORMAL")</f>
        <v>42880</v>
      </c>
      <c r="D346" s="20">
        <f>_xll.mirGetDate(C346,D$17,"Following",D$12,"Normal")</f>
        <v>42881</v>
      </c>
      <c r="E346" s="150">
        <f ca="1"/>
        <v>-4.0012454542056874E-3</v>
      </c>
      <c r="F346" s="99"/>
      <c r="G346" s="152">
        <f t="shared" si="20"/>
        <v>42880</v>
      </c>
      <c r="H346" s="20">
        <f>_xll.mirGetDate(G346,H$17,"Following",H$12,"Normal")</f>
        <v>42972</v>
      </c>
      <c r="I346" s="150">
        <f ca="1"/>
        <v>-2.5647157493915189E-3</v>
      </c>
      <c r="J346" s="7" t="s">
        <v>4</v>
      </c>
      <c r="K346" s="152">
        <f t="shared" si="21"/>
        <v>42880</v>
      </c>
      <c r="L346" s="20">
        <f>_xll.mirGetDate(K346,L$17,"Following",L$12,"Normal")</f>
        <v>43066</v>
      </c>
      <c r="M346" s="150">
        <f ca="1"/>
        <v>-1.2930557379882879E-3</v>
      </c>
      <c r="N346" s="7" t="s">
        <v>4</v>
      </c>
      <c r="O346" s="152">
        <f t="shared" si="22"/>
        <v>42880</v>
      </c>
      <c r="P346" s="20">
        <f>_xll.mirGetDate(O346,P$17,"Following",P$12,"Normal")</f>
        <v>42881</v>
      </c>
      <c r="Q346" s="150">
        <f ca="1"/>
        <v>-3.0956595544664408E-3</v>
      </c>
      <c r="R346" s="7" t="s">
        <v>4</v>
      </c>
      <c r="S346" s="152">
        <f t="shared" si="23"/>
        <v>42880</v>
      </c>
      <c r="T346" s="20">
        <f>_xll.mirGetDate(S346,T$17,"Following",T$12,"Normal")</f>
        <v>42881</v>
      </c>
      <c r="U346" s="150">
        <f ca="1"/>
        <v>-2.100505568800432E-3</v>
      </c>
      <c r="V346" s="136" t="s">
        <v>4</v>
      </c>
    </row>
    <row r="347" spans="1:22" x14ac:dyDescent="0.25">
      <c r="A347" s="142">
        <v>325</v>
      </c>
      <c r="B347" s="135"/>
      <c r="C347" s="152">
        <f>_xll.mirGetDate(C346,"1D","FOLLOWING",D$12,"NORMAL")</f>
        <v>42881</v>
      </c>
      <c r="D347" s="20">
        <f>_xll.mirGetDate(C347,D$17,"Following",D$12,"Normal")</f>
        <v>42884</v>
      </c>
      <c r="E347" s="150">
        <f ca="1"/>
        <v>-3.9969999318323485E-3</v>
      </c>
      <c r="F347" s="99"/>
      <c r="G347" s="152">
        <f t="shared" si="20"/>
        <v>42881</v>
      </c>
      <c r="H347" s="20">
        <f>_xll.mirGetDate(G347,H$17,"Following",H$12,"Normal")</f>
        <v>42975</v>
      </c>
      <c r="I347" s="150">
        <f ca="1"/>
        <v>-2.564714123371341E-3</v>
      </c>
      <c r="J347" s="7" t="s">
        <v>4</v>
      </c>
      <c r="K347" s="152">
        <f t="shared" si="21"/>
        <v>42881</v>
      </c>
      <c r="L347" s="20">
        <f>_xll.mirGetDate(K347,L$17,"Following",L$12,"Normal")</f>
        <v>43066</v>
      </c>
      <c r="M347" s="150">
        <f ca="1"/>
        <v>-1.2912031666551002E-3</v>
      </c>
      <c r="N347" s="7" t="s">
        <v>4</v>
      </c>
      <c r="O347" s="152">
        <f t="shared" si="22"/>
        <v>42881</v>
      </c>
      <c r="P347" s="20">
        <f>_xll.mirGetDate(O347,P$17,"Following",P$12,"Normal")</f>
        <v>42884</v>
      </c>
      <c r="Q347" s="150">
        <f ca="1"/>
        <v>-3.0923891515299662E-3</v>
      </c>
      <c r="R347" s="7" t="s">
        <v>4</v>
      </c>
      <c r="S347" s="152">
        <f t="shared" si="23"/>
        <v>42881</v>
      </c>
      <c r="T347" s="20">
        <f>_xll.mirGetDate(S347,T$17,"Following",T$12,"Normal")</f>
        <v>42884</v>
      </c>
      <c r="U347" s="150">
        <f ca="1"/>
        <v>-2.0717076011767051E-3</v>
      </c>
      <c r="V347" s="136" t="s">
        <v>4</v>
      </c>
    </row>
    <row r="348" spans="1:22" x14ac:dyDescent="0.25">
      <c r="A348" s="142">
        <v>326</v>
      </c>
      <c r="B348" s="135"/>
      <c r="C348" s="152">
        <f>_xll.mirGetDate(C347,"1D","FOLLOWING",D$12,"NORMAL")</f>
        <v>42884</v>
      </c>
      <c r="D348" s="20">
        <f>_xll.mirGetDate(C348,D$17,"Following",D$12,"Normal")</f>
        <v>42885</v>
      </c>
      <c r="E348" s="150">
        <f ca="1"/>
        <v>-3.9929010229000778E-3</v>
      </c>
      <c r="F348" s="99"/>
      <c r="G348" s="152">
        <f t="shared" si="20"/>
        <v>42884</v>
      </c>
      <c r="H348" s="20">
        <f>_xll.mirGetDate(G348,H$17,"Following",H$12,"Normal")</f>
        <v>42976</v>
      </c>
      <c r="I348" s="150">
        <f ca="1"/>
        <v>-2.5647092453108091E-3</v>
      </c>
      <c r="J348" s="7" t="s">
        <v>4</v>
      </c>
      <c r="K348" s="152">
        <f t="shared" si="21"/>
        <v>42884</v>
      </c>
      <c r="L348" s="20">
        <f>_xll.mirGetDate(K348,L$17,"Following",L$12,"Normal")</f>
        <v>43068</v>
      </c>
      <c r="M348" s="150">
        <f ca="1"/>
        <v>-1.2855796174483603E-3</v>
      </c>
      <c r="N348" s="7" t="s">
        <v>4</v>
      </c>
      <c r="O348" s="152">
        <f t="shared" si="22"/>
        <v>42884</v>
      </c>
      <c r="P348" s="20">
        <f>_xll.mirGetDate(O348,P$17,"Following",P$12,"Normal")</f>
        <v>42885</v>
      </c>
      <c r="Q348" s="150">
        <f ca="1"/>
        <v>-3.0834114781441752E-3</v>
      </c>
      <c r="R348" s="7" t="s">
        <v>4</v>
      </c>
      <c r="S348" s="152">
        <f t="shared" si="23"/>
        <v>42884</v>
      </c>
      <c r="T348" s="20">
        <f>_xll.mirGetDate(S348,T$17,"Following",T$12,"Normal")</f>
        <v>42885</v>
      </c>
      <c r="U348" s="150">
        <f ca="1"/>
        <v>-2.0437861290956223E-3</v>
      </c>
      <c r="V348" s="136" t="s">
        <v>4</v>
      </c>
    </row>
    <row r="349" spans="1:22" x14ac:dyDescent="0.25">
      <c r="A349" s="142">
        <v>327</v>
      </c>
      <c r="B349" s="135"/>
      <c r="C349" s="152">
        <f>_xll.mirGetDate(C348,"1D","FOLLOWING",D$12,"NORMAL")</f>
        <v>42885</v>
      </c>
      <c r="D349" s="20">
        <f>_xll.mirGetDate(C349,D$17,"Following",D$12,"Normal")</f>
        <v>42886</v>
      </c>
      <c r="E349" s="150">
        <f ca="1"/>
        <v>-3.9908583050252272E-3</v>
      </c>
      <c r="F349" s="99"/>
      <c r="G349" s="152">
        <f t="shared" si="20"/>
        <v>42885</v>
      </c>
      <c r="H349" s="20">
        <f>_xll.mirGetDate(G349,H$17,"Following",H$12,"Normal")</f>
        <v>42977</v>
      </c>
      <c r="I349" s="150">
        <f ca="1"/>
        <v>-2.5647076192906316E-3</v>
      </c>
      <c r="J349" s="7" t="s">
        <v>4</v>
      </c>
      <c r="K349" s="152">
        <f t="shared" si="21"/>
        <v>42885</v>
      </c>
      <c r="L349" s="20">
        <f>_xll.mirGetDate(K349,L$17,"Following",L$12,"Normal")</f>
        <v>43069</v>
      </c>
      <c r="M349" s="150">
        <f ca="1"/>
        <v>-1.2836832995307495E-3</v>
      </c>
      <c r="N349" s="7" t="s">
        <v>4</v>
      </c>
      <c r="O349" s="152">
        <f t="shared" si="22"/>
        <v>42885</v>
      </c>
      <c r="P349" s="20">
        <f>_xll.mirGetDate(O349,P$17,"Following",P$12,"Normal")</f>
        <v>42886</v>
      </c>
      <c r="Q349" s="150">
        <f ca="1"/>
        <v>-3.080684516330113E-3</v>
      </c>
      <c r="R349" s="7" t="s">
        <v>4</v>
      </c>
      <c r="S349" s="152">
        <f t="shared" si="23"/>
        <v>42885</v>
      </c>
      <c r="T349" s="20">
        <f>_xll.mirGetDate(S349,T$17,"Following",T$12,"Normal")</f>
        <v>42886</v>
      </c>
      <c r="U349" s="150">
        <f ca="1"/>
        <v>-2.0302457390064606E-3</v>
      </c>
      <c r="V349" s="136" t="s">
        <v>4</v>
      </c>
    </row>
    <row r="350" spans="1:22" x14ac:dyDescent="0.25">
      <c r="A350" s="142">
        <v>328</v>
      </c>
      <c r="B350" s="135"/>
      <c r="C350" s="152">
        <f>_xll.mirGetDate(C349,"1D","FOLLOWING",D$12,"NORMAL")</f>
        <v>42886</v>
      </c>
      <c r="D350" s="20">
        <f>_xll.mirGetDate(C350,D$17,"Following",D$12,"Normal")</f>
        <v>42887</v>
      </c>
      <c r="E350" s="150">
        <f ca="1"/>
        <v>-3.9888329417081675E-3</v>
      </c>
      <c r="F350" s="99"/>
      <c r="G350" s="152">
        <f t="shared" si="20"/>
        <v>42886</v>
      </c>
      <c r="H350" s="20">
        <f>_xll.mirGetDate(G350,H$17,"Following",H$12,"Normal")</f>
        <v>42978</v>
      </c>
      <c r="I350" s="150">
        <f ca="1"/>
        <v>-2.5647059932704542E-3</v>
      </c>
      <c r="J350" s="7" t="s">
        <v>4</v>
      </c>
      <c r="K350" s="152">
        <f t="shared" si="21"/>
        <v>42886</v>
      </c>
      <c r="L350" s="20">
        <f>_xll.mirGetDate(K350,L$17,"Following",L$12,"Normal")</f>
        <v>43069</v>
      </c>
      <c r="M350" s="150">
        <f ca="1"/>
        <v>-1.2817761526323036E-3</v>
      </c>
      <c r="N350" s="7" t="s">
        <v>4</v>
      </c>
      <c r="O350" s="152">
        <f t="shared" si="22"/>
        <v>42886</v>
      </c>
      <c r="P350" s="20">
        <f>_xll.mirGetDate(O350,P$17,"Following",P$12,"Normal")</f>
        <v>42887</v>
      </c>
      <c r="Q350" s="150">
        <f ca="1"/>
        <v>-3.0780842279266468E-3</v>
      </c>
      <c r="R350" s="7" t="s">
        <v>4</v>
      </c>
      <c r="S350" s="152">
        <f t="shared" si="23"/>
        <v>42886</v>
      </c>
      <c r="T350" s="20">
        <f>_xll.mirGetDate(S350,T$17,"Following",T$12,"Normal")</f>
        <v>42887</v>
      </c>
      <c r="U350" s="150">
        <f ca="1"/>
        <v>-2.0169611222797886E-3</v>
      </c>
      <c r="V350" s="136" t="s">
        <v>4</v>
      </c>
    </row>
    <row r="351" spans="1:22" x14ac:dyDescent="0.25">
      <c r="A351" s="142">
        <v>329</v>
      </c>
      <c r="B351" s="135"/>
      <c r="C351" s="152">
        <f>_xll.mirGetDate(C350,"1D","FOLLOWING",D$12,"NORMAL")</f>
        <v>42887</v>
      </c>
      <c r="D351" s="20">
        <f>_xll.mirGetDate(C351,D$17,"Following",D$12,"Normal")</f>
        <v>42888</v>
      </c>
      <c r="E351" s="150">
        <f ca="1"/>
        <v>-3.98682493210957E-3</v>
      </c>
      <c r="F351" s="99"/>
      <c r="G351" s="152">
        <f t="shared" si="20"/>
        <v>42887</v>
      </c>
      <c r="H351" s="20">
        <f>_xll.mirGetDate(G351,H$17,"Following",H$12,"Normal")</f>
        <v>42979</v>
      </c>
      <c r="I351" s="150">
        <f ca="1"/>
        <v>-2.5647043672502767E-3</v>
      </c>
      <c r="J351" s="7" t="s">
        <v>4</v>
      </c>
      <c r="K351" s="152">
        <f t="shared" si="21"/>
        <v>42887</v>
      </c>
      <c r="L351" s="20">
        <f>_xll.mirGetDate(K351,L$17,"Following",L$12,"Normal")</f>
        <v>43070</v>
      </c>
      <c r="M351" s="150">
        <f ca="1"/>
        <v>-1.2798582198191315E-3</v>
      </c>
      <c r="N351" s="7" t="s">
        <v>4</v>
      </c>
      <c r="O351" s="152">
        <f t="shared" si="22"/>
        <v>42887</v>
      </c>
      <c r="P351" s="20">
        <f>_xll.mirGetDate(O351,P$17,"Following",P$12,"Normal")</f>
        <v>42888</v>
      </c>
      <c r="Q351" s="150">
        <f ca="1"/>
        <v>-3.0756069381857733E-3</v>
      </c>
      <c r="R351" s="7" t="s">
        <v>4</v>
      </c>
      <c r="S351" s="152">
        <f t="shared" si="23"/>
        <v>42887</v>
      </c>
      <c r="T351" s="20">
        <f>_xll.mirGetDate(S351,T$17,"Following",T$12,"Normal")</f>
        <v>42888</v>
      </c>
      <c r="U351" s="150">
        <f ca="1"/>
        <v>-2.0039322714016164E-3</v>
      </c>
      <c r="V351" s="136" t="s">
        <v>4</v>
      </c>
    </row>
    <row r="352" spans="1:22" x14ac:dyDescent="0.25">
      <c r="A352" s="142">
        <v>330</v>
      </c>
      <c r="B352" s="135"/>
      <c r="C352" s="152">
        <f>_xll.mirGetDate(C351,"1D","FOLLOWING",D$12,"NORMAL")</f>
        <v>42888</v>
      </c>
      <c r="D352" s="20">
        <f>_xll.mirGetDate(C352,D$17,"Following",D$12,"Normal")</f>
        <v>42891</v>
      </c>
      <c r="E352" s="150">
        <f ca="1"/>
        <v>-3.98282268953222E-3</v>
      </c>
      <c r="F352" s="99"/>
      <c r="G352" s="152">
        <f t="shared" si="20"/>
        <v>42888</v>
      </c>
      <c r="H352" s="20">
        <f>_xll.mirGetDate(G352,H$17,"Following",H$12,"Normal")</f>
        <v>42982</v>
      </c>
      <c r="I352" s="150">
        <f ca="1"/>
        <v>-2.5647027412300997E-3</v>
      </c>
      <c r="J352" s="7" t="s">
        <v>4</v>
      </c>
      <c r="K352" s="152">
        <f t="shared" si="21"/>
        <v>42888</v>
      </c>
      <c r="L352" s="20">
        <f>_xll.mirGetDate(K352,L$17,"Following",L$12,"Normal")</f>
        <v>43073</v>
      </c>
      <c r="M352" s="150">
        <f ca="1"/>
        <v>-1.2779295441573408E-3</v>
      </c>
      <c r="N352" s="7" t="s">
        <v>4</v>
      </c>
      <c r="O352" s="152">
        <f t="shared" si="22"/>
        <v>42888</v>
      </c>
      <c r="P352" s="20">
        <f>_xll.mirGetDate(O352,P$17,"Following",P$12,"Normal")</f>
        <v>42891</v>
      </c>
      <c r="Q352" s="150">
        <f ca="1"/>
        <v>-3.0732489723594904E-3</v>
      </c>
      <c r="R352" s="7" t="s">
        <v>4</v>
      </c>
      <c r="S352" s="152">
        <f t="shared" si="23"/>
        <v>42888</v>
      </c>
      <c r="T352" s="20">
        <f>_xll.mirGetDate(S352,T$17,"Following",T$12,"Normal")</f>
        <v>42891</v>
      </c>
      <c r="U352" s="150">
        <f ca="1"/>
        <v>-1.9787162122275673E-3</v>
      </c>
      <c r="V352" s="136" t="s">
        <v>4</v>
      </c>
    </row>
    <row r="353" spans="1:22" x14ac:dyDescent="0.25">
      <c r="A353" s="142">
        <v>331</v>
      </c>
      <c r="B353" s="135"/>
      <c r="C353" s="152">
        <f>_xll.mirGetDate(C352,"1D","FOLLOWING",D$12,"NORMAL")</f>
        <v>42891</v>
      </c>
      <c r="D353" s="20">
        <f>_xll.mirGetDate(C353,D$17,"Following",D$12,"Normal")</f>
        <v>42892</v>
      </c>
      <c r="E353" s="150">
        <f ca="1"/>
        <v>-3.9789664132339336E-3</v>
      </c>
      <c r="F353" s="99"/>
      <c r="G353" s="152">
        <f t="shared" si="20"/>
        <v>42891</v>
      </c>
      <c r="H353" s="20">
        <f>_xll.mirGetDate(G353,H$17,"Following",H$12,"Normal")</f>
        <v>42983</v>
      </c>
      <c r="I353" s="150">
        <f ca="1"/>
        <v>-2.5646978631695674E-3</v>
      </c>
      <c r="J353" s="7" t="s">
        <v>4</v>
      </c>
      <c r="K353" s="152">
        <f t="shared" si="21"/>
        <v>42891</v>
      </c>
      <c r="L353" s="20">
        <f>_xll.mirGetDate(K353,L$17,"Following",L$12,"Normal")</f>
        <v>43074</v>
      </c>
      <c r="M353" s="150">
        <f ca="1"/>
        <v>-1.2720794907413434E-3</v>
      </c>
      <c r="N353" s="7" t="s">
        <v>4</v>
      </c>
      <c r="O353" s="152">
        <f t="shared" si="22"/>
        <v>42891</v>
      </c>
      <c r="P353" s="20">
        <f>_xll.mirGetDate(O353,P$17,"Following",P$12,"Normal")</f>
        <v>42892</v>
      </c>
      <c r="Q353" s="150">
        <f ca="1"/>
        <v>-3.066854270888153E-3</v>
      </c>
      <c r="R353" s="7" t="s">
        <v>4</v>
      </c>
      <c r="S353" s="152">
        <f t="shared" si="23"/>
        <v>42891</v>
      </c>
      <c r="T353" s="20">
        <f>_xll.mirGetDate(S353,T$17,"Following",T$12,"Normal")</f>
        <v>42892</v>
      </c>
      <c r="U353" s="150">
        <f ca="1"/>
        <v>-1.9543743882444245E-3</v>
      </c>
      <c r="V353" s="136" t="s">
        <v>4</v>
      </c>
    </row>
    <row r="354" spans="1:22" x14ac:dyDescent="0.25">
      <c r="A354" s="142">
        <v>332</v>
      </c>
      <c r="B354" s="135"/>
      <c r="C354" s="152">
        <f>_xll.mirGetDate(C353,"1D","FOLLOWING",D$12,"NORMAL")</f>
        <v>42892</v>
      </c>
      <c r="D354" s="20">
        <f>_xll.mirGetDate(C354,D$17,"Following",D$12,"Normal")</f>
        <v>42893</v>
      </c>
      <c r="E354" s="150">
        <f ca="1"/>
        <v>-3.9770451595178141E-3</v>
      </c>
      <c r="F354" s="99"/>
      <c r="G354" s="152">
        <f t="shared" si="20"/>
        <v>42892</v>
      </c>
      <c r="H354" s="20">
        <f>_xll.mirGetDate(G354,H$17,"Following",H$12,"Normal")</f>
        <v>42984</v>
      </c>
      <c r="I354" s="150">
        <f ca="1"/>
        <v>-2.56469623714939E-3</v>
      </c>
      <c r="J354" s="7" t="s">
        <v>4</v>
      </c>
      <c r="K354" s="152">
        <f t="shared" si="21"/>
        <v>42892</v>
      </c>
      <c r="L354" s="20">
        <f>_xll.mirGetDate(K354,L$17,"Following",L$12,"Normal")</f>
        <v>43075</v>
      </c>
      <c r="M354" s="150">
        <f ca="1"/>
        <v>-1.2701082743461635E-3</v>
      </c>
      <c r="N354" s="7" t="s">
        <v>4</v>
      </c>
      <c r="O354" s="152">
        <f t="shared" si="22"/>
        <v>42892</v>
      </c>
      <c r="P354" s="20">
        <f>_xll.mirGetDate(O354,P$17,"Following",P$12,"Normal")</f>
        <v>42893</v>
      </c>
      <c r="Q354" s="150">
        <f ca="1"/>
        <v>-3.0649368532402019E-3</v>
      </c>
      <c r="R354" s="7" t="s">
        <v>4</v>
      </c>
      <c r="S354" s="152">
        <f t="shared" si="23"/>
        <v>42892</v>
      </c>
      <c r="T354" s="20">
        <f>_xll.mirGetDate(S354,T$17,"Following",T$12,"Normal")</f>
        <v>42893</v>
      </c>
      <c r="U354" s="150">
        <f ca="1"/>
        <v>-1.9426242628917192E-3</v>
      </c>
      <c r="V354" s="136" t="s">
        <v>4</v>
      </c>
    </row>
    <row r="355" spans="1:22" x14ac:dyDescent="0.25">
      <c r="A355" s="142">
        <v>333</v>
      </c>
      <c r="B355" s="135"/>
      <c r="C355" s="152">
        <f>_xll.mirGetDate(C354,"1D","FOLLOWING",D$12,"NORMAL")</f>
        <v>42893</v>
      </c>
      <c r="D355" s="20">
        <f>_xll.mirGetDate(C355,D$17,"Following",D$12,"Normal")</f>
        <v>42894</v>
      </c>
      <c r="E355" s="150">
        <f ca="1"/>
        <v>-3.9751412548039294E-3</v>
      </c>
      <c r="F355" s="99"/>
      <c r="G355" s="152">
        <f t="shared" si="20"/>
        <v>42893</v>
      </c>
      <c r="H355" s="20">
        <f>_xll.mirGetDate(G355,H$17,"Following",H$12,"Normal")</f>
        <v>42985</v>
      </c>
      <c r="I355" s="150">
        <f ca="1"/>
        <v>-2.5646946111292121E-3</v>
      </c>
      <c r="J355" s="7" t="s">
        <v>4</v>
      </c>
      <c r="K355" s="152">
        <f t="shared" si="21"/>
        <v>42893</v>
      </c>
      <c r="L355" s="20">
        <f>_xll.mirGetDate(K355,L$17,"Following",L$12,"Normal")</f>
        <v>43076</v>
      </c>
      <c r="M355" s="150">
        <f ca="1"/>
        <v>-1.2681265304329071E-3</v>
      </c>
      <c r="N355" s="7" t="s">
        <v>4</v>
      </c>
      <c r="O355" s="152">
        <f t="shared" si="22"/>
        <v>42893</v>
      </c>
      <c r="P355" s="20">
        <f>_xll.mirGetDate(O355,P$17,"Following",P$12,"Normal")</f>
        <v>42894</v>
      </c>
      <c r="Q355" s="150">
        <f ca="1"/>
        <v>-3.0631203857668264E-3</v>
      </c>
      <c r="R355" s="7" t="s">
        <v>4</v>
      </c>
      <c r="S355" s="152">
        <f t="shared" si="23"/>
        <v>42893</v>
      </c>
      <c r="T355" s="20">
        <f>_xll.mirGetDate(S355,T$17,"Following",T$12,"Normal")</f>
        <v>42894</v>
      </c>
      <c r="U355" s="150">
        <f ca="1"/>
        <v>-1.9311298625002207E-3</v>
      </c>
      <c r="V355" s="136" t="s">
        <v>4</v>
      </c>
    </row>
    <row r="356" spans="1:22" x14ac:dyDescent="0.25">
      <c r="A356" s="142">
        <v>334</v>
      </c>
      <c r="B356" s="135"/>
      <c r="C356" s="152">
        <f>_xll.mirGetDate(C355,"1D","FOLLOWING",D$12,"NORMAL")</f>
        <v>42894</v>
      </c>
      <c r="D356" s="20">
        <f>_xll.mirGetDate(C356,D$17,"Following",D$12,"Normal")</f>
        <v>42895</v>
      </c>
      <c r="E356" s="150">
        <f ca="1"/>
        <v>-3.9732546980131428E-3</v>
      </c>
      <c r="F356" s="99"/>
      <c r="G356" s="152">
        <f t="shared" si="20"/>
        <v>42894</v>
      </c>
      <c r="H356" s="20">
        <f>_xll.mirGetDate(G356,H$17,"Following",H$12,"Normal")</f>
        <v>42986</v>
      </c>
      <c r="I356" s="150">
        <f ca="1"/>
        <v>-2.5646929851090351E-3</v>
      </c>
      <c r="J356" s="7" t="s">
        <v>4</v>
      </c>
      <c r="K356" s="152">
        <f t="shared" si="21"/>
        <v>42894</v>
      </c>
      <c r="L356" s="20">
        <f>_xll.mirGetDate(K356,L$17,"Following",L$12,"Normal")</f>
        <v>43077</v>
      </c>
      <c r="M356" s="150">
        <f ca="1"/>
        <v>-1.2661343020676826E-3</v>
      </c>
      <c r="N356" s="7" t="s">
        <v>4</v>
      </c>
      <c r="O356" s="152">
        <f t="shared" si="22"/>
        <v>42894</v>
      </c>
      <c r="P356" s="20">
        <f>_xll.mirGetDate(O356,P$17,"Following",P$12,"Normal")</f>
        <v>42895</v>
      </c>
      <c r="Q356" s="150">
        <f ca="1"/>
        <v>-3.061401193720024E-3</v>
      </c>
      <c r="R356" s="7" t="s">
        <v>4</v>
      </c>
      <c r="S356" s="152">
        <f t="shared" si="23"/>
        <v>42894</v>
      </c>
      <c r="T356" s="20">
        <f>_xll.mirGetDate(S356,T$17,"Following",T$12,"Normal")</f>
        <v>42895</v>
      </c>
      <c r="U356" s="150">
        <f ca="1"/>
        <v>-1.9198911801954278E-3</v>
      </c>
      <c r="V356" s="136" t="s">
        <v>4</v>
      </c>
    </row>
    <row r="357" spans="1:22" x14ac:dyDescent="0.25">
      <c r="A357" s="142">
        <v>335</v>
      </c>
      <c r="B357" s="135"/>
      <c r="C357" s="152">
        <f>_xll.mirGetDate(C356,"1D","FOLLOWING",D$12,"NORMAL")</f>
        <v>42895</v>
      </c>
      <c r="D357" s="20">
        <f>_xll.mirGetDate(C357,D$17,"Following",D$12,"Normal")</f>
        <v>42898</v>
      </c>
      <c r="E357" s="150">
        <f ca="1"/>
        <v>-3.9694956372837847E-3</v>
      </c>
      <c r="F357" s="99"/>
      <c r="G357" s="152">
        <f t="shared" si="20"/>
        <v>42895</v>
      </c>
      <c r="H357" s="20">
        <f>_xll.mirGetDate(G357,H$17,"Following",H$12,"Normal")</f>
        <v>42989</v>
      </c>
      <c r="I357" s="150">
        <f ca="1"/>
        <v>-2.5646913590888576E-3</v>
      </c>
      <c r="J357" s="7" t="s">
        <v>4</v>
      </c>
      <c r="K357" s="152">
        <f t="shared" si="21"/>
        <v>42895</v>
      </c>
      <c r="L357" s="20">
        <f>_xll.mirGetDate(K357,L$17,"Following",L$12,"Normal")</f>
        <v>43080</v>
      </c>
      <c r="M357" s="150">
        <f ca="1"/>
        <v>-1.2641316323165981E-3</v>
      </c>
      <c r="N357" s="7" t="s">
        <v>4</v>
      </c>
      <c r="O357" s="152">
        <f t="shared" si="22"/>
        <v>42895</v>
      </c>
      <c r="P357" s="20">
        <f>_xll.mirGetDate(O357,P$17,"Following",P$12,"Normal")</f>
        <v>42898</v>
      </c>
      <c r="Q357" s="150">
        <f ca="1"/>
        <v>-3.0597756023517907E-3</v>
      </c>
      <c r="R357" s="7" t="s">
        <v>4</v>
      </c>
      <c r="S357" s="152">
        <f t="shared" si="23"/>
        <v>42895</v>
      </c>
      <c r="T357" s="20">
        <f>_xll.mirGetDate(S357,T$17,"Following",T$12,"Normal")</f>
        <v>42898</v>
      </c>
      <c r="U357" s="150">
        <f ca="1"/>
        <v>-1.8982561681335564E-3</v>
      </c>
      <c r="V357" s="136" t="s">
        <v>4</v>
      </c>
    </row>
    <row r="358" spans="1:22" x14ac:dyDescent="0.25">
      <c r="A358" s="142">
        <v>336</v>
      </c>
      <c r="B358" s="135"/>
      <c r="C358" s="152">
        <f>_xll.mirGetDate(C357,"1D","FOLLOWING",D$12,"NORMAL")</f>
        <v>42898</v>
      </c>
      <c r="D358" s="20">
        <f>_xll.mirGetDate(C358,D$17,"Following",D$12,"Normal")</f>
        <v>42899</v>
      </c>
      <c r="E358" s="150">
        <f ca="1"/>
        <v>-3.965881935372742E-3</v>
      </c>
      <c r="F358" s="99"/>
      <c r="G358" s="152">
        <f t="shared" si="20"/>
        <v>42898</v>
      </c>
      <c r="H358" s="20">
        <f>_xll.mirGetDate(G358,H$17,"Following",H$12,"Normal")</f>
        <v>42990</v>
      </c>
      <c r="I358" s="150">
        <f ca="1"/>
        <v>-2.5646864810283253E-3</v>
      </c>
      <c r="J358" s="7" t="s">
        <v>4</v>
      </c>
      <c r="K358" s="152">
        <f t="shared" si="21"/>
        <v>42898</v>
      </c>
      <c r="L358" s="20">
        <f>_xll.mirGetDate(K358,L$17,"Following",L$12,"Normal")</f>
        <v>43081</v>
      </c>
      <c r="M358" s="150">
        <f ca="1"/>
        <v>-1.2580614054092699E-3</v>
      </c>
      <c r="N358" s="7" t="s">
        <v>4</v>
      </c>
      <c r="O358" s="152">
        <f t="shared" si="22"/>
        <v>42898</v>
      </c>
      <c r="P358" s="20">
        <f>_xll.mirGetDate(O358,P$17,"Following",P$12,"Normal")</f>
        <v>42899</v>
      </c>
      <c r="Q358" s="150">
        <f ca="1"/>
        <v>-3.0554236848384844E-3</v>
      </c>
      <c r="R358" s="7" t="s">
        <v>4</v>
      </c>
      <c r="S358" s="152">
        <f t="shared" si="23"/>
        <v>42898</v>
      </c>
      <c r="T358" s="20">
        <f>_xll.mirGetDate(S358,T$17,"Following",T$12,"Normal")</f>
        <v>42899</v>
      </c>
      <c r="U358" s="150">
        <f ca="1"/>
        <v>-1.8774935045051744E-3</v>
      </c>
      <c r="V358" s="136" t="s">
        <v>4</v>
      </c>
    </row>
    <row r="359" spans="1:22" x14ac:dyDescent="0.25">
      <c r="A359" s="142">
        <v>337</v>
      </c>
      <c r="B359" s="135"/>
      <c r="C359" s="152">
        <f>_xll.mirGetDate(C358,"1D","FOLLOWING",D$12,"NORMAL")</f>
        <v>42899</v>
      </c>
      <c r="D359" s="20">
        <f>_xll.mirGetDate(C359,D$17,"Following",D$12,"Normal")</f>
        <v>42900</v>
      </c>
      <c r="E359" s="150">
        <f ca="1"/>
        <v>-3.9640821068465254E-3</v>
      </c>
      <c r="F359" s="99"/>
      <c r="G359" s="152">
        <f t="shared" si="20"/>
        <v>42899</v>
      </c>
      <c r="H359" s="20">
        <f>_xll.mirGetDate(G359,H$17,"Following",H$12,"Normal")</f>
        <v>42991</v>
      </c>
      <c r="I359" s="150">
        <f ca="1"/>
        <v>-2.5646848550081483E-3</v>
      </c>
      <c r="J359" s="7" t="s">
        <v>4</v>
      </c>
      <c r="K359" s="152">
        <f t="shared" si="21"/>
        <v>42899</v>
      </c>
      <c r="L359" s="20">
        <f>_xll.mirGetDate(K359,L$17,"Following",L$12,"Normal")</f>
        <v>43082</v>
      </c>
      <c r="M359" s="150">
        <f ca="1"/>
        <v>-1.2560174007758297E-3</v>
      </c>
      <c r="N359" s="7" t="s">
        <v>4</v>
      </c>
      <c r="O359" s="152">
        <f t="shared" si="22"/>
        <v>42899</v>
      </c>
      <c r="P359" s="20">
        <f>_xll.mirGetDate(O359,P$17,"Following",P$12,"Normal")</f>
        <v>42900</v>
      </c>
      <c r="Q359" s="150">
        <f ca="1"/>
        <v>-3.0541357487045028E-3</v>
      </c>
      <c r="R359" s="7" t="s">
        <v>4</v>
      </c>
      <c r="S359" s="152">
        <f t="shared" si="23"/>
        <v>42899</v>
      </c>
      <c r="T359" s="20">
        <f>_xll.mirGetDate(S359,T$17,"Following",T$12,"Normal")</f>
        <v>42900</v>
      </c>
      <c r="U359" s="150">
        <f ca="1"/>
        <v>-1.8675333175499698E-3</v>
      </c>
      <c r="V359" s="136" t="s">
        <v>4</v>
      </c>
    </row>
    <row r="360" spans="1:22" x14ac:dyDescent="0.25">
      <c r="A360" s="142">
        <v>338</v>
      </c>
      <c r="B360" s="135"/>
      <c r="C360" s="152">
        <f>_xll.mirGetDate(C359,"1D","FOLLOWING",D$12,"NORMAL")</f>
        <v>42900</v>
      </c>
      <c r="D360" s="20">
        <f>_xll.mirGetDate(C360,D$17,"Following",D$12,"Normal")</f>
        <v>42901</v>
      </c>
      <c r="E360" s="150">
        <f ca="1"/>
        <v>-3.9622996215671474E-3</v>
      </c>
      <c r="F360" s="99"/>
      <c r="G360" s="152">
        <f t="shared" si="20"/>
        <v>42900</v>
      </c>
      <c r="H360" s="20">
        <f>_xll.mirGetDate(G360,H$17,"Following",H$12,"Normal")</f>
        <v>42992</v>
      </c>
      <c r="I360" s="150">
        <f ca="1"/>
        <v>-2.5646832289879708E-3</v>
      </c>
      <c r="J360" s="7" t="s">
        <v>4</v>
      </c>
      <c r="K360" s="152">
        <f t="shared" si="21"/>
        <v>42900</v>
      </c>
      <c r="L360" s="20">
        <f>_xll.mirGetDate(K360,L$17,"Following",L$12,"Normal")</f>
        <v>43083</v>
      </c>
      <c r="M360" s="150">
        <f ca="1"/>
        <v>-1.2539631700870715E-3</v>
      </c>
      <c r="N360" s="7" t="s">
        <v>4</v>
      </c>
      <c r="O360" s="152">
        <f t="shared" si="22"/>
        <v>42900</v>
      </c>
      <c r="P360" s="20">
        <f>_xll.mirGetDate(O360,P$17,"Following",P$12,"Normal")</f>
        <v>42901</v>
      </c>
      <c r="Q360" s="150">
        <f ca="1"/>
        <v>-3.0529230395090774E-3</v>
      </c>
      <c r="R360" s="7" t="s">
        <v>4</v>
      </c>
      <c r="S360" s="152">
        <f t="shared" si="23"/>
        <v>42900</v>
      </c>
      <c r="T360" s="20">
        <f>_xll.mirGetDate(S360,T$17,"Following",T$12,"Normal")</f>
        <v>42901</v>
      </c>
      <c r="U360" s="150">
        <f ca="1"/>
        <v>-1.8578288107518113E-3</v>
      </c>
      <c r="V360" s="136" t="s">
        <v>4</v>
      </c>
    </row>
    <row r="361" spans="1:22" x14ac:dyDescent="0.25">
      <c r="A361" s="142">
        <v>339</v>
      </c>
      <c r="B361" s="135"/>
      <c r="C361" s="152">
        <f>_xll.mirGetDate(C360,"1D","FOLLOWING",D$12,"NORMAL")</f>
        <v>42901</v>
      </c>
      <c r="D361" s="20">
        <f>_xll.mirGetDate(C361,D$17,"Following",D$12,"Normal")</f>
        <v>42902</v>
      </c>
      <c r="E361" s="150">
        <f ca="1"/>
        <v>-3.9605344788951197E-3</v>
      </c>
      <c r="F361" s="99"/>
      <c r="G361" s="152">
        <f t="shared" si="20"/>
        <v>42901</v>
      </c>
      <c r="H361" s="20">
        <f>_xll.mirGetDate(G361,H$17,"Following",H$12,"Normal")</f>
        <v>42993</v>
      </c>
      <c r="I361" s="150">
        <f ca="1"/>
        <v>-2.5646816029677934E-3</v>
      </c>
      <c r="J361" s="7" t="s">
        <v>4</v>
      </c>
      <c r="K361" s="152">
        <f t="shared" si="21"/>
        <v>42901</v>
      </c>
      <c r="L361" s="20">
        <f>_xll.mirGetDate(K361,L$17,"Following",L$12,"Normal")</f>
        <v>43084</v>
      </c>
      <c r="M361" s="150">
        <f ca="1"/>
        <v>-1.2518987564091037E-3</v>
      </c>
      <c r="N361" s="7" t="s">
        <v>4</v>
      </c>
      <c r="O361" s="152">
        <f t="shared" si="22"/>
        <v>42901</v>
      </c>
      <c r="P361" s="20">
        <f>_xll.mirGetDate(O361,P$17,"Following",P$12,"Normal")</f>
        <v>42902</v>
      </c>
      <c r="Q361" s="150">
        <f ca="1"/>
        <v>-3.0517818825042042E-3</v>
      </c>
      <c r="R361" s="7" t="s">
        <v>4</v>
      </c>
      <c r="S361" s="152">
        <f t="shared" si="23"/>
        <v>42901</v>
      </c>
      <c r="T361" s="20">
        <f>_xll.mirGetDate(S361,T$17,"Following",T$12,"Normal")</f>
        <v>42902</v>
      </c>
      <c r="U361" s="150">
        <f ca="1"/>
        <v>-1.8483799781954312E-3</v>
      </c>
      <c r="V361" s="136" t="s">
        <v>4</v>
      </c>
    </row>
    <row r="362" spans="1:22" x14ac:dyDescent="0.25">
      <c r="A362" s="142">
        <v>340</v>
      </c>
      <c r="B362" s="135"/>
      <c r="C362" s="152">
        <f>_xll.mirGetDate(C361,"1D","FOLLOWING",D$12,"NORMAL")</f>
        <v>42902</v>
      </c>
      <c r="D362" s="20">
        <f>_xll.mirGetDate(C362,D$17,"Following",D$12,"Normal")</f>
        <v>42905</v>
      </c>
      <c r="E362" s="150">
        <f ca="1"/>
        <v>-3.9570185025715942E-3</v>
      </c>
      <c r="F362" s="99"/>
      <c r="G362" s="152">
        <f t="shared" si="20"/>
        <v>42902</v>
      </c>
      <c r="H362" s="20">
        <f>_xll.mirGetDate(G362,H$17,"Following",H$12,"Normal")</f>
        <v>42996</v>
      </c>
      <c r="I362" s="150">
        <f ca="1"/>
        <v>-2.564679976947616E-3</v>
      </c>
      <c r="J362" s="7" t="s">
        <v>4</v>
      </c>
      <c r="K362" s="152">
        <f t="shared" si="21"/>
        <v>42902</v>
      </c>
      <c r="L362" s="20">
        <f>_xll.mirGetDate(K362,L$17,"Following",L$12,"Normal")</f>
        <v>43087</v>
      </c>
      <c r="M362" s="150">
        <f ca="1"/>
        <v>-1.2498242028080343E-3</v>
      </c>
      <c r="N362" s="7" t="s">
        <v>4</v>
      </c>
      <c r="O362" s="152">
        <f t="shared" si="22"/>
        <v>42902</v>
      </c>
      <c r="P362" s="20">
        <f>_xll.mirGetDate(O362,P$17,"Following",P$12,"Normal")</f>
        <v>42905</v>
      </c>
      <c r="Q362" s="150">
        <f ca="1"/>
        <v>-3.050708602941881E-3</v>
      </c>
      <c r="R362" s="7" t="s">
        <v>4</v>
      </c>
      <c r="S362" s="152">
        <f t="shared" si="23"/>
        <v>42902</v>
      </c>
      <c r="T362" s="20">
        <f>_xll.mirGetDate(S362,T$17,"Following",T$12,"Normal")</f>
        <v>42905</v>
      </c>
      <c r="U362" s="150">
        <f ca="1"/>
        <v>-1.8303252254358714E-3</v>
      </c>
      <c r="V362" s="136" t="s">
        <v>4</v>
      </c>
    </row>
    <row r="363" spans="1:22" x14ac:dyDescent="0.25">
      <c r="A363" s="142">
        <v>341</v>
      </c>
      <c r="B363" s="135"/>
      <c r="C363" s="152">
        <f>_xll.mirGetDate(C362,"1D","FOLLOWING",D$12,"NORMAL")</f>
        <v>42905</v>
      </c>
      <c r="D363" s="20">
        <f>_xll.mirGetDate(C363,D$17,"Following",D$12,"Normal")</f>
        <v>42906</v>
      </c>
      <c r="E363" s="150">
        <f ca="1"/>
        <v>-3.9536473172541303E-3</v>
      </c>
      <c r="F363" s="99"/>
      <c r="G363" s="152">
        <f t="shared" si="20"/>
        <v>42905</v>
      </c>
      <c r="H363" s="20">
        <f>_xll.mirGetDate(G363,H$17,"Following",H$12,"Normal")</f>
        <v>42997</v>
      </c>
      <c r="I363" s="150">
        <f ca="1"/>
        <v>-2.5646750988870841E-3</v>
      </c>
      <c r="J363" s="7" t="s">
        <v>4</v>
      </c>
      <c r="K363" s="152">
        <f t="shared" si="21"/>
        <v>42905</v>
      </c>
      <c r="L363" s="20">
        <f>_xll.mirGetDate(K363,L$17,"Following",L$12,"Normal")</f>
        <v>43088</v>
      </c>
      <c r="M363" s="150">
        <f ca="1"/>
        <v>-1.2435401331273017E-3</v>
      </c>
      <c r="N363" s="7" t="s">
        <v>4</v>
      </c>
      <c r="O363" s="152">
        <f t="shared" si="22"/>
        <v>42905</v>
      </c>
      <c r="P363" s="20">
        <f>_xll.mirGetDate(O363,P$17,"Following",P$12,"Normal")</f>
        <v>42906</v>
      </c>
      <c r="Q363" s="150">
        <f ca="1"/>
        <v>-3.0478592814301821E-3</v>
      </c>
      <c r="R363" s="7" t="s">
        <v>4</v>
      </c>
      <c r="S363" s="152">
        <f t="shared" si="23"/>
        <v>42905</v>
      </c>
      <c r="T363" s="20">
        <f>_xll.mirGetDate(S363,T$17,"Following",T$12,"Normal")</f>
        <v>42906</v>
      </c>
      <c r="U363" s="150">
        <f ca="1"/>
        <v>-1.8131412726818462E-3</v>
      </c>
      <c r="V363" s="136" t="s">
        <v>4</v>
      </c>
    </row>
    <row r="364" spans="1:22" x14ac:dyDescent="0.25">
      <c r="A364" s="142">
        <v>342</v>
      </c>
      <c r="B364" s="135"/>
      <c r="C364" s="152">
        <f>_xll.mirGetDate(C363,"1D","FOLLOWING",D$12,"NORMAL")</f>
        <v>42906</v>
      </c>
      <c r="D364" s="20">
        <f>_xll.mirGetDate(C364,D$17,"Following",D$12,"Normal")</f>
        <v>42907</v>
      </c>
      <c r="E364" s="150">
        <f ca="1"/>
        <v>-3.9519688751088605E-3</v>
      </c>
      <c r="F364" s="99"/>
      <c r="G364" s="152">
        <f t="shared" si="20"/>
        <v>42906</v>
      </c>
      <c r="H364" s="20">
        <f>_xll.mirGetDate(G364,H$17,"Following",H$12,"Normal")</f>
        <v>42998</v>
      </c>
      <c r="I364" s="150">
        <f ca="1"/>
        <v>-2.5646734728669062E-3</v>
      </c>
      <c r="J364" s="7" t="s">
        <v>4</v>
      </c>
      <c r="K364" s="152">
        <f t="shared" si="21"/>
        <v>42906</v>
      </c>
      <c r="L364" s="20">
        <f>_xll.mirGetDate(K364,L$17,"Following",L$12,"Normal")</f>
        <v>43089</v>
      </c>
      <c r="M364" s="150">
        <f ca="1"/>
        <v>-1.2414254504949102E-3</v>
      </c>
      <c r="N364" s="7" t="s">
        <v>4</v>
      </c>
      <c r="O364" s="152">
        <f t="shared" si="22"/>
        <v>42906</v>
      </c>
      <c r="P364" s="20">
        <f>_xll.mirGetDate(O364,P$17,"Following",P$12,"Normal")</f>
        <v>42907</v>
      </c>
      <c r="Q364" s="150">
        <f ca="1"/>
        <v>-3.0470207641580291E-3</v>
      </c>
      <c r="R364" s="7" t="s">
        <v>4</v>
      </c>
      <c r="S364" s="152">
        <f t="shared" si="23"/>
        <v>42906</v>
      </c>
      <c r="T364" s="20">
        <f>_xll.mirGetDate(S364,T$17,"Following",T$12,"Normal")</f>
        <v>42907</v>
      </c>
      <c r="U364" s="150">
        <f ca="1"/>
        <v>-1.8049707233647248E-3</v>
      </c>
      <c r="V364" s="136" t="s">
        <v>4</v>
      </c>
    </row>
    <row r="365" spans="1:22" x14ac:dyDescent="0.25">
      <c r="A365" s="142">
        <v>343</v>
      </c>
      <c r="B365" s="135"/>
      <c r="C365" s="152">
        <f>_xll.mirGetDate(C364,"1D","FOLLOWING",D$12,"NORMAL")</f>
        <v>42907</v>
      </c>
      <c r="D365" s="20">
        <f>_xll.mirGetDate(C365,D$17,"Following",D$12,"Normal")</f>
        <v>42908</v>
      </c>
      <c r="E365" s="150">
        <f ca="1"/>
        <v>-3.9503077708946815E-3</v>
      </c>
      <c r="F365" s="99"/>
      <c r="G365" s="152">
        <f t="shared" si="20"/>
        <v>42907</v>
      </c>
      <c r="H365" s="20">
        <f>_xll.mirGetDate(G365,H$17,"Following",H$12,"Normal")</f>
        <v>42999</v>
      </c>
      <c r="I365" s="150">
        <f ca="1"/>
        <v>-2.5646718468467287E-3</v>
      </c>
      <c r="J365" s="7" t="s">
        <v>4</v>
      </c>
      <c r="K365" s="152">
        <f t="shared" si="21"/>
        <v>42907</v>
      </c>
      <c r="L365" s="20">
        <f>_xll.mirGetDate(K365,L$17,"Following",L$12,"Normal")</f>
        <v>43090</v>
      </c>
      <c r="M365" s="150">
        <f ca="1"/>
        <v>-1.2393008432699593E-3</v>
      </c>
      <c r="N365" s="7" t="s">
        <v>4</v>
      </c>
      <c r="O365" s="152">
        <f t="shared" si="22"/>
        <v>42907</v>
      </c>
      <c r="P365" s="20">
        <f>_xll.mirGetDate(O365,P$17,"Following",P$12,"Normal")</f>
        <v>42908</v>
      </c>
      <c r="Q365" s="150">
        <f ca="1"/>
        <v>-3.0462317505884121E-3</v>
      </c>
      <c r="R365" s="7" t="s">
        <v>4</v>
      </c>
      <c r="S365" s="152">
        <f t="shared" si="23"/>
        <v>42907</v>
      </c>
      <c r="T365" s="20">
        <f>_xll.mirGetDate(S365,T$17,"Following",T$12,"Normal")</f>
        <v>42908</v>
      </c>
      <c r="U365" s="150">
        <f ca="1"/>
        <v>-1.79705581323742E-3</v>
      </c>
      <c r="V365" s="136" t="s">
        <v>4</v>
      </c>
    </row>
    <row r="366" spans="1:22" x14ac:dyDescent="0.25">
      <c r="A366" s="142">
        <v>344</v>
      </c>
      <c r="B366" s="135"/>
      <c r="C366" s="152">
        <f>_xll.mirGetDate(C365,"1D","FOLLOWING",D$12,"NORMAL")</f>
        <v>42908</v>
      </c>
      <c r="D366" s="20">
        <f>_xll.mirGetDate(C366,D$17,"Following",D$12,"Normal")</f>
        <v>42909</v>
      </c>
      <c r="E366" s="150">
        <f ca="1"/>
        <v>-3.9486640034525206E-3</v>
      </c>
      <c r="F366" s="99"/>
      <c r="G366" s="152">
        <f t="shared" si="20"/>
        <v>42908</v>
      </c>
      <c r="H366" s="20">
        <f>_xll.mirGetDate(G366,H$17,"Following",H$12,"Normal")</f>
        <v>43000</v>
      </c>
      <c r="I366" s="150">
        <f ca="1"/>
        <v>-2.5646702208265517E-3</v>
      </c>
      <c r="J366" s="7" t="s">
        <v>4</v>
      </c>
      <c r="K366" s="152">
        <f t="shared" si="21"/>
        <v>42908</v>
      </c>
      <c r="L366" s="20">
        <f>_xll.mirGetDate(K366,L$17,"Following",L$12,"Normal")</f>
        <v>43091</v>
      </c>
      <c r="M366" s="150">
        <f ca="1"/>
        <v>-1.2371663545185569E-3</v>
      </c>
      <c r="N366" s="7" t="s">
        <v>4</v>
      </c>
      <c r="O366" s="152">
        <f t="shared" si="22"/>
        <v>42908</v>
      </c>
      <c r="P366" s="20">
        <f>_xll.mirGetDate(O366,P$17,"Following",P$12,"Normal")</f>
        <v>42909</v>
      </c>
      <c r="Q366" s="150">
        <f ca="1"/>
        <v>-3.0454885659733279E-3</v>
      </c>
      <c r="R366" s="7" t="s">
        <v>4</v>
      </c>
      <c r="S366" s="152">
        <f t="shared" si="23"/>
        <v>42908</v>
      </c>
      <c r="T366" s="20">
        <f>_xll.mirGetDate(S366,T$17,"Following",T$12,"Normal")</f>
        <v>42909</v>
      </c>
      <c r="U366" s="150">
        <f ca="1"/>
        <v>-1.7893965369042482E-3</v>
      </c>
      <c r="V366" s="136" t="s">
        <v>4</v>
      </c>
    </row>
    <row r="367" spans="1:22" x14ac:dyDescent="0.25">
      <c r="A367" s="142">
        <v>345</v>
      </c>
      <c r="B367" s="135"/>
      <c r="C367" s="152">
        <f>_xll.mirGetDate(C366,"1D","FOLLOWING",D$12,"NORMAL")</f>
        <v>42909</v>
      </c>
      <c r="D367" s="20">
        <f>_xll.mirGetDate(C367,D$17,"Following",D$12,"Normal")</f>
        <v>42912</v>
      </c>
      <c r="E367" s="150">
        <f ca="1"/>
        <v>-3.9453910150921839E-3</v>
      </c>
      <c r="F367" s="99"/>
      <c r="G367" s="152">
        <f t="shared" si="20"/>
        <v>42909</v>
      </c>
      <c r="H367" s="20">
        <f>_xll.mirGetDate(G367,H$17,"Following",H$12,"Normal")</f>
        <v>43003</v>
      </c>
      <c r="I367" s="150">
        <f ca="1"/>
        <v>-2.5646685948063743E-3</v>
      </c>
      <c r="J367" s="7" t="s">
        <v>4</v>
      </c>
      <c r="K367" s="152">
        <f t="shared" si="21"/>
        <v>42909</v>
      </c>
      <c r="L367" s="20">
        <f>_xll.mirGetDate(K367,L$17,"Following",L$12,"Normal")</f>
        <v>43096</v>
      </c>
      <c r="M367" s="150">
        <f ca="1"/>
        <v>-1.2350220273068114E-3</v>
      </c>
      <c r="N367" s="7" t="s">
        <v>4</v>
      </c>
      <c r="O367" s="152">
        <f t="shared" si="22"/>
        <v>42909</v>
      </c>
      <c r="P367" s="20">
        <f>_xll.mirGetDate(O367,P$17,"Following",P$12,"Normal")</f>
        <v>42912</v>
      </c>
      <c r="Q367" s="150">
        <f ca="1"/>
        <v>-3.0447875355647733E-3</v>
      </c>
      <c r="R367" s="7" t="s">
        <v>4</v>
      </c>
      <c r="S367" s="152">
        <f t="shared" si="23"/>
        <v>42909</v>
      </c>
      <c r="T367" s="20">
        <f>_xll.mirGetDate(S367,T$17,"Following",T$12,"Normal")</f>
        <v>42912</v>
      </c>
      <c r="U367" s="150">
        <f ca="1"/>
        <v>-1.7749213177875652E-3</v>
      </c>
      <c r="V367" s="136" t="s">
        <v>4</v>
      </c>
    </row>
    <row r="368" spans="1:22" x14ac:dyDescent="0.25">
      <c r="A368" s="142">
        <v>346</v>
      </c>
      <c r="B368" s="135"/>
      <c r="C368" s="152">
        <f>_xll.mirGetDate(C367,"1D","FOLLOWING",D$12,"NORMAL")</f>
        <v>42912</v>
      </c>
      <c r="D368" s="20">
        <f>_xll.mirGetDate(C368,D$17,"Following",D$12,"Normal")</f>
        <v>42913</v>
      </c>
      <c r="E368" s="150">
        <f ca="1"/>
        <v>-3.9422622887341913E-3</v>
      </c>
      <c r="F368" s="99"/>
      <c r="G368" s="152">
        <f t="shared" si="20"/>
        <v>42912</v>
      </c>
      <c r="H368" s="20">
        <f>_xll.mirGetDate(G368,H$17,"Following",H$12,"Normal")</f>
        <v>43004</v>
      </c>
      <c r="I368" s="150">
        <f ca="1"/>
        <v>-2.5646637167458419E-3</v>
      </c>
      <c r="J368" s="7" t="s">
        <v>4</v>
      </c>
      <c r="K368" s="152">
        <f t="shared" si="21"/>
        <v>42912</v>
      </c>
      <c r="L368" s="20">
        <f>_xll.mirGetDate(K368,L$17,"Following",L$12,"Normal")</f>
        <v>43096</v>
      </c>
      <c r="M368" s="150">
        <f ca="1"/>
        <v>-1.2285304455706011E-3</v>
      </c>
      <c r="N368" s="7" t="s">
        <v>4</v>
      </c>
      <c r="O368" s="152">
        <f t="shared" si="22"/>
        <v>42912</v>
      </c>
      <c r="P368" s="20">
        <f>_xll.mirGetDate(O368,P$17,"Following",P$12,"Normal")</f>
        <v>42913</v>
      </c>
      <c r="Q368" s="150">
        <f ca="1"/>
        <v>-3.0429006220982586E-3</v>
      </c>
      <c r="R368" s="7" t="s">
        <v>4</v>
      </c>
      <c r="S368" s="152">
        <f t="shared" si="23"/>
        <v>42912</v>
      </c>
      <c r="T368" s="20">
        <f>_xll.mirGetDate(S368,T$17,"Following",T$12,"Normal")</f>
        <v>42913</v>
      </c>
      <c r="U368" s="150">
        <f ca="1"/>
        <v>-1.7613156580420571E-3</v>
      </c>
      <c r="V368" s="136" t="s">
        <v>4</v>
      </c>
    </row>
    <row r="369" spans="1:22" x14ac:dyDescent="0.25">
      <c r="A369" s="142">
        <v>347</v>
      </c>
      <c r="B369" s="135"/>
      <c r="C369" s="152">
        <f>_xll.mirGetDate(C368,"1D","FOLLOWING",D$12,"NORMAL")</f>
        <v>42913</v>
      </c>
      <c r="D369" s="20">
        <f>_xll.mirGetDate(C369,D$17,"Following",D$12,"Normal")</f>
        <v>42914</v>
      </c>
      <c r="E369" s="150">
        <f ca="1"/>
        <v>-3.9407051948004007E-3</v>
      </c>
      <c r="F369" s="99"/>
      <c r="G369" s="152">
        <f t="shared" si="20"/>
        <v>42913</v>
      </c>
      <c r="H369" s="20">
        <f>_xll.mirGetDate(G369,H$17,"Following",H$12,"Normal")</f>
        <v>43005</v>
      </c>
      <c r="I369" s="150">
        <f ca="1"/>
        <v>-2.5646620907256649E-3</v>
      </c>
      <c r="J369" s="7" t="s">
        <v>4</v>
      </c>
      <c r="K369" s="152">
        <f t="shared" si="21"/>
        <v>42913</v>
      </c>
      <c r="L369" s="20">
        <f>_xll.mirGetDate(K369,L$17,"Following",L$12,"Normal")</f>
        <v>43096</v>
      </c>
      <c r="M369" s="150">
        <f ca="1"/>
        <v>-1.2263471951785671E-3</v>
      </c>
      <c r="N369" s="7" t="s">
        <v>4</v>
      </c>
      <c r="O369" s="152">
        <f t="shared" si="22"/>
        <v>42913</v>
      </c>
      <c r="P369" s="20">
        <f>_xll.mirGetDate(O369,P$17,"Following",P$12,"Normal")</f>
        <v>42914</v>
      </c>
      <c r="Q369" s="150">
        <f ca="1"/>
        <v>-3.0423314610357939E-3</v>
      </c>
      <c r="R369" s="7" t="s">
        <v>4</v>
      </c>
      <c r="S369" s="152">
        <f t="shared" si="23"/>
        <v>42913</v>
      </c>
      <c r="T369" s="20">
        <f>_xll.mirGetDate(S369,T$17,"Following",T$12,"Normal")</f>
        <v>42914</v>
      </c>
      <c r="U369" s="150">
        <f ca="1"/>
        <v>-1.7549344677858577E-3</v>
      </c>
      <c r="V369" s="136" t="s">
        <v>4</v>
      </c>
    </row>
    <row r="370" spans="1:22" x14ac:dyDescent="0.25">
      <c r="A370" s="142">
        <v>348</v>
      </c>
      <c r="B370" s="135"/>
      <c r="C370" s="152">
        <f>_xll.mirGetDate(C369,"1D","FOLLOWING",D$12,"NORMAL")</f>
        <v>42914</v>
      </c>
      <c r="D370" s="20">
        <f>_xll.mirGetDate(C370,D$17,"Following",D$12,"Normal")</f>
        <v>42915</v>
      </c>
      <c r="E370" s="150">
        <f ca="1"/>
        <v>-3.9391654330423048E-3</v>
      </c>
      <c r="F370" s="99"/>
      <c r="G370" s="152">
        <f t="shared" si="20"/>
        <v>42914</v>
      </c>
      <c r="H370" s="20">
        <f>_xll.mirGetDate(G370,H$17,"Following",H$12,"Normal")</f>
        <v>43006</v>
      </c>
      <c r="I370" s="150">
        <f ca="1"/>
        <v>-2.5646604647054875E-3</v>
      </c>
      <c r="J370" s="7" t="s">
        <v>4</v>
      </c>
      <c r="K370" s="152">
        <f t="shared" si="21"/>
        <v>42914</v>
      </c>
      <c r="L370" s="20">
        <f>_xll.mirGetDate(K370,L$17,"Following",L$12,"Normal")</f>
        <v>43097</v>
      </c>
      <c r="M370" s="150">
        <f ca="1"/>
        <v>-1.2241543216567321E-3</v>
      </c>
      <c r="N370" s="7" t="s">
        <v>4</v>
      </c>
      <c r="O370" s="152">
        <f t="shared" si="22"/>
        <v>42914</v>
      </c>
      <c r="P370" s="20">
        <f>_xll.mirGetDate(O370,P$17,"Following",P$12,"Normal")</f>
        <v>42915</v>
      </c>
      <c r="Q370" s="150">
        <f ca="1"/>
        <v>-3.0417860804398448E-3</v>
      </c>
      <c r="R370" s="7" t="s">
        <v>4</v>
      </c>
      <c r="S370" s="152">
        <f t="shared" si="23"/>
        <v>42914</v>
      </c>
      <c r="T370" s="20">
        <f>_xll.mirGetDate(S370,T$17,"Following",T$12,"Normal")</f>
        <v>42915</v>
      </c>
      <c r="U370" s="150">
        <f ca="1"/>
        <v>-1.7488088785899754E-3</v>
      </c>
      <c r="V370" s="136" t="s">
        <v>4</v>
      </c>
    </row>
    <row r="371" spans="1:22" x14ac:dyDescent="0.25">
      <c r="A371" s="142">
        <v>349</v>
      </c>
      <c r="B371" s="135"/>
      <c r="C371" s="152">
        <f>_xll.mirGetDate(C370,"1D","FOLLOWING",D$12,"NORMAL")</f>
        <v>42915</v>
      </c>
      <c r="D371" s="20">
        <f>_xll.mirGetDate(C371,D$17,"Following",D$12,"Normal")</f>
        <v>42916</v>
      </c>
      <c r="E371" s="150">
        <f ca="1"/>
        <v>-3.9376430028603832E-3</v>
      </c>
      <c r="F371" s="99"/>
      <c r="G371" s="152">
        <f t="shared" si="20"/>
        <v>42915</v>
      </c>
      <c r="H371" s="20">
        <f>_xll.mirGetDate(G371,H$17,"Following",H$12,"Normal")</f>
        <v>43007</v>
      </c>
      <c r="I371" s="150">
        <f ca="1"/>
        <v>-2.5646588386853096E-3</v>
      </c>
      <c r="J371" s="7" t="s">
        <v>4</v>
      </c>
      <c r="K371" s="152">
        <f t="shared" si="21"/>
        <v>42915</v>
      </c>
      <c r="L371" s="20">
        <f>_xll.mirGetDate(K371,L$17,"Following",L$12,"Normal")</f>
        <v>43098</v>
      </c>
      <c r="M371" s="150">
        <f ca="1"/>
        <v>-1.2219518680712041E-3</v>
      </c>
      <c r="N371" s="7" t="s">
        <v>4</v>
      </c>
      <c r="O371" s="152">
        <f t="shared" si="22"/>
        <v>42915</v>
      </c>
      <c r="P371" s="20">
        <f>_xll.mirGetDate(O371,P$17,"Following",P$12,"Normal")</f>
        <v>42916</v>
      </c>
      <c r="Q371" s="150">
        <f ca="1"/>
        <v>-3.0412608055624076E-3</v>
      </c>
      <c r="R371" s="7" t="s">
        <v>4</v>
      </c>
      <c r="S371" s="152">
        <f t="shared" si="23"/>
        <v>42915</v>
      </c>
      <c r="T371" s="20">
        <f>_xll.mirGetDate(S371,T$17,"Following",T$12,"Normal")</f>
        <v>42916</v>
      </c>
      <c r="U371" s="150">
        <f ca="1"/>
        <v>-1.7429388852985347E-3</v>
      </c>
      <c r="V371" s="136" t="s">
        <v>4</v>
      </c>
    </row>
    <row r="372" spans="1:22" x14ac:dyDescent="0.25">
      <c r="A372" s="142">
        <v>350</v>
      </c>
      <c r="B372" s="135"/>
      <c r="C372" s="152">
        <f>_xll.mirGetDate(C371,"1D","FOLLOWING",D$12,"NORMAL")</f>
        <v>42916</v>
      </c>
      <c r="D372" s="20">
        <f>_xll.mirGetDate(C372,D$17,"Following",D$12,"Normal")</f>
        <v>42919</v>
      </c>
      <c r="E372" s="150">
        <f ca="1"/>
        <v>-3.9346129064732477E-3</v>
      </c>
      <c r="F372" s="99"/>
      <c r="G372" s="152">
        <f t="shared" si="20"/>
        <v>42916</v>
      </c>
      <c r="H372" s="20">
        <f>_xll.mirGetDate(G372,H$17,"Following",H$12,"Normal")</f>
        <v>43010</v>
      </c>
      <c r="I372" s="150">
        <f ca="1"/>
        <v>-2.5646572126651326E-3</v>
      </c>
      <c r="J372" s="7" t="s">
        <v>4</v>
      </c>
      <c r="K372" s="152">
        <f t="shared" si="21"/>
        <v>42916</v>
      </c>
      <c r="L372" s="20">
        <f>_xll.mirGetDate(K372,L$17,"Following",L$12,"Normal")</f>
        <v>43102</v>
      </c>
      <c r="M372" s="150">
        <f ca="1"/>
        <v>-1.2197398774880916E-3</v>
      </c>
      <c r="N372" s="7" t="s">
        <v>4</v>
      </c>
      <c r="O372" s="152">
        <f t="shared" si="22"/>
        <v>42916</v>
      </c>
      <c r="P372" s="20">
        <f>_xll.mirGetDate(O372,P$17,"Following",P$12,"Normal")</f>
        <v>42919</v>
      </c>
      <c r="Q372" s="150">
        <f ca="1"/>
        <v>-3.0407519616554805E-3</v>
      </c>
      <c r="R372" s="7" t="s">
        <v>4</v>
      </c>
      <c r="S372" s="152">
        <f t="shared" si="23"/>
        <v>42916</v>
      </c>
      <c r="T372" s="20">
        <f>_xll.mirGetDate(S372,T$17,"Following",T$12,"Normal")</f>
        <v>42919</v>
      </c>
      <c r="U372" s="150">
        <f ca="1"/>
        <v>-1.7320425252576105E-3</v>
      </c>
      <c r="V372" s="136" t="s">
        <v>4</v>
      </c>
    </row>
    <row r="373" spans="1:22" x14ac:dyDescent="0.25">
      <c r="A373" s="142">
        <v>351</v>
      </c>
      <c r="B373" s="135"/>
      <c r="C373" s="152">
        <f>_xll.mirGetDate(C372,"1D","FOLLOWING",D$12,"NORMAL")</f>
        <v>42919</v>
      </c>
      <c r="D373" s="20">
        <f>_xll.mirGetDate(C373,D$17,"Following",D$12,"Normal")</f>
        <v>42920</v>
      </c>
      <c r="E373" s="150">
        <f ca="1"/>
        <v>-3.9317265822269715E-3</v>
      </c>
      <c r="F373" s="99"/>
      <c r="G373" s="152">
        <f t="shared" si="20"/>
        <v>42919</v>
      </c>
      <c r="H373" s="20">
        <f>_xll.mirGetDate(G373,H$17,"Following",H$12,"Normal")</f>
        <v>43011</v>
      </c>
      <c r="I373" s="150">
        <f ca="1"/>
        <v>-2.5646523346046003E-3</v>
      </c>
      <c r="J373" s="7" t="s">
        <v>4</v>
      </c>
      <c r="K373" s="152">
        <f t="shared" si="21"/>
        <v>42919</v>
      </c>
      <c r="L373" s="20">
        <f>_xll.mirGetDate(K373,L$17,"Following",L$12,"Normal")</f>
        <v>43103</v>
      </c>
      <c r="M373" s="150">
        <f ca="1"/>
        <v>-1.2130471144143299E-3</v>
      </c>
      <c r="N373" s="7" t="s">
        <v>4</v>
      </c>
      <c r="O373" s="152">
        <f t="shared" si="22"/>
        <v>42919</v>
      </c>
      <c r="P373" s="20">
        <f>_xll.mirGetDate(O373,P$17,"Following",P$12,"Normal")</f>
        <v>42920</v>
      </c>
      <c r="Q373" s="150">
        <f ca="1"/>
        <v>-3.0392872682777267E-3</v>
      </c>
      <c r="R373" s="7" t="s">
        <v>4</v>
      </c>
      <c r="S373" s="152">
        <f t="shared" si="23"/>
        <v>42919</v>
      </c>
      <c r="T373" s="20">
        <f>_xll.mirGetDate(S373,T$17,"Following",T$12,"Normal")</f>
        <v>42920</v>
      </c>
      <c r="U373" s="150">
        <f ca="1"/>
        <v>-1.722014766021302E-3</v>
      </c>
      <c r="V373" s="136" t="s">
        <v>4</v>
      </c>
    </row>
    <row r="374" spans="1:22" x14ac:dyDescent="0.25">
      <c r="A374" s="142">
        <v>352</v>
      </c>
      <c r="B374" s="135"/>
      <c r="C374" s="152">
        <f>_xll.mirGetDate(C373,"1D","FOLLOWING",D$12,"NORMAL")</f>
        <v>42920</v>
      </c>
      <c r="D374" s="20">
        <f>_xll.mirGetDate(C374,D$17,"Following",D$12,"Normal")</f>
        <v>42921</v>
      </c>
      <c r="E374" s="150">
        <f ca="1"/>
        <v>-3.9302907980154483E-3</v>
      </c>
      <c r="F374" s="99"/>
      <c r="G374" s="152">
        <f t="shared" si="20"/>
        <v>42920</v>
      </c>
      <c r="H374" s="20">
        <f>_xll.mirGetDate(G374,H$17,"Following",H$12,"Normal")</f>
        <v>43012</v>
      </c>
      <c r="I374" s="150">
        <f ca="1"/>
        <v>-2.5646507085844228E-3</v>
      </c>
      <c r="J374" s="7" t="s">
        <v>4</v>
      </c>
      <c r="K374" s="152">
        <f t="shared" si="21"/>
        <v>42920</v>
      </c>
      <c r="L374" s="20">
        <f>_xll.mirGetDate(K374,L$17,"Following",L$12,"Normal")</f>
        <v>43104</v>
      </c>
      <c r="M374" s="150">
        <f ca="1"/>
        <v>-1.2107974065019623E-3</v>
      </c>
      <c r="N374" s="7" t="s">
        <v>4</v>
      </c>
      <c r="O374" s="152">
        <f t="shared" si="22"/>
        <v>42920</v>
      </c>
      <c r="P374" s="20">
        <f>_xll.mirGetDate(O374,P$17,"Following",P$12,"Normal")</f>
        <v>42921</v>
      </c>
      <c r="Q374" s="150">
        <f ca="1"/>
        <v>-3.0388074912746591E-3</v>
      </c>
      <c r="R374" s="7" t="s">
        <v>4</v>
      </c>
      <c r="S374" s="152">
        <f t="shared" si="23"/>
        <v>42920</v>
      </c>
      <c r="T374" s="20">
        <f>_xll.mirGetDate(S374,T$17,"Following",T$12,"Normal")</f>
        <v>42921</v>
      </c>
      <c r="U374" s="150">
        <f ca="1"/>
        <v>-1.7174226739147319E-3</v>
      </c>
      <c r="V374" s="136" t="s">
        <v>4</v>
      </c>
    </row>
    <row r="375" spans="1:22" x14ac:dyDescent="0.25">
      <c r="A375" s="142">
        <v>353</v>
      </c>
      <c r="B375" s="135"/>
      <c r="C375" s="152">
        <f>_xll.mirGetDate(C374,"1D","FOLLOWING",D$12,"NORMAL")</f>
        <v>42921</v>
      </c>
      <c r="D375" s="20">
        <f>_xll.mirGetDate(C375,D$17,"Following",D$12,"Normal")</f>
        <v>42922</v>
      </c>
      <c r="E375" s="150">
        <f ca="1"/>
        <v>-3.9288723409436482E-3</v>
      </c>
      <c r="F375" s="99"/>
      <c r="G375" s="152">
        <f t="shared" si="20"/>
        <v>42921</v>
      </c>
      <c r="H375" s="20">
        <f>_xll.mirGetDate(G375,H$17,"Following",H$12,"Normal")</f>
        <v>43013</v>
      </c>
      <c r="I375" s="150">
        <f ca="1"/>
        <v>-2.5646490825642454E-3</v>
      </c>
      <c r="J375" s="7" t="s">
        <v>4</v>
      </c>
      <c r="K375" s="152">
        <f t="shared" si="21"/>
        <v>42921</v>
      </c>
      <c r="L375" s="20">
        <f>_xll.mirGetDate(K375,L$17,"Following",L$12,"Normal")</f>
        <v>43105</v>
      </c>
      <c r="M375" s="150">
        <f ca="1"/>
        <v>-1.2085383769225523E-3</v>
      </c>
      <c r="N375" s="7" t="s">
        <v>4</v>
      </c>
      <c r="O375" s="152">
        <f t="shared" si="22"/>
        <v>42921</v>
      </c>
      <c r="P375" s="20">
        <f>_xll.mirGetDate(O375,P$17,"Following",P$12,"Normal")</f>
        <v>42922</v>
      </c>
      <c r="Q375" s="150">
        <f ca="1"/>
        <v>-3.0383277783956665E-3</v>
      </c>
      <c r="R375" s="7" t="s">
        <v>4</v>
      </c>
      <c r="S375" s="152">
        <f t="shared" si="23"/>
        <v>42921</v>
      </c>
      <c r="T375" s="20">
        <f>_xll.mirGetDate(S375,T$17,"Following",T$12,"Normal")</f>
        <v>42922</v>
      </c>
      <c r="U375" s="150">
        <f ca="1"/>
        <v>-1.7130861470571251E-3</v>
      </c>
      <c r="V375" s="136" t="s">
        <v>4</v>
      </c>
    </row>
    <row r="376" spans="1:22" x14ac:dyDescent="0.25">
      <c r="A376" s="142">
        <v>354</v>
      </c>
      <c r="B376" s="135"/>
      <c r="C376" s="152">
        <f>_xll.mirGetDate(C375,"1D","FOLLOWING",D$12,"NORMAL")</f>
        <v>42922</v>
      </c>
      <c r="D376" s="20">
        <f>_xll.mirGetDate(C376,D$17,"Following",D$12,"Normal")</f>
        <v>42923</v>
      </c>
      <c r="E376" s="150">
        <f ca="1"/>
        <v>-3.9274712098125303E-3</v>
      </c>
      <c r="F376" s="99"/>
      <c r="G376" s="152">
        <f t="shared" si="20"/>
        <v>42922</v>
      </c>
      <c r="H376" s="20">
        <f>_xll.mirGetDate(G376,H$17,"Following",H$12,"Normal")</f>
        <v>43014</v>
      </c>
      <c r="I376" s="150">
        <f ca="1"/>
        <v>-2.5646474565440684E-3</v>
      </c>
      <c r="J376" s="7" t="s">
        <v>4</v>
      </c>
      <c r="K376" s="152">
        <f t="shared" si="21"/>
        <v>42922</v>
      </c>
      <c r="L376" s="20">
        <f>_xll.mirGetDate(K376,L$17,"Following",L$12,"Normal")</f>
        <v>43108</v>
      </c>
      <c r="M376" s="150">
        <f ca="1"/>
        <v>-1.2062700687422074E-3</v>
      </c>
      <c r="N376" s="7" t="s">
        <v>4</v>
      </c>
      <c r="O376" s="152">
        <f t="shared" si="22"/>
        <v>42922</v>
      </c>
      <c r="P376" s="20">
        <f>_xll.mirGetDate(O376,P$17,"Following",P$12,"Normal")</f>
        <v>42923</v>
      </c>
      <c r="Q376" s="150">
        <f ca="1"/>
        <v>-3.0378480655166738E-3</v>
      </c>
      <c r="R376" s="7" t="s">
        <v>4</v>
      </c>
      <c r="S376" s="152">
        <f t="shared" si="23"/>
        <v>42922</v>
      </c>
      <c r="T376" s="20">
        <f>_xll.mirGetDate(S376,T$17,"Following",T$12,"Normal")</f>
        <v>42923</v>
      </c>
      <c r="U376" s="150">
        <f ca="1"/>
        <v>-1.7090051798929256E-3</v>
      </c>
      <c r="V376" s="136" t="s">
        <v>4</v>
      </c>
    </row>
    <row r="377" spans="1:22" x14ac:dyDescent="0.25">
      <c r="A377" s="142">
        <v>355</v>
      </c>
      <c r="B377" s="135"/>
      <c r="C377" s="152">
        <f>_xll.mirGetDate(C376,"1D","FOLLOWING",D$12,"NORMAL")</f>
        <v>42923</v>
      </c>
      <c r="D377" s="20">
        <f>_xll.mirGetDate(C377,D$17,"Following",D$12,"Normal")</f>
        <v>42926</v>
      </c>
      <c r="E377" s="150">
        <f ca="1"/>
        <v>-3.9246839103545192E-3</v>
      </c>
      <c r="F377" s="99"/>
      <c r="G377" s="152">
        <f t="shared" si="20"/>
        <v>42923</v>
      </c>
      <c r="H377" s="20">
        <f>_xll.mirGetDate(G377,H$17,"Following",H$12,"Normal")</f>
        <v>43017</v>
      </c>
      <c r="I377" s="150">
        <f ca="1"/>
        <v>-2.5646458305238905E-3</v>
      </c>
      <c r="J377" s="7" t="s">
        <v>4</v>
      </c>
      <c r="K377" s="152">
        <f t="shared" si="21"/>
        <v>42923</v>
      </c>
      <c r="L377" s="20">
        <f>_xll.mirGetDate(K377,L$17,"Following",L$12,"Normal")</f>
        <v>43108</v>
      </c>
      <c r="M377" s="150">
        <f ca="1"/>
        <v>-1.2039925250270367E-3</v>
      </c>
      <c r="N377" s="7" t="s">
        <v>4</v>
      </c>
      <c r="O377" s="152">
        <f t="shared" si="22"/>
        <v>42923</v>
      </c>
      <c r="P377" s="20">
        <f>_xll.mirGetDate(O377,P$17,"Following",P$12,"Normal")</f>
        <v>42926</v>
      </c>
      <c r="Q377" s="150">
        <f ca="1"/>
        <v>-3.0373683526376811E-3</v>
      </c>
      <c r="R377" s="7" t="s">
        <v>4</v>
      </c>
      <c r="S377" s="152">
        <f t="shared" si="23"/>
        <v>42923</v>
      </c>
      <c r="T377" s="20">
        <f>_xll.mirGetDate(S377,T$17,"Following",T$12,"Normal")</f>
        <v>42926</v>
      </c>
      <c r="U377" s="150">
        <f ca="1"/>
        <v>-1.7016870437558003E-3</v>
      </c>
      <c r="V377" s="136" t="s">
        <v>4</v>
      </c>
    </row>
    <row r="378" spans="1:22" x14ac:dyDescent="0.25">
      <c r="A378" s="142">
        <v>356</v>
      </c>
      <c r="B378" s="135"/>
      <c r="C378" s="152">
        <f>_xll.mirGetDate(C377,"1D","FOLLOWING",D$12,"NORMAL")</f>
        <v>42926</v>
      </c>
      <c r="D378" s="20">
        <f>_xll.mirGetDate(C378,D$17,"Following",D$12,"Normal")</f>
        <v>42927</v>
      </c>
      <c r="E378" s="150">
        <f ca="1"/>
        <v>-3.9220399313855264E-3</v>
      </c>
      <c r="F378" s="99"/>
      <c r="G378" s="152">
        <f t="shared" si="20"/>
        <v>42926</v>
      </c>
      <c r="H378" s="20">
        <f>_xll.mirGetDate(G378,H$17,"Following",H$12,"Normal")</f>
        <v>43018</v>
      </c>
      <c r="I378" s="150">
        <f ca="1"/>
        <v>-2.5646409524633586E-3</v>
      </c>
      <c r="J378" s="7" t="s">
        <v>4</v>
      </c>
      <c r="K378" s="152">
        <f t="shared" si="21"/>
        <v>42926</v>
      </c>
      <c r="L378" s="20">
        <f>_xll.mirGetDate(K378,L$17,"Following",L$12,"Normal")</f>
        <v>43110</v>
      </c>
      <c r="M378" s="150">
        <f ca="1"/>
        <v>-1.1971049113336503E-3</v>
      </c>
      <c r="N378" s="7" t="s">
        <v>4</v>
      </c>
      <c r="O378" s="152">
        <f t="shared" si="22"/>
        <v>42926</v>
      </c>
      <c r="P378" s="20">
        <f>_xll.mirGetDate(O378,P$17,"Following",P$12,"Normal")</f>
        <v>42927</v>
      </c>
      <c r="Q378" s="150">
        <f ca="1"/>
        <v>-3.0359292140007032E-3</v>
      </c>
      <c r="R378" s="7" t="s">
        <v>4</v>
      </c>
      <c r="S378" s="152">
        <f t="shared" si="23"/>
        <v>42926</v>
      </c>
      <c r="T378" s="20">
        <f>_xll.mirGetDate(S378,T$17,"Following",T$12,"Normal")</f>
        <v>42927</v>
      </c>
      <c r="U378" s="150">
        <f ca="1"/>
        <v>-1.6952368122069633E-3</v>
      </c>
      <c r="V378" s="136" t="s">
        <v>4</v>
      </c>
    </row>
    <row r="379" spans="1:22" x14ac:dyDescent="0.25">
      <c r="A379" s="142">
        <v>357</v>
      </c>
      <c r="B379" s="135"/>
      <c r="C379" s="152">
        <f>_xll.mirGetDate(C378,"1D","FOLLOWING",D$12,"NORMAL")</f>
        <v>42927</v>
      </c>
      <c r="D379" s="20">
        <f>_xll.mirGetDate(C379,D$17,"Following",D$12,"Normal")</f>
        <v>42928</v>
      </c>
      <c r="E379" s="150">
        <f ca="1"/>
        <v>-3.9207254193662916E-3</v>
      </c>
      <c r="F379" s="99"/>
      <c r="G379" s="152">
        <f t="shared" si="20"/>
        <v>42927</v>
      </c>
      <c r="H379" s="20">
        <f>_xll.mirGetDate(G379,H$17,"Following",H$12,"Normal")</f>
        <v>43019</v>
      </c>
      <c r="I379" s="150">
        <f ca="1"/>
        <v>-2.5646393264431811E-3</v>
      </c>
      <c r="J379" s="7" t="s">
        <v>4</v>
      </c>
      <c r="K379" s="152">
        <f t="shared" si="21"/>
        <v>42927</v>
      </c>
      <c r="L379" s="20">
        <f>_xll.mirGetDate(K379,L$17,"Following",L$12,"Normal")</f>
        <v>43111</v>
      </c>
      <c r="M379" s="150">
        <f ca="1"/>
        <v>-1.1947908561402583E-3</v>
      </c>
      <c r="N379" s="7" t="s">
        <v>4</v>
      </c>
      <c r="O379" s="152">
        <f t="shared" si="22"/>
        <v>42927</v>
      </c>
      <c r="P379" s="20">
        <f>_xll.mirGetDate(O379,P$17,"Following",P$12,"Normal")</f>
        <v>42928</v>
      </c>
      <c r="Q379" s="150">
        <f ca="1"/>
        <v>-3.0354495011217105E-3</v>
      </c>
      <c r="R379" s="7" t="s">
        <v>4</v>
      </c>
      <c r="S379" s="152">
        <f t="shared" si="23"/>
        <v>42927</v>
      </c>
      <c r="T379" s="20">
        <f>_xll.mirGetDate(S379,T$17,"Following",T$12,"Normal")</f>
        <v>42928</v>
      </c>
      <c r="U379" s="150">
        <f ca="1"/>
        <v>-1.6924335705281795E-3</v>
      </c>
      <c r="V379" s="136" t="s">
        <v>4</v>
      </c>
    </row>
    <row r="380" spans="1:22" x14ac:dyDescent="0.25">
      <c r="A380" s="142">
        <v>358</v>
      </c>
      <c r="B380" s="135"/>
      <c r="C380" s="152">
        <f>_xll.mirGetDate(C379,"1D","FOLLOWING",D$12,"NORMAL")</f>
        <v>42928</v>
      </c>
      <c r="D380" s="20">
        <f>_xll.mirGetDate(C380,D$17,"Following",D$12,"Normal")</f>
        <v>42929</v>
      </c>
      <c r="E380" s="150">
        <f ca="1"/>
        <v>-3.9194282288113197E-3</v>
      </c>
      <c r="F380" s="99"/>
      <c r="G380" s="152">
        <f t="shared" si="20"/>
        <v>42928</v>
      </c>
      <c r="H380" s="20">
        <f>_xll.mirGetDate(G380,H$17,"Following",H$12,"Normal")</f>
        <v>43020</v>
      </c>
      <c r="I380" s="150">
        <f ca="1"/>
        <v>-2.5646377004230037E-3</v>
      </c>
      <c r="J380" s="7" t="s">
        <v>4</v>
      </c>
      <c r="K380" s="152">
        <f t="shared" si="21"/>
        <v>42928</v>
      </c>
      <c r="L380" s="20">
        <f>_xll.mirGetDate(K380,L$17,"Following",L$12,"Normal")</f>
        <v>43112</v>
      </c>
      <c r="M380" s="150">
        <f ca="1"/>
        <v>-1.1924677807425817E-3</v>
      </c>
      <c r="N380" s="7" t="s">
        <v>4</v>
      </c>
      <c r="O380" s="152">
        <f t="shared" si="22"/>
        <v>42928</v>
      </c>
      <c r="P380" s="20">
        <f>_xll.mirGetDate(O380,P$17,"Following",P$12,"Normal")</f>
        <v>42929</v>
      </c>
      <c r="Q380" s="150">
        <f ca="1"/>
        <v>-3.0349697882427178E-3</v>
      </c>
      <c r="R380" s="7" t="s">
        <v>4</v>
      </c>
      <c r="S380" s="152">
        <f t="shared" si="23"/>
        <v>42928</v>
      </c>
      <c r="T380" s="20">
        <f>_xll.mirGetDate(S380,T$17,"Following",T$12,"Normal")</f>
        <v>42929</v>
      </c>
      <c r="U380" s="150">
        <f ca="1"/>
        <v>-1.6898858595260141E-3</v>
      </c>
      <c r="V380" s="136" t="s">
        <v>4</v>
      </c>
    </row>
    <row r="381" spans="1:22" x14ac:dyDescent="0.25">
      <c r="A381" s="142">
        <v>359</v>
      </c>
      <c r="B381" s="135"/>
      <c r="C381" s="152">
        <f>_xll.mirGetDate(C380,"1D","FOLLOWING",D$12,"NORMAL")</f>
        <v>42929</v>
      </c>
      <c r="D381" s="20">
        <f>_xll.mirGetDate(C381,D$17,"Following",D$12,"Normal")</f>
        <v>42930</v>
      </c>
      <c r="E381" s="150">
        <f ca="1"/>
        <v>-3.9181483590811222E-3</v>
      </c>
      <c r="F381" s="99"/>
      <c r="G381" s="152">
        <f t="shared" si="20"/>
        <v>42929</v>
      </c>
      <c r="H381" s="20">
        <f>_xll.mirGetDate(G381,H$17,"Following",H$12,"Normal")</f>
        <v>43021</v>
      </c>
      <c r="I381" s="150">
        <f ca="1"/>
        <v>-2.5646360744028263E-3</v>
      </c>
      <c r="J381" s="7" t="s">
        <v>4</v>
      </c>
      <c r="K381" s="152">
        <f t="shared" si="21"/>
        <v>42929</v>
      </c>
      <c r="L381" s="20">
        <f>_xll.mirGetDate(K381,L$17,"Following",L$12,"Normal")</f>
        <v>43115</v>
      </c>
      <c r="M381" s="150">
        <f ca="1"/>
        <v>-1.1901357282067288E-3</v>
      </c>
      <c r="N381" s="7" t="s">
        <v>4</v>
      </c>
      <c r="O381" s="152">
        <f t="shared" si="22"/>
        <v>42929</v>
      </c>
      <c r="P381" s="20">
        <f>_xll.mirGetDate(O381,P$17,"Following",P$12,"Normal")</f>
        <v>42930</v>
      </c>
      <c r="Q381" s="150">
        <f ca="1"/>
        <v>-3.0344900753637247E-3</v>
      </c>
      <c r="R381" s="7" t="s">
        <v>4</v>
      </c>
      <c r="S381" s="152">
        <f t="shared" si="23"/>
        <v>42929</v>
      </c>
      <c r="T381" s="20">
        <f>_xll.mirGetDate(S381,T$17,"Following",T$12,"Normal")</f>
        <v>42930</v>
      </c>
      <c r="U381" s="150">
        <f ca="1"/>
        <v>-1.6875936739646552E-3</v>
      </c>
      <c r="V381" s="136" t="s">
        <v>4</v>
      </c>
    </row>
    <row r="382" spans="1:22" x14ac:dyDescent="0.25">
      <c r="A382" s="142">
        <v>360</v>
      </c>
      <c r="B382" s="135"/>
      <c r="C382" s="152">
        <f>_xll.mirGetDate(C381,"1D","FOLLOWING",D$12,"NORMAL")</f>
        <v>42930</v>
      </c>
      <c r="D382" s="20">
        <f>_xll.mirGetDate(C382,D$17,"Following",D$12,"Normal")</f>
        <v>42933</v>
      </c>
      <c r="E382" s="150">
        <f ca="1"/>
        <v>-3.915603761921474E-3</v>
      </c>
      <c r="F382" s="99"/>
      <c r="G382" s="152">
        <f t="shared" si="20"/>
        <v>42930</v>
      </c>
      <c r="H382" s="20">
        <f>_xll.mirGetDate(G382,H$17,"Following",H$12,"Normal")</f>
        <v>43024</v>
      </c>
      <c r="I382" s="150">
        <f ca="1"/>
        <v>-2.5646344483826492E-3</v>
      </c>
      <c r="J382" s="7" t="s">
        <v>4</v>
      </c>
      <c r="K382" s="152">
        <f t="shared" si="21"/>
        <v>42930</v>
      </c>
      <c r="L382" s="20">
        <f>_xll.mirGetDate(K382,L$17,"Following",L$12,"Normal")</f>
        <v>43115</v>
      </c>
      <c r="M382" s="150">
        <f ca="1"/>
        <v>-1.1877947415988087E-3</v>
      </c>
      <c r="N382" s="7" t="s">
        <v>4</v>
      </c>
      <c r="O382" s="152">
        <f t="shared" si="22"/>
        <v>42930</v>
      </c>
      <c r="P382" s="20">
        <f>_xll.mirGetDate(O382,P$17,"Following",P$12,"Normal")</f>
        <v>42933</v>
      </c>
      <c r="Q382" s="150">
        <f ca="1"/>
        <v>-3.0340103624847321E-3</v>
      </c>
      <c r="R382" s="7" t="s">
        <v>4</v>
      </c>
      <c r="S382" s="152">
        <f t="shared" si="23"/>
        <v>42930</v>
      </c>
      <c r="T382" s="20">
        <f>_xll.mirGetDate(S382,T$17,"Following",T$12,"Normal")</f>
        <v>42933</v>
      </c>
      <c r="U382" s="150">
        <f ca="1"/>
        <v>-1.6838531546703511E-3</v>
      </c>
      <c r="V382" s="136" t="s">
        <v>4</v>
      </c>
    </row>
    <row r="383" spans="1:22" x14ac:dyDescent="0.25">
      <c r="A383" s="142">
        <v>361</v>
      </c>
      <c r="B383" s="135"/>
      <c r="C383" s="152">
        <f>_xll.mirGetDate(C382,"1D","FOLLOWING",D$12,"NORMAL")</f>
        <v>42933</v>
      </c>
      <c r="D383" s="20">
        <f>_xll.mirGetDate(C383,D$17,"Following",D$12,"Normal")</f>
        <v>42934</v>
      </c>
      <c r="E383" s="150">
        <f ca="1"/>
        <v>-3.9132020719012811E-3</v>
      </c>
      <c r="F383" s="99"/>
      <c r="G383" s="152">
        <f t="shared" si="20"/>
        <v>42933</v>
      </c>
      <c r="H383" s="20">
        <f>_xll.mirGetDate(G383,H$17,"Following",H$12,"Normal")</f>
        <v>43025</v>
      </c>
      <c r="I383" s="150">
        <f ca="1"/>
        <v>-2.5646295703221169E-3</v>
      </c>
      <c r="J383" s="7" t="s">
        <v>4</v>
      </c>
      <c r="K383" s="152">
        <f t="shared" si="21"/>
        <v>42933</v>
      </c>
      <c r="L383" s="20">
        <f>_xll.mirGetDate(K383,L$17,"Following",L$12,"Normal")</f>
        <v>43117</v>
      </c>
      <c r="M383" s="150">
        <f ca="1"/>
        <v>-1.1807186080037243E-3</v>
      </c>
      <c r="N383" s="7" t="s">
        <v>4</v>
      </c>
      <c r="O383" s="152">
        <f t="shared" si="22"/>
        <v>42933</v>
      </c>
      <c r="P383" s="20">
        <f>_xll.mirGetDate(O383,P$17,"Following",P$12,"Normal")</f>
        <v>42934</v>
      </c>
      <c r="Q383" s="150">
        <f ca="1"/>
        <v>-3.0325712238477541E-3</v>
      </c>
      <c r="R383" s="7" t="s">
        <v>4</v>
      </c>
      <c r="S383" s="152">
        <f t="shared" si="23"/>
        <v>42933</v>
      </c>
      <c r="T383" s="20">
        <f>_xll.mirGetDate(S383,T$17,"Following",T$12,"Normal")</f>
        <v>42934</v>
      </c>
      <c r="U383" s="150">
        <f ca="1"/>
        <v>-1.6809800910433442E-3</v>
      </c>
      <c r="V383" s="136" t="s">
        <v>4</v>
      </c>
    </row>
    <row r="384" spans="1:22" x14ac:dyDescent="0.25">
      <c r="A384" s="142">
        <v>362</v>
      </c>
      <c r="B384" s="135"/>
      <c r="C384" s="152">
        <f>_xll.mirGetDate(C383,"1D","FOLLOWING",D$12,"NORMAL")</f>
        <v>42934</v>
      </c>
      <c r="D384" s="20">
        <f>_xll.mirGetDate(C384,D$17,"Following",D$12,"Normal")</f>
        <v>42935</v>
      </c>
      <c r="E384" s="150">
        <f ca="1"/>
        <v>-3.9120087944244514E-3</v>
      </c>
      <c r="F384" s="99"/>
      <c r="G384" s="152">
        <f t="shared" si="20"/>
        <v>42934</v>
      </c>
      <c r="H384" s="20">
        <f>_xll.mirGetDate(G384,H$17,"Following",H$12,"Normal")</f>
        <v>43026</v>
      </c>
      <c r="I384" s="150">
        <f ca="1"/>
        <v>-2.5646279443019395E-3</v>
      </c>
      <c r="J384" s="7" t="s">
        <v>4</v>
      </c>
      <c r="K384" s="152">
        <f t="shared" si="21"/>
        <v>42934</v>
      </c>
      <c r="L384" s="20">
        <f>_xll.mirGetDate(K384,L$17,"Following",L$12,"Normal")</f>
        <v>43118</v>
      </c>
      <c r="M384" s="150">
        <f ca="1"/>
        <v>-1.1783423157686165E-3</v>
      </c>
      <c r="N384" s="7" t="s">
        <v>4</v>
      </c>
      <c r="O384" s="152">
        <f t="shared" si="22"/>
        <v>42934</v>
      </c>
      <c r="P384" s="20">
        <f>_xll.mirGetDate(O384,P$17,"Following",P$12,"Normal")</f>
        <v>42935</v>
      </c>
      <c r="Q384" s="150">
        <f ca="1"/>
        <v>-3.0320915109687614E-3</v>
      </c>
      <c r="R384" s="7" t="s">
        <v>4</v>
      </c>
      <c r="S384" s="152">
        <f t="shared" si="23"/>
        <v>42934</v>
      </c>
      <c r="T384" s="20">
        <f>_xll.mirGetDate(S384,T$17,"Following",T$12,"Normal")</f>
        <v>42935</v>
      </c>
      <c r="U384" s="150">
        <f ca="1"/>
        <v>-1.6799654612231823E-3</v>
      </c>
      <c r="V384" s="136" t="s">
        <v>4</v>
      </c>
    </row>
    <row r="385" spans="1:22" x14ac:dyDescent="0.25">
      <c r="A385" s="142">
        <v>363</v>
      </c>
      <c r="B385" s="135"/>
      <c r="C385" s="152">
        <f>_xll.mirGetDate(C384,"1D","FOLLOWING",D$12,"NORMAL")</f>
        <v>42935</v>
      </c>
      <c r="D385" s="20">
        <f>_xll.mirGetDate(C385,D$17,"Following",D$12,"Normal")</f>
        <v>42936</v>
      </c>
      <c r="E385" s="150">
        <f ca="1"/>
        <v>-3.9108328328962966E-3</v>
      </c>
      <c r="F385" s="99"/>
      <c r="G385" s="152">
        <f t="shared" si="20"/>
        <v>42935</v>
      </c>
      <c r="H385" s="20">
        <f>_xll.mirGetDate(G385,H$17,"Following",H$12,"Normal")</f>
        <v>43027</v>
      </c>
      <c r="I385" s="150">
        <f ca="1"/>
        <v>-2.564626318281762E-3</v>
      </c>
      <c r="J385" s="7" t="s">
        <v>4</v>
      </c>
      <c r="K385" s="152">
        <f t="shared" si="21"/>
        <v>42935</v>
      </c>
      <c r="L385" s="20">
        <f>_xll.mirGetDate(K385,L$17,"Following",L$12,"Normal")</f>
        <v>43119</v>
      </c>
      <c r="M385" s="150">
        <f ca="1"/>
        <v>-1.1759573047919825E-3</v>
      </c>
      <c r="N385" s="7" t="s">
        <v>4</v>
      </c>
      <c r="O385" s="152">
        <f t="shared" si="22"/>
        <v>42935</v>
      </c>
      <c r="P385" s="20">
        <f>_xll.mirGetDate(O385,P$17,"Following",P$12,"Normal")</f>
        <v>42936</v>
      </c>
      <c r="Q385" s="150">
        <f ca="1"/>
        <v>-3.0316117980897688E-3</v>
      </c>
      <c r="R385" s="7" t="s">
        <v>4</v>
      </c>
      <c r="S385" s="152">
        <f t="shared" si="23"/>
        <v>42935</v>
      </c>
      <c r="T385" s="20">
        <f>_xll.mirGetDate(S385,T$17,"Following",T$12,"Normal")</f>
        <v>42936</v>
      </c>
      <c r="U385" s="150">
        <f ca="1"/>
        <v>-1.6792063281068142E-3</v>
      </c>
      <c r="V385" s="136" t="s">
        <v>4</v>
      </c>
    </row>
    <row r="386" spans="1:22" x14ac:dyDescent="0.25">
      <c r="A386" s="142">
        <v>364</v>
      </c>
      <c r="B386" s="135"/>
      <c r="C386" s="152">
        <f>_xll.mirGetDate(C385,"1D","FOLLOWING",D$12,"NORMAL")</f>
        <v>42936</v>
      </c>
      <c r="D386" s="20">
        <f>_xll.mirGetDate(C386,D$17,"Following",D$12,"Normal")</f>
        <v>42937</v>
      </c>
      <c r="E386" s="150">
        <f ca="1"/>
        <v>-3.9096741869171364E-3</v>
      </c>
      <c r="F386" s="99"/>
      <c r="G386" s="152">
        <f t="shared" si="20"/>
        <v>42936</v>
      </c>
      <c r="H386" s="20">
        <f>_xll.mirGetDate(G386,H$17,"Following",H$12,"Normal")</f>
        <v>43028</v>
      </c>
      <c r="I386" s="150">
        <f ca="1"/>
        <v>-2.5646246922615846E-3</v>
      </c>
      <c r="J386" s="7" t="s">
        <v>4</v>
      </c>
      <c r="K386" s="152">
        <f t="shared" si="21"/>
        <v>42936</v>
      </c>
      <c r="L386" s="20">
        <f>_xll.mirGetDate(K386,L$17,"Following",L$12,"Normal")</f>
        <v>43122</v>
      </c>
      <c r="M386" s="150">
        <f ca="1"/>
        <v>-1.173563618139931E-3</v>
      </c>
      <c r="N386" s="7" t="s">
        <v>4</v>
      </c>
      <c r="O386" s="152">
        <f t="shared" si="22"/>
        <v>42936</v>
      </c>
      <c r="P386" s="20">
        <f>_xll.mirGetDate(O386,P$17,"Following",P$12,"Normal")</f>
        <v>42937</v>
      </c>
      <c r="Q386" s="150">
        <f ca="1"/>
        <v>-3.0311320852107761E-3</v>
      </c>
      <c r="R386" s="7" t="s">
        <v>4</v>
      </c>
      <c r="S386" s="152">
        <f t="shared" si="23"/>
        <v>42936</v>
      </c>
      <c r="T386" s="20">
        <f>_xll.mirGetDate(S386,T$17,"Following",T$12,"Normal")</f>
        <v>42937</v>
      </c>
      <c r="U386" s="150">
        <f ca="1"/>
        <v>-1.6787026867781723E-3</v>
      </c>
      <c r="V386" s="136" t="s">
        <v>4</v>
      </c>
    </row>
    <row r="387" spans="1:22" x14ac:dyDescent="0.25">
      <c r="A387" s="142">
        <v>365</v>
      </c>
      <c r="B387" s="135"/>
      <c r="C387" s="152">
        <f>_xll.mirGetDate(C386,"1D","FOLLOWING",D$12,"NORMAL")</f>
        <v>42937</v>
      </c>
      <c r="D387" s="20">
        <f>_xll.mirGetDate(C387,D$17,"Following",D$12,"Normal")</f>
        <v>42940</v>
      </c>
      <c r="E387" s="150">
        <f ca="1"/>
        <v>-3.9073721982108151E-3</v>
      </c>
      <c r="F387" s="99"/>
      <c r="G387" s="152">
        <f t="shared" si="20"/>
        <v>42937</v>
      </c>
      <c r="H387" s="20">
        <f>_xll.mirGetDate(G387,H$17,"Following",H$12,"Normal")</f>
        <v>43031</v>
      </c>
      <c r="I387" s="150">
        <f ca="1"/>
        <v>-2.5646230662414071E-3</v>
      </c>
      <c r="J387" s="7" t="s">
        <v>4</v>
      </c>
      <c r="K387" s="152">
        <f t="shared" si="21"/>
        <v>42937</v>
      </c>
      <c r="L387" s="20">
        <f>_xll.mirGetDate(K387,L$17,"Following",L$12,"Normal")</f>
        <v>43122</v>
      </c>
      <c r="M387" s="150">
        <f ca="1"/>
        <v>-1.1711612988785699E-3</v>
      </c>
      <c r="N387" s="7" t="s">
        <v>4</v>
      </c>
      <c r="O387" s="152">
        <f t="shared" si="22"/>
        <v>42937</v>
      </c>
      <c r="P387" s="20">
        <f>_xll.mirGetDate(O387,P$17,"Following",P$12,"Normal")</f>
        <v>42940</v>
      </c>
      <c r="Q387" s="150">
        <f ca="1"/>
        <v>-3.0306523723317835E-3</v>
      </c>
      <c r="R387" s="7" t="s">
        <v>4</v>
      </c>
      <c r="S387" s="152">
        <f t="shared" si="23"/>
        <v>42937</v>
      </c>
      <c r="T387" s="20">
        <f>_xll.mirGetDate(S387,T$17,"Following",T$12,"Normal")</f>
        <v>42940</v>
      </c>
      <c r="U387" s="150">
        <f ca="1"/>
        <v>-1.6784152443882819E-3</v>
      </c>
      <c r="V387" s="136" t="s">
        <v>4</v>
      </c>
    </row>
    <row r="388" spans="1:22" x14ac:dyDescent="0.25">
      <c r="A388" s="142">
        <v>366</v>
      </c>
      <c r="B388" s="135"/>
      <c r="C388" s="152">
        <f>_xll.mirGetDate(C387,"1D","FOLLOWING",D$12,"NORMAL")</f>
        <v>42940</v>
      </c>
      <c r="D388" s="20">
        <f>_xll.mirGetDate(C388,D$17,"Following",D$12,"Normal")</f>
        <v>42941</v>
      </c>
      <c r="E388" s="150">
        <f ca="1"/>
        <v>-3.9052127411842857E-3</v>
      </c>
      <c r="F388" s="99"/>
      <c r="G388" s="152">
        <f t="shared" si="20"/>
        <v>42940</v>
      </c>
      <c r="H388" s="20">
        <f>_xll.mirGetDate(G388,H$17,"Following",H$12,"Normal")</f>
        <v>43032</v>
      </c>
      <c r="I388" s="150">
        <f ca="1"/>
        <v>-2.5646181881808748E-3</v>
      </c>
      <c r="J388" s="7" t="s">
        <v>4</v>
      </c>
      <c r="K388" s="152">
        <f t="shared" si="21"/>
        <v>42940</v>
      </c>
      <c r="L388" s="20">
        <f>_xll.mirGetDate(K388,L$17,"Following",L$12,"Normal")</f>
        <v>43124</v>
      </c>
      <c r="M388" s="150">
        <f ca="1"/>
        <v>-1.1639029760997142E-3</v>
      </c>
      <c r="N388" s="7" t="s">
        <v>4</v>
      </c>
      <c r="O388" s="152">
        <f t="shared" si="22"/>
        <v>42940</v>
      </c>
      <c r="P388" s="20">
        <f>_xll.mirGetDate(O388,P$17,"Following",P$12,"Normal")</f>
        <v>42941</v>
      </c>
      <c r="Q388" s="150">
        <f ca="1"/>
        <v>-3.029213233694805E-3</v>
      </c>
      <c r="R388" s="7" t="s">
        <v>4</v>
      </c>
      <c r="S388" s="152">
        <f t="shared" si="23"/>
        <v>42940</v>
      </c>
      <c r="T388" s="20">
        <f>_xll.mirGetDate(S388,T$17,"Following",T$12,"Normal")</f>
        <v>42941</v>
      </c>
      <c r="U388" s="150">
        <f ca="1"/>
        <v>-1.6783956048183116E-3</v>
      </c>
      <c r="V388" s="136" t="s">
        <v>4</v>
      </c>
    </row>
    <row r="389" spans="1:22" x14ac:dyDescent="0.25">
      <c r="A389" s="142">
        <v>367</v>
      </c>
      <c r="B389" s="135"/>
      <c r="C389" s="152">
        <f>_xll.mirGetDate(C388,"1D","FOLLOWING",D$12,"NORMAL")</f>
        <v>42941</v>
      </c>
      <c r="D389" s="20">
        <f>_xll.mirGetDate(C389,D$17,"Following",D$12,"Normal")</f>
        <v>42942</v>
      </c>
      <c r="E389" s="150">
        <f ca="1"/>
        <v>-3.9041406605600099E-3</v>
      </c>
      <c r="F389" s="99"/>
      <c r="G389" s="152">
        <f t="shared" si="20"/>
        <v>42941</v>
      </c>
      <c r="H389" s="20">
        <f>_xll.mirGetDate(G389,H$17,"Following",H$12,"Normal")</f>
        <v>43033</v>
      </c>
      <c r="I389" s="150">
        <f ca="1"/>
        <v>-2.5646165621606978E-3</v>
      </c>
      <c r="J389" s="7" t="s">
        <v>4</v>
      </c>
      <c r="K389" s="152">
        <f t="shared" si="21"/>
        <v>42941</v>
      </c>
      <c r="L389" s="20">
        <f>_xll.mirGetDate(K389,L$17,"Following",L$12,"Normal")</f>
        <v>43125</v>
      </c>
      <c r="M389" s="150">
        <f ca="1"/>
        <v>-1.1614665570621994E-3</v>
      </c>
      <c r="N389" s="7" t="s">
        <v>4</v>
      </c>
      <c r="O389" s="152">
        <f t="shared" si="22"/>
        <v>42941</v>
      </c>
      <c r="P389" s="20">
        <f>_xll.mirGetDate(O389,P$17,"Following",P$12,"Normal")</f>
        <v>42942</v>
      </c>
      <c r="Q389" s="150">
        <f ca="1"/>
        <v>-3.0287335208158128E-3</v>
      </c>
      <c r="R389" s="7" t="s">
        <v>4</v>
      </c>
      <c r="S389" s="152">
        <f t="shared" si="23"/>
        <v>42941</v>
      </c>
      <c r="T389" s="20">
        <f>_xll.mirGetDate(S389,T$17,"Following",T$12,"Normal")</f>
        <v>42942</v>
      </c>
      <c r="U389" s="150">
        <f ca="1"/>
        <v>-1.6783877798776162E-3</v>
      </c>
      <c r="V389" s="136" t="s">
        <v>4</v>
      </c>
    </row>
    <row r="390" spans="1:22" x14ac:dyDescent="0.25">
      <c r="A390" s="142">
        <v>368</v>
      </c>
      <c r="B390" s="135"/>
      <c r="C390" s="152">
        <f>_xll.mirGetDate(C389,"1D","FOLLOWING",D$12,"NORMAL")</f>
        <v>42942</v>
      </c>
      <c r="D390" s="20">
        <f>_xll.mirGetDate(C390,D$17,"Following",D$12,"Normal")</f>
        <v>42943</v>
      </c>
      <c r="E390" s="150">
        <f ca="1"/>
        <v>-3.9030858909283733E-3</v>
      </c>
      <c r="F390" s="99"/>
      <c r="G390" s="152">
        <f t="shared" si="20"/>
        <v>42942</v>
      </c>
      <c r="H390" s="20">
        <f>_xll.mirGetDate(G390,H$17,"Following",H$12,"Normal")</f>
        <v>43034</v>
      </c>
      <c r="I390" s="150">
        <f ca="1"/>
        <v>-2.5646149361405204E-3</v>
      </c>
      <c r="J390" s="7" t="s">
        <v>4</v>
      </c>
      <c r="K390" s="152">
        <f t="shared" si="21"/>
        <v>42942</v>
      </c>
      <c r="L390" s="20">
        <f>_xll.mirGetDate(K390,L$17,"Following",L$12,"Normal")</f>
        <v>43126</v>
      </c>
      <c r="M390" s="150">
        <f ca="1"/>
        <v>-1.1590217207459168E-3</v>
      </c>
      <c r="N390" s="7" t="s">
        <v>4</v>
      </c>
      <c r="O390" s="152">
        <f t="shared" si="22"/>
        <v>42942</v>
      </c>
      <c r="P390" s="20">
        <f>_xll.mirGetDate(O390,P$17,"Following",P$12,"Normal")</f>
        <v>42943</v>
      </c>
      <c r="Q390" s="150">
        <f ca="1"/>
        <v>-3.0282538079368197E-3</v>
      </c>
      <c r="R390" s="7" t="s">
        <v>4</v>
      </c>
      <c r="S390" s="152">
        <f t="shared" si="23"/>
        <v>42942</v>
      </c>
      <c r="T390" s="20">
        <f>_xll.mirGetDate(S390,T$17,"Following",T$12,"Normal")</f>
        <v>42943</v>
      </c>
      <c r="U390" s="150">
        <f ca="1"/>
        <v>-1.6783799548969528E-3</v>
      </c>
      <c r="V390" s="136" t="s">
        <v>4</v>
      </c>
    </row>
    <row r="391" spans="1:22" x14ac:dyDescent="0.25">
      <c r="A391" s="142">
        <v>369</v>
      </c>
      <c r="B391" s="135"/>
      <c r="C391" s="152">
        <f>_xll.mirGetDate(C390,"1D","FOLLOWING",D$12,"NORMAL")</f>
        <v>42943</v>
      </c>
      <c r="D391" s="20">
        <f>_xll.mirGetDate(C391,D$17,"Following",D$12,"Normal")</f>
        <v>42944</v>
      </c>
      <c r="E391" s="150">
        <f ca="1"/>
        <v>-3.9020484310903353E-3</v>
      </c>
      <c r="F391" s="99"/>
      <c r="G391" s="152">
        <f t="shared" si="20"/>
        <v>42943</v>
      </c>
      <c r="H391" s="20">
        <f>_xll.mirGetDate(G391,H$17,"Following",H$12,"Normal")</f>
        <v>43035</v>
      </c>
      <c r="I391" s="150">
        <f ca="1"/>
        <v>-2.5646133101203429E-3</v>
      </c>
      <c r="J391" s="7" t="s">
        <v>4</v>
      </c>
      <c r="K391" s="152">
        <f t="shared" si="21"/>
        <v>42943</v>
      </c>
      <c r="L391" s="20">
        <f>_xll.mirGetDate(K391,L$17,"Following",L$12,"Normal")</f>
        <v>43129</v>
      </c>
      <c r="M391" s="150">
        <f ca="1"/>
        <v>-1.1565685102169752E-3</v>
      </c>
      <c r="N391" s="7" t="s">
        <v>4</v>
      </c>
      <c r="O391" s="152">
        <f t="shared" si="22"/>
        <v>42943</v>
      </c>
      <c r="P391" s="20">
        <f>_xll.mirGetDate(O391,P$17,"Following",P$12,"Normal")</f>
        <v>42944</v>
      </c>
      <c r="Q391" s="150">
        <f ca="1"/>
        <v>-3.0277740950578271E-3</v>
      </c>
      <c r="R391" s="7" t="s">
        <v>4</v>
      </c>
      <c r="S391" s="152">
        <f t="shared" si="23"/>
        <v>42943</v>
      </c>
      <c r="T391" s="20">
        <f>_xll.mirGetDate(S391,T$17,"Following",T$12,"Normal")</f>
        <v>42944</v>
      </c>
      <c r="U391" s="150">
        <f ca="1"/>
        <v>-1.6783721301161295E-3</v>
      </c>
      <c r="V391" s="136" t="s">
        <v>4</v>
      </c>
    </row>
    <row r="392" spans="1:22" x14ac:dyDescent="0.25">
      <c r="A392" s="142">
        <v>370</v>
      </c>
      <c r="B392" s="135"/>
      <c r="C392" s="152">
        <f>_xll.mirGetDate(C391,"1D","FOLLOWING",D$12,"NORMAL")</f>
        <v>42944</v>
      </c>
      <c r="D392" s="20">
        <f>_xll.mirGetDate(C392,D$17,"Following",D$12,"Normal")</f>
        <v>42947</v>
      </c>
      <c r="E392" s="150">
        <f ca="1"/>
        <v>-3.8999889575519614E-3</v>
      </c>
      <c r="F392" s="99"/>
      <c r="G392" s="152">
        <f t="shared" si="20"/>
        <v>42944</v>
      </c>
      <c r="H392" s="20">
        <f>_xll.mirGetDate(G392,H$17,"Following",H$12,"Normal")</f>
        <v>43038</v>
      </c>
      <c r="I392" s="150">
        <f ca="1"/>
        <v>-2.5646116841001655E-3</v>
      </c>
      <c r="J392" s="7" t="s">
        <v>4</v>
      </c>
      <c r="K392" s="152">
        <f t="shared" si="21"/>
        <v>42944</v>
      </c>
      <c r="L392" s="20">
        <f>_xll.mirGetDate(K392,L$17,"Following",L$12,"Normal")</f>
        <v>43129</v>
      </c>
      <c r="M392" s="150">
        <f ca="1"/>
        <v>-1.1541069685414823E-3</v>
      </c>
      <c r="N392" s="7" t="s">
        <v>4</v>
      </c>
      <c r="O392" s="152">
        <f t="shared" si="22"/>
        <v>42944</v>
      </c>
      <c r="P392" s="20">
        <f>_xll.mirGetDate(O392,P$17,"Following",P$12,"Normal")</f>
        <v>42947</v>
      </c>
      <c r="Q392" s="150">
        <f ca="1"/>
        <v>-3.0272943821788344E-3</v>
      </c>
      <c r="R392" s="7" t="s">
        <v>4</v>
      </c>
      <c r="S392" s="152">
        <f t="shared" si="23"/>
        <v>42944</v>
      </c>
      <c r="T392" s="20">
        <f>_xll.mirGetDate(S392,T$17,"Following",T$12,"Normal")</f>
        <v>42947</v>
      </c>
      <c r="U392" s="150">
        <f ca="1"/>
        <v>-1.6783486559468544E-3</v>
      </c>
      <c r="V392" s="136" t="s">
        <v>4</v>
      </c>
    </row>
    <row r="393" spans="1:22" x14ac:dyDescent="0.25">
      <c r="A393" s="142">
        <v>371</v>
      </c>
      <c r="B393" s="135"/>
      <c r="C393" s="152">
        <f>_xll.mirGetDate(C392,"1D","FOLLOWING",D$12,"NORMAL")</f>
        <v>42947</v>
      </c>
      <c r="D393" s="20">
        <f>_xll.mirGetDate(C393,D$17,"Following",D$12,"Normal")</f>
        <v>42948</v>
      </c>
      <c r="E393" s="150">
        <f ca="1"/>
        <v>-3.8980716776834475E-3</v>
      </c>
      <c r="F393" s="99"/>
      <c r="G393" s="152">
        <f t="shared" si="20"/>
        <v>42947</v>
      </c>
      <c r="H393" s="20">
        <f>_xll.mirGetDate(G393,H$17,"Following",H$12,"Normal")</f>
        <v>43039</v>
      </c>
      <c r="I393" s="150">
        <f ca="1"/>
        <v>-2.5646068060396336E-3</v>
      </c>
      <c r="J393" s="7" t="s">
        <v>4</v>
      </c>
      <c r="K393" s="152">
        <f t="shared" si="21"/>
        <v>42947</v>
      </c>
      <c r="L393" s="20">
        <f>_xll.mirGetDate(K393,L$17,"Following",L$12,"Normal")</f>
        <v>43131</v>
      </c>
      <c r="M393" s="150">
        <f ca="1"/>
        <v>-1.1466727872967821E-3</v>
      </c>
      <c r="N393" s="7" t="s">
        <v>4</v>
      </c>
      <c r="O393" s="152">
        <f t="shared" si="22"/>
        <v>42947</v>
      </c>
      <c r="P393" s="20">
        <f>_xll.mirGetDate(O393,P$17,"Following",P$12,"Normal")</f>
        <v>42948</v>
      </c>
      <c r="Q393" s="150">
        <f ca="1"/>
        <v>-3.0258552435418564E-3</v>
      </c>
      <c r="R393" s="7" t="s">
        <v>4</v>
      </c>
      <c r="S393" s="152">
        <f t="shared" si="23"/>
        <v>42947</v>
      </c>
      <c r="T393" s="20">
        <f>_xll.mirGetDate(S393,T$17,"Following",T$12,"Normal")</f>
        <v>42948</v>
      </c>
      <c r="U393" s="150">
        <f ca="1"/>
        <v>-1.6783408314323507E-3</v>
      </c>
      <c r="V393" s="136" t="s">
        <v>4</v>
      </c>
    </row>
    <row r="394" spans="1:22" x14ac:dyDescent="0.25">
      <c r="A394" s="142">
        <v>372</v>
      </c>
      <c r="B394" s="135"/>
      <c r="C394" s="152">
        <f>_xll.mirGetDate(C393,"1D","FOLLOWING",D$12,"NORMAL")</f>
        <v>42948</v>
      </c>
      <c r="D394" s="20">
        <f>_xll.mirGetDate(C394,D$17,"Following",D$12,"Normal")</f>
        <v>42949</v>
      </c>
      <c r="E394" s="150">
        <f ca="1"/>
        <v>-3.8971207567817384E-3</v>
      </c>
      <c r="F394" s="99"/>
      <c r="G394" s="152">
        <f t="shared" si="20"/>
        <v>42948</v>
      </c>
      <c r="H394" s="20">
        <f>_xll.mirGetDate(G394,H$17,"Following",H$12,"Normal")</f>
        <v>43040</v>
      </c>
      <c r="I394" s="150">
        <f ca="1"/>
        <v>-2.5646051800194561E-3</v>
      </c>
      <c r="J394" s="7" t="s">
        <v>4</v>
      </c>
      <c r="K394" s="152">
        <f t="shared" si="21"/>
        <v>42948</v>
      </c>
      <c r="L394" s="20">
        <f>_xll.mirGetDate(K394,L$17,"Following",L$12,"Normal")</f>
        <v>43132</v>
      </c>
      <c r="M394" s="150">
        <f ca="1"/>
        <v>-1.144178351696169E-3</v>
      </c>
      <c r="N394" s="7" t="s">
        <v>4</v>
      </c>
      <c r="O394" s="152">
        <f t="shared" si="22"/>
        <v>42948</v>
      </c>
      <c r="P394" s="20">
        <f>_xll.mirGetDate(O394,P$17,"Following",P$12,"Normal")</f>
        <v>42949</v>
      </c>
      <c r="Q394" s="150">
        <f ca="1"/>
        <v>-3.0253755306628638E-3</v>
      </c>
      <c r="R394" s="7" t="s">
        <v>4</v>
      </c>
      <c r="S394" s="152">
        <f t="shared" si="23"/>
        <v>42948</v>
      </c>
      <c r="T394" s="20">
        <f>_xll.mirGetDate(S394,T$17,"Following",T$12,"Normal")</f>
        <v>42949</v>
      </c>
      <c r="U394" s="150">
        <f ca="1"/>
        <v>-1.6783330069714056E-3</v>
      </c>
      <c r="V394" s="136" t="s">
        <v>4</v>
      </c>
    </row>
    <row r="395" spans="1:22" x14ac:dyDescent="0.25">
      <c r="A395" s="142">
        <v>373</v>
      </c>
      <c r="B395" s="135"/>
      <c r="C395" s="152">
        <f>_xll.mirGetDate(C394,"1D","FOLLOWING",D$12,"NORMAL")</f>
        <v>42949</v>
      </c>
      <c r="D395" s="20">
        <f>_xll.mirGetDate(C395,D$17,"Following",D$12,"Normal")</f>
        <v>42950</v>
      </c>
      <c r="E395" s="150">
        <f ca="1"/>
        <v>-3.8961871415566091E-3</v>
      </c>
      <c r="F395" s="99"/>
      <c r="G395" s="152">
        <f t="shared" si="20"/>
        <v>42949</v>
      </c>
      <c r="H395" s="20">
        <f>_xll.mirGetDate(G395,H$17,"Following",H$12,"Normal")</f>
        <v>43041</v>
      </c>
      <c r="I395" s="150">
        <f ca="1"/>
        <v>-2.5646035539992782E-3</v>
      </c>
      <c r="J395" s="7" t="s">
        <v>4</v>
      </c>
      <c r="K395" s="152">
        <f t="shared" si="21"/>
        <v>42949</v>
      </c>
      <c r="L395" s="20">
        <f>_xll.mirGetDate(K395,L$17,"Following",L$12,"Normal")</f>
        <v>43133</v>
      </c>
      <c r="M395" s="150">
        <f ca="1"/>
        <v>-1.1416758002795466E-3</v>
      </c>
      <c r="N395" s="7" t="s">
        <v>4</v>
      </c>
      <c r="O395" s="152">
        <f t="shared" si="22"/>
        <v>42949</v>
      </c>
      <c r="P395" s="20">
        <f>_xll.mirGetDate(O395,P$17,"Following",P$12,"Normal")</f>
        <v>42950</v>
      </c>
      <c r="Q395" s="150">
        <f ca="1"/>
        <v>-3.0248958177838711E-3</v>
      </c>
      <c r="R395" s="7" t="s">
        <v>4</v>
      </c>
      <c r="S395" s="152">
        <f t="shared" si="23"/>
        <v>42949</v>
      </c>
      <c r="T395" s="20">
        <f>_xll.mirGetDate(S395,T$17,"Following",T$12,"Normal")</f>
        <v>42950</v>
      </c>
      <c r="U395" s="150">
        <f ca="1"/>
        <v>-1.6783251824703585E-3</v>
      </c>
      <c r="V395" s="136" t="s">
        <v>4</v>
      </c>
    </row>
    <row r="396" spans="1:22" x14ac:dyDescent="0.25">
      <c r="A396" s="142">
        <v>374</v>
      </c>
      <c r="B396" s="135"/>
      <c r="C396" s="152">
        <f>_xll.mirGetDate(C395,"1D","FOLLOWING",D$12,"NORMAL")</f>
        <v>42950</v>
      </c>
      <c r="D396" s="20">
        <f>_xll.mirGetDate(C396,D$17,"Following",D$12,"Normal")</f>
        <v>42951</v>
      </c>
      <c r="E396" s="150">
        <f ca="1"/>
        <v>-3.8952708310091705E-3</v>
      </c>
      <c r="F396" s="99"/>
      <c r="G396" s="152">
        <f t="shared" si="20"/>
        <v>42950</v>
      </c>
      <c r="H396" s="20">
        <f>_xll.mirGetDate(G396,H$17,"Following",H$12,"Normal")</f>
        <v>43042</v>
      </c>
      <c r="I396" s="150">
        <f ca="1"/>
        <v>-2.5646019279791012E-3</v>
      </c>
      <c r="J396" s="7" t="s">
        <v>4</v>
      </c>
      <c r="K396" s="152">
        <f t="shared" si="21"/>
        <v>42950</v>
      </c>
      <c r="L396" s="20">
        <f>_xll.mirGetDate(K396,L$17,"Following",L$12,"Normal")</f>
        <v>43136</v>
      </c>
      <c r="M396" s="150">
        <f ca="1"/>
        <v>-1.1391651761130236E-3</v>
      </c>
      <c r="N396" s="7" t="s">
        <v>4</v>
      </c>
      <c r="O396" s="152">
        <f t="shared" si="22"/>
        <v>42950</v>
      </c>
      <c r="P396" s="20">
        <f>_xll.mirGetDate(O396,P$17,"Following",P$12,"Normal")</f>
        <v>42951</v>
      </c>
      <c r="Q396" s="150">
        <f ca="1"/>
        <v>-3.0244161049048784E-3</v>
      </c>
      <c r="R396" s="7" t="s">
        <v>4</v>
      </c>
      <c r="S396" s="152">
        <f t="shared" si="23"/>
        <v>42950</v>
      </c>
      <c r="T396" s="20">
        <f>_xll.mirGetDate(S396,T$17,"Following",T$12,"Normal")</f>
        <v>42951</v>
      </c>
      <c r="U396" s="150">
        <f ca="1"/>
        <v>-1.6783173582091196E-3</v>
      </c>
      <c r="V396" s="136" t="s">
        <v>4</v>
      </c>
    </row>
    <row r="397" spans="1:22" x14ac:dyDescent="0.25">
      <c r="A397" s="142">
        <v>375</v>
      </c>
      <c r="B397" s="135"/>
      <c r="C397" s="152">
        <f>_xll.mirGetDate(C396,"1D","FOLLOWING",D$12,"NORMAL")</f>
        <v>42951</v>
      </c>
      <c r="D397" s="20">
        <f>_xll.mirGetDate(C397,D$17,"Following",D$12,"Normal")</f>
        <v>42954</v>
      </c>
      <c r="E397" s="150">
        <f ca="1"/>
        <v>-3.8934537796064955E-3</v>
      </c>
      <c r="F397" s="99"/>
      <c r="G397" s="152">
        <f t="shared" si="20"/>
        <v>42951</v>
      </c>
      <c r="H397" s="20">
        <f>_xll.mirGetDate(G397,H$17,"Following",H$12,"Normal")</f>
        <v>43045</v>
      </c>
      <c r="I397" s="150">
        <f ca="1"/>
        <v>-2.5646003019589238E-3</v>
      </c>
      <c r="J397" s="7" t="s">
        <v>4</v>
      </c>
      <c r="K397" s="152">
        <f t="shared" si="21"/>
        <v>42951</v>
      </c>
      <c r="L397" s="20">
        <f>_xll.mirGetDate(K397,L$17,"Following",L$12,"Normal")</f>
        <v>43136</v>
      </c>
      <c r="M397" s="150">
        <f ca="1"/>
        <v>-1.136646522262708E-3</v>
      </c>
      <c r="N397" s="7" t="s">
        <v>4</v>
      </c>
      <c r="O397" s="152">
        <f t="shared" si="22"/>
        <v>42951</v>
      </c>
      <c r="P397" s="20">
        <f>_xll.mirGetDate(O397,P$17,"Following",P$12,"Normal")</f>
        <v>42954</v>
      </c>
      <c r="Q397" s="150">
        <f ca="1"/>
        <v>-3.0239363920258858E-3</v>
      </c>
      <c r="R397" s="7" t="s">
        <v>4</v>
      </c>
      <c r="S397" s="152">
        <f t="shared" si="23"/>
        <v>42951</v>
      </c>
      <c r="T397" s="20">
        <f>_xll.mirGetDate(S397,T$17,"Following",T$12,"Normal")</f>
        <v>42954</v>
      </c>
      <c r="U397" s="150">
        <f ca="1"/>
        <v>-1.6782938855719523E-3</v>
      </c>
      <c r="V397" s="136" t="s">
        <v>4</v>
      </c>
    </row>
    <row r="398" spans="1:22" x14ac:dyDescent="0.25">
      <c r="A398" s="142">
        <v>376</v>
      </c>
      <c r="B398" s="135"/>
      <c r="C398" s="152">
        <f>_xll.mirGetDate(C397,"1D","FOLLOWING",D$12,"NORMAL")</f>
        <v>42954</v>
      </c>
      <c r="D398" s="20">
        <f>_xll.mirGetDate(C398,D$17,"Following",D$12,"Normal")</f>
        <v>42955</v>
      </c>
      <c r="E398" s="150">
        <f ca="1"/>
        <v>-3.8917786213277378E-3</v>
      </c>
      <c r="F398" s="99"/>
      <c r="G398" s="152">
        <f t="shared" si="20"/>
        <v>42954</v>
      </c>
      <c r="H398" s="20">
        <f>_xll.mirGetDate(G398,H$17,"Following",H$12,"Normal")</f>
        <v>43046</v>
      </c>
      <c r="I398" s="150">
        <f ca="1"/>
        <v>-2.5645954238983915E-3</v>
      </c>
      <c r="J398" s="7" t="s">
        <v>4</v>
      </c>
      <c r="K398" s="152">
        <f t="shared" si="21"/>
        <v>42954</v>
      </c>
      <c r="L398" s="20">
        <f>_xll.mirGetDate(K398,L$17,"Following",L$12,"Normal")</f>
        <v>43138</v>
      </c>
      <c r="M398" s="150">
        <f ca="1"/>
        <v>-1.1290428132700895E-3</v>
      </c>
      <c r="N398" s="7" t="s">
        <v>4</v>
      </c>
      <c r="O398" s="152">
        <f t="shared" si="22"/>
        <v>42954</v>
      </c>
      <c r="P398" s="20">
        <f>_xll.mirGetDate(O398,P$17,"Following",P$12,"Normal")</f>
        <v>42955</v>
      </c>
      <c r="Q398" s="150">
        <f ca="1"/>
        <v>-3.0224972533889074E-3</v>
      </c>
      <c r="R398" s="7" t="s">
        <v>4</v>
      </c>
      <c r="S398" s="152">
        <f t="shared" si="23"/>
        <v>42954</v>
      </c>
      <c r="T398" s="20">
        <f>_xll.mirGetDate(S398,T$17,"Following",T$12,"Normal")</f>
        <v>42955</v>
      </c>
      <c r="U398" s="150">
        <f ca="1"/>
        <v>-1.6782860615638443E-3</v>
      </c>
      <c r="V398" s="136" t="s">
        <v>4</v>
      </c>
    </row>
    <row r="399" spans="1:22" x14ac:dyDescent="0.25">
      <c r="A399" s="142">
        <v>377</v>
      </c>
      <c r="B399" s="135"/>
      <c r="C399" s="152">
        <f>_xll.mirGetDate(C398,"1D","FOLLOWING",D$12,"NORMAL")</f>
        <v>42955</v>
      </c>
      <c r="D399" s="20">
        <f>_xll.mirGetDate(C399,D$17,"Following",D$12,"Normal")</f>
        <v>42956</v>
      </c>
      <c r="E399" s="150">
        <f ca="1"/>
        <v>-3.8909488231775452E-3</v>
      </c>
      <c r="F399" s="99"/>
      <c r="G399" s="152">
        <f t="shared" si="20"/>
        <v>42955</v>
      </c>
      <c r="H399" s="20">
        <f>_xll.mirGetDate(G399,H$17,"Following",H$12,"Normal")</f>
        <v>43047</v>
      </c>
      <c r="I399" s="150">
        <f ca="1"/>
        <v>-2.5645937978782144E-3</v>
      </c>
      <c r="J399" s="7" t="s">
        <v>4</v>
      </c>
      <c r="K399" s="152">
        <f t="shared" si="21"/>
        <v>42955</v>
      </c>
      <c r="L399" s="20">
        <f>_xll.mirGetDate(K399,L$17,"Following",L$12,"Normal")</f>
        <v>43139</v>
      </c>
      <c r="M399" s="150">
        <f ca="1"/>
        <v>-1.1264924713456873E-3</v>
      </c>
      <c r="N399" s="7" t="s">
        <v>4</v>
      </c>
      <c r="O399" s="152">
        <f t="shared" si="22"/>
        <v>42955</v>
      </c>
      <c r="P399" s="20">
        <f>_xll.mirGetDate(O399,P$17,"Following",P$12,"Normal")</f>
        <v>42956</v>
      </c>
      <c r="Q399" s="150">
        <f ca="1"/>
        <v>-3.0220175405099147E-3</v>
      </c>
      <c r="R399" s="7" t="s">
        <v>4</v>
      </c>
      <c r="S399" s="152">
        <f t="shared" si="23"/>
        <v>42955</v>
      </c>
      <c r="T399" s="20">
        <f>_xll.mirGetDate(S399,T$17,"Following",T$12,"Normal")</f>
        <v>42956</v>
      </c>
      <c r="U399" s="150">
        <f ca="1"/>
        <v>-1.6782782375424135E-3</v>
      </c>
      <c r="V399" s="136" t="s">
        <v>4</v>
      </c>
    </row>
    <row r="400" spans="1:22" x14ac:dyDescent="0.25">
      <c r="A400" s="142">
        <v>378</v>
      </c>
      <c r="B400" s="135"/>
      <c r="C400" s="152">
        <f>_xll.mirGetDate(C399,"1D","FOLLOWING",D$12,"NORMAL")</f>
        <v>42956</v>
      </c>
      <c r="D400" s="20">
        <f>_xll.mirGetDate(C400,D$17,"Following",D$12,"Normal")</f>
        <v>42957</v>
      </c>
      <c r="E400" s="150">
        <f ca="1"/>
        <v>-3.8901363253485283E-3</v>
      </c>
      <c r="F400" s="99"/>
      <c r="G400" s="152">
        <f t="shared" si="20"/>
        <v>42956</v>
      </c>
      <c r="H400" s="20">
        <f>_xll.mirGetDate(G400,H$17,"Following",H$12,"Normal")</f>
        <v>43048</v>
      </c>
      <c r="I400" s="150">
        <f ca="1"/>
        <v>-2.564592171858037E-3</v>
      </c>
      <c r="J400" s="7" t="s">
        <v>4</v>
      </c>
      <c r="K400" s="152">
        <f t="shared" si="21"/>
        <v>42956</v>
      </c>
      <c r="L400" s="20">
        <f>_xll.mirGetDate(K400,L$17,"Following",L$12,"Normal")</f>
        <v>43140</v>
      </c>
      <c r="M400" s="150">
        <f ca="1"/>
        <v>-1.1239343150680344E-3</v>
      </c>
      <c r="N400" s="7" t="s">
        <v>4</v>
      </c>
      <c r="O400" s="152">
        <f t="shared" si="22"/>
        <v>42956</v>
      </c>
      <c r="P400" s="20">
        <f>_xll.mirGetDate(O400,P$17,"Following",P$12,"Normal")</f>
        <v>42957</v>
      </c>
      <c r="Q400" s="150">
        <f ca="1"/>
        <v>-3.021537827630922E-3</v>
      </c>
      <c r="R400" s="7" t="s">
        <v>4</v>
      </c>
      <c r="S400" s="152">
        <f t="shared" si="23"/>
        <v>42956</v>
      </c>
      <c r="T400" s="20">
        <f>_xll.mirGetDate(S400,T$17,"Following",T$12,"Normal")</f>
        <v>42957</v>
      </c>
      <c r="U400" s="150">
        <f ca="1"/>
        <v>-1.6782704137208229E-3</v>
      </c>
      <c r="V400" s="136" t="s">
        <v>4</v>
      </c>
    </row>
    <row r="401" spans="1:22" x14ac:dyDescent="0.25">
      <c r="A401" s="142">
        <v>379</v>
      </c>
      <c r="B401" s="135"/>
      <c r="C401" s="152">
        <f>_xll.mirGetDate(C400,"1D","FOLLOWING",D$12,"NORMAL")</f>
        <v>42957</v>
      </c>
      <c r="D401" s="20">
        <f>_xll.mirGetDate(C401,D$17,"Following",D$12,"Normal")</f>
        <v>42958</v>
      </c>
      <c r="E401" s="150">
        <f ca="1"/>
        <v>-3.8893411270013584E-3</v>
      </c>
      <c r="F401" s="99"/>
      <c r="G401" s="152">
        <f t="shared" si="20"/>
        <v>42957</v>
      </c>
      <c r="H401" s="20">
        <f>_xll.mirGetDate(G401,H$17,"Following",H$12,"Normal")</f>
        <v>43049</v>
      </c>
      <c r="I401" s="150">
        <f ca="1"/>
        <v>-2.5645905458378591E-3</v>
      </c>
      <c r="J401" s="7" t="s">
        <v>4</v>
      </c>
      <c r="K401" s="152">
        <f t="shared" si="21"/>
        <v>42957</v>
      </c>
      <c r="L401" s="20">
        <f>_xll.mirGetDate(K401,L$17,"Following",L$12,"Normal")</f>
        <v>43143</v>
      </c>
      <c r="M401" s="150">
        <f ca="1"/>
        <v>-1.1213683875032387E-3</v>
      </c>
      <c r="N401" s="7" t="s">
        <v>4</v>
      </c>
      <c r="O401" s="152">
        <f t="shared" si="22"/>
        <v>42957</v>
      </c>
      <c r="P401" s="20">
        <f>_xll.mirGetDate(O401,P$17,"Following",P$12,"Normal")</f>
        <v>42958</v>
      </c>
      <c r="Q401" s="150">
        <f ca="1"/>
        <v>-3.0210581147519294E-3</v>
      </c>
      <c r="R401" s="7" t="s">
        <v>4</v>
      </c>
      <c r="S401" s="152">
        <f t="shared" si="23"/>
        <v>42957</v>
      </c>
      <c r="T401" s="20">
        <f>_xll.mirGetDate(S401,T$17,"Following",T$12,"Normal")</f>
        <v>42958</v>
      </c>
      <c r="U401" s="150">
        <f ca="1"/>
        <v>-1.6782625897793283E-3</v>
      </c>
      <c r="V401" s="136" t="s">
        <v>4</v>
      </c>
    </row>
    <row r="402" spans="1:22" x14ac:dyDescent="0.25">
      <c r="A402" s="142">
        <v>380</v>
      </c>
      <c r="B402" s="135"/>
      <c r="C402" s="152">
        <f>_xll.mirGetDate(C401,"1D","FOLLOWING",D$12,"NORMAL")</f>
        <v>42958</v>
      </c>
      <c r="D402" s="20">
        <f>_xll.mirGetDate(C402,D$17,"Following",D$12,"Normal")</f>
        <v>42961</v>
      </c>
      <c r="E402" s="150">
        <f ca="1"/>
        <v>-3.8877664052883315E-3</v>
      </c>
      <c r="F402" s="99"/>
      <c r="G402" s="152">
        <f t="shared" si="20"/>
        <v>42958</v>
      </c>
      <c r="H402" s="20">
        <f>_xll.mirGetDate(G402,H$17,"Following",H$12,"Normal")</f>
        <v>43052</v>
      </c>
      <c r="I402" s="150">
        <f ca="1"/>
        <v>-2.5645889198176821E-3</v>
      </c>
      <c r="J402" s="7" t="s">
        <v>4</v>
      </c>
      <c r="K402" s="152">
        <f t="shared" si="21"/>
        <v>42958</v>
      </c>
      <c r="L402" s="20">
        <f>_xll.mirGetDate(K402,L$17,"Following",L$12,"Normal")</f>
        <v>43143</v>
      </c>
      <c r="M402" s="150">
        <f ca="1"/>
        <v>-1.1187947317174093E-3</v>
      </c>
      <c r="N402" s="7" t="s">
        <v>4</v>
      </c>
      <c r="O402" s="152">
        <f t="shared" si="22"/>
        <v>42958</v>
      </c>
      <c r="P402" s="20">
        <f>_xll.mirGetDate(O402,P$17,"Following",P$12,"Normal")</f>
        <v>42961</v>
      </c>
      <c r="Q402" s="150">
        <f ca="1"/>
        <v>-3.0205784018729367E-3</v>
      </c>
      <c r="R402" s="7" t="s">
        <v>4</v>
      </c>
      <c r="S402" s="152">
        <f t="shared" si="23"/>
        <v>42958</v>
      </c>
      <c r="T402" s="20">
        <f>_xll.mirGetDate(S402,T$17,"Following",T$12,"Normal")</f>
        <v>42961</v>
      </c>
      <c r="U402" s="150">
        <f ca="1"/>
        <v>-1.6782391187675275E-3</v>
      </c>
      <c r="V402" s="136" t="s">
        <v>4</v>
      </c>
    </row>
    <row r="403" spans="1:22" x14ac:dyDescent="0.25">
      <c r="A403" s="142">
        <v>381</v>
      </c>
      <c r="B403" s="135"/>
      <c r="C403" s="152">
        <f>_xll.mirGetDate(C402,"1D","FOLLOWING",D$12,"NORMAL")</f>
        <v>42961</v>
      </c>
      <c r="D403" s="20">
        <f>_xll.mirGetDate(C403,D$17,"Following",D$12,"Normal")</f>
        <v>42962</v>
      </c>
      <c r="E403" s="150">
        <f ca="1"/>
        <v>-3.8863333132832661E-3</v>
      </c>
      <c r="F403" s="99"/>
      <c r="G403" s="152">
        <f t="shared" si="20"/>
        <v>42961</v>
      </c>
      <c r="H403" s="20">
        <f>_xll.mirGetDate(G403,H$17,"Following",H$12,"Normal")</f>
        <v>43053</v>
      </c>
      <c r="I403" s="150">
        <f ca="1"/>
        <v>-2.5645840417571498E-3</v>
      </c>
      <c r="J403" s="7" t="s">
        <v>4</v>
      </c>
      <c r="K403" s="152">
        <f t="shared" si="21"/>
        <v>42961</v>
      </c>
      <c r="L403" s="20">
        <f>_xll.mirGetDate(K403,L$17,"Following",L$12,"Normal")</f>
        <v>43145</v>
      </c>
      <c r="M403" s="150">
        <f ca="1"/>
        <v>-1.1110278256947991E-3</v>
      </c>
      <c r="N403" s="7" t="s">
        <v>4</v>
      </c>
      <c r="O403" s="152">
        <f t="shared" si="22"/>
        <v>42961</v>
      </c>
      <c r="P403" s="20">
        <f>_xll.mirGetDate(O403,P$17,"Following",P$12,"Normal")</f>
        <v>42962</v>
      </c>
      <c r="Q403" s="150">
        <f ca="1"/>
        <v>-3.0191392632359587E-3</v>
      </c>
      <c r="R403" s="7" t="s">
        <v>4</v>
      </c>
      <c r="S403" s="152">
        <f t="shared" si="23"/>
        <v>42961</v>
      </c>
      <c r="T403" s="20">
        <f>_xll.mirGetDate(S403,T$17,"Following",T$12,"Normal")</f>
        <v>42962</v>
      </c>
      <c r="U403" s="150">
        <f ca="1"/>
        <v>-1.6782312952923265E-3</v>
      </c>
      <c r="V403" s="136" t="s">
        <v>4</v>
      </c>
    </row>
    <row r="404" spans="1:22" x14ac:dyDescent="0.25">
      <c r="A404" s="142">
        <v>382</v>
      </c>
      <c r="B404" s="135"/>
      <c r="C404" s="152">
        <f>_xll.mirGetDate(C403,"1D","FOLLOWING",D$12,"NORMAL")</f>
        <v>42962</v>
      </c>
      <c r="D404" s="20">
        <f>_xll.mirGetDate(C404,D$17,"Following",D$12,"Normal")</f>
        <v>42963</v>
      </c>
      <c r="E404" s="150">
        <f ca="1"/>
        <v>-3.8856246009144751E-3</v>
      </c>
      <c r="F404" s="99"/>
      <c r="G404" s="152">
        <f t="shared" si="20"/>
        <v>42962</v>
      </c>
      <c r="H404" s="20">
        <f>_xll.mirGetDate(G404,H$17,"Following",H$12,"Normal")</f>
        <v>43054</v>
      </c>
      <c r="I404" s="150">
        <f ca="1"/>
        <v>-2.5645824157369723E-3</v>
      </c>
      <c r="J404" s="7" t="s">
        <v>4</v>
      </c>
      <c r="K404" s="152">
        <f t="shared" si="21"/>
        <v>42962</v>
      </c>
      <c r="L404" s="20">
        <f>_xll.mirGetDate(K404,L$17,"Following",L$12,"Normal")</f>
        <v>43146</v>
      </c>
      <c r="M404" s="150">
        <f ca="1"/>
        <v>-1.1084236876859163E-3</v>
      </c>
      <c r="N404" s="7" t="s">
        <v>4</v>
      </c>
      <c r="O404" s="152">
        <f t="shared" si="22"/>
        <v>42962</v>
      </c>
      <c r="P404" s="20">
        <f>_xll.mirGetDate(O404,P$17,"Following",P$12,"Normal")</f>
        <v>42963</v>
      </c>
      <c r="Q404" s="150">
        <f ca="1"/>
        <v>-3.0186595503569661E-3</v>
      </c>
      <c r="R404" s="7" t="s">
        <v>4</v>
      </c>
      <c r="S404" s="152">
        <f t="shared" si="23"/>
        <v>42962</v>
      </c>
      <c r="T404" s="20">
        <f>_xll.mirGetDate(S404,T$17,"Following",T$12,"Normal")</f>
        <v>42963</v>
      </c>
      <c r="U404" s="150">
        <f ca="1"/>
        <v>-1.6782234717505121E-3</v>
      </c>
      <c r="V404" s="136" t="s">
        <v>4</v>
      </c>
    </row>
    <row r="405" spans="1:22" x14ac:dyDescent="0.25">
      <c r="A405" s="142">
        <v>383</v>
      </c>
      <c r="B405" s="135"/>
      <c r="C405" s="152">
        <f>_xll.mirGetDate(C404,"1D","FOLLOWING",D$12,"NORMAL")</f>
        <v>42963</v>
      </c>
      <c r="D405" s="20">
        <f>_xll.mirGetDate(C405,D$17,"Following",D$12,"Normal")</f>
        <v>42964</v>
      </c>
      <c r="E405" s="150">
        <f ca="1"/>
        <v>-3.88493318359108E-3</v>
      </c>
      <c r="F405" s="99"/>
      <c r="G405" s="152">
        <f t="shared" si="20"/>
        <v>42963</v>
      </c>
      <c r="H405" s="20">
        <f>_xll.mirGetDate(G405,H$17,"Following",H$12,"Normal")</f>
        <v>43055</v>
      </c>
      <c r="I405" s="150">
        <f ca="1"/>
        <v>-2.5645807897167949E-3</v>
      </c>
      <c r="J405" s="7" t="s">
        <v>4</v>
      </c>
      <c r="K405" s="152">
        <f t="shared" si="21"/>
        <v>42963</v>
      </c>
      <c r="L405" s="20">
        <f>_xll.mirGetDate(K405,L$17,"Following",L$12,"Normal")</f>
        <v>43147</v>
      </c>
      <c r="M405" s="150">
        <f ca="1"/>
        <v>-1.1058120367865415E-3</v>
      </c>
      <c r="N405" s="7" t="s">
        <v>4</v>
      </c>
      <c r="O405" s="152">
        <f t="shared" si="22"/>
        <v>42963</v>
      </c>
      <c r="P405" s="20">
        <f>_xll.mirGetDate(O405,P$17,"Following",P$12,"Normal")</f>
        <v>42964</v>
      </c>
      <c r="Q405" s="150">
        <f ca="1"/>
        <v>-3.0181798374779734E-3</v>
      </c>
      <c r="R405" s="7" t="s">
        <v>4</v>
      </c>
      <c r="S405" s="152">
        <f t="shared" si="23"/>
        <v>42963</v>
      </c>
      <c r="T405" s="20">
        <f>_xll.mirGetDate(S405,T$17,"Following",T$12,"Normal")</f>
        <v>42964</v>
      </c>
      <c r="U405" s="150">
        <f ca="1"/>
        <v>-1.6782156484485059E-3</v>
      </c>
      <c r="V405" s="136" t="s">
        <v>4</v>
      </c>
    </row>
    <row r="406" spans="1:22" x14ac:dyDescent="0.25">
      <c r="A406" s="142">
        <v>384</v>
      </c>
      <c r="B406" s="135"/>
      <c r="C406" s="152">
        <f>_xll.mirGetDate(C405,"1D","FOLLOWING",D$12,"NORMAL")</f>
        <v>42964</v>
      </c>
      <c r="D406" s="20">
        <f>_xll.mirGetDate(C406,D$17,"Following",D$12,"Normal")</f>
        <v>42965</v>
      </c>
      <c r="E406" s="150">
        <f ca="1"/>
        <v>-3.8842590605536881E-3</v>
      </c>
      <c r="F406" s="99"/>
      <c r="G406" s="152">
        <f t="shared" si="20"/>
        <v>42964</v>
      </c>
      <c r="H406" s="20">
        <f>_xll.mirGetDate(G406,H$17,"Following",H$12,"Normal")</f>
        <v>43056</v>
      </c>
      <c r="I406" s="150">
        <f ca="1"/>
        <v>-2.5645791636966179E-3</v>
      </c>
      <c r="J406" s="7" t="s">
        <v>4</v>
      </c>
      <c r="K406" s="152">
        <f t="shared" si="21"/>
        <v>42964</v>
      </c>
      <c r="L406" s="20">
        <f>_xll.mirGetDate(K406,L$17,"Following",L$12,"Normal")</f>
        <v>43150</v>
      </c>
      <c r="M406" s="150">
        <f ca="1"/>
        <v>-1.1031929160627823E-3</v>
      </c>
      <c r="N406" s="7" t="s">
        <v>4</v>
      </c>
      <c r="O406" s="152">
        <f t="shared" si="22"/>
        <v>42964</v>
      </c>
      <c r="P406" s="20">
        <f>_xll.mirGetDate(O406,P$17,"Following",P$12,"Normal")</f>
        <v>42965</v>
      </c>
      <c r="Q406" s="150">
        <f ca="1"/>
        <v>-3.0177001245989803E-3</v>
      </c>
      <c r="R406" s="7" t="s">
        <v>4</v>
      </c>
      <c r="S406" s="152">
        <f t="shared" si="23"/>
        <v>42964</v>
      </c>
      <c r="T406" s="20">
        <f>_xll.mirGetDate(S406,T$17,"Following",T$12,"Normal")</f>
        <v>42965</v>
      </c>
      <c r="U406" s="150">
        <f ca="1"/>
        <v>-1.6782078250265956E-3</v>
      </c>
      <c r="V406" s="136" t="s">
        <v>4</v>
      </c>
    </row>
    <row r="407" spans="1:22" x14ac:dyDescent="0.25">
      <c r="A407" s="142">
        <v>385</v>
      </c>
      <c r="B407" s="135"/>
      <c r="C407" s="152">
        <f>_xll.mirGetDate(C406,"1D","FOLLOWING",D$12,"NORMAL")</f>
        <v>42965</v>
      </c>
      <c r="D407" s="20">
        <f>_xll.mirGetDate(C407,D$17,"Following",D$12,"Normal")</f>
        <v>42968</v>
      </c>
      <c r="E407" s="150">
        <f ca="1"/>
        <v>-3.8829265764572934E-3</v>
      </c>
      <c r="F407" s="99"/>
      <c r="G407" s="152">
        <f t="shared" si="20"/>
        <v>42965</v>
      </c>
      <c r="H407" s="20">
        <f>_xll.mirGetDate(G407,H$17,"Following",H$12,"Normal")</f>
        <v>43059</v>
      </c>
      <c r="I407" s="150">
        <f ca="1"/>
        <v>-2.56457753767644E-3</v>
      </c>
      <c r="J407" s="7" t="s">
        <v>4</v>
      </c>
      <c r="K407" s="152">
        <f t="shared" si="21"/>
        <v>42965</v>
      </c>
      <c r="L407" s="20">
        <f>_xll.mirGetDate(K407,L$17,"Following",L$12,"Normal")</f>
        <v>43150</v>
      </c>
      <c r="M407" s="150">
        <f ca="1"/>
        <v>-1.1005663685807476E-3</v>
      </c>
      <c r="N407" s="7" t="s">
        <v>4</v>
      </c>
      <c r="O407" s="152">
        <f t="shared" si="22"/>
        <v>42965</v>
      </c>
      <c r="P407" s="20">
        <f>_xll.mirGetDate(O407,P$17,"Following",P$12,"Normal")</f>
        <v>42968</v>
      </c>
      <c r="Q407" s="150">
        <f ca="1"/>
        <v>-3.0172204117199877E-3</v>
      </c>
      <c r="R407" s="7" t="s">
        <v>4</v>
      </c>
      <c r="S407" s="152">
        <f t="shared" si="23"/>
        <v>42965</v>
      </c>
      <c r="T407" s="20">
        <f>_xll.mirGetDate(S407,T$17,"Following",T$12,"Normal")</f>
        <v>42968</v>
      </c>
      <c r="U407" s="150">
        <f ca="1"/>
        <v>-1.6781843555735479E-3</v>
      </c>
      <c r="V407" s="136" t="s">
        <v>4</v>
      </c>
    </row>
    <row r="408" spans="1:22" x14ac:dyDescent="0.25">
      <c r="A408" s="142">
        <v>386</v>
      </c>
      <c r="B408" s="135"/>
      <c r="C408" s="152">
        <f>_xll.mirGetDate(C407,"1D","FOLLOWING",D$12,"NORMAL")</f>
        <v>42968</v>
      </c>
      <c r="D408" s="20">
        <f>_xll.mirGetDate(C408,D$17,"Following",D$12,"Normal")</f>
        <v>42969</v>
      </c>
      <c r="E408" s="150">
        <f ca="1"/>
        <v>-3.8817354954368138E-3</v>
      </c>
      <c r="F408" s="99"/>
      <c r="G408" s="152">
        <f t="shared" ref="G408:G471" si="24">$C408</f>
        <v>42968</v>
      </c>
      <c r="H408" s="20">
        <f>_xll.mirGetDate(G408,H$17,"Following",H$12,"Normal")</f>
        <v>43060</v>
      </c>
      <c r="I408" s="150">
        <f ca="1"/>
        <v>-2.5645726596159081E-3</v>
      </c>
      <c r="J408" s="7" t="s">
        <v>4</v>
      </c>
      <c r="K408" s="152">
        <f t="shared" ref="K408:K471" si="25">$C408</f>
        <v>42968</v>
      </c>
      <c r="L408" s="20">
        <f>_xll.mirGetDate(K408,L$17,"Following",L$12,"Normal")</f>
        <v>43152</v>
      </c>
      <c r="M408" s="150">
        <f ca="1"/>
        <v>-1.0926425962460725E-3</v>
      </c>
      <c r="N408" s="7" t="s">
        <v>4</v>
      </c>
      <c r="O408" s="152">
        <f t="shared" ref="O408:O471" si="26">$C408</f>
        <v>42968</v>
      </c>
      <c r="P408" s="20">
        <f>_xll.mirGetDate(O408,P$17,"Following",P$12,"Normal")</f>
        <v>42969</v>
      </c>
      <c r="Q408" s="150">
        <f ca="1"/>
        <v>-3.0157812730830097E-3</v>
      </c>
      <c r="R408" s="7" t="s">
        <v>4</v>
      </c>
      <c r="S408" s="152">
        <f t="shared" ref="S408:S471" si="27">$C408</f>
        <v>42968</v>
      </c>
      <c r="T408" s="20">
        <f>_xll.mirGetDate(S408,T$17,"Following",T$12,"Normal")</f>
        <v>42969</v>
      </c>
      <c r="U408" s="150">
        <f ca="1"/>
        <v>-1.6781765324980272E-3</v>
      </c>
      <c r="V408" s="136" t="s">
        <v>4</v>
      </c>
    </row>
    <row r="409" spans="1:22" x14ac:dyDescent="0.25">
      <c r="A409" s="142">
        <v>387</v>
      </c>
      <c r="B409" s="135"/>
      <c r="C409" s="152">
        <f>_xll.mirGetDate(C408,"1D","FOLLOWING",D$12,"NORMAL")</f>
        <v>42969</v>
      </c>
      <c r="D409" s="20">
        <f>_xll.mirGetDate(C409,D$17,"Following",D$12,"Normal")</f>
        <v>42970</v>
      </c>
      <c r="E409" s="150">
        <f ca="1"/>
        <v>-3.881147832318646E-3</v>
      </c>
      <c r="F409" s="99"/>
      <c r="G409" s="152">
        <f t="shared" si="24"/>
        <v>42969</v>
      </c>
      <c r="H409" s="20">
        <f>_xll.mirGetDate(G409,H$17,"Following",H$12,"Normal")</f>
        <v>43061</v>
      </c>
      <c r="I409" s="150">
        <f ca="1"/>
        <v>-2.5645710335957311E-3</v>
      </c>
      <c r="J409" s="7" t="s">
        <v>4</v>
      </c>
      <c r="K409" s="152">
        <f t="shared" si="25"/>
        <v>42969</v>
      </c>
      <c r="L409" s="20">
        <f>_xll.mirGetDate(K409,L$17,"Following",L$12,"Normal")</f>
        <v>43153</v>
      </c>
      <c r="M409" s="150">
        <f ca="1"/>
        <v>-1.0899867723920182E-3</v>
      </c>
      <c r="N409" s="7" t="s">
        <v>4</v>
      </c>
      <c r="O409" s="152">
        <f t="shared" si="26"/>
        <v>42969</v>
      </c>
      <c r="P409" s="20">
        <f>_xll.mirGetDate(O409,P$17,"Following",P$12,"Normal")</f>
        <v>42970</v>
      </c>
      <c r="Q409" s="150">
        <f ca="1"/>
        <v>-3.015301560204017E-3</v>
      </c>
      <c r="R409" s="7" t="s">
        <v>4</v>
      </c>
      <c r="S409" s="152">
        <f t="shared" si="27"/>
        <v>42969</v>
      </c>
      <c r="T409" s="20">
        <f>_xll.mirGetDate(S409,T$17,"Following",T$12,"Normal")</f>
        <v>42970</v>
      </c>
      <c r="U409" s="150">
        <f ca="1"/>
        <v>-1.6781687095957013E-3</v>
      </c>
      <c r="V409" s="136" t="s">
        <v>4</v>
      </c>
    </row>
    <row r="410" spans="1:22" x14ac:dyDescent="0.25">
      <c r="A410" s="142">
        <v>388</v>
      </c>
      <c r="B410" s="135"/>
      <c r="C410" s="152">
        <f>_xll.mirGetDate(C409,"1D","FOLLOWING",D$12,"NORMAL")</f>
        <v>42970</v>
      </c>
      <c r="D410" s="20">
        <f>_xll.mirGetDate(C410,D$17,"Following",D$12,"Normal")</f>
        <v>42971</v>
      </c>
      <c r="E410" s="150">
        <f ca="1"/>
        <v>-3.8808388459218666E-3</v>
      </c>
      <c r="F410" s="99"/>
      <c r="G410" s="152">
        <f t="shared" si="24"/>
        <v>42970</v>
      </c>
      <c r="H410" s="20">
        <f>_xll.mirGetDate(G410,H$17,"Following",H$12,"Normal")</f>
        <v>43062</v>
      </c>
      <c r="I410" s="150">
        <f ca="1"/>
        <v>-2.5644440641036208E-3</v>
      </c>
      <c r="J410" s="7" t="s">
        <v>4</v>
      </c>
      <c r="K410" s="152">
        <f t="shared" si="25"/>
        <v>42970</v>
      </c>
      <c r="L410" s="20">
        <f>_xll.mirGetDate(K410,L$17,"Following",L$12,"Normal")</f>
        <v>43154</v>
      </c>
      <c r="M410" s="150">
        <f ca="1"/>
        <v>-1.0873237371102303E-3</v>
      </c>
      <c r="N410" s="7" t="s">
        <v>4</v>
      </c>
      <c r="O410" s="152">
        <f t="shared" si="26"/>
        <v>42970</v>
      </c>
      <c r="P410" s="20">
        <f>_xll.mirGetDate(O410,P$17,"Following",P$12,"Normal")</f>
        <v>42971</v>
      </c>
      <c r="Q410" s="150">
        <f ca="1"/>
        <v>-3.0148218473250244E-3</v>
      </c>
      <c r="R410" s="7" t="s">
        <v>4</v>
      </c>
      <c r="S410" s="152">
        <f t="shared" si="27"/>
        <v>42970</v>
      </c>
      <c r="T410" s="20">
        <f>_xll.mirGetDate(S410,T$17,"Following",T$12,"Normal")</f>
        <v>42971</v>
      </c>
      <c r="U410" s="150">
        <f ca="1"/>
        <v>-1.676571091197992E-3</v>
      </c>
      <c r="V410" s="136" t="s">
        <v>4</v>
      </c>
    </row>
    <row r="411" spans="1:22" x14ac:dyDescent="0.25">
      <c r="A411" s="142">
        <v>389</v>
      </c>
      <c r="B411" s="135"/>
      <c r="C411" s="152">
        <f>_xll.mirGetDate(C410,"1D","FOLLOWING",D$12,"NORMAL")</f>
        <v>42971</v>
      </c>
      <c r="D411" s="20">
        <f>_xll.mirGetDate(C411,D$17,"Following",D$12,"Normal")</f>
        <v>42972</v>
      </c>
      <c r="E411" s="150">
        <f ca="1"/>
        <v>-3.880797010586981E-3</v>
      </c>
      <c r="F411" s="99"/>
      <c r="G411" s="152">
        <f t="shared" si="24"/>
        <v>42971</v>
      </c>
      <c r="H411" s="20">
        <f>_xll.mirGetDate(G411,H$17,"Following",H$12,"Normal")</f>
        <v>43063</v>
      </c>
      <c r="I411" s="150">
        <f ca="1"/>
        <v>-2.563094916515058E-3</v>
      </c>
      <c r="J411" s="7" t="s">
        <v>4</v>
      </c>
      <c r="K411" s="152">
        <f t="shared" si="25"/>
        <v>42971</v>
      </c>
      <c r="L411" s="20">
        <f>_xll.mirGetDate(K411,L$17,"Following",L$12,"Normal")</f>
        <v>43157</v>
      </c>
      <c r="M411" s="150">
        <f ca="1"/>
        <v>-1.0846516511890494E-3</v>
      </c>
      <c r="N411" s="7" t="s">
        <v>4</v>
      </c>
      <c r="O411" s="152">
        <f t="shared" si="26"/>
        <v>42971</v>
      </c>
      <c r="P411" s="20">
        <f>_xll.mirGetDate(O411,P$17,"Following",P$12,"Normal")</f>
        <v>42972</v>
      </c>
      <c r="Q411" s="150">
        <f ca="1"/>
        <v>-3.0148218412130033E-3</v>
      </c>
      <c r="R411" s="7" t="s">
        <v>4</v>
      </c>
      <c r="S411" s="152">
        <f t="shared" si="27"/>
        <v>42971</v>
      </c>
      <c r="T411" s="20">
        <f>_xll.mirGetDate(S411,T$17,"Following",T$12,"Normal")</f>
        <v>42972</v>
      </c>
      <c r="U411" s="150">
        <f ca="1"/>
        <v>-1.6734057307044084E-3</v>
      </c>
      <c r="V411" s="136" t="s">
        <v>4</v>
      </c>
    </row>
    <row r="412" spans="1:22" x14ac:dyDescent="0.25">
      <c r="A412" s="142">
        <v>390</v>
      </c>
      <c r="B412" s="135"/>
      <c r="C412" s="152">
        <f>_xll.mirGetDate(C411,"1D","FOLLOWING",D$12,"NORMAL")</f>
        <v>42972</v>
      </c>
      <c r="D412" s="20">
        <f>_xll.mirGetDate(C412,D$17,"Following",D$12,"Normal")</f>
        <v>42975</v>
      </c>
      <c r="E412" s="150">
        <f ca="1"/>
        <v>-3.8806715097372685E-3</v>
      </c>
      <c r="F412" s="99"/>
      <c r="G412" s="152">
        <f t="shared" si="24"/>
        <v>42972</v>
      </c>
      <c r="H412" s="20">
        <f>_xll.mirGetDate(G412,H$17,"Following",H$12,"Normal")</f>
        <v>43066</v>
      </c>
      <c r="I412" s="150">
        <f ca="1"/>
        <v>-2.5617154722548997E-3</v>
      </c>
      <c r="J412" s="7" t="s">
        <v>4</v>
      </c>
      <c r="K412" s="152">
        <f t="shared" si="25"/>
        <v>42972</v>
      </c>
      <c r="L412" s="20">
        <f>_xll.mirGetDate(K412,L$17,"Following",L$12,"Normal")</f>
        <v>43157</v>
      </c>
      <c r="M412" s="150">
        <f ca="1"/>
        <v>-1.0819686592949116E-3</v>
      </c>
      <c r="N412" s="7" t="s">
        <v>4</v>
      </c>
      <c r="O412" s="152">
        <f t="shared" si="26"/>
        <v>42972</v>
      </c>
      <c r="P412" s="20">
        <f>_xll.mirGetDate(O412,P$17,"Following",P$12,"Normal")</f>
        <v>42975</v>
      </c>
      <c r="Q412" s="150">
        <f ca="1"/>
        <v>-3.0148221157831308E-3</v>
      </c>
      <c r="R412" s="7" t="s">
        <v>4</v>
      </c>
      <c r="S412" s="152">
        <f t="shared" si="27"/>
        <v>42972</v>
      </c>
      <c r="T412" s="20">
        <f>_xll.mirGetDate(S412,T$17,"Following",T$12,"Normal")</f>
        <v>42975</v>
      </c>
      <c r="U412" s="150">
        <f ca="1"/>
        <v>-1.6671775521315327E-3</v>
      </c>
      <c r="V412" s="136" t="s">
        <v>4</v>
      </c>
    </row>
    <row r="413" spans="1:22" x14ac:dyDescent="0.25">
      <c r="A413" s="142">
        <v>391</v>
      </c>
      <c r="B413" s="135"/>
      <c r="C413" s="152">
        <f>_xll.mirGetDate(C412,"1D","FOLLOWING",D$12,"NORMAL")</f>
        <v>42975</v>
      </c>
      <c r="D413" s="20">
        <f>_xll.mirGetDate(C413,D$17,"Following",D$12,"Normal")</f>
        <v>42976</v>
      </c>
      <c r="E413" s="150">
        <f ca="1"/>
        <v>-3.8806296684468361E-3</v>
      </c>
      <c r="F413" s="99"/>
      <c r="G413" s="152">
        <f t="shared" si="24"/>
        <v>42975</v>
      </c>
      <c r="H413" s="20">
        <f>_xll.mirGetDate(G413,H$17,"Following",H$12,"Normal")</f>
        <v>43067</v>
      </c>
      <c r="I413" s="150">
        <f ca="1"/>
        <v>-2.557395818541525E-3</v>
      </c>
      <c r="J413" s="7" t="s">
        <v>4</v>
      </c>
      <c r="K413" s="152">
        <f t="shared" si="25"/>
        <v>42975</v>
      </c>
      <c r="L413" s="20">
        <f>_xll.mirGetDate(K413,L$17,"Following",L$12,"Normal")</f>
        <v>43159</v>
      </c>
      <c r="M413" s="150">
        <f ca="1"/>
        <v>-1.0738544366072646E-3</v>
      </c>
      <c r="N413" s="7" t="s">
        <v>4</v>
      </c>
      <c r="O413" s="152">
        <f t="shared" si="26"/>
        <v>42975</v>
      </c>
      <c r="P413" s="20">
        <f>_xll.mirGetDate(O413,P$17,"Following",P$12,"Normal")</f>
        <v>42976</v>
      </c>
      <c r="Q413" s="150">
        <f ca="1"/>
        <v>-3.0148229394935128E-3</v>
      </c>
      <c r="R413" s="7" t="s">
        <v>4</v>
      </c>
      <c r="S413" s="152">
        <f t="shared" si="27"/>
        <v>42975</v>
      </c>
      <c r="T413" s="20">
        <f>_xll.mirGetDate(S413,T$17,"Following",T$12,"Normal")</f>
        <v>42976</v>
      </c>
      <c r="U413" s="150">
        <f ca="1"/>
        <v>-1.6610750751677786E-3</v>
      </c>
      <c r="V413" s="136" t="s">
        <v>4</v>
      </c>
    </row>
    <row r="414" spans="1:22" x14ac:dyDescent="0.25">
      <c r="A414" s="142">
        <v>392</v>
      </c>
      <c r="B414" s="135"/>
      <c r="C414" s="152">
        <f>_xll.mirGetDate(C413,"1D","FOLLOWING",D$12,"NORMAL")</f>
        <v>42976</v>
      </c>
      <c r="D414" s="20">
        <f>_xll.mirGetDate(C414,D$17,"Following",D$12,"Normal")</f>
        <v>42977</v>
      </c>
      <c r="E414" s="150">
        <f ca="1"/>
        <v>-3.8805782486184409E-3</v>
      </c>
      <c r="F414" s="99"/>
      <c r="G414" s="152">
        <f t="shared" si="24"/>
        <v>42976</v>
      </c>
      <c r="H414" s="20">
        <f>_xll.mirGetDate(G414,H$17,"Following",H$12,"Normal")</f>
        <v>43068</v>
      </c>
      <c r="I414" s="150">
        <f ca="1"/>
        <v>-2.5558956466916597E-3</v>
      </c>
      <c r="J414" s="7" t="s">
        <v>4</v>
      </c>
      <c r="K414" s="152">
        <f t="shared" si="25"/>
        <v>42976</v>
      </c>
      <c r="L414" s="20">
        <f>_xll.mirGetDate(K414,L$17,"Following",L$12,"Normal")</f>
        <v>43159</v>
      </c>
      <c r="M414" s="150">
        <f ca="1"/>
        <v>-1.0711280096538072E-3</v>
      </c>
      <c r="N414" s="7" t="s">
        <v>4</v>
      </c>
      <c r="O414" s="152">
        <f t="shared" si="26"/>
        <v>42976</v>
      </c>
      <c r="P414" s="20">
        <f>_xll.mirGetDate(O414,P$17,"Following",P$12,"Normal")</f>
        <v>42977</v>
      </c>
      <c r="Q414" s="150">
        <f ca="1"/>
        <v>-3.0148232140636408E-3</v>
      </c>
      <c r="R414" s="7" t="s">
        <v>4</v>
      </c>
      <c r="S414" s="152">
        <f t="shared" si="27"/>
        <v>42976</v>
      </c>
      <c r="T414" s="20">
        <f>_xll.mirGetDate(S414,T$17,"Following",T$12,"Normal")</f>
        <v>42977</v>
      </c>
      <c r="U414" s="150">
        <f ca="1"/>
        <v>-1.6580751043759948E-3</v>
      </c>
      <c r="V414" s="136" t="s">
        <v>4</v>
      </c>
    </row>
    <row r="415" spans="1:22" x14ac:dyDescent="0.25">
      <c r="A415" s="142">
        <v>393</v>
      </c>
      <c r="B415" s="135"/>
      <c r="C415" s="152">
        <f>_xll.mirGetDate(C414,"1D","FOLLOWING",D$12,"NORMAL")</f>
        <v>42977</v>
      </c>
      <c r="D415" s="20">
        <f>_xll.mirGetDate(C415,D$17,"Following",D$12,"Normal")</f>
        <v>42978</v>
      </c>
      <c r="E415" s="150">
        <f ca="1"/>
        <v>-3.8804896854216647E-3</v>
      </c>
      <c r="F415" s="99"/>
      <c r="G415" s="152">
        <f t="shared" si="24"/>
        <v>42977</v>
      </c>
      <c r="H415" s="20">
        <f>_xll.mirGetDate(G415,H$17,"Following",H$12,"Normal")</f>
        <v>43069</v>
      </c>
      <c r="I415" s="150">
        <f ca="1"/>
        <v>-2.5543654077185363E-3</v>
      </c>
      <c r="J415" s="7" t="s">
        <v>4</v>
      </c>
      <c r="K415" s="152">
        <f t="shared" si="25"/>
        <v>42977</v>
      </c>
      <c r="L415" s="20">
        <f>_xll.mirGetDate(K415,L$17,"Following",L$12,"Normal")</f>
        <v>43159</v>
      </c>
      <c r="M415" s="150">
        <f ca="1"/>
        <v>-1.0683907711436461E-3</v>
      </c>
      <c r="N415" s="7" t="s">
        <v>4</v>
      </c>
      <c r="O415" s="152">
        <f t="shared" si="26"/>
        <v>42977</v>
      </c>
      <c r="P415" s="20">
        <f>_xll.mirGetDate(O415,P$17,"Following",P$12,"Normal")</f>
        <v>42978</v>
      </c>
      <c r="Q415" s="150">
        <f ca="1"/>
        <v>-3.0148234886337678E-3</v>
      </c>
      <c r="R415" s="7" t="s">
        <v>4</v>
      </c>
      <c r="S415" s="152">
        <f t="shared" si="27"/>
        <v>42977</v>
      </c>
      <c r="T415" s="20">
        <f>_xll.mirGetDate(S415,T$17,"Following",T$12,"Normal")</f>
        <v>42978</v>
      </c>
      <c r="U415" s="150">
        <f ca="1"/>
        <v>-1.6551082097260364E-3</v>
      </c>
      <c r="V415" s="136" t="s">
        <v>4</v>
      </c>
    </row>
    <row r="416" spans="1:22" x14ac:dyDescent="0.25">
      <c r="A416" s="142">
        <v>394</v>
      </c>
      <c r="B416" s="135"/>
      <c r="C416" s="152">
        <f>_xll.mirGetDate(C415,"1D","FOLLOWING",D$12,"NORMAL")</f>
        <v>42978</v>
      </c>
      <c r="D416" s="20">
        <f>_xll.mirGetDate(C416,D$17,"Following",D$12,"Normal")</f>
        <v>42979</v>
      </c>
      <c r="E416" s="150">
        <f ca="1"/>
        <v>-3.8803590472413912E-3</v>
      </c>
      <c r="F416" s="99"/>
      <c r="G416" s="152">
        <f t="shared" si="24"/>
        <v>42978</v>
      </c>
      <c r="H416" s="20">
        <f>_xll.mirGetDate(G416,H$17,"Following",H$12,"Normal")</f>
        <v>43069</v>
      </c>
      <c r="I416" s="150">
        <f ca="1"/>
        <v>-2.5528051475318236E-3</v>
      </c>
      <c r="J416" s="7" t="s">
        <v>4</v>
      </c>
      <c r="K416" s="152">
        <f t="shared" si="25"/>
        <v>42978</v>
      </c>
      <c r="L416" s="20">
        <f>_xll.mirGetDate(K416,L$17,"Following",L$12,"Normal")</f>
        <v>43159</v>
      </c>
      <c r="M416" s="150">
        <f ca="1"/>
        <v>-1.065642739960033E-3</v>
      </c>
      <c r="N416" s="7" t="s">
        <v>4</v>
      </c>
      <c r="O416" s="152">
        <f t="shared" si="26"/>
        <v>42978</v>
      </c>
      <c r="P416" s="20">
        <f>_xll.mirGetDate(O416,P$17,"Following",P$12,"Normal")</f>
        <v>42979</v>
      </c>
      <c r="Q416" s="150">
        <f ca="1"/>
        <v>-3.0148237632038953E-3</v>
      </c>
      <c r="R416" s="7" t="s">
        <v>4</v>
      </c>
      <c r="S416" s="152">
        <f t="shared" si="27"/>
        <v>42978</v>
      </c>
      <c r="T416" s="20">
        <f>_xll.mirGetDate(S416,T$17,"Following",T$12,"Normal")</f>
        <v>42979</v>
      </c>
      <c r="U416" s="150">
        <f ca="1"/>
        <v>-1.6521743902187028E-3</v>
      </c>
      <c r="V416" s="136" t="s">
        <v>4</v>
      </c>
    </row>
    <row r="417" spans="1:22" x14ac:dyDescent="0.25">
      <c r="A417" s="142">
        <v>395</v>
      </c>
      <c r="B417" s="135"/>
      <c r="C417" s="152">
        <f>_xll.mirGetDate(C416,"1D","FOLLOWING",D$12,"NORMAL")</f>
        <v>42979</v>
      </c>
      <c r="D417" s="20">
        <f>_xll.mirGetDate(C417,D$17,"Following",D$12,"Normal")</f>
        <v>42982</v>
      </c>
      <c r="E417" s="150">
        <f ca="1"/>
        <v>-3.8799157133251466E-3</v>
      </c>
      <c r="F417" s="99"/>
      <c r="G417" s="152">
        <f t="shared" si="24"/>
        <v>42979</v>
      </c>
      <c r="H417" s="20">
        <f>_xll.mirGetDate(G417,H$17,"Following",H$12,"Normal")</f>
        <v>43070</v>
      </c>
      <c r="I417" s="150">
        <f ca="1"/>
        <v>-2.5512149120411878E-3</v>
      </c>
      <c r="J417" s="7" t="s">
        <v>4</v>
      </c>
      <c r="K417" s="152">
        <f t="shared" si="25"/>
        <v>42979</v>
      </c>
      <c r="L417" s="20">
        <f>_xll.mirGetDate(K417,L$17,"Following",L$12,"Normal")</f>
        <v>43160</v>
      </c>
      <c r="M417" s="150">
        <f ca="1"/>
        <v>-1.0628839349862181E-3</v>
      </c>
      <c r="N417" s="7" t="s">
        <v>4</v>
      </c>
      <c r="O417" s="152">
        <f t="shared" si="26"/>
        <v>42979</v>
      </c>
      <c r="P417" s="20">
        <f>_xll.mirGetDate(O417,P$17,"Following",P$12,"Normal")</f>
        <v>42982</v>
      </c>
      <c r="Q417" s="150">
        <f ca="1"/>
        <v>-3.0148240377740223E-3</v>
      </c>
      <c r="R417" s="7" t="s">
        <v>4</v>
      </c>
      <c r="S417" s="152">
        <f t="shared" si="27"/>
        <v>42979</v>
      </c>
      <c r="T417" s="20">
        <f>_xll.mirGetDate(S417,T$17,"Following",T$12,"Normal")</f>
        <v>42982</v>
      </c>
      <c r="U417" s="150">
        <f ca="1"/>
        <v>-1.6464094687718203E-3</v>
      </c>
      <c r="V417" s="136" t="s">
        <v>4</v>
      </c>
    </row>
    <row r="418" spans="1:22" x14ac:dyDescent="0.25">
      <c r="A418" s="142">
        <v>396</v>
      </c>
      <c r="B418" s="135"/>
      <c r="C418" s="152">
        <f>_xll.mirGetDate(C417,"1D","FOLLOWING",D$12,"NORMAL")</f>
        <v>42982</v>
      </c>
      <c r="D418" s="20">
        <f>_xll.mirGetDate(C418,D$17,"Following",D$12,"Normal")</f>
        <v>42983</v>
      </c>
      <c r="E418" s="150">
        <f ca="1"/>
        <v>-3.8794157810961988E-3</v>
      </c>
      <c r="F418" s="99"/>
      <c r="G418" s="152">
        <f t="shared" si="24"/>
        <v>42982</v>
      </c>
      <c r="H418" s="20">
        <f>_xll.mirGetDate(G418,H$17,"Following",H$12,"Normal")</f>
        <v>43073</v>
      </c>
      <c r="I418" s="150">
        <f ca="1"/>
        <v>-2.5462648128424226E-3</v>
      </c>
      <c r="J418" s="7" t="s">
        <v>4</v>
      </c>
      <c r="K418" s="152">
        <f t="shared" si="25"/>
        <v>42982</v>
      </c>
      <c r="L418" s="20">
        <f>_xll.mirGetDate(K418,L$17,"Following",L$12,"Normal")</f>
        <v>43164</v>
      </c>
      <c r="M418" s="150">
        <f ca="1"/>
        <v>-1.0545430661560711E-3</v>
      </c>
      <c r="N418" s="7" t="s">
        <v>4</v>
      </c>
      <c r="O418" s="152">
        <f t="shared" si="26"/>
        <v>42982</v>
      </c>
      <c r="P418" s="20">
        <f>_xll.mirGetDate(O418,P$17,"Following",P$12,"Normal")</f>
        <v>42983</v>
      </c>
      <c r="Q418" s="150">
        <f ca="1"/>
        <v>-3.0148248614844048E-3</v>
      </c>
      <c r="R418" s="7" t="s">
        <v>4</v>
      </c>
      <c r="S418" s="152">
        <f t="shared" si="27"/>
        <v>42982</v>
      </c>
      <c r="T418" s="20">
        <f>_xll.mirGetDate(S418,T$17,"Following",T$12,"Normal")</f>
        <v>42983</v>
      </c>
      <c r="U418" s="150">
        <f ca="1"/>
        <v>-1.6407698507459104E-3</v>
      </c>
      <c r="V418" s="136" t="s">
        <v>4</v>
      </c>
    </row>
    <row r="419" spans="1:22" x14ac:dyDescent="0.25">
      <c r="A419" s="142">
        <v>397</v>
      </c>
      <c r="B419" s="135"/>
      <c r="C419" s="152">
        <f>_xll.mirGetDate(C418,"1D","FOLLOWING",D$12,"NORMAL")</f>
        <v>42983</v>
      </c>
      <c r="D419" s="20">
        <f>_xll.mirGetDate(C419,D$17,"Following",D$12,"Normal")</f>
        <v>42984</v>
      </c>
      <c r="E419" s="150">
        <f ca="1"/>
        <v>-3.8790747951766985E-3</v>
      </c>
      <c r="F419" s="99"/>
      <c r="G419" s="152">
        <f t="shared" si="24"/>
        <v>42983</v>
      </c>
      <c r="H419" s="20">
        <f>_xll.mirGetDate(G419,H$17,"Following",H$12,"Normal")</f>
        <v>43074</v>
      </c>
      <c r="I419" s="150">
        <f ca="1"/>
        <v>-2.5445551352327738E-3</v>
      </c>
      <c r="J419" s="7" t="s">
        <v>4</v>
      </c>
      <c r="K419" s="152">
        <f t="shared" si="25"/>
        <v>42983</v>
      </c>
      <c r="L419" s="20">
        <f>_xll.mirGetDate(K419,L$17,"Following",L$12,"Normal")</f>
        <v>43164</v>
      </c>
      <c r="M419" s="150">
        <f ca="1"/>
        <v>-1.0517413548539569E-3</v>
      </c>
      <c r="N419" s="7" t="s">
        <v>4</v>
      </c>
      <c r="O419" s="152">
        <f t="shared" si="26"/>
        <v>42983</v>
      </c>
      <c r="P419" s="20">
        <f>_xll.mirGetDate(O419,P$17,"Following",P$12,"Normal")</f>
        <v>42984</v>
      </c>
      <c r="Q419" s="150">
        <f ca="1"/>
        <v>-3.0148251360545323E-3</v>
      </c>
      <c r="R419" s="7" t="s">
        <v>4</v>
      </c>
      <c r="S419" s="152">
        <f t="shared" si="27"/>
        <v>42983</v>
      </c>
      <c r="T419" s="20">
        <f>_xll.mirGetDate(S419,T$17,"Following",T$12,"Normal")</f>
        <v>42984</v>
      </c>
      <c r="U419" s="150">
        <f ca="1"/>
        <v>-1.6380013973194055E-3</v>
      </c>
      <c r="V419" s="136" t="s">
        <v>4</v>
      </c>
    </row>
    <row r="420" spans="1:22" x14ac:dyDescent="0.25">
      <c r="A420" s="142">
        <v>398</v>
      </c>
      <c r="B420" s="135"/>
      <c r="C420" s="152">
        <f>_xll.mirGetDate(C419,"1D","FOLLOWING",D$12,"NORMAL")</f>
        <v>42984</v>
      </c>
      <c r="D420" s="20">
        <f>_xll.mirGetDate(C420,D$17,"Following",D$12,"Normal")</f>
        <v>42985</v>
      </c>
      <c r="E420" s="150">
        <f ca="1"/>
        <v>-3.8786917451450048E-3</v>
      </c>
      <c r="F420" s="99"/>
      <c r="G420" s="152">
        <f t="shared" si="24"/>
        <v>42984</v>
      </c>
      <c r="H420" s="20">
        <f>_xll.mirGetDate(G420,H$17,"Following",H$12,"Normal")</f>
        <v>43075</v>
      </c>
      <c r="I420" s="150">
        <f ca="1"/>
        <v>-2.5428157118675405E-3</v>
      </c>
      <c r="J420" s="7" t="s">
        <v>4</v>
      </c>
      <c r="K420" s="152">
        <f t="shared" si="25"/>
        <v>42984</v>
      </c>
      <c r="L420" s="20">
        <f>_xll.mirGetDate(K420,L$17,"Following",L$12,"Normal")</f>
        <v>43165</v>
      </c>
      <c r="M420" s="150">
        <f ca="1"/>
        <v>-1.0489289641778948E-3</v>
      </c>
      <c r="N420" s="7" t="s">
        <v>4</v>
      </c>
      <c r="O420" s="152">
        <f t="shared" si="26"/>
        <v>42984</v>
      </c>
      <c r="P420" s="20">
        <f>_xll.mirGetDate(O420,P$17,"Following",P$12,"Normal")</f>
        <v>42985</v>
      </c>
      <c r="Q420" s="150">
        <f ca="1"/>
        <v>-3.0148254106246593E-3</v>
      </c>
      <c r="R420" s="7" t="s">
        <v>4</v>
      </c>
      <c r="S420" s="152">
        <f t="shared" si="27"/>
        <v>42984</v>
      </c>
      <c r="T420" s="20">
        <f>_xll.mirGetDate(S420,T$17,"Following",T$12,"Normal")</f>
        <v>42985</v>
      </c>
      <c r="U420" s="150">
        <f ca="1"/>
        <v>-1.6352660149987544E-3</v>
      </c>
      <c r="V420" s="136" t="s">
        <v>4</v>
      </c>
    </row>
    <row r="421" spans="1:22" x14ac:dyDescent="0.25">
      <c r="A421" s="142">
        <v>399</v>
      </c>
      <c r="B421" s="135"/>
      <c r="C421" s="152">
        <f>_xll.mirGetDate(C420,"1D","FOLLOWING",D$12,"NORMAL")</f>
        <v>42985</v>
      </c>
      <c r="D421" s="20">
        <f>_xll.mirGetDate(C421,D$17,"Following",D$12,"Normal")</f>
        <v>42986</v>
      </c>
      <c r="E421" s="150">
        <f ca="1"/>
        <v>-3.8782666329195831E-3</v>
      </c>
      <c r="F421" s="99"/>
      <c r="G421" s="152">
        <f t="shared" si="24"/>
        <v>42985</v>
      </c>
      <c r="H421" s="20">
        <f>_xll.mirGetDate(G421,H$17,"Following",H$12,"Normal")</f>
        <v>43076</v>
      </c>
      <c r="I421" s="150">
        <f ca="1"/>
        <v>-2.5410465886563909E-3</v>
      </c>
      <c r="J421" s="7" t="s">
        <v>4</v>
      </c>
      <c r="K421" s="152">
        <f t="shared" si="25"/>
        <v>42985</v>
      </c>
      <c r="L421" s="20">
        <f>_xll.mirGetDate(K421,L$17,"Following",L$12,"Normal")</f>
        <v>43166</v>
      </c>
      <c r="M421" s="150">
        <f ca="1"/>
        <v>-1.0461059130111355E-3</v>
      </c>
      <c r="N421" s="7" t="s">
        <v>4</v>
      </c>
      <c r="O421" s="152">
        <f t="shared" si="26"/>
        <v>42985</v>
      </c>
      <c r="P421" s="20">
        <f>_xll.mirGetDate(O421,P$17,"Following",P$12,"Normal")</f>
        <v>42986</v>
      </c>
      <c r="Q421" s="150">
        <f ca="1"/>
        <v>-3.0148256851947873E-3</v>
      </c>
      <c r="R421" s="7" t="s">
        <v>4</v>
      </c>
      <c r="S421" s="152">
        <f t="shared" si="27"/>
        <v>42985</v>
      </c>
      <c r="T421" s="20">
        <f>_xll.mirGetDate(S421,T$17,"Following",T$12,"Normal")</f>
        <v>42986</v>
      </c>
      <c r="U421" s="150">
        <f ca="1"/>
        <v>-1.6325637031844367E-3</v>
      </c>
      <c r="V421" s="136" t="s">
        <v>4</v>
      </c>
    </row>
    <row r="422" spans="1:22" x14ac:dyDescent="0.25">
      <c r="A422" s="142">
        <v>400</v>
      </c>
      <c r="B422" s="135"/>
      <c r="C422" s="152">
        <f>_xll.mirGetDate(C421,"1D","FOLLOWING",D$12,"NORMAL")</f>
        <v>42986</v>
      </c>
      <c r="D422" s="20">
        <f>_xll.mirGetDate(C422,D$17,"Following",D$12,"Normal")</f>
        <v>42989</v>
      </c>
      <c r="E422" s="150">
        <f ca="1"/>
        <v>-3.8772344508997275E-3</v>
      </c>
      <c r="F422" s="99"/>
      <c r="G422" s="152">
        <f t="shared" si="24"/>
        <v>42986</v>
      </c>
      <c r="H422" s="20">
        <f>_xll.mirGetDate(G422,H$17,"Following",H$12,"Normal")</f>
        <v>43077</v>
      </c>
      <c r="I422" s="150">
        <f ca="1"/>
        <v>-2.5392478115089916E-3</v>
      </c>
      <c r="J422" s="7" t="s">
        <v>4</v>
      </c>
      <c r="K422" s="152">
        <f t="shared" si="25"/>
        <v>42986</v>
      </c>
      <c r="L422" s="20">
        <f>_xll.mirGetDate(K422,L$17,"Following",L$12,"Normal")</f>
        <v>43167</v>
      </c>
      <c r="M422" s="150">
        <f ca="1"/>
        <v>-1.0432722202369294E-3</v>
      </c>
      <c r="N422" s="7" t="s">
        <v>4</v>
      </c>
      <c r="O422" s="152">
        <f t="shared" si="26"/>
        <v>42986</v>
      </c>
      <c r="P422" s="20">
        <f>_xll.mirGetDate(O422,P$17,"Following",P$12,"Normal")</f>
        <v>42989</v>
      </c>
      <c r="Q422" s="150">
        <f ca="1"/>
        <v>-3.0148259597649143E-3</v>
      </c>
      <c r="R422" s="7" t="s">
        <v>4</v>
      </c>
      <c r="S422" s="152">
        <f t="shared" si="27"/>
        <v>42986</v>
      </c>
      <c r="T422" s="20">
        <f>_xll.mirGetDate(S422,T$17,"Following",T$12,"Normal")</f>
        <v>42989</v>
      </c>
      <c r="U422" s="150">
        <f ca="1"/>
        <v>-1.6272619558899196E-3</v>
      </c>
      <c r="V422" s="136" t="s">
        <v>4</v>
      </c>
    </row>
    <row r="423" spans="1:22" x14ac:dyDescent="0.25">
      <c r="A423" s="142">
        <v>401</v>
      </c>
      <c r="B423" s="135"/>
      <c r="C423" s="152">
        <f>_xll.mirGetDate(C422,"1D","FOLLOWING",D$12,"NORMAL")</f>
        <v>42989</v>
      </c>
      <c r="D423" s="20">
        <f>_xll.mirGetDate(C423,D$17,"Following",D$12,"Normal")</f>
        <v>42990</v>
      </c>
      <c r="E423" s="150">
        <f ca="1"/>
        <v>-3.8761455972125131E-3</v>
      </c>
      <c r="F423" s="99"/>
      <c r="G423" s="152">
        <f t="shared" si="24"/>
        <v>42989</v>
      </c>
      <c r="H423" s="20">
        <f>_xll.mirGetDate(G423,H$17,"Following",H$12,"Normal")</f>
        <v>43080</v>
      </c>
      <c r="I423" s="150">
        <f ca="1"/>
        <v>-2.533674015545976E-3</v>
      </c>
      <c r="J423" s="7" t="s">
        <v>4</v>
      </c>
      <c r="K423" s="152">
        <f t="shared" si="25"/>
        <v>42989</v>
      </c>
      <c r="L423" s="20">
        <f>_xll.mirGetDate(K423,L$17,"Following",L$12,"Normal")</f>
        <v>43171</v>
      </c>
      <c r="M423" s="150">
        <f ca="1"/>
        <v>-1.0347074811021401E-3</v>
      </c>
      <c r="N423" s="7" t="s">
        <v>4</v>
      </c>
      <c r="O423" s="152">
        <f t="shared" si="26"/>
        <v>42989</v>
      </c>
      <c r="P423" s="20">
        <f>_xll.mirGetDate(O423,P$17,"Following",P$12,"Normal")</f>
        <v>42990</v>
      </c>
      <c r="Q423" s="150">
        <f ca="1"/>
        <v>-3.0148267834752968E-3</v>
      </c>
      <c r="R423" s="7" t="s">
        <v>4</v>
      </c>
      <c r="S423" s="152">
        <f t="shared" si="27"/>
        <v>42989</v>
      </c>
      <c r="T423" s="20">
        <f>_xll.mirGetDate(S423,T$17,"Following",T$12,"Normal")</f>
        <v>42990</v>
      </c>
      <c r="U423" s="150">
        <f ca="1"/>
        <v>-1.6220851484005708E-3</v>
      </c>
      <c r="V423" s="136" t="s">
        <v>4</v>
      </c>
    </row>
    <row r="424" spans="1:22" x14ac:dyDescent="0.25">
      <c r="A424" s="142">
        <v>402</v>
      </c>
      <c r="B424" s="135"/>
      <c r="C424" s="152">
        <f>_xll.mirGetDate(C423,"1D","FOLLOWING",D$12,"NORMAL")</f>
        <v>42990</v>
      </c>
      <c r="D424" s="20">
        <f>_xll.mirGetDate(C424,D$17,"Following",D$12,"Normal")</f>
        <v>42991</v>
      </c>
      <c r="E424" s="150">
        <f ca="1"/>
        <v>-3.8755102007170944E-3</v>
      </c>
      <c r="F424" s="99"/>
      <c r="G424" s="152">
        <f t="shared" si="24"/>
        <v>42990</v>
      </c>
      <c r="H424" s="20">
        <f>_xll.mirGetDate(G424,H$17,"Following",H$12,"Normal")</f>
        <v>43081</v>
      </c>
      <c r="I424" s="150">
        <f ca="1"/>
        <v>-2.5317570817502575E-3</v>
      </c>
      <c r="J424" s="7" t="s">
        <v>4</v>
      </c>
      <c r="K424" s="152">
        <f t="shared" si="25"/>
        <v>42990</v>
      </c>
      <c r="L424" s="20">
        <f>_xll.mirGetDate(K424,L$17,"Following",L$12,"Normal")</f>
        <v>43171</v>
      </c>
      <c r="M424" s="150">
        <f ca="1"/>
        <v>-1.0318314107306556E-3</v>
      </c>
      <c r="N424" s="7" t="s">
        <v>4</v>
      </c>
      <c r="O424" s="152">
        <f t="shared" si="26"/>
        <v>42990</v>
      </c>
      <c r="P424" s="20">
        <f>_xll.mirGetDate(O424,P$17,"Following",P$12,"Normal")</f>
        <v>42991</v>
      </c>
      <c r="Q424" s="150">
        <f ca="1"/>
        <v>-3.0148270580454242E-3</v>
      </c>
      <c r="R424" s="7" t="s">
        <v>4</v>
      </c>
      <c r="S424" s="152">
        <f t="shared" si="27"/>
        <v>42990</v>
      </c>
      <c r="T424" s="20">
        <f>_xll.mirGetDate(S424,T$17,"Following",T$12,"Normal")</f>
        <v>42991</v>
      </c>
      <c r="U424" s="150">
        <f ca="1"/>
        <v>-1.619548179325753E-3</v>
      </c>
      <c r="V424" s="136" t="s">
        <v>4</v>
      </c>
    </row>
    <row r="425" spans="1:22" x14ac:dyDescent="0.25">
      <c r="A425" s="142">
        <v>403</v>
      </c>
      <c r="B425" s="135"/>
      <c r="C425" s="152">
        <f>_xll.mirGetDate(C424,"1D","FOLLOWING",D$12,"NORMAL")</f>
        <v>42991</v>
      </c>
      <c r="D425" s="20">
        <f>_xll.mirGetDate(C425,D$17,"Following",D$12,"Normal")</f>
        <v>42992</v>
      </c>
      <c r="E425" s="150">
        <f ca="1"/>
        <v>-3.8748327526994114E-3</v>
      </c>
      <c r="F425" s="99"/>
      <c r="G425" s="152">
        <f t="shared" si="24"/>
        <v>42991</v>
      </c>
      <c r="H425" s="20">
        <f>_xll.mirGetDate(G425,H$17,"Following",H$12,"Normal")</f>
        <v>43082</v>
      </c>
      <c r="I425" s="150">
        <f ca="1"/>
        <v>-2.5298107235666276E-3</v>
      </c>
      <c r="J425" s="7" t="s">
        <v>4</v>
      </c>
      <c r="K425" s="152">
        <f t="shared" si="25"/>
        <v>42991</v>
      </c>
      <c r="L425" s="20">
        <f>_xll.mirGetDate(K425,L$17,"Following",L$12,"Normal")</f>
        <v>43172</v>
      </c>
      <c r="M425" s="150">
        <f ca="1"/>
        <v>-1.0289447931679783E-3</v>
      </c>
      <c r="N425" s="7" t="s">
        <v>4</v>
      </c>
      <c r="O425" s="152">
        <f t="shared" si="26"/>
        <v>42991</v>
      </c>
      <c r="P425" s="20">
        <f>_xll.mirGetDate(O425,P$17,"Following",P$12,"Normal")</f>
        <v>42992</v>
      </c>
      <c r="Q425" s="150">
        <f ca="1"/>
        <v>-3.0148273326155513E-3</v>
      </c>
      <c r="R425" s="7" t="s">
        <v>4</v>
      </c>
      <c r="S425" s="152">
        <f t="shared" si="27"/>
        <v>42991</v>
      </c>
      <c r="T425" s="20">
        <f>_xll.mirGetDate(S425,T$17,"Following",T$12,"Normal")</f>
        <v>42992</v>
      </c>
      <c r="U425" s="150">
        <f ca="1"/>
        <v>-1.6170442770002736E-3</v>
      </c>
      <c r="V425" s="136" t="s">
        <v>4</v>
      </c>
    </row>
    <row r="426" spans="1:22" x14ac:dyDescent="0.25">
      <c r="A426" s="142">
        <v>404</v>
      </c>
      <c r="B426" s="135"/>
      <c r="C426" s="152">
        <f>_xll.mirGetDate(C425,"1D","FOLLOWING",D$12,"NORMAL")</f>
        <v>42992</v>
      </c>
      <c r="D426" s="20">
        <f>_xll.mirGetDate(C426,D$17,"Following",D$12,"Normal")</f>
        <v>42993</v>
      </c>
      <c r="E426" s="150">
        <f ca="1"/>
        <v>-3.8741132551175879E-3</v>
      </c>
      <c r="F426" s="99"/>
      <c r="G426" s="152">
        <f t="shared" si="24"/>
        <v>42992</v>
      </c>
      <c r="H426" s="20">
        <f>_xll.mirGetDate(G426,H$17,"Following",H$12,"Normal")</f>
        <v>43083</v>
      </c>
      <c r="I426" s="150">
        <f ca="1"/>
        <v>-2.5278349869047546E-3</v>
      </c>
      <c r="J426" s="7" t="s">
        <v>4</v>
      </c>
      <c r="K426" s="152">
        <f t="shared" si="25"/>
        <v>42992</v>
      </c>
      <c r="L426" s="20">
        <f>_xll.mirGetDate(K426,L$17,"Following",L$12,"Normal")</f>
        <v>43173</v>
      </c>
      <c r="M426" s="150">
        <f ca="1"/>
        <v>-1.0260476472973589E-3</v>
      </c>
      <c r="N426" s="7" t="s">
        <v>4</v>
      </c>
      <c r="O426" s="152">
        <f t="shared" si="26"/>
        <v>42992</v>
      </c>
      <c r="P426" s="20">
        <f>_xll.mirGetDate(O426,P$17,"Following",P$12,"Normal")</f>
        <v>42993</v>
      </c>
      <c r="Q426" s="150">
        <f ca="1"/>
        <v>-3.0148276071856788E-3</v>
      </c>
      <c r="R426" s="7" t="s">
        <v>4</v>
      </c>
      <c r="S426" s="152">
        <f t="shared" si="27"/>
        <v>42992</v>
      </c>
      <c r="T426" s="20">
        <f>_xll.mirGetDate(S426,T$17,"Following",T$12,"Normal")</f>
        <v>42993</v>
      </c>
      <c r="U426" s="150">
        <f ca="1"/>
        <v>-1.6145734407045796E-3</v>
      </c>
      <c r="V426" s="136" t="s">
        <v>4</v>
      </c>
    </row>
    <row r="427" spans="1:22" x14ac:dyDescent="0.25">
      <c r="A427" s="142">
        <v>405</v>
      </c>
      <c r="B427" s="135"/>
      <c r="C427" s="152">
        <f>_xll.mirGetDate(C426,"1D","FOLLOWING",D$12,"NORMAL")</f>
        <v>42993</v>
      </c>
      <c r="D427" s="20">
        <f>_xll.mirGetDate(C427,D$17,"Following",D$12,"Normal")</f>
        <v>42996</v>
      </c>
      <c r="E427" s="150">
        <f ca="1"/>
        <v>-3.8724924466837646E-3</v>
      </c>
      <c r="F427" s="99"/>
      <c r="G427" s="152">
        <f t="shared" si="24"/>
        <v>42993</v>
      </c>
      <c r="H427" s="20">
        <f>_xll.mirGetDate(G427,H$17,"Following",H$12,"Normal")</f>
        <v>43084</v>
      </c>
      <c r="I427" s="150">
        <f ca="1"/>
        <v>-2.5258299176743057E-3</v>
      </c>
      <c r="J427" s="7" t="s">
        <v>4</v>
      </c>
      <c r="K427" s="152">
        <f t="shared" si="25"/>
        <v>42993</v>
      </c>
      <c r="L427" s="20">
        <f>_xll.mirGetDate(K427,L$17,"Following",L$12,"Normal")</f>
        <v>43174</v>
      </c>
      <c r="M427" s="150">
        <f ca="1"/>
        <v>-1.0231399920020482E-3</v>
      </c>
      <c r="N427" s="7" t="s">
        <v>4</v>
      </c>
      <c r="O427" s="152">
        <f t="shared" si="26"/>
        <v>42993</v>
      </c>
      <c r="P427" s="20">
        <f>_xll.mirGetDate(O427,P$17,"Following",P$12,"Normal")</f>
        <v>42996</v>
      </c>
      <c r="Q427" s="150">
        <f ca="1"/>
        <v>-3.0148278817558067E-3</v>
      </c>
      <c r="R427" s="7" t="s">
        <v>4</v>
      </c>
      <c r="S427" s="152">
        <f t="shared" si="27"/>
        <v>42993</v>
      </c>
      <c r="T427" s="20">
        <f>_xll.mirGetDate(S427,T$17,"Following",T$12,"Normal")</f>
        <v>42996</v>
      </c>
      <c r="U427" s="150">
        <f ca="1"/>
        <v>-1.6097347866939117E-3</v>
      </c>
      <c r="V427" s="136" t="s">
        <v>4</v>
      </c>
    </row>
    <row r="428" spans="1:22" x14ac:dyDescent="0.25">
      <c r="A428" s="142">
        <v>406</v>
      </c>
      <c r="B428" s="135"/>
      <c r="C428" s="152">
        <f>_xll.mirGetDate(C427,"1D","FOLLOWING",D$12,"NORMAL")</f>
        <v>42996</v>
      </c>
      <c r="D428" s="20">
        <f>_xll.mirGetDate(C428,D$17,"Following",D$12,"Normal")</f>
        <v>42997</v>
      </c>
      <c r="E428" s="150">
        <f ca="1"/>
        <v>-3.8708148045652063E-3</v>
      </c>
      <c r="F428" s="99"/>
      <c r="G428" s="152">
        <f t="shared" si="24"/>
        <v>42996</v>
      </c>
      <c r="H428" s="20">
        <f>_xll.mirGetDate(G428,H$17,"Following",H$12,"Normal")</f>
        <v>43087</v>
      </c>
      <c r="I428" s="150">
        <f ca="1"/>
        <v>-2.5196391736681811E-3</v>
      </c>
      <c r="J428" s="7" t="s">
        <v>4</v>
      </c>
      <c r="K428" s="152">
        <f t="shared" si="25"/>
        <v>42996</v>
      </c>
      <c r="L428" s="20">
        <f>_xll.mirGetDate(K428,L$17,"Following",L$12,"Normal")</f>
        <v>43178</v>
      </c>
      <c r="M428" s="150">
        <f ca="1"/>
        <v>-1.0143541584004751E-3</v>
      </c>
      <c r="N428" s="7" t="s">
        <v>4</v>
      </c>
      <c r="O428" s="152">
        <f t="shared" si="26"/>
        <v>42996</v>
      </c>
      <c r="P428" s="20">
        <f>_xll.mirGetDate(O428,P$17,"Following",P$12,"Normal")</f>
        <v>42997</v>
      </c>
      <c r="Q428" s="150">
        <f ca="1"/>
        <v>-3.0148287054661883E-3</v>
      </c>
      <c r="R428" s="7" t="s">
        <v>4</v>
      </c>
      <c r="S428" s="152">
        <f t="shared" si="27"/>
        <v>42996</v>
      </c>
      <c r="T428" s="20">
        <f>_xll.mirGetDate(S428,T$17,"Following",T$12,"Normal")</f>
        <v>42997</v>
      </c>
      <c r="U428" s="150">
        <f ca="1"/>
        <v>-1.6050207420326202E-3</v>
      </c>
      <c r="V428" s="136" t="s">
        <v>4</v>
      </c>
    </row>
    <row r="429" spans="1:22" x14ac:dyDescent="0.25">
      <c r="A429" s="142">
        <v>407</v>
      </c>
      <c r="B429" s="135"/>
      <c r="C429" s="152">
        <f>_xll.mirGetDate(C428,"1D","FOLLOWING",D$12,"NORMAL")</f>
        <v>42997</v>
      </c>
      <c r="D429" s="20">
        <f>_xll.mirGetDate(C429,D$17,"Following",D$12,"Normal")</f>
        <v>42998</v>
      </c>
      <c r="E429" s="150">
        <f ca="1"/>
        <v>-3.8698850859431172E-3</v>
      </c>
      <c r="F429" s="99"/>
      <c r="G429" s="152">
        <f t="shared" si="24"/>
        <v>42997</v>
      </c>
      <c r="H429" s="20">
        <f>_xll.mirGetDate(G429,H$17,"Following",H$12,"Normal")</f>
        <v>43088</v>
      </c>
      <c r="I429" s="150">
        <f ca="1"/>
        <v>-2.5175172332601056E-3</v>
      </c>
      <c r="J429" s="7" t="s">
        <v>4</v>
      </c>
      <c r="K429" s="152">
        <f t="shared" si="25"/>
        <v>42997</v>
      </c>
      <c r="L429" s="20">
        <f>_xll.mirGetDate(K429,L$17,"Following",L$12,"Normal")</f>
        <v>43178</v>
      </c>
      <c r="M429" s="150">
        <f ca="1"/>
        <v>-1.0114046542389059E-3</v>
      </c>
      <c r="N429" s="7" t="s">
        <v>4</v>
      </c>
      <c r="O429" s="152">
        <f t="shared" si="26"/>
        <v>42997</v>
      </c>
      <c r="P429" s="20">
        <f>_xll.mirGetDate(O429,P$17,"Following",P$12,"Normal")</f>
        <v>42998</v>
      </c>
      <c r="Q429" s="150">
        <f ca="1"/>
        <v>-3.0148289800363162E-3</v>
      </c>
      <c r="R429" s="7" t="s">
        <v>4</v>
      </c>
      <c r="S429" s="152">
        <f t="shared" si="27"/>
        <v>42997</v>
      </c>
      <c r="T429" s="20">
        <f>_xll.mirGetDate(S429,T$17,"Following",T$12,"Normal")</f>
        <v>42998</v>
      </c>
      <c r="U429" s="150">
        <f ca="1"/>
        <v>-1.6027152259345868E-3</v>
      </c>
      <c r="V429" s="136" t="s">
        <v>4</v>
      </c>
    </row>
    <row r="430" spans="1:22" x14ac:dyDescent="0.25">
      <c r="A430" s="142">
        <v>408</v>
      </c>
      <c r="B430" s="135"/>
      <c r="C430" s="152">
        <f>_xll.mirGetDate(C429,"1D","FOLLOWING",D$12,"NORMAL")</f>
        <v>42998</v>
      </c>
      <c r="D430" s="20">
        <f>_xll.mirGetDate(C430,D$17,"Following",D$12,"Normal")</f>
        <v>42999</v>
      </c>
      <c r="E430" s="150">
        <f ca="1"/>
        <v>-3.8689133284686289E-3</v>
      </c>
      <c r="F430" s="99"/>
      <c r="G430" s="152">
        <f t="shared" si="24"/>
        <v>42998</v>
      </c>
      <c r="H430" s="20">
        <f>_xll.mirGetDate(G430,H$17,"Following",H$12,"Normal")</f>
        <v>43089</v>
      </c>
      <c r="I430" s="150">
        <f ca="1"/>
        <v>-2.5153661898317929E-3</v>
      </c>
      <c r="J430" s="7" t="s">
        <v>4</v>
      </c>
      <c r="K430" s="152">
        <f t="shared" si="25"/>
        <v>42998</v>
      </c>
      <c r="L430" s="20">
        <f>_xll.mirGetDate(K430,L$17,"Following",L$12,"Normal")</f>
        <v>43179</v>
      </c>
      <c r="M430" s="150">
        <f ca="1"/>
        <v>-1.0084447350688992E-3</v>
      </c>
      <c r="N430" s="7" t="s">
        <v>4</v>
      </c>
      <c r="O430" s="152">
        <f t="shared" si="26"/>
        <v>42998</v>
      </c>
      <c r="P430" s="20">
        <f>_xll.mirGetDate(O430,P$17,"Following",P$12,"Normal")</f>
        <v>42999</v>
      </c>
      <c r="Q430" s="150">
        <f ca="1"/>
        <v>-3.0148292546064437E-3</v>
      </c>
      <c r="R430" s="7" t="s">
        <v>4</v>
      </c>
      <c r="S430" s="152">
        <f t="shared" si="27"/>
        <v>42998</v>
      </c>
      <c r="T430" s="20">
        <f>_xll.mirGetDate(S430,T$17,"Following",T$12,"Normal")</f>
        <v>42999</v>
      </c>
      <c r="U430" s="150">
        <f ca="1"/>
        <v>-1.6004427719096327E-3</v>
      </c>
      <c r="V430" s="136" t="s">
        <v>4</v>
      </c>
    </row>
    <row r="431" spans="1:22" x14ac:dyDescent="0.25">
      <c r="A431" s="142">
        <v>409</v>
      </c>
      <c r="B431" s="135"/>
      <c r="C431" s="152">
        <f>_xll.mirGetDate(C430,"1D","FOLLOWING",D$12,"NORMAL")</f>
        <v>42999</v>
      </c>
      <c r="D431" s="20">
        <f>_xll.mirGetDate(C431,D$17,"Following",D$12,"Normal")</f>
        <v>43000</v>
      </c>
      <c r="E431" s="150">
        <f ca="1"/>
        <v>-3.8678995341401429E-3</v>
      </c>
      <c r="F431" s="99"/>
      <c r="G431" s="152">
        <f t="shared" si="24"/>
        <v>42999</v>
      </c>
      <c r="H431" s="20">
        <f>_xll.mirGetDate(G431,H$17,"Following",H$12,"Normal")</f>
        <v>43090</v>
      </c>
      <c r="I431" s="150">
        <f ca="1"/>
        <v>-2.51318608929291E-3</v>
      </c>
      <c r="J431" s="7" t="s">
        <v>4</v>
      </c>
      <c r="K431" s="152">
        <f t="shared" si="25"/>
        <v>42999</v>
      </c>
      <c r="L431" s="20">
        <f>_xll.mirGetDate(K431,L$17,"Following",L$12,"Normal")</f>
        <v>43180</v>
      </c>
      <c r="M431" s="150">
        <f ca="1"/>
        <v>-1.0054744197737059E-3</v>
      </c>
      <c r="N431" s="7" t="s">
        <v>4</v>
      </c>
      <c r="O431" s="152">
        <f t="shared" si="26"/>
        <v>42999</v>
      </c>
      <c r="P431" s="20">
        <f>_xll.mirGetDate(O431,P$17,"Following",P$12,"Normal")</f>
        <v>43000</v>
      </c>
      <c r="Q431" s="150">
        <f ca="1"/>
        <v>-3.0148295291765707E-3</v>
      </c>
      <c r="R431" s="7" t="s">
        <v>4</v>
      </c>
      <c r="S431" s="152">
        <f t="shared" si="27"/>
        <v>42999</v>
      </c>
      <c r="T431" s="20">
        <f>_xll.mirGetDate(S431,T$17,"Following",T$12,"Normal")</f>
        <v>43000</v>
      </c>
      <c r="U431" s="150">
        <f ca="1"/>
        <v>-1.5982033793982054E-3</v>
      </c>
      <c r="V431" s="136" t="s">
        <v>4</v>
      </c>
    </row>
    <row r="432" spans="1:22" x14ac:dyDescent="0.25">
      <c r="A432" s="142">
        <v>410</v>
      </c>
      <c r="B432" s="135"/>
      <c r="C432" s="152">
        <f>_xll.mirGetDate(C431,"1D","FOLLOWING",D$12,"NORMAL")</f>
        <v>43000</v>
      </c>
      <c r="D432" s="20">
        <f>_xll.mirGetDate(C432,D$17,"Following",D$12,"Normal")</f>
        <v>43003</v>
      </c>
      <c r="E432" s="150">
        <f ca="1"/>
        <v>-3.8656903201550602E-3</v>
      </c>
      <c r="F432" s="99"/>
      <c r="G432" s="152">
        <f t="shared" si="24"/>
        <v>43000</v>
      </c>
      <c r="H432" s="20">
        <f>_xll.mirGetDate(G432,H$17,"Following",H$12,"Normal")</f>
        <v>43091</v>
      </c>
      <c r="I432" s="150">
        <f ca="1"/>
        <v>-2.5109769775531247E-3</v>
      </c>
      <c r="J432" s="7" t="s">
        <v>4</v>
      </c>
      <c r="K432" s="152">
        <f t="shared" si="25"/>
        <v>43000</v>
      </c>
      <c r="L432" s="20">
        <f>_xll.mirGetDate(K432,L$17,"Following",L$12,"Normal")</f>
        <v>43181</v>
      </c>
      <c r="M432" s="150">
        <f ca="1"/>
        <v>-1.0024937272365762E-3</v>
      </c>
      <c r="N432" s="7" t="s">
        <v>4</v>
      </c>
      <c r="O432" s="152">
        <f t="shared" si="26"/>
        <v>43000</v>
      </c>
      <c r="P432" s="20">
        <f>_xll.mirGetDate(O432,P$17,"Following",P$12,"Normal")</f>
        <v>43003</v>
      </c>
      <c r="Q432" s="150">
        <f ca="1"/>
        <v>-3.0148298037466982E-3</v>
      </c>
      <c r="R432" s="7" t="s">
        <v>4</v>
      </c>
      <c r="S432" s="152">
        <f t="shared" si="27"/>
        <v>43000</v>
      </c>
      <c r="T432" s="20">
        <f>_xll.mirGetDate(S432,T$17,"Following",T$12,"Normal")</f>
        <v>43003</v>
      </c>
      <c r="U432" s="150">
        <f ca="1"/>
        <v>-1.5938277399607571E-3</v>
      </c>
      <c r="V432" s="136" t="s">
        <v>4</v>
      </c>
    </row>
    <row r="433" spans="1:22" x14ac:dyDescent="0.25">
      <c r="A433" s="142">
        <v>411</v>
      </c>
      <c r="B433" s="135"/>
      <c r="C433" s="152">
        <f>_xll.mirGetDate(C432,"1D","FOLLOWING",D$12,"NORMAL")</f>
        <v>43003</v>
      </c>
      <c r="D433" s="20">
        <f>_xll.mirGetDate(C433,D$17,"Following",D$12,"Normal")</f>
        <v>43004</v>
      </c>
      <c r="E433" s="150">
        <f ca="1"/>
        <v>-3.863424022219078E-3</v>
      </c>
      <c r="F433" s="99"/>
      <c r="G433" s="152">
        <f t="shared" si="24"/>
        <v>43003</v>
      </c>
      <c r="H433" s="20">
        <f>_xll.mirGetDate(G433,H$17,"Following",H$12,"Normal")</f>
        <v>43096</v>
      </c>
      <c r="I433" s="150">
        <f ca="1"/>
        <v>-2.5041760342250315E-3</v>
      </c>
      <c r="J433" s="7" t="s">
        <v>4</v>
      </c>
      <c r="K433" s="152">
        <f t="shared" si="25"/>
        <v>43003</v>
      </c>
      <c r="L433" s="20">
        <f>_xll.mirGetDate(K433,L$17,"Following",L$12,"Normal")</f>
        <v>43185</v>
      </c>
      <c r="M433" s="150">
        <f ca="1"/>
        <v>-9.9348957500607744E-4</v>
      </c>
      <c r="N433" s="7" t="s">
        <v>4</v>
      </c>
      <c r="O433" s="152">
        <f t="shared" si="26"/>
        <v>43003</v>
      </c>
      <c r="P433" s="20">
        <f>_xll.mirGetDate(O433,P$17,"Following",P$12,"Normal")</f>
        <v>43004</v>
      </c>
      <c r="Q433" s="150">
        <f ca="1"/>
        <v>-3.0148306274570807E-3</v>
      </c>
      <c r="R433" s="7" t="s">
        <v>4</v>
      </c>
      <c r="S433" s="152">
        <f t="shared" si="27"/>
        <v>43003</v>
      </c>
      <c r="T433" s="20">
        <f>_xll.mirGetDate(S433,T$17,"Following",T$12,"Normal")</f>
        <v>43004</v>
      </c>
      <c r="U433" s="150">
        <f ca="1"/>
        <v>-1.5895764120577084E-3</v>
      </c>
      <c r="V433" s="136" t="s">
        <v>4</v>
      </c>
    </row>
    <row r="434" spans="1:22" x14ac:dyDescent="0.25">
      <c r="A434" s="142">
        <v>412</v>
      </c>
      <c r="B434" s="135"/>
      <c r="C434" s="152">
        <f>_xll.mirGetDate(C433,"1D","FOLLOWING",D$12,"NORMAL")</f>
        <v>43004</v>
      </c>
      <c r="D434" s="20">
        <f>_xll.mirGetDate(C434,D$17,"Following",D$12,"Normal")</f>
        <v>43005</v>
      </c>
      <c r="E434" s="150">
        <f ca="1"/>
        <v>-3.8622000696397901E-3</v>
      </c>
      <c r="F434" s="99"/>
      <c r="G434" s="152">
        <f t="shared" si="24"/>
        <v>43004</v>
      </c>
      <c r="H434" s="20">
        <f>_xll.mirGetDate(G434,H$17,"Following",H$12,"Normal")</f>
        <v>43096</v>
      </c>
      <c r="I434" s="150">
        <f ca="1"/>
        <v>-2.5018513367783134E-3</v>
      </c>
      <c r="J434" s="7" t="s">
        <v>4</v>
      </c>
      <c r="K434" s="152">
        <f t="shared" si="25"/>
        <v>43004</v>
      </c>
      <c r="L434" s="20">
        <f>_xll.mirGetDate(K434,L$17,"Following",L$12,"Normal")</f>
        <v>43185</v>
      </c>
      <c r="M434" s="150">
        <f ca="1"/>
        <v>-9.9046756233371006E-4</v>
      </c>
      <c r="N434" s="7" t="s">
        <v>4</v>
      </c>
      <c r="O434" s="152">
        <f t="shared" si="26"/>
        <v>43004</v>
      </c>
      <c r="P434" s="20">
        <f>_xll.mirGetDate(O434,P$17,"Following",P$12,"Normal")</f>
        <v>43005</v>
      </c>
      <c r="Q434" s="150">
        <f ca="1"/>
        <v>-3.0148309020272077E-3</v>
      </c>
      <c r="R434" s="7" t="s">
        <v>4</v>
      </c>
      <c r="S434" s="152">
        <f t="shared" si="27"/>
        <v>43004</v>
      </c>
      <c r="T434" s="20">
        <f>_xll.mirGetDate(S434,T$17,"Following",T$12,"Normal")</f>
        <v>43005</v>
      </c>
      <c r="U434" s="150">
        <f ca="1"/>
        <v>-1.5875023176814607E-3</v>
      </c>
      <c r="V434" s="136" t="s">
        <v>4</v>
      </c>
    </row>
    <row r="435" spans="1:22" x14ac:dyDescent="0.25">
      <c r="A435" s="142">
        <v>413</v>
      </c>
      <c r="B435" s="135"/>
      <c r="C435" s="152">
        <f>_xll.mirGetDate(C434,"1D","FOLLOWING",D$12,"NORMAL")</f>
        <v>43005</v>
      </c>
      <c r="D435" s="20">
        <f>_xll.mirGetDate(C435,D$17,"Following",D$12,"Normal")</f>
        <v>43006</v>
      </c>
      <c r="E435" s="150">
        <f ca="1"/>
        <v>-3.8609340909579043E-3</v>
      </c>
      <c r="F435" s="99"/>
      <c r="G435" s="152">
        <f t="shared" si="24"/>
        <v>43005</v>
      </c>
      <c r="H435" s="20">
        <f>_xll.mirGetDate(G435,H$17,"Following",H$12,"Normal")</f>
        <v>43096</v>
      </c>
      <c r="I435" s="150">
        <f ca="1"/>
        <v>-2.4994978576790305E-3</v>
      </c>
      <c r="J435" s="7" t="s">
        <v>4</v>
      </c>
      <c r="K435" s="152">
        <f t="shared" si="25"/>
        <v>43005</v>
      </c>
      <c r="L435" s="20">
        <f>_xll.mirGetDate(K435,L$17,"Following",L$12,"Normal")</f>
        <v>43186</v>
      </c>
      <c r="M435" s="150">
        <f ca="1"/>
        <v>-9.874352668356606E-4</v>
      </c>
      <c r="N435" s="7" t="s">
        <v>4</v>
      </c>
      <c r="O435" s="152">
        <f t="shared" si="26"/>
        <v>43005</v>
      </c>
      <c r="P435" s="20">
        <f>_xll.mirGetDate(O435,P$17,"Following",P$12,"Normal")</f>
        <v>43006</v>
      </c>
      <c r="Q435" s="150">
        <f ca="1"/>
        <v>-3.0148311765973352E-3</v>
      </c>
      <c r="R435" s="7" t="s">
        <v>4</v>
      </c>
      <c r="S435" s="152">
        <f t="shared" si="27"/>
        <v>43005</v>
      </c>
      <c r="T435" s="20">
        <f>_xll.mirGetDate(S435,T$17,"Following",T$12,"Normal")</f>
        <v>43006</v>
      </c>
      <c r="U435" s="150">
        <f ca="1"/>
        <v>-1.5854612811816494E-3</v>
      </c>
      <c r="V435" s="136" t="s">
        <v>4</v>
      </c>
    </row>
    <row r="436" spans="1:22" x14ac:dyDescent="0.25">
      <c r="A436" s="142">
        <v>414</v>
      </c>
      <c r="B436" s="135"/>
      <c r="C436" s="152">
        <f>_xll.mirGetDate(C435,"1D","FOLLOWING",D$12,"NORMAL")</f>
        <v>43006</v>
      </c>
      <c r="D436" s="20">
        <f>_xll.mirGetDate(C436,D$17,"Following",D$12,"Normal")</f>
        <v>43007</v>
      </c>
      <c r="E436" s="150">
        <f ca="1"/>
        <v>-3.8596260877321736E-3</v>
      </c>
      <c r="F436" s="99"/>
      <c r="G436" s="152">
        <f t="shared" si="24"/>
        <v>43006</v>
      </c>
      <c r="H436" s="20">
        <f>_xll.mirGetDate(G436,H$17,"Following",H$12,"Normal")</f>
        <v>43097</v>
      </c>
      <c r="I436" s="150">
        <f ca="1"/>
        <v>-2.4971156428368517E-3</v>
      </c>
      <c r="J436" s="7" t="s">
        <v>4</v>
      </c>
      <c r="K436" s="152">
        <f t="shared" si="25"/>
        <v>43006</v>
      </c>
      <c r="L436" s="20">
        <f>_xll.mirGetDate(K436,L$17,"Following",L$12,"Normal")</f>
        <v>43187</v>
      </c>
      <c r="M436" s="150">
        <f ca="1"/>
        <v>-9.8439270739517906E-4</v>
      </c>
      <c r="N436" s="7" t="s">
        <v>4</v>
      </c>
      <c r="O436" s="152">
        <f t="shared" si="26"/>
        <v>43006</v>
      </c>
      <c r="P436" s="20">
        <f>_xll.mirGetDate(O436,P$17,"Following",P$12,"Normal")</f>
        <v>43007</v>
      </c>
      <c r="Q436" s="150">
        <f ca="1"/>
        <v>-3.0148314511674627E-3</v>
      </c>
      <c r="R436" s="7" t="s">
        <v>4</v>
      </c>
      <c r="S436" s="152">
        <f t="shared" si="27"/>
        <v>43006</v>
      </c>
      <c r="T436" s="20">
        <f>_xll.mirGetDate(S436,T$17,"Following",T$12,"Normal")</f>
        <v>43007</v>
      </c>
      <c r="U436" s="150">
        <f ca="1"/>
        <v>-1.5834533017189457E-3</v>
      </c>
      <c r="V436" s="136" t="s">
        <v>4</v>
      </c>
    </row>
    <row r="437" spans="1:22" x14ac:dyDescent="0.25">
      <c r="A437" s="142">
        <v>415</v>
      </c>
      <c r="B437" s="135"/>
      <c r="C437" s="152">
        <f>_xll.mirGetDate(C436,"1D","FOLLOWING",D$12,"NORMAL")</f>
        <v>43007</v>
      </c>
      <c r="D437" s="20">
        <f>_xll.mirGetDate(C437,D$17,"Following",D$12,"Normal")</f>
        <v>43010</v>
      </c>
      <c r="E437" s="150">
        <f ca="1"/>
        <v>-3.856828688393335E-3</v>
      </c>
      <c r="F437" s="99"/>
      <c r="G437" s="152">
        <f t="shared" si="24"/>
        <v>43007</v>
      </c>
      <c r="H437" s="20">
        <f>_xll.mirGetDate(G437,H$17,"Following",H$12,"Normal")</f>
        <v>43098</v>
      </c>
      <c r="I437" s="150">
        <f ca="1"/>
        <v>-2.4947047381614438E-3</v>
      </c>
      <c r="J437" s="7" t="s">
        <v>4</v>
      </c>
      <c r="K437" s="152">
        <f t="shared" si="25"/>
        <v>43007</v>
      </c>
      <c r="L437" s="20">
        <f>_xll.mirGetDate(K437,L$17,"Following",L$12,"Normal")</f>
        <v>43188</v>
      </c>
      <c r="M437" s="150">
        <f ca="1"/>
        <v>-9.8133990289551651E-4</v>
      </c>
      <c r="N437" s="7" t="s">
        <v>4</v>
      </c>
      <c r="O437" s="152">
        <f t="shared" si="26"/>
        <v>43007</v>
      </c>
      <c r="P437" s="20">
        <f>_xll.mirGetDate(O437,P$17,"Following",P$12,"Normal")</f>
        <v>43010</v>
      </c>
      <c r="Q437" s="150">
        <f ca="1"/>
        <v>-3.0148317257375902E-3</v>
      </c>
      <c r="R437" s="7" t="s">
        <v>4</v>
      </c>
      <c r="S437" s="152">
        <f t="shared" si="27"/>
        <v>43007</v>
      </c>
      <c r="T437" s="20">
        <f>_xll.mirGetDate(S437,T$17,"Following",T$12,"Normal")</f>
        <v>43010</v>
      </c>
      <c r="U437" s="150">
        <f ca="1"/>
        <v>-1.5795405998364543E-3</v>
      </c>
      <c r="V437" s="136" t="s">
        <v>4</v>
      </c>
    </row>
    <row r="438" spans="1:22" x14ac:dyDescent="0.25">
      <c r="A438" s="142">
        <v>416</v>
      </c>
      <c r="B438" s="135"/>
      <c r="C438" s="152">
        <f>_xll.mirGetDate(C437,"1D","FOLLOWING",D$12,"NORMAL")</f>
        <v>43010</v>
      </c>
      <c r="D438" s="20">
        <f>_xll.mirGetDate(C438,D$17,"Following",D$12,"Normal")</f>
        <v>43011</v>
      </c>
      <c r="E438" s="150">
        <f ca="1"/>
        <v>-3.8539738663212614E-3</v>
      </c>
      <c r="F438" s="99"/>
      <c r="G438" s="152">
        <f t="shared" si="24"/>
        <v>43010</v>
      </c>
      <c r="H438" s="20">
        <f>_xll.mirGetDate(G438,H$17,"Following",H$12,"Normal")</f>
        <v>43102</v>
      </c>
      <c r="I438" s="150">
        <f ca="1"/>
        <v>-2.4873003442325223E-3</v>
      </c>
      <c r="J438" s="7" t="s">
        <v>4</v>
      </c>
      <c r="K438" s="152">
        <f t="shared" si="25"/>
        <v>43010</v>
      </c>
      <c r="L438" s="20">
        <f>_xll.mirGetDate(K438,L$17,"Following",L$12,"Normal")</f>
        <v>43193</v>
      </c>
      <c r="M438" s="150">
        <f ca="1"/>
        <v>-9.7212020787394997E-4</v>
      </c>
      <c r="N438" s="7" t="s">
        <v>4</v>
      </c>
      <c r="O438" s="152">
        <f t="shared" si="26"/>
        <v>43010</v>
      </c>
      <c r="P438" s="20">
        <f>_xll.mirGetDate(O438,P$17,"Following",P$12,"Normal")</f>
        <v>43011</v>
      </c>
      <c r="Q438" s="150">
        <f ca="1"/>
        <v>-3.0148325494479726E-3</v>
      </c>
      <c r="R438" s="7" t="s">
        <v>4</v>
      </c>
      <c r="S438" s="152">
        <f t="shared" si="27"/>
        <v>43010</v>
      </c>
      <c r="T438" s="20">
        <f>_xll.mirGetDate(S438,T$17,"Following",T$12,"Normal")</f>
        <v>43011</v>
      </c>
      <c r="U438" s="150">
        <f ca="1"/>
        <v>-1.5757519432879675E-3</v>
      </c>
      <c r="V438" s="136" t="s">
        <v>4</v>
      </c>
    </row>
    <row r="439" spans="1:22" x14ac:dyDescent="0.25">
      <c r="A439" s="142">
        <v>417</v>
      </c>
      <c r="B439" s="135"/>
      <c r="C439" s="152">
        <f>_xll.mirGetDate(C438,"1D","FOLLOWING",D$12,"NORMAL")</f>
        <v>43011</v>
      </c>
      <c r="D439" s="20">
        <f>_xll.mirGetDate(C439,D$17,"Following",D$12,"Normal")</f>
        <v>43012</v>
      </c>
      <c r="E439" s="150">
        <f ca="1"/>
        <v>-3.8524557678743104E-3</v>
      </c>
      <c r="F439" s="99"/>
      <c r="G439" s="152">
        <f t="shared" si="24"/>
        <v>43011</v>
      </c>
      <c r="H439" s="20">
        <f>_xll.mirGetDate(G439,H$17,"Following",H$12,"Normal")</f>
        <v>43103</v>
      </c>
      <c r="I439" s="150">
        <f ca="1"/>
        <v>-2.4847751393208745E-3</v>
      </c>
      <c r="J439" s="7" t="s">
        <v>4</v>
      </c>
      <c r="K439" s="152">
        <f t="shared" si="25"/>
        <v>43011</v>
      </c>
      <c r="L439" s="20">
        <f>_xll.mirGetDate(K439,L$17,"Following",L$12,"Normal")</f>
        <v>43193</v>
      </c>
      <c r="M439" s="150">
        <f ca="1"/>
        <v>-9.6902661197007065E-4</v>
      </c>
      <c r="N439" s="7" t="s">
        <v>4</v>
      </c>
      <c r="O439" s="152">
        <f t="shared" si="26"/>
        <v>43011</v>
      </c>
      <c r="P439" s="20">
        <f>_xll.mirGetDate(O439,P$17,"Following",P$12,"Normal")</f>
        <v>43012</v>
      </c>
      <c r="Q439" s="150">
        <f ca="1"/>
        <v>-3.0148328240180997E-3</v>
      </c>
      <c r="R439" s="7" t="s">
        <v>4</v>
      </c>
      <c r="S439" s="152">
        <f t="shared" si="27"/>
        <v>43011</v>
      </c>
      <c r="T439" s="20">
        <f>_xll.mirGetDate(S439,T$17,"Following",T$12,"Normal")</f>
        <v>43012</v>
      </c>
      <c r="U439" s="150">
        <f ca="1"/>
        <v>-1.5739092405375799E-3</v>
      </c>
      <c r="V439" s="136" t="s">
        <v>4</v>
      </c>
    </row>
    <row r="440" spans="1:22" x14ac:dyDescent="0.25">
      <c r="A440" s="142">
        <v>418</v>
      </c>
      <c r="B440" s="135"/>
      <c r="C440" s="152">
        <f>_xll.mirGetDate(C439,"1D","FOLLOWING",D$12,"NORMAL")</f>
        <v>43012</v>
      </c>
      <c r="D440" s="20">
        <f>_xll.mirGetDate(C440,D$17,"Following",D$12,"Normal")</f>
        <v>43013</v>
      </c>
      <c r="E440" s="150">
        <f ca="1"/>
        <v>-3.8508956555150103E-3</v>
      </c>
      <c r="F440" s="99"/>
      <c r="G440" s="152">
        <f t="shared" si="24"/>
        <v>43012</v>
      </c>
      <c r="H440" s="20">
        <f>_xll.mirGetDate(G440,H$17,"Following",H$12,"Normal")</f>
        <v>43104</v>
      </c>
      <c r="I440" s="150">
        <f ca="1"/>
        <v>-2.4822214741243363E-3</v>
      </c>
      <c r="J440" s="7" t="s">
        <v>4</v>
      </c>
      <c r="K440" s="152">
        <f t="shared" si="25"/>
        <v>43012</v>
      </c>
      <c r="L440" s="20">
        <f>_xll.mirGetDate(K440,L$17,"Following",L$12,"Normal")</f>
        <v>43194</v>
      </c>
      <c r="M440" s="150">
        <f ca="1"/>
        <v>-9.65922865423264E-4</v>
      </c>
      <c r="N440" s="7" t="s">
        <v>4</v>
      </c>
      <c r="O440" s="152">
        <f t="shared" si="26"/>
        <v>43012</v>
      </c>
      <c r="P440" s="20">
        <f>_xll.mirGetDate(O440,P$17,"Following",P$12,"Normal")</f>
        <v>43013</v>
      </c>
      <c r="Q440" s="150">
        <f ca="1"/>
        <v>-3.0148330985882272E-3</v>
      </c>
      <c r="R440" s="7" t="s">
        <v>4</v>
      </c>
      <c r="S440" s="152">
        <f t="shared" si="27"/>
        <v>43012</v>
      </c>
      <c r="T440" s="20">
        <f>_xll.mirGetDate(S440,T$17,"Following",T$12,"Normal")</f>
        <v>43013</v>
      </c>
      <c r="U440" s="150">
        <f ca="1"/>
        <v>-1.5720995910673053E-3</v>
      </c>
      <c r="V440" s="136" t="s">
        <v>4</v>
      </c>
    </row>
    <row r="441" spans="1:22" x14ac:dyDescent="0.25">
      <c r="A441" s="142">
        <v>419</v>
      </c>
      <c r="B441" s="135"/>
      <c r="C441" s="152">
        <f>_xll.mirGetDate(C440,"1D","FOLLOWING",D$12,"NORMAL")</f>
        <v>43013</v>
      </c>
      <c r="D441" s="20">
        <f>_xll.mirGetDate(C441,D$17,"Following",D$12,"Normal")</f>
        <v>43014</v>
      </c>
      <c r="E441" s="150">
        <f ca="1"/>
        <v>-3.8492935312417625E-3</v>
      </c>
      <c r="F441" s="99"/>
      <c r="G441" s="152">
        <f t="shared" si="24"/>
        <v>43013</v>
      </c>
      <c r="H441" s="20">
        <f>_xll.mirGetDate(G441,H$17,"Following",H$12,"Normal")</f>
        <v>43105</v>
      </c>
      <c r="I441" s="150">
        <f ca="1"/>
        <v>-2.4796393945525747E-3</v>
      </c>
      <c r="J441" s="7" t="s">
        <v>4</v>
      </c>
      <c r="K441" s="152">
        <f t="shared" si="25"/>
        <v>43013</v>
      </c>
      <c r="L441" s="20">
        <f>_xll.mirGetDate(K441,L$17,"Following",L$12,"Normal")</f>
        <v>43195</v>
      </c>
      <c r="M441" s="150">
        <f ca="1"/>
        <v>-9.6280898711678057E-4</v>
      </c>
      <c r="N441" s="7" t="s">
        <v>4</v>
      </c>
      <c r="O441" s="152">
        <f t="shared" si="26"/>
        <v>43013</v>
      </c>
      <c r="P441" s="20">
        <f>_xll.mirGetDate(O441,P$17,"Following",P$12,"Normal")</f>
        <v>43014</v>
      </c>
      <c r="Q441" s="150">
        <f ca="1"/>
        <v>-3.0148333731583542E-3</v>
      </c>
      <c r="R441" s="7" t="s">
        <v>4</v>
      </c>
      <c r="S441" s="152">
        <f t="shared" si="27"/>
        <v>43013</v>
      </c>
      <c r="T441" s="20">
        <f>_xll.mirGetDate(S441,T$17,"Following",T$12,"Normal")</f>
        <v>43014</v>
      </c>
      <c r="U441" s="150">
        <f ca="1"/>
        <v>-1.5703229945573994E-3</v>
      </c>
      <c r="V441" s="136" t="s">
        <v>4</v>
      </c>
    </row>
    <row r="442" spans="1:22" x14ac:dyDescent="0.25">
      <c r="A442" s="142">
        <v>420</v>
      </c>
      <c r="B442" s="135"/>
      <c r="C442" s="152">
        <f>_xll.mirGetDate(C441,"1D","FOLLOWING",D$12,"NORMAL")</f>
        <v>43014</v>
      </c>
      <c r="D442" s="20">
        <f>_xll.mirGetDate(C442,D$17,"Following",D$12,"Normal")</f>
        <v>43017</v>
      </c>
      <c r="E442" s="150">
        <f ca="1"/>
        <v>-3.8459081648677617E-3</v>
      </c>
      <c r="F442" s="99"/>
      <c r="G442" s="152">
        <f t="shared" si="24"/>
        <v>43014</v>
      </c>
      <c r="H442" s="20">
        <f>_xll.mirGetDate(G442,H$17,"Following",H$12,"Normal")</f>
        <v>43108</v>
      </c>
      <c r="I442" s="150">
        <f ca="1"/>
        <v>-2.4770289465152573E-3</v>
      </c>
      <c r="J442" s="7" t="s">
        <v>4</v>
      </c>
      <c r="K442" s="152">
        <f t="shared" si="25"/>
        <v>43014</v>
      </c>
      <c r="L442" s="20">
        <f>_xll.mirGetDate(K442,L$17,"Following",L$12,"Normal")</f>
        <v>43196</v>
      </c>
      <c r="M442" s="150">
        <f ca="1"/>
        <v>-9.5968499593387143E-4</v>
      </c>
      <c r="N442" s="7" t="s">
        <v>4</v>
      </c>
      <c r="O442" s="152">
        <f t="shared" si="26"/>
        <v>43014</v>
      </c>
      <c r="P442" s="20">
        <f>_xll.mirGetDate(O442,P$17,"Following",P$12,"Normal")</f>
        <v>43017</v>
      </c>
      <c r="Q442" s="150">
        <f ca="1"/>
        <v>-3.0148336477284821E-3</v>
      </c>
      <c r="R442" s="7" t="s">
        <v>4</v>
      </c>
      <c r="S442" s="152">
        <f t="shared" si="27"/>
        <v>43014</v>
      </c>
      <c r="T442" s="20">
        <f>_xll.mirGetDate(S442,T$17,"Following",T$12,"Normal")</f>
        <v>43017</v>
      </c>
      <c r="U442" s="150">
        <f ca="1"/>
        <v>-1.5668731552098329E-3</v>
      </c>
      <c r="V442" s="136" t="s">
        <v>4</v>
      </c>
    </row>
    <row r="443" spans="1:22" x14ac:dyDescent="0.25">
      <c r="A443" s="142">
        <v>421</v>
      </c>
      <c r="B443" s="135"/>
      <c r="C443" s="152">
        <f>_xll.mirGetDate(C442,"1D","FOLLOWING",D$12,"NORMAL")</f>
        <v>43017</v>
      </c>
      <c r="D443" s="20">
        <f>_xll.mirGetDate(C443,D$17,"Following",D$12,"Normal")</f>
        <v>43018</v>
      </c>
      <c r="E443" s="150">
        <f ca="1"/>
        <v>-3.8424649501411913E-3</v>
      </c>
      <c r="F443" s="99"/>
      <c r="G443" s="152">
        <f t="shared" si="24"/>
        <v>43017</v>
      </c>
      <c r="H443" s="20">
        <f>_xll.mirGetDate(G443,H$17,"Following",H$12,"Normal")</f>
        <v>43109</v>
      </c>
      <c r="I443" s="150">
        <f ca="1"/>
        <v>-2.4690278507066483E-3</v>
      </c>
      <c r="J443" s="7" t="s">
        <v>4</v>
      </c>
      <c r="K443" s="152">
        <f t="shared" si="25"/>
        <v>43017</v>
      </c>
      <c r="L443" s="20">
        <f>_xll.mirGetDate(K443,L$17,"Following",L$12,"Normal")</f>
        <v>43199</v>
      </c>
      <c r="M443" s="150">
        <f ca="1"/>
        <v>-9.5025253395909553E-4</v>
      </c>
      <c r="N443" s="7" t="s">
        <v>4</v>
      </c>
      <c r="O443" s="152">
        <f t="shared" si="26"/>
        <v>43017</v>
      </c>
      <c r="P443" s="20">
        <f>_xll.mirGetDate(O443,P$17,"Following",P$12,"Normal")</f>
        <v>43018</v>
      </c>
      <c r="Q443" s="150">
        <f ca="1"/>
        <v>-3.0148344714388642E-3</v>
      </c>
      <c r="R443" s="7" t="s">
        <v>4</v>
      </c>
      <c r="S443" s="152">
        <f t="shared" si="27"/>
        <v>43017</v>
      </c>
      <c r="T443" s="20">
        <f>_xll.mirGetDate(S443,T$17,"Following",T$12,"Normal")</f>
        <v>43018</v>
      </c>
      <c r="U443" s="150">
        <f ca="1"/>
        <v>-1.5635471255715017E-3</v>
      </c>
      <c r="V443" s="136" t="s">
        <v>4</v>
      </c>
    </row>
    <row r="444" spans="1:22" x14ac:dyDescent="0.25">
      <c r="A444" s="142">
        <v>422</v>
      </c>
      <c r="B444" s="135"/>
      <c r="C444" s="152">
        <f>_xll.mirGetDate(C443,"1D","FOLLOWING",D$12,"NORMAL")</f>
        <v>43018</v>
      </c>
      <c r="D444" s="20">
        <f>_xll.mirGetDate(C444,D$17,"Following",D$12,"Normal")</f>
        <v>43019</v>
      </c>
      <c r="E444" s="150">
        <f ca="1"/>
        <v>-3.840652792637136E-3</v>
      </c>
      <c r="F444" s="99"/>
      <c r="G444" s="152">
        <f t="shared" si="24"/>
        <v>43018</v>
      </c>
      <c r="H444" s="20">
        <f>_xll.mirGetDate(G444,H$17,"Following",H$12,"Normal")</f>
        <v>43110</v>
      </c>
      <c r="I444" s="150">
        <f ca="1"/>
        <v>-2.4663043879037849E-3</v>
      </c>
      <c r="J444" s="7" t="s">
        <v>4</v>
      </c>
      <c r="K444" s="152">
        <f t="shared" si="25"/>
        <v>43018</v>
      </c>
      <c r="L444" s="20">
        <f>_xll.mirGetDate(K444,L$17,"Following",L$12,"Normal")</f>
        <v>43200</v>
      </c>
      <c r="M444" s="150">
        <f ca="1"/>
        <v>-9.4708828010298997E-4</v>
      </c>
      <c r="N444" s="7" t="s">
        <v>4</v>
      </c>
      <c r="O444" s="152">
        <f t="shared" si="26"/>
        <v>43018</v>
      </c>
      <c r="P444" s="20">
        <f>_xll.mirGetDate(O444,P$17,"Following",P$12,"Normal")</f>
        <v>43019</v>
      </c>
      <c r="Q444" s="150">
        <f ca="1"/>
        <v>-3.0148347460089912E-3</v>
      </c>
      <c r="R444" s="7" t="s">
        <v>4</v>
      </c>
      <c r="S444" s="152">
        <f t="shared" si="27"/>
        <v>43018</v>
      </c>
      <c r="T444" s="20">
        <f>_xll.mirGetDate(S444,T$17,"Following",T$12,"Normal")</f>
        <v>43019</v>
      </c>
      <c r="U444" s="150">
        <f ca="1"/>
        <v>-1.5619357844709526E-3</v>
      </c>
      <c r="V444" s="136" t="s">
        <v>4</v>
      </c>
    </row>
    <row r="445" spans="1:22" x14ac:dyDescent="0.25">
      <c r="A445" s="142">
        <v>423</v>
      </c>
      <c r="B445" s="135"/>
      <c r="C445" s="152">
        <f>_xll.mirGetDate(C444,"1D","FOLLOWING",D$12,"NORMAL")</f>
        <v>43019</v>
      </c>
      <c r="D445" s="20">
        <f>_xll.mirGetDate(C445,D$17,"Following",D$12,"Normal")</f>
        <v>43020</v>
      </c>
      <c r="E445" s="150">
        <f ca="1"/>
        <v>-3.8387986339305648E-3</v>
      </c>
      <c r="F445" s="99"/>
      <c r="G445" s="152">
        <f t="shared" si="24"/>
        <v>43019</v>
      </c>
      <c r="H445" s="20">
        <f>_xll.mirGetDate(G445,H$17,"Following",H$12,"Normal")</f>
        <v>43111</v>
      </c>
      <c r="I445" s="150">
        <f ca="1"/>
        <v>-2.463552786183704E-3</v>
      </c>
      <c r="J445" s="7" t="s">
        <v>4</v>
      </c>
      <c r="K445" s="152">
        <f t="shared" si="25"/>
        <v>43019</v>
      </c>
      <c r="L445" s="20">
        <f>_xll.mirGetDate(K445,L$17,"Following",L$12,"Normal")</f>
        <v>43201</v>
      </c>
      <c r="M445" s="150">
        <f ca="1"/>
        <v>-9.4391400778671237E-4</v>
      </c>
      <c r="N445" s="7" t="s">
        <v>4</v>
      </c>
      <c r="O445" s="152">
        <f t="shared" si="26"/>
        <v>43019</v>
      </c>
      <c r="P445" s="20">
        <f>_xll.mirGetDate(O445,P$17,"Following",P$12,"Normal")</f>
        <v>43020</v>
      </c>
      <c r="Q445" s="150">
        <f ca="1"/>
        <v>-3.0148350205791191E-3</v>
      </c>
      <c r="R445" s="7" t="s">
        <v>4</v>
      </c>
      <c r="S445" s="152">
        <f t="shared" si="27"/>
        <v>43019</v>
      </c>
      <c r="T445" s="20">
        <f>_xll.mirGetDate(S445,T$17,"Following",T$12,"Normal")</f>
        <v>43020</v>
      </c>
      <c r="U445" s="150">
        <f ca="1"/>
        <v>-1.5603574927336495E-3</v>
      </c>
      <c r="V445" s="136" t="s">
        <v>4</v>
      </c>
    </row>
    <row r="446" spans="1:22" x14ac:dyDescent="0.25">
      <c r="A446" s="142">
        <v>424</v>
      </c>
      <c r="B446" s="135"/>
      <c r="C446" s="152">
        <f>_xll.mirGetDate(C445,"1D","FOLLOWING",D$12,"NORMAL")</f>
        <v>43020</v>
      </c>
      <c r="D446" s="20">
        <f>_xll.mirGetDate(C446,D$17,"Following",D$12,"Normal")</f>
        <v>43021</v>
      </c>
      <c r="E446" s="150">
        <f ca="1"/>
        <v>-3.8369024755802307E-3</v>
      </c>
      <c r="F446" s="99"/>
      <c r="G446" s="152">
        <f t="shared" si="24"/>
        <v>43020</v>
      </c>
      <c r="H446" s="20">
        <f>_xll.mirGetDate(G446,H$17,"Following",H$12,"Normal")</f>
        <v>43112</v>
      </c>
      <c r="I446" s="150">
        <f ca="1"/>
        <v>-2.4607730914560731E-3</v>
      </c>
      <c r="J446" s="7" t="s">
        <v>4</v>
      </c>
      <c r="K446" s="152">
        <f t="shared" si="25"/>
        <v>43020</v>
      </c>
      <c r="L446" s="20">
        <f>_xll.mirGetDate(K446,L$17,"Following",L$12,"Normal")</f>
        <v>43202</v>
      </c>
      <c r="M446" s="150">
        <f ca="1"/>
        <v>-9.4072973589351308E-4</v>
      </c>
      <c r="N446" s="7" t="s">
        <v>4</v>
      </c>
      <c r="O446" s="152">
        <f t="shared" si="26"/>
        <v>43020</v>
      </c>
      <c r="P446" s="20">
        <f>_xll.mirGetDate(O446,P$17,"Following",P$12,"Normal")</f>
        <v>43021</v>
      </c>
      <c r="Q446" s="150">
        <f ca="1"/>
        <v>-3.0148352951492466E-3</v>
      </c>
      <c r="R446" s="7" t="s">
        <v>4</v>
      </c>
      <c r="S446" s="152">
        <f t="shared" si="27"/>
        <v>43020</v>
      </c>
      <c r="T446" s="20">
        <f>_xll.mirGetDate(S446,T$17,"Following",T$12,"Normal")</f>
        <v>43021</v>
      </c>
      <c r="U446" s="150">
        <f ca="1"/>
        <v>-1.558812249640168E-3</v>
      </c>
      <c r="V446" s="136" t="s">
        <v>4</v>
      </c>
    </row>
    <row r="447" spans="1:22" x14ac:dyDescent="0.25">
      <c r="A447" s="142">
        <v>425</v>
      </c>
      <c r="B447" s="135"/>
      <c r="C447" s="152">
        <f>_xll.mirGetDate(C446,"1D","FOLLOWING",D$12,"NORMAL")</f>
        <v>43021</v>
      </c>
      <c r="D447" s="20">
        <f>_xll.mirGetDate(C447,D$17,"Following",D$12,"Normal")</f>
        <v>43024</v>
      </c>
      <c r="E447" s="150">
        <f ca="1"/>
        <v>-3.8329293591177339E-3</v>
      </c>
      <c r="F447" s="99"/>
      <c r="G447" s="152">
        <f t="shared" si="24"/>
        <v>43021</v>
      </c>
      <c r="H447" s="20">
        <f>_xll.mirGetDate(G447,H$17,"Following",H$12,"Normal")</f>
        <v>43115</v>
      </c>
      <c r="I447" s="150">
        <f ca="1"/>
        <v>-2.4579653496305605E-3</v>
      </c>
      <c r="J447" s="7" t="s">
        <v>4</v>
      </c>
      <c r="K447" s="152">
        <f t="shared" si="25"/>
        <v>43021</v>
      </c>
      <c r="L447" s="20">
        <f>_xll.mirGetDate(K447,L$17,"Following",L$12,"Normal")</f>
        <v>43203</v>
      </c>
      <c r="M447" s="150">
        <f ca="1"/>
        <v>-9.3753548330664327E-4</v>
      </c>
      <c r="N447" s="7" t="s">
        <v>4</v>
      </c>
      <c r="O447" s="152">
        <f t="shared" si="26"/>
        <v>43021</v>
      </c>
      <c r="P447" s="20">
        <f>_xll.mirGetDate(O447,P$17,"Following",P$12,"Normal")</f>
        <v>43024</v>
      </c>
      <c r="Q447" s="150">
        <f ca="1"/>
        <v>-3.0148355697193737E-3</v>
      </c>
      <c r="R447" s="7" t="s">
        <v>4</v>
      </c>
      <c r="S447" s="152">
        <f t="shared" si="27"/>
        <v>43021</v>
      </c>
      <c r="T447" s="20">
        <f>_xll.mirGetDate(S447,T$17,"Following",T$12,"Normal")</f>
        <v>43024</v>
      </c>
      <c r="U447" s="150">
        <f ca="1"/>
        <v>-1.5558251989800152E-3</v>
      </c>
      <c r="V447" s="136" t="s">
        <v>4</v>
      </c>
    </row>
    <row r="448" spans="1:22" x14ac:dyDescent="0.25">
      <c r="A448" s="142">
        <v>426</v>
      </c>
      <c r="B448" s="135"/>
      <c r="C448" s="152">
        <f>_xll.mirGetDate(C447,"1D","FOLLOWING",D$12,"NORMAL")</f>
        <v>43024</v>
      </c>
      <c r="D448" s="20">
        <f>_xll.mirGetDate(C448,D$17,"Following",D$12,"Normal")</f>
        <v>43025</v>
      </c>
      <c r="E448" s="150">
        <f ca="1"/>
        <v>-3.8288978818723641E-3</v>
      </c>
      <c r="F448" s="99"/>
      <c r="G448" s="152">
        <f t="shared" si="24"/>
        <v>43024</v>
      </c>
      <c r="H448" s="20">
        <f>_xll.mirGetDate(G448,H$17,"Following",H$12,"Normal")</f>
        <v>43116</v>
      </c>
      <c r="I448" s="150">
        <f ca="1"/>
        <v>-2.4493743006634046E-3</v>
      </c>
      <c r="J448" s="7" t="s">
        <v>4</v>
      </c>
      <c r="K448" s="152">
        <f t="shared" si="25"/>
        <v>43024</v>
      </c>
      <c r="L448" s="20">
        <f>_xll.mirGetDate(K448,L$17,"Following",L$12,"Normal")</f>
        <v>43206</v>
      </c>
      <c r="M448" s="150">
        <f ca="1"/>
        <v>-9.278930302165163E-4</v>
      </c>
      <c r="N448" s="7" t="s">
        <v>4</v>
      </c>
      <c r="O448" s="152">
        <f t="shared" si="26"/>
        <v>43024</v>
      </c>
      <c r="P448" s="20">
        <f>_xll.mirGetDate(O448,P$17,"Following",P$12,"Normal")</f>
        <v>43025</v>
      </c>
      <c r="Q448" s="150">
        <f ca="1"/>
        <v>-3.0148363934297561E-3</v>
      </c>
      <c r="R448" s="7" t="s">
        <v>4</v>
      </c>
      <c r="S448" s="152">
        <f t="shared" si="27"/>
        <v>43024</v>
      </c>
      <c r="T448" s="20">
        <f>_xll.mirGetDate(S448,T$17,"Following",T$12,"Normal")</f>
        <v>43025</v>
      </c>
      <c r="U448" s="150">
        <f ca="1"/>
        <v>-1.5529617525933458E-3</v>
      </c>
      <c r="V448" s="136" t="s">
        <v>4</v>
      </c>
    </row>
    <row r="449" spans="1:22" x14ac:dyDescent="0.25">
      <c r="A449" s="142">
        <v>427</v>
      </c>
      <c r="B449" s="135"/>
      <c r="C449" s="152">
        <f>_xll.mirGetDate(C448,"1D","FOLLOWING",D$12,"NORMAL")</f>
        <v>43025</v>
      </c>
      <c r="D449" s="20">
        <f>_xll.mirGetDate(C449,D$17,"Following",D$12,"Normal")</f>
        <v>43026</v>
      </c>
      <c r="E449" s="150">
        <f ca="1"/>
        <v>-3.8267917520018592E-3</v>
      </c>
      <c r="F449" s="99"/>
      <c r="G449" s="152">
        <f t="shared" si="24"/>
        <v>43025</v>
      </c>
      <c r="H449" s="20">
        <f>_xll.mirGetDate(G449,H$17,"Following",H$12,"Normal")</f>
        <v>43117</v>
      </c>
      <c r="I449" s="150">
        <f ca="1"/>
        <v>-2.4464548295430387E-3</v>
      </c>
      <c r="J449" s="7" t="s">
        <v>4</v>
      </c>
      <c r="K449" s="152">
        <f t="shared" si="25"/>
        <v>43025</v>
      </c>
      <c r="L449" s="20">
        <f>_xll.mirGetDate(K449,L$17,"Following",L$12,"Normal")</f>
        <v>43207</v>
      </c>
      <c r="M449" s="150">
        <f ca="1"/>
        <v>-9.2465904368747083E-4</v>
      </c>
      <c r="N449" s="7" t="s">
        <v>4</v>
      </c>
      <c r="O449" s="152">
        <f t="shared" si="26"/>
        <v>43025</v>
      </c>
      <c r="P449" s="20">
        <f>_xll.mirGetDate(O449,P$17,"Following",P$12,"Normal")</f>
        <v>43026</v>
      </c>
      <c r="Q449" s="150">
        <f ca="1"/>
        <v>-3.0148366679998836E-3</v>
      </c>
      <c r="R449" s="7" t="s">
        <v>4</v>
      </c>
      <c r="S449" s="152">
        <f t="shared" si="27"/>
        <v>43025</v>
      </c>
      <c r="T449" s="20">
        <f>_xll.mirGetDate(S449,T$17,"Following",T$12,"Normal")</f>
        <v>43026</v>
      </c>
      <c r="U449" s="150">
        <f ca="1"/>
        <v>-1.551581744125846E-3</v>
      </c>
      <c r="V449" s="136" t="s">
        <v>4</v>
      </c>
    </row>
    <row r="450" spans="1:22" x14ac:dyDescent="0.25">
      <c r="A450" s="142">
        <v>428</v>
      </c>
      <c r="B450" s="135"/>
      <c r="C450" s="152">
        <f>_xll.mirGetDate(C449,"1D","FOLLOWING",D$12,"NORMAL")</f>
        <v>43026</v>
      </c>
      <c r="D450" s="20">
        <f>_xll.mirGetDate(C450,D$17,"Following",D$12,"Normal")</f>
        <v>43027</v>
      </c>
      <c r="E450" s="150">
        <f ca="1"/>
        <v>-3.8246436331590551E-3</v>
      </c>
      <c r="F450" s="99"/>
      <c r="G450" s="152">
        <f t="shared" si="24"/>
        <v>43026</v>
      </c>
      <c r="H450" s="20">
        <f>_xll.mirGetDate(G450,H$17,"Following",H$12,"Normal")</f>
        <v>43118</v>
      </c>
      <c r="I450" s="150">
        <f ca="1"/>
        <v>-2.443507540873129E-3</v>
      </c>
      <c r="J450" s="7" t="s">
        <v>4</v>
      </c>
      <c r="K450" s="152">
        <f t="shared" si="25"/>
        <v>43026</v>
      </c>
      <c r="L450" s="20">
        <f>_xll.mirGetDate(K450,L$17,"Following",L$12,"Normal")</f>
        <v>43208</v>
      </c>
      <c r="M450" s="150">
        <f ca="1"/>
        <v>-9.2141517088100821E-4</v>
      </c>
      <c r="N450" s="7" t="s">
        <v>4</v>
      </c>
      <c r="O450" s="152">
        <f t="shared" si="26"/>
        <v>43026</v>
      </c>
      <c r="P450" s="20">
        <f>_xll.mirGetDate(O450,P$17,"Following",P$12,"Normal")</f>
        <v>43027</v>
      </c>
      <c r="Q450" s="150">
        <f ca="1"/>
        <v>-3.0148369425700107E-3</v>
      </c>
      <c r="R450" s="7" t="s">
        <v>4</v>
      </c>
      <c r="S450" s="152">
        <f t="shared" si="27"/>
        <v>43026</v>
      </c>
      <c r="T450" s="20">
        <f>_xll.mirGetDate(S450,T$17,"Following",T$12,"Normal")</f>
        <v>43027</v>
      </c>
      <c r="U450" s="150">
        <f ca="1"/>
        <v>-1.5502347809048854E-3</v>
      </c>
      <c r="V450" s="136" t="s">
        <v>4</v>
      </c>
    </row>
    <row r="451" spans="1:22" x14ac:dyDescent="0.25">
      <c r="A451" s="142">
        <v>429</v>
      </c>
      <c r="B451" s="135"/>
      <c r="C451" s="152">
        <f>_xll.mirGetDate(C450,"1D","FOLLOWING",D$12,"NORMAL")</f>
        <v>43027</v>
      </c>
      <c r="D451" s="20">
        <f>_xll.mirGetDate(C451,D$17,"Following",D$12,"Normal")</f>
        <v>43028</v>
      </c>
      <c r="E451" s="150">
        <f ca="1"/>
        <v>-3.8224535271025452E-3</v>
      </c>
      <c r="F451" s="99"/>
      <c r="G451" s="152">
        <f t="shared" si="24"/>
        <v>43027</v>
      </c>
      <c r="H451" s="20">
        <f>_xll.mirGetDate(G451,H$17,"Following",H$12,"Normal")</f>
        <v>43119</v>
      </c>
      <c r="I451" s="150">
        <f ca="1"/>
        <v>-2.4405324805633431E-3</v>
      </c>
      <c r="J451" s="7" t="s">
        <v>4</v>
      </c>
      <c r="K451" s="152">
        <f t="shared" si="25"/>
        <v>43027</v>
      </c>
      <c r="L451" s="20">
        <f>_xll.mirGetDate(K451,L$17,"Following",L$12,"Normal")</f>
        <v>43209</v>
      </c>
      <c r="M451" s="150">
        <f ca="1"/>
        <v>-9.181614306803794E-4</v>
      </c>
      <c r="N451" s="7" t="s">
        <v>4</v>
      </c>
      <c r="O451" s="152">
        <f t="shared" si="26"/>
        <v>43027</v>
      </c>
      <c r="P451" s="20">
        <f>_xll.mirGetDate(O451,P$17,"Following",P$12,"Normal")</f>
        <v>43028</v>
      </c>
      <c r="Q451" s="150">
        <f ca="1"/>
        <v>-3.0148372171401386E-3</v>
      </c>
      <c r="R451" s="7" t="s">
        <v>4</v>
      </c>
      <c r="S451" s="152">
        <f t="shared" si="27"/>
        <v>43027</v>
      </c>
      <c r="T451" s="20">
        <f>_xll.mirGetDate(S451,T$17,"Following",T$12,"Normal")</f>
        <v>43028</v>
      </c>
      <c r="U451" s="150">
        <f ca="1"/>
        <v>-1.5489208622510074E-3</v>
      </c>
      <c r="V451" s="136" t="s">
        <v>4</v>
      </c>
    </row>
    <row r="452" spans="1:22" x14ac:dyDescent="0.25">
      <c r="A452" s="142">
        <v>430</v>
      </c>
      <c r="B452" s="135"/>
      <c r="C452" s="152">
        <f>_xll.mirGetDate(C451,"1D","FOLLOWING",D$12,"NORMAL")</f>
        <v>43028</v>
      </c>
      <c r="D452" s="20">
        <f>_xll.mirGetDate(C452,D$17,"Following",D$12,"Normal")</f>
        <v>43031</v>
      </c>
      <c r="E452" s="150">
        <f ca="1"/>
        <v>-3.8178928756060905E-3</v>
      </c>
      <c r="F452" s="99"/>
      <c r="G452" s="152">
        <f t="shared" si="24"/>
        <v>43028</v>
      </c>
      <c r="H452" s="20">
        <f>_xll.mirGetDate(G452,H$17,"Following",H$12,"Normal")</f>
        <v>43122</v>
      </c>
      <c r="I452" s="150">
        <f ca="1"/>
        <v>-2.4375296945233476E-3</v>
      </c>
      <c r="J452" s="7" t="s">
        <v>4</v>
      </c>
      <c r="K452" s="152">
        <f t="shared" si="25"/>
        <v>43028</v>
      </c>
      <c r="L452" s="20">
        <f>_xll.mirGetDate(K452,L$17,"Following",L$12,"Normal")</f>
        <v>43210</v>
      </c>
      <c r="M452" s="150">
        <f ca="1"/>
        <v>-9.1489784196883462E-4</v>
      </c>
      <c r="N452" s="7" t="s">
        <v>4</v>
      </c>
      <c r="O452" s="152">
        <f t="shared" si="26"/>
        <v>43028</v>
      </c>
      <c r="P452" s="20">
        <f>_xll.mirGetDate(O452,P$17,"Following",P$12,"Normal")</f>
        <v>43031</v>
      </c>
      <c r="Q452" s="150">
        <f ca="1"/>
        <v>-3.0148374917102656E-3</v>
      </c>
      <c r="R452" s="7" t="s">
        <v>4</v>
      </c>
      <c r="S452" s="152">
        <f t="shared" si="27"/>
        <v>43028</v>
      </c>
      <c r="T452" s="20">
        <f>_xll.mirGetDate(S452,T$17,"Following",T$12,"Normal")</f>
        <v>43031</v>
      </c>
      <c r="U452" s="150">
        <f ca="1"/>
        <v>-1.5463965279227719E-3</v>
      </c>
      <c r="V452" s="136" t="s">
        <v>4</v>
      </c>
    </row>
    <row r="453" spans="1:22" x14ac:dyDescent="0.25">
      <c r="A453" s="142">
        <v>431</v>
      </c>
      <c r="B453" s="135"/>
      <c r="C453" s="152">
        <f>_xll.mirGetDate(C452,"1D","FOLLOWING",D$12,"NORMAL")</f>
        <v>43031</v>
      </c>
      <c r="D453" s="20">
        <f>_xll.mirGetDate(C453,D$17,"Following",D$12,"Normal")</f>
        <v>43032</v>
      </c>
      <c r="E453" s="150">
        <f ca="1"/>
        <v>-3.8132732647522395E-3</v>
      </c>
      <c r="F453" s="99"/>
      <c r="G453" s="152">
        <f t="shared" si="24"/>
        <v>43031</v>
      </c>
      <c r="H453" s="20">
        <f>_xll.mirGetDate(G453,H$17,"Following",H$12,"Normal")</f>
        <v>43123</v>
      </c>
      <c r="I453" s="150">
        <f ca="1"/>
        <v>-2.4283554411187853E-3</v>
      </c>
      <c r="J453" s="7" t="s">
        <v>4</v>
      </c>
      <c r="K453" s="152">
        <f t="shared" si="25"/>
        <v>43031</v>
      </c>
      <c r="L453" s="20">
        <f>_xll.mirGetDate(K453,L$17,"Following",L$12,"Normal")</f>
        <v>43213</v>
      </c>
      <c r="M453" s="150">
        <f ca="1"/>
        <v>-9.0504817360121466E-4</v>
      </c>
      <c r="N453" s="7" t="s">
        <v>4</v>
      </c>
      <c r="O453" s="152">
        <f t="shared" si="26"/>
        <v>43031</v>
      </c>
      <c r="P453" s="20">
        <f>_xll.mirGetDate(O453,P$17,"Following",P$12,"Normal")</f>
        <v>43032</v>
      </c>
      <c r="Q453" s="150">
        <f ca="1"/>
        <v>-3.0148383154206477E-3</v>
      </c>
      <c r="R453" s="7" t="s">
        <v>4</v>
      </c>
      <c r="S453" s="152">
        <f t="shared" si="27"/>
        <v>43031</v>
      </c>
      <c r="T453" s="20">
        <f>_xll.mirGetDate(S453,T$17,"Following",T$12,"Normal")</f>
        <v>43032</v>
      </c>
      <c r="U453" s="150">
        <f ca="1"/>
        <v>-1.5439956217155936E-3</v>
      </c>
      <c r="V453" s="136" t="s">
        <v>4</v>
      </c>
    </row>
    <row r="454" spans="1:22" x14ac:dyDescent="0.25">
      <c r="A454" s="142">
        <v>432</v>
      </c>
      <c r="B454" s="135"/>
      <c r="C454" s="152">
        <f>_xll.mirGetDate(C453,"1D","FOLLOWING",D$12,"NORMAL")</f>
        <v>43032</v>
      </c>
      <c r="D454" s="20">
        <f>_xll.mirGetDate(C454,D$17,"Following",D$12,"Normal")</f>
        <v>43033</v>
      </c>
      <c r="E454" s="150">
        <f ca="1"/>
        <v>-3.810873248486515E-3</v>
      </c>
      <c r="F454" s="99"/>
      <c r="G454" s="152">
        <f t="shared" si="24"/>
        <v>43032</v>
      </c>
      <c r="H454" s="20">
        <f>_xll.mirGetDate(G454,H$17,"Following",H$12,"Normal")</f>
        <v>43124</v>
      </c>
      <c r="I454" s="150">
        <f ca="1"/>
        <v>-2.4252422112546307E-3</v>
      </c>
      <c r="J454" s="7" t="s">
        <v>4</v>
      </c>
      <c r="K454" s="152">
        <f t="shared" si="25"/>
        <v>43032</v>
      </c>
      <c r="L454" s="20">
        <f>_xll.mirGetDate(K454,L$17,"Following",L$12,"Normal")</f>
        <v>43214</v>
      </c>
      <c r="M454" s="150">
        <f ca="1"/>
        <v>-9.0174537967851521E-4</v>
      </c>
      <c r="N454" s="7" t="s">
        <v>4</v>
      </c>
      <c r="O454" s="152">
        <f t="shared" si="26"/>
        <v>43032</v>
      </c>
      <c r="P454" s="20">
        <f>_xll.mirGetDate(O454,P$17,"Following",P$12,"Normal")</f>
        <v>43033</v>
      </c>
      <c r="Q454" s="150">
        <f ca="1"/>
        <v>-3.0148385899907756E-3</v>
      </c>
      <c r="R454" s="7" t="s">
        <v>4</v>
      </c>
      <c r="S454" s="152">
        <f t="shared" si="27"/>
        <v>43032</v>
      </c>
      <c r="T454" s="20">
        <f>_xll.mirGetDate(S454,T$17,"Following",T$12,"Normal")</f>
        <v>43033</v>
      </c>
      <c r="U454" s="150">
        <f ca="1"/>
        <v>-1.5428469173439706E-3</v>
      </c>
      <c r="V454" s="136" t="s">
        <v>4</v>
      </c>
    </row>
    <row r="455" spans="1:22" x14ac:dyDescent="0.25">
      <c r="A455" s="142">
        <v>433</v>
      </c>
      <c r="B455" s="135"/>
      <c r="C455" s="152">
        <f>_xll.mirGetDate(C454,"1D","FOLLOWING",D$12,"NORMAL")</f>
        <v>43033</v>
      </c>
      <c r="D455" s="20">
        <f>_xll.mirGetDate(C455,D$17,"Following",D$12,"Normal")</f>
        <v>43034</v>
      </c>
      <c r="E455" s="150">
        <f ca="1"/>
        <v>-3.808431255158964E-3</v>
      </c>
      <c r="F455" s="99"/>
      <c r="G455" s="152">
        <f t="shared" si="24"/>
        <v>43033</v>
      </c>
      <c r="H455" s="20">
        <f>_xll.mirGetDate(G455,H$17,"Following",H$12,"Normal")</f>
        <v>43125</v>
      </c>
      <c r="I455" s="150">
        <f ca="1"/>
        <v>-2.4221014852086058E-3</v>
      </c>
      <c r="J455" s="7" t="s">
        <v>4</v>
      </c>
      <c r="K455" s="152">
        <f t="shared" si="25"/>
        <v>43033</v>
      </c>
      <c r="L455" s="20">
        <f>_xll.mirGetDate(K455,L$17,"Following",L$12,"Normal")</f>
        <v>43215</v>
      </c>
      <c r="M455" s="150">
        <f ca="1"/>
        <v>-8.9843283166115369E-4</v>
      </c>
      <c r="N455" s="7" t="s">
        <v>4</v>
      </c>
      <c r="O455" s="152">
        <f t="shared" si="26"/>
        <v>43033</v>
      </c>
      <c r="P455" s="20">
        <f>_xll.mirGetDate(O455,P$17,"Following",P$12,"Normal")</f>
        <v>43034</v>
      </c>
      <c r="Q455" s="150">
        <f ca="1"/>
        <v>-3.0148388645609026E-3</v>
      </c>
      <c r="R455" s="7" t="s">
        <v>4</v>
      </c>
      <c r="S455" s="152">
        <f t="shared" si="27"/>
        <v>43033</v>
      </c>
      <c r="T455" s="20">
        <f>_xll.mirGetDate(S455,T$17,"Following",T$12,"Normal")</f>
        <v>43034</v>
      </c>
      <c r="U455" s="150">
        <f ca="1"/>
        <v>-1.5417312539423077E-3</v>
      </c>
      <c r="V455" s="136" t="s">
        <v>4</v>
      </c>
    </row>
    <row r="456" spans="1:22" x14ac:dyDescent="0.25">
      <c r="A456" s="142">
        <v>434</v>
      </c>
      <c r="B456" s="135"/>
      <c r="C456" s="152">
        <f>_xll.mirGetDate(C455,"1D","FOLLOWING",D$12,"NORMAL")</f>
        <v>43034</v>
      </c>
      <c r="D456" s="20">
        <f>_xll.mirGetDate(C456,D$17,"Following",D$12,"Normal")</f>
        <v>43035</v>
      </c>
      <c r="E456" s="150">
        <f ca="1"/>
        <v>-3.8059472868079559E-3</v>
      </c>
      <c r="F456" s="99"/>
      <c r="G456" s="152">
        <f t="shared" si="24"/>
        <v>43034</v>
      </c>
      <c r="H456" s="20">
        <f>_xll.mirGetDate(G456,H$17,"Following",H$12,"Normal")</f>
        <v>43126</v>
      </c>
      <c r="I456" s="150">
        <f ca="1"/>
        <v>-2.4189333088903775E-3</v>
      </c>
      <c r="J456" s="7" t="s">
        <v>4</v>
      </c>
      <c r="K456" s="152">
        <f t="shared" si="25"/>
        <v>43034</v>
      </c>
      <c r="L456" s="20">
        <f>_xll.mirGetDate(K456,L$17,"Following",L$12,"Normal")</f>
        <v>43216</v>
      </c>
      <c r="M456" s="150">
        <f ca="1"/>
        <v>-8.9511054843238117E-4</v>
      </c>
      <c r="N456" s="7" t="s">
        <v>4</v>
      </c>
      <c r="O456" s="152">
        <f t="shared" si="26"/>
        <v>43034</v>
      </c>
      <c r="P456" s="20">
        <f>_xll.mirGetDate(O456,P$17,"Following",P$12,"Normal")</f>
        <v>43035</v>
      </c>
      <c r="Q456" s="150">
        <f ca="1"/>
        <v>-3.0148391391310301E-3</v>
      </c>
      <c r="R456" s="7" t="s">
        <v>4</v>
      </c>
      <c r="S456" s="152">
        <f t="shared" si="27"/>
        <v>43034</v>
      </c>
      <c r="T456" s="20">
        <f>_xll.mirGetDate(S456,T$17,"Following",T$12,"Normal")</f>
        <v>43035</v>
      </c>
      <c r="U456" s="150">
        <f ca="1"/>
        <v>-1.5406486309910204E-3</v>
      </c>
      <c r="V456" s="136" t="s">
        <v>4</v>
      </c>
    </row>
    <row r="457" spans="1:22" x14ac:dyDescent="0.25">
      <c r="A457" s="142">
        <v>435</v>
      </c>
      <c r="B457" s="135"/>
      <c r="C457" s="152">
        <f>_xll.mirGetDate(C456,"1D","FOLLOWING",D$12,"NORMAL")</f>
        <v>43035</v>
      </c>
      <c r="D457" s="20">
        <f>_xll.mirGetDate(C457,D$17,"Following",D$12,"Normal")</f>
        <v>43038</v>
      </c>
      <c r="E457" s="150">
        <f ca="1"/>
        <v>-3.8007993128807106E-3</v>
      </c>
      <c r="F457" s="99"/>
      <c r="G457" s="152">
        <f t="shared" si="24"/>
        <v>43035</v>
      </c>
      <c r="H457" s="20">
        <f>_xll.mirGetDate(G457,H$17,"Following",H$12,"Normal")</f>
        <v>43129</v>
      </c>
      <c r="I457" s="150">
        <f ca="1"/>
        <v>-2.415737728209614E-3</v>
      </c>
      <c r="J457" s="7" t="s">
        <v>4</v>
      </c>
      <c r="K457" s="152">
        <f t="shared" si="25"/>
        <v>43035</v>
      </c>
      <c r="L457" s="20">
        <f>_xll.mirGetDate(K457,L$17,"Following",L$12,"Normal")</f>
        <v>43217</v>
      </c>
      <c r="M457" s="150">
        <f ca="1"/>
        <v>-8.9177854887544799E-4</v>
      </c>
      <c r="N457" s="7" t="s">
        <v>4</v>
      </c>
      <c r="O457" s="152">
        <f t="shared" si="26"/>
        <v>43035</v>
      </c>
      <c r="P457" s="20">
        <f>_xll.mirGetDate(O457,P$17,"Following",P$12,"Normal")</f>
        <v>43038</v>
      </c>
      <c r="Q457" s="150">
        <f ca="1"/>
        <v>-3.0148394137011572E-3</v>
      </c>
      <c r="R457" s="7" t="s">
        <v>4</v>
      </c>
      <c r="S457" s="152">
        <f t="shared" si="27"/>
        <v>43035</v>
      </c>
      <c r="T457" s="20">
        <f>_xll.mirGetDate(S457,T$17,"Following",T$12,"Normal")</f>
        <v>43038</v>
      </c>
      <c r="U457" s="150">
        <f ca="1"/>
        <v>-1.5385869418648923E-3</v>
      </c>
      <c r="V457" s="136" t="s">
        <v>4</v>
      </c>
    </row>
    <row r="458" spans="1:22" x14ac:dyDescent="0.25">
      <c r="A458" s="142">
        <v>436</v>
      </c>
      <c r="B458" s="135"/>
      <c r="C458" s="152">
        <f>_xll.mirGetDate(C457,"1D","FOLLOWING",D$12,"NORMAL")</f>
        <v>43038</v>
      </c>
      <c r="D458" s="20">
        <f>_xll.mirGetDate(C458,D$17,"Following",D$12,"Normal")</f>
        <v>43039</v>
      </c>
      <c r="E458" s="150">
        <f ca="1"/>
        <v>-3.7955916965026894E-3</v>
      </c>
      <c r="F458" s="99"/>
      <c r="G458" s="152">
        <f t="shared" si="24"/>
        <v>43038</v>
      </c>
      <c r="H458" s="20">
        <f>_xll.mirGetDate(G458,H$17,"Following",H$12,"Normal")</f>
        <v>43130</v>
      </c>
      <c r="I458" s="150">
        <f ca="1"/>
        <v>-2.4059870190887857E-3</v>
      </c>
      <c r="J458" s="7" t="s">
        <v>4</v>
      </c>
      <c r="K458" s="152">
        <f t="shared" si="25"/>
        <v>43038</v>
      </c>
      <c r="L458" s="20">
        <f>_xll.mirGetDate(K458,L$17,"Following",L$12,"Normal")</f>
        <v>43220</v>
      </c>
      <c r="M458" s="150">
        <f ca="1"/>
        <v>-8.8172444106819332E-4</v>
      </c>
      <c r="N458" s="7" t="s">
        <v>4</v>
      </c>
      <c r="O458" s="152">
        <f t="shared" si="26"/>
        <v>43038</v>
      </c>
      <c r="P458" s="20">
        <f>_xll.mirGetDate(O458,P$17,"Following",P$12,"Normal")</f>
        <v>43039</v>
      </c>
      <c r="Q458" s="150">
        <f ca="1"/>
        <v>-3.0148402374115396E-3</v>
      </c>
      <c r="R458" s="7" t="s">
        <v>4</v>
      </c>
      <c r="S458" s="152">
        <f t="shared" si="27"/>
        <v>43038</v>
      </c>
      <c r="T458" s="20">
        <f>_xll.mirGetDate(S458,T$17,"Following",T$12,"Normal")</f>
        <v>43039</v>
      </c>
      <c r="U458" s="150">
        <f ca="1"/>
        <v>-1.5366485335377488E-3</v>
      </c>
      <c r="V458" s="136" t="s">
        <v>4</v>
      </c>
    </row>
    <row r="459" spans="1:22" x14ac:dyDescent="0.25">
      <c r="A459" s="142">
        <v>437</v>
      </c>
      <c r="B459" s="135"/>
      <c r="C459" s="152">
        <f>_xll.mirGetDate(C458,"1D","FOLLOWING",D$12,"NORMAL")</f>
        <v>43039</v>
      </c>
      <c r="D459" s="20">
        <f>_xll.mirGetDate(C459,D$17,"Following",D$12,"Normal")</f>
        <v>43040</v>
      </c>
      <c r="E459" s="150">
        <f ca="1"/>
        <v>-3.7928978782142543E-3</v>
      </c>
      <c r="F459" s="99"/>
      <c r="G459" s="152">
        <f t="shared" si="24"/>
        <v>43039</v>
      </c>
      <c r="H459" s="20">
        <f>_xll.mirGetDate(G459,H$17,"Following",H$12,"Normal")</f>
        <v>43131</v>
      </c>
      <c r="I459" s="150">
        <f ca="1"/>
        <v>-2.4026822800545561E-3</v>
      </c>
      <c r="J459" s="7" t="s">
        <v>4</v>
      </c>
      <c r="K459" s="152">
        <f t="shared" si="25"/>
        <v>43039</v>
      </c>
      <c r="L459" s="20">
        <f>_xll.mirGetDate(K459,L$17,"Following",L$12,"Normal")</f>
        <v>43220</v>
      </c>
      <c r="M459" s="150">
        <f ca="1"/>
        <v>-8.7835376503112592E-4</v>
      </c>
      <c r="N459" s="7" t="s">
        <v>4</v>
      </c>
      <c r="O459" s="152">
        <f t="shared" si="26"/>
        <v>43039</v>
      </c>
      <c r="P459" s="20">
        <f>_xll.mirGetDate(O459,P$17,"Following",P$12,"Normal")</f>
        <v>43040</v>
      </c>
      <c r="Q459" s="150">
        <f ca="1"/>
        <v>-3.0148405119816671E-3</v>
      </c>
      <c r="R459" s="7" t="s">
        <v>4</v>
      </c>
      <c r="S459" s="152">
        <f t="shared" si="27"/>
        <v>43039</v>
      </c>
      <c r="T459" s="20">
        <f>_xll.mirGetDate(S459,T$17,"Following",T$12,"Normal")</f>
        <v>43040</v>
      </c>
      <c r="U459" s="150">
        <f ca="1"/>
        <v>-1.5357311046448939E-3</v>
      </c>
      <c r="V459" s="136" t="s">
        <v>4</v>
      </c>
    </row>
    <row r="460" spans="1:22" x14ac:dyDescent="0.25">
      <c r="A460" s="142">
        <v>438</v>
      </c>
      <c r="B460" s="135"/>
      <c r="C460" s="152">
        <f>_xll.mirGetDate(C459,"1D","FOLLOWING",D$12,"NORMAL")</f>
        <v>43040</v>
      </c>
      <c r="D460" s="20">
        <f>_xll.mirGetDate(C460,D$17,"Following",D$12,"Normal")</f>
        <v>43041</v>
      </c>
      <c r="E460" s="150">
        <f ca="1"/>
        <v>-3.7901620952940497E-3</v>
      </c>
      <c r="F460" s="99"/>
      <c r="G460" s="152">
        <f t="shared" si="24"/>
        <v>43040</v>
      </c>
      <c r="H460" s="20">
        <f>_xll.mirGetDate(G460,H$17,"Following",H$12,"Normal")</f>
        <v>43132</v>
      </c>
      <c r="I460" s="150">
        <f ca="1"/>
        <v>-2.399350366206129E-3</v>
      </c>
      <c r="J460" s="7" t="s">
        <v>4</v>
      </c>
      <c r="K460" s="152">
        <f t="shared" si="25"/>
        <v>43040</v>
      </c>
      <c r="L460" s="20">
        <f>_xll.mirGetDate(K460,L$17,"Following",L$12,"Normal")</f>
        <v>43222</v>
      </c>
      <c r="M460" s="150">
        <f ca="1"/>
        <v>-8.7497346708215141E-4</v>
      </c>
      <c r="N460" s="7" t="s">
        <v>4</v>
      </c>
      <c r="O460" s="152">
        <f t="shared" si="26"/>
        <v>43040</v>
      </c>
      <c r="P460" s="20">
        <f>_xll.mirGetDate(O460,P$17,"Following",P$12,"Normal")</f>
        <v>43041</v>
      </c>
      <c r="Q460" s="150">
        <f ca="1"/>
        <v>-3.0148407865517946E-3</v>
      </c>
      <c r="R460" s="7" t="s">
        <v>4</v>
      </c>
      <c r="S460" s="152">
        <f t="shared" si="27"/>
        <v>43040</v>
      </c>
      <c r="T460" s="20">
        <f>_xll.mirGetDate(S460,T$17,"Following",T$12,"Normal")</f>
        <v>43041</v>
      </c>
      <c r="U460" s="150">
        <f ca="1"/>
        <v>-1.5348467129250364E-3</v>
      </c>
      <c r="V460" s="136" t="s">
        <v>4</v>
      </c>
    </row>
    <row r="461" spans="1:22" x14ac:dyDescent="0.25">
      <c r="A461" s="142">
        <v>439</v>
      </c>
      <c r="B461" s="135"/>
      <c r="C461" s="152">
        <f>_xll.mirGetDate(C460,"1D","FOLLOWING",D$12,"NORMAL")</f>
        <v>43041</v>
      </c>
      <c r="D461" s="20">
        <f>_xll.mirGetDate(C461,D$17,"Following",D$12,"Normal")</f>
        <v>43042</v>
      </c>
      <c r="E461" s="150">
        <f ca="1"/>
        <v>-3.7873843491809246E-3</v>
      </c>
      <c r="F461" s="99"/>
      <c r="G461" s="152">
        <f t="shared" si="24"/>
        <v>43041</v>
      </c>
      <c r="H461" s="20">
        <f>_xll.mirGetDate(G461,H$17,"Following",H$12,"Normal")</f>
        <v>43133</v>
      </c>
      <c r="I461" s="150">
        <f ca="1"/>
        <v>-2.3959913234531728E-3</v>
      </c>
      <c r="J461" s="7" t="s">
        <v>4</v>
      </c>
      <c r="K461" s="152">
        <f t="shared" si="25"/>
        <v>43041</v>
      </c>
      <c r="L461" s="20">
        <f>_xll.mirGetDate(K461,L$17,"Following",L$12,"Normal")</f>
        <v>43222</v>
      </c>
      <c r="M461" s="150">
        <f ca="1"/>
        <v>-8.7158356610452143E-4</v>
      </c>
      <c r="N461" s="7" t="s">
        <v>4</v>
      </c>
      <c r="O461" s="152">
        <f t="shared" si="26"/>
        <v>43041</v>
      </c>
      <c r="P461" s="20">
        <f>_xll.mirGetDate(O461,P$17,"Following",P$12,"Normal")</f>
        <v>43042</v>
      </c>
      <c r="Q461" s="150">
        <f ca="1"/>
        <v>-3.0148410611219221E-3</v>
      </c>
      <c r="R461" s="7" t="s">
        <v>4</v>
      </c>
      <c r="S461" s="152">
        <f t="shared" si="27"/>
        <v>43041</v>
      </c>
      <c r="T461" s="20">
        <f>_xll.mirGetDate(S461,T$17,"Following",T$12,"Normal")</f>
        <v>43042</v>
      </c>
      <c r="U461" s="150">
        <f ca="1"/>
        <v>-1.5339953576987196E-3</v>
      </c>
      <c r="V461" s="136" t="s">
        <v>4</v>
      </c>
    </row>
    <row r="462" spans="1:22" x14ac:dyDescent="0.25">
      <c r="A462" s="142">
        <v>440</v>
      </c>
      <c r="B462" s="135"/>
      <c r="C462" s="152">
        <f>_xll.mirGetDate(C461,"1D","FOLLOWING",D$12,"NORMAL")</f>
        <v>43042</v>
      </c>
      <c r="D462" s="20">
        <f>_xll.mirGetDate(C462,D$17,"Following",D$12,"Normal")</f>
        <v>43045</v>
      </c>
      <c r="E462" s="150">
        <f ca="1"/>
        <v>-3.7816492629350186E-3</v>
      </c>
      <c r="F462" s="99"/>
      <c r="G462" s="152">
        <f t="shared" si="24"/>
        <v>43042</v>
      </c>
      <c r="H462" s="20">
        <f>_xll.mirGetDate(G462,H$17,"Following",H$12,"Normal")</f>
        <v>43136</v>
      </c>
      <c r="I462" s="150">
        <f ca="1"/>
        <v>-2.3926051977053537E-3</v>
      </c>
      <c r="J462" s="7" t="s">
        <v>4</v>
      </c>
      <c r="K462" s="152">
        <f t="shared" si="25"/>
        <v>43042</v>
      </c>
      <c r="L462" s="20">
        <f>_xll.mirGetDate(K462,L$17,"Following",L$12,"Normal")</f>
        <v>43223</v>
      </c>
      <c r="M462" s="150">
        <f ca="1"/>
        <v>-8.6818408098148566E-4</v>
      </c>
      <c r="N462" s="7" t="s">
        <v>4</v>
      </c>
      <c r="O462" s="152">
        <f t="shared" si="26"/>
        <v>43042</v>
      </c>
      <c r="P462" s="20">
        <f>_xll.mirGetDate(O462,P$17,"Following",P$12,"Normal")</f>
        <v>43045</v>
      </c>
      <c r="Q462" s="150">
        <f ca="1"/>
        <v>-3.0148413356920496E-3</v>
      </c>
      <c r="R462" s="7" t="s">
        <v>4</v>
      </c>
      <c r="S462" s="152">
        <f t="shared" si="27"/>
        <v>43042</v>
      </c>
      <c r="T462" s="20">
        <f>_xll.mirGetDate(S462,T$17,"Following",T$12,"Normal")</f>
        <v>43045</v>
      </c>
      <c r="U462" s="150">
        <f ca="1"/>
        <v>-1.5323962433377912E-3</v>
      </c>
      <c r="V462" s="136" t="s">
        <v>4</v>
      </c>
    </row>
    <row r="463" spans="1:22" x14ac:dyDescent="0.25">
      <c r="A463" s="142">
        <v>441</v>
      </c>
      <c r="B463" s="135"/>
      <c r="C463" s="152">
        <f>_xll.mirGetDate(C462,"1D","FOLLOWING",D$12,"NORMAL")</f>
        <v>43045</v>
      </c>
      <c r="D463" s="20">
        <f>_xll.mirGetDate(C463,D$17,"Following",D$12,"Normal")</f>
        <v>43046</v>
      </c>
      <c r="E463" s="150">
        <f ca="1"/>
        <v>-3.7758537674515004E-3</v>
      </c>
      <c r="F463" s="99"/>
      <c r="G463" s="152">
        <f t="shared" si="24"/>
        <v>43045</v>
      </c>
      <c r="H463" s="20">
        <f>_xll.mirGetDate(G463,H$17,"Following",H$12,"Normal")</f>
        <v>43137</v>
      </c>
      <c r="I463" s="150">
        <f ca="1"/>
        <v>-2.3822847815894005E-3</v>
      </c>
      <c r="J463" s="7" t="s">
        <v>4</v>
      </c>
      <c r="K463" s="152">
        <f t="shared" si="25"/>
        <v>43045</v>
      </c>
      <c r="L463" s="20">
        <f>_xll.mirGetDate(K463,L$17,"Following",L$12,"Normal")</f>
        <v>43227</v>
      </c>
      <c r="M463" s="150">
        <f ca="1"/>
        <v>-8.5792830957245468E-4</v>
      </c>
      <c r="N463" s="7" t="s">
        <v>4</v>
      </c>
      <c r="O463" s="152">
        <f t="shared" si="26"/>
        <v>43045</v>
      </c>
      <c r="P463" s="20">
        <f>_xll.mirGetDate(O463,P$17,"Following",P$12,"Normal")</f>
        <v>43046</v>
      </c>
      <c r="Q463" s="150">
        <f ca="1"/>
        <v>-3.0148421594024316E-3</v>
      </c>
      <c r="R463" s="7" t="s">
        <v>4</v>
      </c>
      <c r="S463" s="152">
        <f t="shared" si="27"/>
        <v>43045</v>
      </c>
      <c r="T463" s="20">
        <f>_xll.mirGetDate(S463,T$17,"Following",T$12,"Normal")</f>
        <v>43046</v>
      </c>
      <c r="U463" s="150">
        <f ca="1"/>
        <v>-1.5309202908175888E-3</v>
      </c>
      <c r="V463" s="136" t="s">
        <v>4</v>
      </c>
    </row>
    <row r="464" spans="1:22" x14ac:dyDescent="0.25">
      <c r="A464" s="142">
        <v>442</v>
      </c>
      <c r="B464" s="135"/>
      <c r="C464" s="152">
        <f>_xll.mirGetDate(C463,"1D","FOLLOWING",D$12,"NORMAL")</f>
        <v>43046</v>
      </c>
      <c r="D464" s="20">
        <f>_xll.mirGetDate(C464,D$17,"Following",D$12,"Normal")</f>
        <v>43047</v>
      </c>
      <c r="E464" s="150">
        <f ca="1"/>
        <v>-3.7728662311131834E-3</v>
      </c>
      <c r="F464" s="99"/>
      <c r="G464" s="152">
        <f t="shared" si="24"/>
        <v>43046</v>
      </c>
      <c r="H464" s="20">
        <f>_xll.mirGetDate(G464,H$17,"Following",H$12,"Normal")</f>
        <v>43138</v>
      </c>
      <c r="I464" s="150">
        <f ca="1"/>
        <v>-2.3787907829588093E-3</v>
      </c>
      <c r="J464" s="7" t="s">
        <v>4</v>
      </c>
      <c r="K464" s="152">
        <f t="shared" si="25"/>
        <v>43046</v>
      </c>
      <c r="L464" s="20">
        <f>_xll.mirGetDate(K464,L$17,"Following",L$12,"Normal")</f>
        <v>43227</v>
      </c>
      <c r="M464" s="150">
        <f ca="1"/>
        <v>-8.5449067670030534E-4</v>
      </c>
      <c r="N464" s="7" t="s">
        <v>4</v>
      </c>
      <c r="O464" s="152">
        <f t="shared" si="26"/>
        <v>43046</v>
      </c>
      <c r="P464" s="20">
        <f>_xll.mirGetDate(O464,P$17,"Following",P$12,"Normal")</f>
        <v>43047</v>
      </c>
      <c r="Q464" s="150">
        <f ca="1"/>
        <v>-3.0148424339725591E-3</v>
      </c>
      <c r="R464" s="7" t="s">
        <v>4</v>
      </c>
      <c r="S464" s="152">
        <f t="shared" si="27"/>
        <v>43046</v>
      </c>
      <c r="T464" s="20">
        <f>_xll.mirGetDate(S464,T$17,"Following",T$12,"Normal")</f>
        <v>43047</v>
      </c>
      <c r="U464" s="150">
        <f ca="1"/>
        <v>-1.53023410966569E-3</v>
      </c>
      <c r="V464" s="136" t="s">
        <v>4</v>
      </c>
    </row>
    <row r="465" spans="1:22" x14ac:dyDescent="0.25">
      <c r="A465" s="142">
        <v>443</v>
      </c>
      <c r="B465" s="135"/>
      <c r="C465" s="152">
        <f>_xll.mirGetDate(C464,"1D","FOLLOWING",D$12,"NORMAL")</f>
        <v>43047</v>
      </c>
      <c r="D465" s="20">
        <f>_xll.mirGetDate(C465,D$17,"Following",D$12,"Normal")</f>
        <v>43048</v>
      </c>
      <c r="E465" s="150">
        <f ca="1"/>
        <v>-3.7698367419336655E-3</v>
      </c>
      <c r="F465" s="99"/>
      <c r="G465" s="152">
        <f t="shared" si="24"/>
        <v>43047</v>
      </c>
      <c r="H465" s="20">
        <f>_xll.mirGetDate(G465,H$17,"Following",H$12,"Normal")</f>
        <v>43139</v>
      </c>
      <c r="I465" s="150">
        <f ca="1"/>
        <v>-2.3752699308816944E-3</v>
      </c>
      <c r="J465" s="7" t="s">
        <v>4</v>
      </c>
      <c r="K465" s="152">
        <f t="shared" si="25"/>
        <v>43047</v>
      </c>
      <c r="L465" s="20">
        <f>_xll.mirGetDate(K465,L$17,"Following",L$12,"Normal")</f>
        <v>43228</v>
      </c>
      <c r="M465" s="150">
        <f ca="1"/>
        <v>-8.5104355409900442E-4</v>
      </c>
      <c r="N465" s="7" t="s">
        <v>4</v>
      </c>
      <c r="O465" s="152">
        <f t="shared" si="26"/>
        <v>43047</v>
      </c>
      <c r="P465" s="20">
        <f>_xll.mirGetDate(O465,P$17,"Following",P$12,"Normal")</f>
        <v>43048</v>
      </c>
      <c r="Q465" s="150">
        <f ca="1"/>
        <v>-3.0148427085426865E-3</v>
      </c>
      <c r="R465" s="7" t="s">
        <v>4</v>
      </c>
      <c r="S465" s="152">
        <f t="shared" si="27"/>
        <v>43047</v>
      </c>
      <c r="T465" s="20">
        <f>_xll.mirGetDate(S465,T$17,"Following",T$12,"Normal")</f>
        <v>43048</v>
      </c>
      <c r="U465" s="150">
        <f ca="1"/>
        <v>-1.5295809616100496E-3</v>
      </c>
      <c r="V465" s="136" t="s">
        <v>4</v>
      </c>
    </row>
    <row r="466" spans="1:22" x14ac:dyDescent="0.25">
      <c r="A466" s="142">
        <v>444</v>
      </c>
      <c r="B466" s="135"/>
      <c r="C466" s="152">
        <f>_xll.mirGetDate(C465,"1D","FOLLOWING",D$12,"NORMAL")</f>
        <v>43048</v>
      </c>
      <c r="D466" s="20">
        <f>_xll.mirGetDate(C466,D$17,"Following",D$12,"Normal")</f>
        <v>43049</v>
      </c>
      <c r="E466" s="150">
        <f ca="1"/>
        <v>-3.7667653014716996E-3</v>
      </c>
      <c r="F466" s="99"/>
      <c r="G466" s="152">
        <f t="shared" si="24"/>
        <v>43048</v>
      </c>
      <c r="H466" s="20">
        <f>_xll.mirGetDate(G466,H$17,"Following",H$12,"Normal")</f>
        <v>43140</v>
      </c>
      <c r="I466" s="150">
        <f ca="1"/>
        <v>-2.3717222712677228E-3</v>
      </c>
      <c r="J466" s="7" t="s">
        <v>4</v>
      </c>
      <c r="K466" s="152">
        <f t="shared" si="25"/>
        <v>43048</v>
      </c>
      <c r="L466" s="20">
        <f>_xll.mirGetDate(K466,L$17,"Following",L$12,"Normal")</f>
        <v>43229</v>
      </c>
      <c r="M466" s="150">
        <f ca="1"/>
        <v>-8.4758696065180246E-4</v>
      </c>
      <c r="N466" s="7" t="s">
        <v>4</v>
      </c>
      <c r="O466" s="152">
        <f t="shared" si="26"/>
        <v>43048</v>
      </c>
      <c r="P466" s="20">
        <f>_xll.mirGetDate(O466,P$17,"Following",P$12,"Normal")</f>
        <v>43049</v>
      </c>
      <c r="Q466" s="150">
        <f ca="1"/>
        <v>-3.0148429831128136E-3</v>
      </c>
      <c r="R466" s="7" t="s">
        <v>4</v>
      </c>
      <c r="S466" s="152">
        <f t="shared" si="27"/>
        <v>43048</v>
      </c>
      <c r="T466" s="20">
        <f>_xll.mirGetDate(S466,T$17,"Following",T$12,"Normal")</f>
        <v>43049</v>
      </c>
      <c r="U466" s="150">
        <f ca="1"/>
        <v>-1.5289608462509873E-3</v>
      </c>
      <c r="V466" s="136" t="s">
        <v>4</v>
      </c>
    </row>
    <row r="467" spans="1:22" x14ac:dyDescent="0.25">
      <c r="A467" s="142">
        <v>445</v>
      </c>
      <c r="B467" s="135"/>
      <c r="C467" s="152">
        <f>_xll.mirGetDate(C466,"1D","FOLLOWING",D$12,"NORMAL")</f>
        <v>43049</v>
      </c>
      <c r="D467" s="20">
        <f>_xll.mirGetDate(C467,D$17,"Following",D$12,"Normal")</f>
        <v>43052</v>
      </c>
      <c r="E467" s="150">
        <f ca="1"/>
        <v>-3.7604433103277791E-3</v>
      </c>
      <c r="F467" s="99"/>
      <c r="G467" s="152">
        <f t="shared" si="24"/>
        <v>43049</v>
      </c>
      <c r="H467" s="20">
        <f>_xll.mirGetDate(G467,H$17,"Following",H$12,"Normal")</f>
        <v>43143</v>
      </c>
      <c r="I467" s="150">
        <f ca="1"/>
        <v>-2.3681478500265623E-3</v>
      </c>
      <c r="J467" s="7" t="s">
        <v>4</v>
      </c>
      <c r="K467" s="152">
        <f t="shared" si="25"/>
        <v>43049</v>
      </c>
      <c r="L467" s="20">
        <f>_xll.mirGetDate(K467,L$17,"Following",L$12,"Normal")</f>
        <v>43230</v>
      </c>
      <c r="M467" s="150">
        <f ca="1"/>
        <v>-8.4412091524195033E-4</v>
      </c>
      <c r="N467" s="7" t="s">
        <v>4</v>
      </c>
      <c r="O467" s="152">
        <f t="shared" si="26"/>
        <v>43049</v>
      </c>
      <c r="P467" s="20">
        <f>_xll.mirGetDate(O467,P$17,"Following",P$12,"Normal")</f>
        <v>43052</v>
      </c>
      <c r="Q467" s="150">
        <f ca="1"/>
        <v>-3.0148432576829415E-3</v>
      </c>
      <c r="R467" s="7" t="s">
        <v>4</v>
      </c>
      <c r="S467" s="152">
        <f t="shared" si="27"/>
        <v>43049</v>
      </c>
      <c r="T467" s="20">
        <f>_xll.mirGetDate(S467,T$17,"Following",T$12,"Normal")</f>
        <v>43052</v>
      </c>
      <c r="U467" s="150">
        <f ca="1"/>
        <v>-1.5278242370042659E-3</v>
      </c>
      <c r="V467" s="136" t="s">
        <v>4</v>
      </c>
    </row>
    <row r="468" spans="1:22" x14ac:dyDescent="0.25">
      <c r="A468" s="142">
        <v>446</v>
      </c>
      <c r="B468" s="135"/>
      <c r="C468" s="152">
        <f>_xll.mirGetDate(C467,"1D","FOLLOWING",D$12,"NORMAL")</f>
        <v>43052</v>
      </c>
      <c r="D468" s="20">
        <f>_xll.mirGetDate(C468,D$17,"Following",D$12,"Normal")</f>
        <v>43053</v>
      </c>
      <c r="E468" s="150">
        <f ca="1"/>
        <v>-3.7540600604124698E-3</v>
      </c>
      <c r="F468" s="99"/>
      <c r="G468" s="152">
        <f t="shared" si="24"/>
        <v>43052</v>
      </c>
      <c r="H468" s="20">
        <f>_xll.mirGetDate(G468,H$17,"Following",H$12,"Normal")</f>
        <v>43144</v>
      </c>
      <c r="I468" s="150">
        <f ca="1"/>
        <v>-2.3572644756366247E-3</v>
      </c>
      <c r="J468" s="7" t="s">
        <v>4</v>
      </c>
      <c r="K468" s="152">
        <f t="shared" si="25"/>
        <v>43052</v>
      </c>
      <c r="L468" s="20">
        <f>_xll.mirGetDate(K468,L$17,"Following",L$12,"Normal")</f>
        <v>43234</v>
      </c>
      <c r="M468" s="150">
        <f ca="1"/>
        <v>-8.3366625606900112E-4</v>
      </c>
      <c r="N468" s="7" t="s">
        <v>4</v>
      </c>
      <c r="O468" s="152">
        <f t="shared" si="26"/>
        <v>43052</v>
      </c>
      <c r="P468" s="20">
        <f>_xll.mirGetDate(O468,P$17,"Following",P$12,"Normal")</f>
        <v>43053</v>
      </c>
      <c r="Q468" s="150">
        <f ca="1"/>
        <v>-3.0148440813933231E-3</v>
      </c>
      <c r="R468" s="7" t="s">
        <v>4</v>
      </c>
      <c r="S468" s="152">
        <f t="shared" si="27"/>
        <v>43052</v>
      </c>
      <c r="T468" s="20">
        <f>_xll.mirGetDate(S468,T$17,"Following",T$12,"Normal")</f>
        <v>43053</v>
      </c>
      <c r="U468" s="150">
        <f ca="1"/>
        <v>-1.526810698750941E-3</v>
      </c>
      <c r="V468" s="136" t="s">
        <v>4</v>
      </c>
    </row>
    <row r="469" spans="1:22" x14ac:dyDescent="0.25">
      <c r="A469" s="142">
        <v>447</v>
      </c>
      <c r="B469" s="135"/>
      <c r="C469" s="152">
        <f>_xll.mirGetDate(C468,"1D","FOLLOWING",D$12,"NORMAL")</f>
        <v>43053</v>
      </c>
      <c r="D469" s="20">
        <f>_xll.mirGetDate(C469,D$17,"Following",D$12,"Normal")</f>
        <v>43054</v>
      </c>
      <c r="E469" s="150">
        <f ca="1"/>
        <v>-3.7507788887580907E-3</v>
      </c>
      <c r="F469" s="99"/>
      <c r="G469" s="152">
        <f t="shared" si="24"/>
        <v>43053</v>
      </c>
      <c r="H469" s="20">
        <f>_xll.mirGetDate(G469,H$17,"Following",H$12,"Normal")</f>
        <v>43145</v>
      </c>
      <c r="I469" s="150">
        <f ca="1"/>
        <v>-2.3535834669833854E-3</v>
      </c>
      <c r="J469" s="7" t="s">
        <v>4</v>
      </c>
      <c r="K469" s="152">
        <f t="shared" si="25"/>
        <v>43053</v>
      </c>
      <c r="L469" s="20">
        <f>_xll.mirGetDate(K469,L$17,"Following",L$12,"Normal")</f>
        <v>43234</v>
      </c>
      <c r="M469" s="150">
        <f ca="1"/>
        <v>-8.3016259164105577E-4</v>
      </c>
      <c r="N469" s="7" t="s">
        <v>4</v>
      </c>
      <c r="O469" s="152">
        <f t="shared" si="26"/>
        <v>43053</v>
      </c>
      <c r="P469" s="20">
        <f>_xll.mirGetDate(O469,P$17,"Following",P$12,"Normal")</f>
        <v>43054</v>
      </c>
      <c r="Q469" s="150">
        <f ca="1"/>
        <v>-3.014844355963451E-3</v>
      </c>
      <c r="R469" s="7" t="s">
        <v>4</v>
      </c>
      <c r="S469" s="152">
        <f t="shared" si="27"/>
        <v>43053</v>
      </c>
      <c r="T469" s="20">
        <f>_xll.mirGetDate(S469,T$17,"Following",T$12,"Normal")</f>
        <v>43054</v>
      </c>
      <c r="U469" s="150">
        <f ca="1"/>
        <v>-1.5263557376021862E-3</v>
      </c>
      <c r="V469" s="136" t="s">
        <v>4</v>
      </c>
    </row>
    <row r="470" spans="1:22" x14ac:dyDescent="0.25">
      <c r="A470" s="142">
        <v>448</v>
      </c>
      <c r="B470" s="135"/>
      <c r="C470" s="152">
        <f>_xll.mirGetDate(C469,"1D","FOLLOWING",D$12,"NORMAL")</f>
        <v>43054</v>
      </c>
      <c r="D470" s="20">
        <f>_xll.mirGetDate(C470,D$17,"Following",D$12,"Normal")</f>
        <v>43055</v>
      </c>
      <c r="E470" s="150">
        <f ca="1"/>
        <v>-3.7474557758132711E-3</v>
      </c>
      <c r="F470" s="99"/>
      <c r="G470" s="152">
        <f t="shared" si="24"/>
        <v>43054</v>
      </c>
      <c r="H470" s="20">
        <f>_xll.mirGetDate(G470,H$17,"Following",H$12,"Normal")</f>
        <v>43146</v>
      </c>
      <c r="I470" s="150">
        <f ca="1"/>
        <v>-2.3498759262512957E-3</v>
      </c>
      <c r="J470" s="7" t="s">
        <v>4</v>
      </c>
      <c r="K470" s="152">
        <f t="shared" si="25"/>
        <v>43054</v>
      </c>
      <c r="L470" s="20">
        <f>_xll.mirGetDate(K470,L$17,"Following",L$12,"Normal")</f>
        <v>43235</v>
      </c>
      <c r="M470" s="150">
        <f ca="1"/>
        <v>-8.2664956966671424E-4</v>
      </c>
      <c r="N470" s="7" t="s">
        <v>4</v>
      </c>
      <c r="O470" s="152">
        <f t="shared" si="26"/>
        <v>43054</v>
      </c>
      <c r="P470" s="20">
        <f>_xll.mirGetDate(O470,P$17,"Following",P$12,"Normal")</f>
        <v>43055</v>
      </c>
      <c r="Q470" s="150">
        <f ca="1"/>
        <v>-3.0148446305335785E-3</v>
      </c>
      <c r="R470" s="7" t="s">
        <v>4</v>
      </c>
      <c r="S470" s="152">
        <f t="shared" si="27"/>
        <v>43054</v>
      </c>
      <c r="T470" s="20">
        <f>_xll.mirGetDate(S470,T$17,"Following",T$12,"Normal")</f>
        <v>43055</v>
      </c>
      <c r="U470" s="150">
        <f ca="1"/>
        <v>-1.525933805672791E-3</v>
      </c>
      <c r="V470" s="136" t="s">
        <v>4</v>
      </c>
    </row>
    <row r="471" spans="1:22" x14ac:dyDescent="0.25">
      <c r="A471" s="142">
        <v>449</v>
      </c>
      <c r="B471" s="135"/>
      <c r="C471" s="152">
        <f>_xll.mirGetDate(C470,"1D","FOLLOWING",D$12,"NORMAL")</f>
        <v>43055</v>
      </c>
      <c r="D471" s="20">
        <f>_xll.mirGetDate(C471,D$17,"Following",D$12,"Normal")</f>
        <v>43056</v>
      </c>
      <c r="E471" s="150">
        <f ca="1"/>
        <v>-3.7440907231767319E-3</v>
      </c>
      <c r="F471" s="99"/>
      <c r="G471" s="152">
        <f t="shared" si="24"/>
        <v>43055</v>
      </c>
      <c r="H471" s="20">
        <f>_xll.mirGetDate(G471,H$17,"Following",H$12,"Normal")</f>
        <v>43147</v>
      </c>
      <c r="I471" s="150">
        <f ca="1"/>
        <v>-2.3461418993500228E-3</v>
      </c>
      <c r="J471" s="7" t="s">
        <v>4</v>
      </c>
      <c r="K471" s="152">
        <f t="shared" si="25"/>
        <v>43055</v>
      </c>
      <c r="L471" s="20">
        <f>_xll.mirGetDate(K471,L$17,"Following",L$12,"Normal")</f>
        <v>43236</v>
      </c>
      <c r="M471" s="150">
        <f ca="1"/>
        <v>-8.2312720902922676E-4</v>
      </c>
      <c r="N471" s="7" t="s">
        <v>4</v>
      </c>
      <c r="O471" s="152">
        <f t="shared" si="26"/>
        <v>43055</v>
      </c>
      <c r="P471" s="20">
        <f>_xll.mirGetDate(O471,P$17,"Following",P$12,"Normal")</f>
        <v>43056</v>
      </c>
      <c r="Q471" s="150">
        <f ca="1"/>
        <v>-3.0148449051037056E-3</v>
      </c>
      <c r="R471" s="7" t="s">
        <v>4</v>
      </c>
      <c r="S471" s="152">
        <f t="shared" si="27"/>
        <v>43055</v>
      </c>
      <c r="T471" s="20">
        <f>_xll.mirGetDate(S471,T$17,"Following",T$12,"Normal")</f>
        <v>43056</v>
      </c>
      <c r="U471" s="150">
        <f ca="1"/>
        <v>-1.5255449022832988E-3</v>
      </c>
      <c r="V471" s="136" t="s">
        <v>4</v>
      </c>
    </row>
    <row r="472" spans="1:22" x14ac:dyDescent="0.25">
      <c r="A472" s="142">
        <v>450</v>
      </c>
      <c r="B472" s="135"/>
      <c r="C472" s="152">
        <f>_xll.mirGetDate(C471,"1D","FOLLOWING",D$12,"NORMAL")</f>
        <v>43056</v>
      </c>
      <c r="D472" s="20">
        <f>_xll.mirGetDate(C472,D$17,"Following",D$12,"Normal")</f>
        <v>43059</v>
      </c>
      <c r="E472" s="150">
        <f ca="1"/>
        <v>-3.737182031224875E-3</v>
      </c>
      <c r="F472" s="99"/>
      <c r="G472" s="152">
        <f t="shared" ref="G472:G535" si="28">$C472</f>
        <v>43056</v>
      </c>
      <c r="H472" s="20">
        <f>_xll.mirGetDate(G472,H$17,"Following",H$12,"Normal")</f>
        <v>43150</v>
      </c>
      <c r="I472" s="150">
        <f ca="1"/>
        <v>-2.3423814321892346E-3</v>
      </c>
      <c r="J472" s="7" t="s">
        <v>4</v>
      </c>
      <c r="K472" s="152">
        <f t="shared" ref="K472:K535" si="29">$C472</f>
        <v>43056</v>
      </c>
      <c r="L472" s="20">
        <f>_xll.mirGetDate(K472,L$17,"Following",L$12,"Normal")</f>
        <v>43237</v>
      </c>
      <c r="M472" s="150">
        <f ca="1"/>
        <v>-8.1959552861184462E-4</v>
      </c>
      <c r="N472" s="7" t="s">
        <v>4</v>
      </c>
      <c r="O472" s="152">
        <f t="shared" ref="O472:O535" si="30">$C472</f>
        <v>43056</v>
      </c>
      <c r="P472" s="20">
        <f>_xll.mirGetDate(O472,P$17,"Following",P$12,"Normal")</f>
        <v>43059</v>
      </c>
      <c r="Q472" s="150">
        <f ca="1"/>
        <v>-3.014845179673833E-3</v>
      </c>
      <c r="R472" s="7" t="s">
        <v>4</v>
      </c>
      <c r="S472" s="152">
        <f t="shared" ref="S472:S535" si="31">$C472</f>
        <v>43056</v>
      </c>
      <c r="T472" s="20">
        <f>_xll.mirGetDate(S472,T$17,"Following",T$12,"Normal")</f>
        <v>43059</v>
      </c>
      <c r="U472" s="150">
        <f ca="1"/>
        <v>-1.5248707291659668E-3</v>
      </c>
      <c r="V472" s="136" t="s">
        <v>4</v>
      </c>
    </row>
    <row r="473" spans="1:22" x14ac:dyDescent="0.25">
      <c r="A473" s="142">
        <v>451</v>
      </c>
      <c r="B473" s="135"/>
      <c r="C473" s="152">
        <f>_xll.mirGetDate(C472,"1D","FOLLOWING",D$12,"NORMAL")</f>
        <v>43059</v>
      </c>
      <c r="D473" s="20">
        <f>_xll.mirGetDate(C473,D$17,"Following",D$12,"Normal")</f>
        <v>43060</v>
      </c>
      <c r="E473" s="150">
        <f ca="1"/>
        <v>-3.7302111501258529E-3</v>
      </c>
      <c r="F473" s="99"/>
      <c r="G473" s="152">
        <f t="shared" si="28"/>
        <v>43059</v>
      </c>
      <c r="H473" s="20">
        <f>_xll.mirGetDate(G473,H$17,"Following",H$12,"Normal")</f>
        <v>43151</v>
      </c>
      <c r="I473" s="150">
        <f ca="1"/>
        <v>-2.3309418482464527E-3</v>
      </c>
      <c r="J473" s="7" t="s">
        <v>4</v>
      </c>
      <c r="K473" s="152">
        <f t="shared" si="29"/>
        <v>43059</v>
      </c>
      <c r="L473" s="20">
        <f>_xll.mirGetDate(K473,L$17,"Following",L$12,"Normal")</f>
        <v>43241</v>
      </c>
      <c r="M473" s="150">
        <f ca="1"/>
        <v>-8.0894475751283504E-4</v>
      </c>
      <c r="N473" s="7" t="s">
        <v>4</v>
      </c>
      <c r="O473" s="152">
        <f t="shared" si="30"/>
        <v>43059</v>
      </c>
      <c r="P473" s="20">
        <f>_xll.mirGetDate(O473,P$17,"Following",P$12,"Normal")</f>
        <v>43060</v>
      </c>
      <c r="Q473" s="150">
        <f ca="1"/>
        <v>-3.0148460033842155E-3</v>
      </c>
      <c r="R473" s="7" t="s">
        <v>4</v>
      </c>
      <c r="S473" s="152">
        <f t="shared" si="31"/>
        <v>43059</v>
      </c>
      <c r="T473" s="20">
        <f>_xll.mirGetDate(S473,T$17,"Following",T$12,"Normal")</f>
        <v>43060</v>
      </c>
      <c r="U473" s="150">
        <f ca="1"/>
        <v>-1.5243195638525774E-3</v>
      </c>
      <c r="V473" s="136" t="s">
        <v>4</v>
      </c>
    </row>
    <row r="474" spans="1:22" x14ac:dyDescent="0.25">
      <c r="A474" s="142">
        <v>452</v>
      </c>
      <c r="B474" s="135"/>
      <c r="C474" s="152">
        <f>_xll.mirGetDate(C473,"1D","FOLLOWING",D$12,"NORMAL")</f>
        <v>43060</v>
      </c>
      <c r="D474" s="20">
        <f>_xll.mirGetDate(C474,D$17,"Following",D$12,"Normal")</f>
        <v>43061</v>
      </c>
      <c r="E474" s="150">
        <f ca="1"/>
        <v>-3.7266364242502445E-3</v>
      </c>
      <c r="F474" s="99"/>
      <c r="G474" s="152">
        <f t="shared" si="28"/>
        <v>43060</v>
      </c>
      <c r="H474" s="20">
        <f>_xll.mirGetDate(G474,H$17,"Following",H$12,"Normal")</f>
        <v>43152</v>
      </c>
      <c r="I474" s="150">
        <f ca="1"/>
        <v>-2.3270760791442788E-3</v>
      </c>
      <c r="J474" s="7" t="s">
        <v>4</v>
      </c>
      <c r="K474" s="152">
        <f t="shared" si="29"/>
        <v>43060</v>
      </c>
      <c r="L474" s="20">
        <f>_xll.mirGetDate(K474,L$17,"Following",L$12,"Normal")</f>
        <v>43241</v>
      </c>
      <c r="M474" s="150">
        <f ca="1"/>
        <v>-8.053759868083799E-4</v>
      </c>
      <c r="N474" s="7" t="s">
        <v>4</v>
      </c>
      <c r="O474" s="152">
        <f t="shared" si="30"/>
        <v>43060</v>
      </c>
      <c r="P474" s="20">
        <f>_xll.mirGetDate(O474,P$17,"Following",P$12,"Normal")</f>
        <v>43061</v>
      </c>
      <c r="Q474" s="150">
        <f ca="1"/>
        <v>-3.0148462779543425E-3</v>
      </c>
      <c r="R474" s="7" t="s">
        <v>4</v>
      </c>
      <c r="S474" s="152">
        <f t="shared" si="31"/>
        <v>43060</v>
      </c>
      <c r="T474" s="20">
        <f>_xll.mirGetDate(S474,T$17,"Following",T$12,"Normal")</f>
        <v>43061</v>
      </c>
      <c r="U474" s="150">
        <f ca="1"/>
        <v>-1.5240957952887769E-3</v>
      </c>
      <c r="V474" s="136" t="s">
        <v>4</v>
      </c>
    </row>
    <row r="475" spans="1:22" x14ac:dyDescent="0.25">
      <c r="A475" s="142">
        <v>453</v>
      </c>
      <c r="B475" s="135"/>
      <c r="C475" s="152">
        <f>_xll.mirGetDate(C474,"1D","FOLLOWING",D$12,"NORMAL")</f>
        <v>43061</v>
      </c>
      <c r="D475" s="20">
        <f>_xll.mirGetDate(C475,D$17,"Following",D$12,"Normal")</f>
        <v>43062</v>
      </c>
      <c r="E475" s="150">
        <f ca="1"/>
        <v>-3.7230197687554553E-3</v>
      </c>
      <c r="F475" s="99"/>
      <c r="G475" s="152">
        <f t="shared" si="28"/>
        <v>43061</v>
      </c>
      <c r="H475" s="20">
        <f>_xll.mirGetDate(G475,H$17,"Following",H$12,"Normal")</f>
        <v>43153</v>
      </c>
      <c r="I475" s="150">
        <f ca="1"/>
        <v>-2.3231840993309279E-3</v>
      </c>
      <c r="J475" s="7" t="s">
        <v>4</v>
      </c>
      <c r="K475" s="152">
        <f t="shared" si="29"/>
        <v>43061</v>
      </c>
      <c r="L475" s="20">
        <f>_xll.mirGetDate(K475,L$17,"Following",L$12,"Normal")</f>
        <v>43242</v>
      </c>
      <c r="M475" s="150">
        <f ca="1"/>
        <v>-8.0179799074028379E-4</v>
      </c>
      <c r="N475" s="7" t="s">
        <v>4</v>
      </c>
      <c r="O475" s="152">
        <f t="shared" si="30"/>
        <v>43061</v>
      </c>
      <c r="P475" s="20">
        <f>_xll.mirGetDate(O475,P$17,"Following",P$12,"Normal")</f>
        <v>43062</v>
      </c>
      <c r="Q475" s="150">
        <f ca="1"/>
        <v>-3.0148465525244705E-3</v>
      </c>
      <c r="R475" s="7" t="s">
        <v>4</v>
      </c>
      <c r="S475" s="152">
        <f t="shared" si="31"/>
        <v>43061</v>
      </c>
      <c r="T475" s="20">
        <f>_xll.mirGetDate(S475,T$17,"Following",T$12,"Normal")</f>
        <v>43062</v>
      </c>
      <c r="U475" s="150">
        <f ca="1"/>
        <v>-1.5239050517479368E-3</v>
      </c>
      <c r="V475" s="136" t="s">
        <v>4</v>
      </c>
    </row>
    <row r="476" spans="1:22" x14ac:dyDescent="0.25">
      <c r="A476" s="142">
        <v>454</v>
      </c>
      <c r="B476" s="135"/>
      <c r="C476" s="152">
        <f>_xll.mirGetDate(C475,"1D","FOLLOWING",D$12,"NORMAL")</f>
        <v>43062</v>
      </c>
      <c r="D476" s="20">
        <f>_xll.mirGetDate(C476,D$17,"Following",D$12,"Normal")</f>
        <v>43063</v>
      </c>
      <c r="E476" s="150">
        <f ca="1"/>
        <v>-3.7206245118826106E-3</v>
      </c>
      <c r="F476" s="99"/>
      <c r="G476" s="152">
        <f t="shared" si="28"/>
        <v>43062</v>
      </c>
      <c r="H476" s="20">
        <f>_xll.mirGetDate(G476,H$17,"Following",H$12,"Normal")</f>
        <v>43154</v>
      </c>
      <c r="I476" s="150">
        <f ca="1"/>
        <v>-2.3192659547160671E-3</v>
      </c>
      <c r="J476" s="7" t="s">
        <v>4</v>
      </c>
      <c r="K476" s="152">
        <f t="shared" si="29"/>
        <v>43062</v>
      </c>
      <c r="L476" s="20">
        <f>_xll.mirGetDate(K476,L$17,"Following",L$12,"Normal")</f>
        <v>43243</v>
      </c>
      <c r="M476" s="150">
        <f ca="1"/>
        <v>-7.9821078819179681E-4</v>
      </c>
      <c r="N476" s="7" t="s">
        <v>4</v>
      </c>
      <c r="O476" s="152">
        <f t="shared" si="30"/>
        <v>43062</v>
      </c>
      <c r="P476" s="20">
        <f>_xll.mirGetDate(O476,P$17,"Following",P$12,"Normal")</f>
        <v>43063</v>
      </c>
      <c r="Q476" s="150">
        <f ca="1"/>
        <v>-3.0148468270945975E-3</v>
      </c>
      <c r="R476" s="7" t="s">
        <v>4</v>
      </c>
      <c r="S476" s="152">
        <f t="shared" si="31"/>
        <v>43062</v>
      </c>
      <c r="T476" s="20">
        <f>_xll.mirGetDate(S476,T$17,"Following",T$12,"Normal")</f>
        <v>43063</v>
      </c>
      <c r="U476" s="150">
        <f ca="1"/>
        <v>-1.5237473329898831E-3</v>
      </c>
      <c r="V476" s="136" t="s">
        <v>4</v>
      </c>
    </row>
    <row r="477" spans="1:22" x14ac:dyDescent="0.25">
      <c r="A477" s="142">
        <v>455</v>
      </c>
      <c r="B477" s="135"/>
      <c r="C477" s="152">
        <f>_xll.mirGetDate(C476,"1D","FOLLOWING",D$12,"NORMAL")</f>
        <v>43063</v>
      </c>
      <c r="D477" s="20">
        <f>_xll.mirGetDate(C477,D$17,"Following",D$12,"Normal")</f>
        <v>43066</v>
      </c>
      <c r="E477" s="150">
        <f ca="1"/>
        <v>-3.7181868113345248E-3</v>
      </c>
      <c r="F477" s="99"/>
      <c r="G477" s="152">
        <f t="shared" si="28"/>
        <v>43063</v>
      </c>
      <c r="H477" s="20">
        <f>_xll.mirGetDate(G477,H$17,"Following",H$12,"Normal")</f>
        <v>43157</v>
      </c>
      <c r="I477" s="150">
        <f ca="1"/>
        <v>-2.3152939227914652E-3</v>
      </c>
      <c r="J477" s="7" t="s">
        <v>4</v>
      </c>
      <c r="K477" s="152">
        <f t="shared" si="29"/>
        <v>43063</v>
      </c>
      <c r="L477" s="20">
        <f>_xll.mirGetDate(K477,L$17,"Following",L$12,"Normal")</f>
        <v>43244</v>
      </c>
      <c r="M477" s="150">
        <f ca="1"/>
        <v>-7.9461439804617037E-4</v>
      </c>
      <c r="N477" s="7" t="s">
        <v>4</v>
      </c>
      <c r="O477" s="152">
        <f t="shared" si="30"/>
        <v>43063</v>
      </c>
      <c r="P477" s="20">
        <f>_xll.mirGetDate(O477,P$17,"Following",P$12,"Normal")</f>
        <v>43066</v>
      </c>
      <c r="Q477" s="150">
        <f ca="1"/>
        <v>-3.014847101664725E-3</v>
      </c>
      <c r="R477" s="7" t="s">
        <v>4</v>
      </c>
      <c r="S477" s="152">
        <f t="shared" si="31"/>
        <v>43063</v>
      </c>
      <c r="T477" s="20">
        <f>_xll.mirGetDate(S477,T$17,"Following",T$12,"Normal")</f>
        <v>43066</v>
      </c>
      <c r="U477" s="150">
        <f ca="1"/>
        <v>-1.5173024422887647E-3</v>
      </c>
      <c r="V477" s="136" t="s">
        <v>4</v>
      </c>
    </row>
    <row r="478" spans="1:22" x14ac:dyDescent="0.25">
      <c r="A478" s="142">
        <v>456</v>
      </c>
      <c r="B478" s="135"/>
      <c r="C478" s="152">
        <f>_xll.mirGetDate(C477,"1D","FOLLOWING",D$12,"NORMAL")</f>
        <v>43066</v>
      </c>
      <c r="D478" s="20">
        <f>_xll.mirGetDate(C478,D$17,"Following",D$12,"Normal")</f>
        <v>43067</v>
      </c>
      <c r="E478" s="150">
        <f ca="1"/>
        <v>-3.7156915666303322E-3</v>
      </c>
      <c r="F478" s="99"/>
      <c r="G478" s="152">
        <f t="shared" si="28"/>
        <v>43066</v>
      </c>
      <c r="H478" s="20">
        <f>_xll.mirGetDate(G478,H$17,"Following",H$12,"Normal")</f>
        <v>43158</v>
      </c>
      <c r="I478" s="150">
        <f ca="1"/>
        <v>-2.3029021954310423E-3</v>
      </c>
      <c r="J478" s="7" t="s">
        <v>4</v>
      </c>
      <c r="K478" s="152">
        <f t="shared" si="29"/>
        <v>43066</v>
      </c>
      <c r="L478" s="20">
        <f>_xll.mirGetDate(K478,L$17,"Following",L$12,"Normal")</f>
        <v>43248</v>
      </c>
      <c r="M478" s="150">
        <f ca="1"/>
        <v>-7.8377029085895881E-4</v>
      </c>
      <c r="N478" s="7" t="s">
        <v>4</v>
      </c>
      <c r="O478" s="152">
        <f t="shared" si="30"/>
        <v>43066</v>
      </c>
      <c r="P478" s="20">
        <f>_xll.mirGetDate(O478,P$17,"Following",P$12,"Normal")</f>
        <v>43067</v>
      </c>
      <c r="Q478" s="150">
        <f ca="1"/>
        <v>-3.0148479259551799E-3</v>
      </c>
      <c r="R478" s="7" t="s">
        <v>4</v>
      </c>
      <c r="S478" s="152">
        <f t="shared" si="31"/>
        <v>43066</v>
      </c>
      <c r="T478" s="20">
        <f>_xll.mirGetDate(S478,T$17,"Following",T$12,"Normal")</f>
        <v>43067</v>
      </c>
      <c r="U478" s="150">
        <f ca="1"/>
        <v>-1.5091781401777081E-3</v>
      </c>
      <c r="V478" s="136" t="s">
        <v>4</v>
      </c>
    </row>
    <row r="479" spans="1:22" x14ac:dyDescent="0.25">
      <c r="A479" s="142">
        <v>457</v>
      </c>
      <c r="B479" s="135"/>
      <c r="C479" s="152">
        <f>_xll.mirGetDate(C478,"1D","FOLLOWING",D$12,"NORMAL")</f>
        <v>43067</v>
      </c>
      <c r="D479" s="20">
        <f>_xll.mirGetDate(C479,D$17,"Following",D$12,"Normal")</f>
        <v>43068</v>
      </c>
      <c r="E479" s="150">
        <f ca="1"/>
        <v>-3.7143575715958962E-3</v>
      </c>
      <c r="F479" s="99"/>
      <c r="G479" s="152">
        <f t="shared" si="28"/>
        <v>43067</v>
      </c>
      <c r="H479" s="20">
        <f>_xll.mirGetDate(G479,H$17,"Following",H$12,"Normal")</f>
        <v>43159</v>
      </c>
      <c r="I479" s="150">
        <f ca="1"/>
        <v>-2.2986189970153181E-3</v>
      </c>
      <c r="J479" s="7" t="s">
        <v>4</v>
      </c>
      <c r="K479" s="152">
        <f t="shared" si="29"/>
        <v>43067</v>
      </c>
      <c r="L479" s="20">
        <f>_xll.mirGetDate(K479,L$17,"Following",L$12,"Normal")</f>
        <v>43248</v>
      </c>
      <c r="M479" s="150">
        <f ca="1"/>
        <v>-7.8013733915728014E-4</v>
      </c>
      <c r="N479" s="7" t="s">
        <v>4</v>
      </c>
      <c r="O479" s="152">
        <f t="shared" si="30"/>
        <v>43067</v>
      </c>
      <c r="P479" s="20">
        <f>_xll.mirGetDate(O479,P$17,"Following",P$12,"Normal")</f>
        <v>43068</v>
      </c>
      <c r="Q479" s="150">
        <f ca="1"/>
        <v>-3.0148482009726241E-3</v>
      </c>
      <c r="R479" s="7" t="s">
        <v>4</v>
      </c>
      <c r="S479" s="152">
        <f t="shared" si="31"/>
        <v>43067</v>
      </c>
      <c r="T479" s="20">
        <f>_xll.mirGetDate(S479,T$17,"Following",T$12,"Normal")</f>
        <v>43068</v>
      </c>
      <c r="U479" s="150">
        <f ca="1"/>
        <v>-1.5053399709952285E-3</v>
      </c>
      <c r="V479" s="136" t="s">
        <v>4</v>
      </c>
    </row>
    <row r="480" spans="1:22" x14ac:dyDescent="0.25">
      <c r="A480" s="142">
        <v>458</v>
      </c>
      <c r="B480" s="135"/>
      <c r="C480" s="152">
        <f>_xll.mirGetDate(C479,"1D","FOLLOWING",D$12,"NORMAL")</f>
        <v>43068</v>
      </c>
      <c r="D480" s="20">
        <f>_xll.mirGetDate(C480,D$17,"Following",D$12,"Normal")</f>
        <v>43069</v>
      </c>
      <c r="E480" s="150">
        <f ca="1"/>
        <v>-3.7129832763183176E-3</v>
      </c>
      <c r="F480" s="99"/>
      <c r="G480" s="152">
        <f t="shared" si="28"/>
        <v>43068</v>
      </c>
      <c r="H480" s="20">
        <f>_xll.mirGetDate(G480,H$17,"Following",H$12,"Normal")</f>
        <v>43159</v>
      </c>
      <c r="I480" s="150">
        <f ca="1"/>
        <v>-2.2942624479017804E-3</v>
      </c>
      <c r="J480" s="7" t="s">
        <v>4</v>
      </c>
      <c r="K480" s="152">
        <f t="shared" si="29"/>
        <v>43068</v>
      </c>
      <c r="L480" s="20">
        <f>_xll.mirGetDate(K480,L$17,"Following",L$12,"Normal")</f>
        <v>43249</v>
      </c>
      <c r="M480" s="150">
        <f ca="1"/>
        <v>-7.7649529427471547E-4</v>
      </c>
      <c r="N480" s="7" t="s">
        <v>4</v>
      </c>
      <c r="O480" s="152">
        <f t="shared" si="30"/>
        <v>43068</v>
      </c>
      <c r="P480" s="20">
        <f>_xll.mirGetDate(O480,P$17,"Following",P$12,"Normal")</f>
        <v>43069</v>
      </c>
      <c r="Q480" s="150">
        <f ca="1"/>
        <v>-3.0148484761146396E-3</v>
      </c>
      <c r="R480" s="7" t="s">
        <v>4</v>
      </c>
      <c r="S480" s="152">
        <f t="shared" si="31"/>
        <v>43068</v>
      </c>
      <c r="T480" s="20">
        <f>_xll.mirGetDate(S480,T$17,"Following",T$12,"Normal")</f>
        <v>43069</v>
      </c>
      <c r="U480" s="150">
        <f ca="1"/>
        <v>-1.5016381059007654E-3</v>
      </c>
      <c r="V480" s="136" t="s">
        <v>4</v>
      </c>
    </row>
    <row r="481" spans="1:22" x14ac:dyDescent="0.25">
      <c r="A481" s="142">
        <v>459</v>
      </c>
      <c r="B481" s="135"/>
      <c r="C481" s="152">
        <f>_xll.mirGetDate(C480,"1D","FOLLOWING",D$12,"NORMAL")</f>
        <v>43069</v>
      </c>
      <c r="D481" s="20">
        <f>_xll.mirGetDate(C481,D$17,"Following",D$12,"Normal")</f>
        <v>43070</v>
      </c>
      <c r="E481" s="150">
        <f ca="1"/>
        <v>-3.7115686825162216E-3</v>
      </c>
      <c r="F481" s="99"/>
      <c r="G481" s="152">
        <f t="shared" si="28"/>
        <v>43069</v>
      </c>
      <c r="H481" s="20">
        <f>_xll.mirGetDate(G481,H$17,"Following",H$12,"Normal")</f>
        <v>43159</v>
      </c>
      <c r="I481" s="150">
        <f ca="1"/>
        <v>-2.2898343244604148E-3</v>
      </c>
      <c r="J481" s="7" t="s">
        <v>4</v>
      </c>
      <c r="K481" s="152">
        <f t="shared" si="29"/>
        <v>43069</v>
      </c>
      <c r="L481" s="20">
        <f>_xll.mirGetDate(K481,L$17,"Following",L$12,"Normal")</f>
        <v>43250</v>
      </c>
      <c r="M481" s="150">
        <f ca="1"/>
        <v>-7.7284417509451513E-4</v>
      </c>
      <c r="N481" s="7" t="s">
        <v>4</v>
      </c>
      <c r="O481" s="152">
        <f t="shared" si="30"/>
        <v>43069</v>
      </c>
      <c r="P481" s="20">
        <f>_xll.mirGetDate(O481,P$17,"Following",P$12,"Normal")</f>
        <v>43070</v>
      </c>
      <c r="Q481" s="150">
        <f ca="1"/>
        <v>-3.0148487513797836E-3</v>
      </c>
      <c r="R481" s="7" t="s">
        <v>4</v>
      </c>
      <c r="S481" s="152">
        <f t="shared" si="31"/>
        <v>43069</v>
      </c>
      <c r="T481" s="20">
        <f>_xll.mirGetDate(S481,T$17,"Following",T$12,"Normal")</f>
        <v>43070</v>
      </c>
      <c r="U481" s="150">
        <f ca="1"/>
        <v>-1.4980725426561091E-3</v>
      </c>
      <c r="V481" s="136" t="s">
        <v>4</v>
      </c>
    </row>
    <row r="482" spans="1:22" x14ac:dyDescent="0.25">
      <c r="A482" s="142">
        <v>460</v>
      </c>
      <c r="B482" s="135"/>
      <c r="C482" s="152">
        <f>_xll.mirGetDate(C481,"1D","FOLLOWING",D$12,"NORMAL")</f>
        <v>43070</v>
      </c>
      <c r="D482" s="20">
        <f>_xll.mirGetDate(C482,D$17,"Following",D$12,"Normal")</f>
        <v>43073</v>
      </c>
      <c r="E482" s="150">
        <f ca="1"/>
        <v>-3.7085669699443843E-3</v>
      </c>
      <c r="F482" s="99"/>
      <c r="G482" s="152">
        <f t="shared" si="28"/>
        <v>43070</v>
      </c>
      <c r="H482" s="20">
        <f>_xll.mirGetDate(G482,H$17,"Following",H$12,"Normal")</f>
        <v>43160</v>
      </c>
      <c r="I482" s="150">
        <f ca="1"/>
        <v>-2.2853364030612088E-3</v>
      </c>
      <c r="J482" s="7" t="s">
        <v>4</v>
      </c>
      <c r="K482" s="152">
        <f t="shared" si="29"/>
        <v>43070</v>
      </c>
      <c r="L482" s="20">
        <f>_xll.mirGetDate(K482,L$17,"Following",L$12,"Normal")</f>
        <v>43252</v>
      </c>
      <c r="M482" s="150">
        <f ca="1"/>
        <v>-7.6918400049993062E-4</v>
      </c>
      <c r="N482" s="7" t="s">
        <v>4</v>
      </c>
      <c r="O482" s="152">
        <f t="shared" si="30"/>
        <v>43070</v>
      </c>
      <c r="P482" s="20">
        <f>_xll.mirGetDate(O482,P$17,"Following",P$12,"Normal")</f>
        <v>43073</v>
      </c>
      <c r="Q482" s="150">
        <f ca="1"/>
        <v>-3.0148490267666111E-3</v>
      </c>
      <c r="R482" s="7" t="s">
        <v>4</v>
      </c>
      <c r="S482" s="152">
        <f t="shared" si="31"/>
        <v>43070</v>
      </c>
      <c r="T482" s="20">
        <f>_xll.mirGetDate(S482,T$17,"Following",T$12,"Normal")</f>
        <v>43073</v>
      </c>
      <c r="U482" s="150">
        <f ca="1"/>
        <v>-1.491389564698414E-3</v>
      </c>
      <c r="V482" s="136" t="s">
        <v>4</v>
      </c>
    </row>
    <row r="483" spans="1:22" x14ac:dyDescent="0.25">
      <c r="A483" s="142">
        <v>461</v>
      </c>
      <c r="B483" s="135"/>
      <c r="C483" s="152">
        <f>_xll.mirGetDate(C482,"1D","FOLLOWING",D$12,"NORMAL")</f>
        <v>43073</v>
      </c>
      <c r="D483" s="20">
        <f>_xll.mirGetDate(C483,D$17,"Following",D$12,"Normal")</f>
        <v>43074</v>
      </c>
      <c r="E483" s="150">
        <f ca="1"/>
        <v>-3.7055073547565117E-3</v>
      </c>
      <c r="F483" s="99"/>
      <c r="G483" s="152">
        <f t="shared" si="28"/>
        <v>43073</v>
      </c>
      <c r="H483" s="20">
        <f>_xll.mirGetDate(G483,H$17,"Following",H$12,"Normal")</f>
        <v>43164</v>
      </c>
      <c r="I483" s="150">
        <f ca="1"/>
        <v>-2.2714416148164112E-3</v>
      </c>
      <c r="J483" s="7" t="s">
        <v>4</v>
      </c>
      <c r="K483" s="152">
        <f t="shared" si="29"/>
        <v>43073</v>
      </c>
      <c r="L483" s="20">
        <f>_xll.mirGetDate(K483,L$17,"Following",L$12,"Normal")</f>
        <v>43255</v>
      </c>
      <c r="M483" s="150">
        <f ca="1"/>
        <v>-7.5814933306237505E-4</v>
      </c>
      <c r="N483" s="7" t="s">
        <v>4</v>
      </c>
      <c r="O483" s="152">
        <f t="shared" si="30"/>
        <v>43073</v>
      </c>
      <c r="P483" s="20">
        <f>_xll.mirGetDate(O483,P$17,"Following",P$12,"Normal")</f>
        <v>43074</v>
      </c>
      <c r="Q483" s="150">
        <f ca="1"/>
        <v>-3.0148498536427515E-3</v>
      </c>
      <c r="R483" s="7" t="s">
        <v>4</v>
      </c>
      <c r="S483" s="152">
        <f t="shared" si="31"/>
        <v>43073</v>
      </c>
      <c r="T483" s="20">
        <f>_xll.mirGetDate(S483,T$17,"Following",T$12,"Normal")</f>
        <v>43074</v>
      </c>
      <c r="U483" s="150">
        <f ca="1"/>
        <v>-1.4851732592147168E-3</v>
      </c>
      <c r="V483" s="136" t="s">
        <v>4</v>
      </c>
    </row>
    <row r="484" spans="1:22" x14ac:dyDescent="0.25">
      <c r="A484" s="142">
        <v>462</v>
      </c>
      <c r="B484" s="135"/>
      <c r="C484" s="152">
        <f>_xll.mirGetDate(C483,"1D","FOLLOWING",D$12,"NORMAL")</f>
        <v>43074</v>
      </c>
      <c r="D484" s="20">
        <f>_xll.mirGetDate(C484,D$17,"Following",D$12,"Normal")</f>
        <v>43075</v>
      </c>
      <c r="E484" s="150">
        <f ca="1"/>
        <v>-3.7038912927922626E-3</v>
      </c>
      <c r="F484" s="99"/>
      <c r="G484" s="152">
        <f t="shared" si="28"/>
        <v>43074</v>
      </c>
      <c r="H484" s="20">
        <f>_xll.mirGetDate(G484,H$17,"Following",H$12,"Normal")</f>
        <v>43164</v>
      </c>
      <c r="I484" s="150">
        <f ca="1"/>
        <v>-2.2666822652857091E-3</v>
      </c>
      <c r="J484" s="7" t="s">
        <v>4</v>
      </c>
      <c r="K484" s="152">
        <f t="shared" si="29"/>
        <v>43074</v>
      </c>
      <c r="L484" s="20">
        <f>_xll.mirGetDate(K484,L$17,"Following",L$12,"Normal")</f>
        <v>43256</v>
      </c>
      <c r="M484" s="150">
        <f ca="1"/>
        <v>-7.5445312564275909E-4</v>
      </c>
      <c r="N484" s="7" t="s">
        <v>4</v>
      </c>
      <c r="O484" s="152">
        <f t="shared" si="30"/>
        <v>43074</v>
      </c>
      <c r="P484" s="20">
        <f>_xll.mirGetDate(O484,P$17,"Following",P$12,"Normal")</f>
        <v>43075</v>
      </c>
      <c r="Q484" s="150">
        <f ca="1"/>
        <v>-3.0148501295018701E-3</v>
      </c>
      <c r="R484" s="7" t="s">
        <v>4</v>
      </c>
      <c r="S484" s="152">
        <f t="shared" si="31"/>
        <v>43074</v>
      </c>
      <c r="T484" s="20">
        <f>_xll.mirGetDate(S484,T$17,"Following",T$12,"Normal")</f>
        <v>43075</v>
      </c>
      <c r="U484" s="150">
        <f ca="1"/>
        <v>-1.4822891690480285E-3</v>
      </c>
      <c r="V484" s="136" t="s">
        <v>4</v>
      </c>
    </row>
    <row r="485" spans="1:22" x14ac:dyDescent="0.25">
      <c r="A485" s="142">
        <v>463</v>
      </c>
      <c r="B485" s="135"/>
      <c r="C485" s="152">
        <f>_xll.mirGetDate(C484,"1D","FOLLOWING",D$12,"NORMAL")</f>
        <v>43075</v>
      </c>
      <c r="D485" s="20">
        <f>_xll.mirGetDate(C485,D$17,"Following",D$12,"Normal")</f>
        <v>43076</v>
      </c>
      <c r="E485" s="150">
        <f ca="1"/>
        <v>-3.7022349422555353E-3</v>
      </c>
      <c r="F485" s="99"/>
      <c r="G485" s="152">
        <f t="shared" si="28"/>
        <v>43075</v>
      </c>
      <c r="H485" s="20">
        <f>_xll.mirGetDate(G485,H$17,"Following",H$12,"Normal")</f>
        <v>43165</v>
      </c>
      <c r="I485" s="150">
        <f ca="1"/>
        <v>-2.2618619996470977E-3</v>
      </c>
      <c r="J485" s="7" t="s">
        <v>4</v>
      </c>
      <c r="K485" s="152">
        <f t="shared" si="29"/>
        <v>43075</v>
      </c>
      <c r="L485" s="20">
        <f>_xll.mirGetDate(K485,L$17,"Following",L$12,"Normal")</f>
        <v>43257</v>
      </c>
      <c r="M485" s="150">
        <f ca="1"/>
        <v>-7.5074795722501178E-4</v>
      </c>
      <c r="N485" s="7" t="s">
        <v>4</v>
      </c>
      <c r="O485" s="152">
        <f t="shared" si="30"/>
        <v>43075</v>
      </c>
      <c r="P485" s="20">
        <f>_xll.mirGetDate(O485,P$17,"Following",P$12,"Normal")</f>
        <v>43076</v>
      </c>
      <c r="Q485" s="150">
        <f ca="1"/>
        <v>-3.0148504054754504E-3</v>
      </c>
      <c r="R485" s="7" t="s">
        <v>4</v>
      </c>
      <c r="S485" s="152">
        <f t="shared" si="31"/>
        <v>43075</v>
      </c>
      <c r="T485" s="20">
        <f>_xll.mirGetDate(S485,T$17,"Following",T$12,"Normal")</f>
        <v>43076</v>
      </c>
      <c r="U485" s="150">
        <f ca="1"/>
        <v>-1.4795413666224329E-3</v>
      </c>
      <c r="V485" s="136" t="s">
        <v>4</v>
      </c>
    </row>
    <row r="486" spans="1:22" x14ac:dyDescent="0.25">
      <c r="A486" s="142">
        <v>464</v>
      </c>
      <c r="B486" s="135"/>
      <c r="C486" s="152">
        <f>_xll.mirGetDate(C485,"1D","FOLLOWING",D$12,"NORMAL")</f>
        <v>43076</v>
      </c>
      <c r="D486" s="20">
        <f>_xll.mirGetDate(C486,D$17,"Following",D$12,"Normal")</f>
        <v>43077</v>
      </c>
      <c r="E486" s="150">
        <f ca="1"/>
        <v>-3.7005383046251469E-3</v>
      </c>
      <c r="F486" s="99"/>
      <c r="G486" s="152">
        <f t="shared" si="28"/>
        <v>43076</v>
      </c>
      <c r="H486" s="20">
        <f>_xll.mirGetDate(G486,H$17,"Following",H$12,"Normal")</f>
        <v>43166</v>
      </c>
      <c r="I486" s="150">
        <f ca="1"/>
        <v>-2.2569825942705662E-3</v>
      </c>
      <c r="J486" s="7" t="s">
        <v>4</v>
      </c>
      <c r="K486" s="152">
        <f t="shared" si="29"/>
        <v>43076</v>
      </c>
      <c r="L486" s="20">
        <f>_xll.mirGetDate(K486,L$17,"Following",L$12,"Normal")</f>
        <v>43258</v>
      </c>
      <c r="M486" s="150">
        <f ca="1"/>
        <v>-7.4703384669238442E-4</v>
      </c>
      <c r="N486" s="7" t="s">
        <v>4</v>
      </c>
      <c r="O486" s="152">
        <f t="shared" si="30"/>
        <v>43076</v>
      </c>
      <c r="P486" s="20">
        <f>_xll.mirGetDate(O486,P$17,"Following",P$12,"Normal")</f>
        <v>43077</v>
      </c>
      <c r="Q486" s="150">
        <f ca="1"/>
        <v>-3.0148506815620485E-3</v>
      </c>
      <c r="R486" s="7" t="s">
        <v>4</v>
      </c>
      <c r="S486" s="152">
        <f t="shared" si="31"/>
        <v>43076</v>
      </c>
      <c r="T486" s="20">
        <f>_xll.mirGetDate(S486,T$17,"Following",T$12,"Normal")</f>
        <v>43077</v>
      </c>
      <c r="U486" s="150">
        <f ca="1"/>
        <v>-1.4769298495398483E-3</v>
      </c>
      <c r="V486" s="136" t="s">
        <v>4</v>
      </c>
    </row>
    <row r="487" spans="1:22" x14ac:dyDescent="0.25">
      <c r="A487" s="142">
        <v>465</v>
      </c>
      <c r="B487" s="135"/>
      <c r="C487" s="152">
        <f>_xll.mirGetDate(C486,"1D","FOLLOWING",D$12,"NORMAL")</f>
        <v>43077</v>
      </c>
      <c r="D487" s="20">
        <f>_xll.mirGetDate(C487,D$17,"Following",D$12,"Normal")</f>
        <v>43080</v>
      </c>
      <c r="E487" s="150">
        <f ca="1"/>
        <v>-3.6969727810554206E-3</v>
      </c>
      <c r="F487" s="99"/>
      <c r="G487" s="152">
        <f t="shared" si="28"/>
        <v>43077</v>
      </c>
      <c r="H487" s="20">
        <f>_xll.mirGetDate(G487,H$17,"Following",H$12,"Normal")</f>
        <v>43167</v>
      </c>
      <c r="I487" s="150">
        <f ca="1"/>
        <v>-2.2520458255260996E-3</v>
      </c>
      <c r="J487" s="7" t="s">
        <v>4</v>
      </c>
      <c r="K487" s="152">
        <f t="shared" si="29"/>
        <v>43077</v>
      </c>
      <c r="L487" s="20">
        <f>_xll.mirGetDate(K487,L$17,"Following",L$12,"Normal")</f>
        <v>43259</v>
      </c>
      <c r="M487" s="150">
        <f ca="1"/>
        <v>-7.4331081292812733E-4</v>
      </c>
      <c r="N487" s="7" t="s">
        <v>4</v>
      </c>
      <c r="O487" s="152">
        <f t="shared" si="30"/>
        <v>43077</v>
      </c>
      <c r="P487" s="20">
        <f>_xll.mirGetDate(O487,P$17,"Following",P$12,"Normal")</f>
        <v>43080</v>
      </c>
      <c r="Q487" s="150">
        <f ca="1"/>
        <v>-3.01485095776022E-3</v>
      </c>
      <c r="R487" s="7" t="s">
        <v>4</v>
      </c>
      <c r="S487" s="152">
        <f t="shared" si="31"/>
        <v>43077</v>
      </c>
      <c r="T487" s="20">
        <f>_xll.mirGetDate(S487,T$17,"Following",T$12,"Normal")</f>
        <v>43080</v>
      </c>
      <c r="U487" s="150">
        <f ca="1"/>
        <v>-1.4721550681962067E-3</v>
      </c>
      <c r="V487" s="136" t="s">
        <v>4</v>
      </c>
    </row>
    <row r="488" spans="1:22" x14ac:dyDescent="0.25">
      <c r="A488" s="142">
        <v>466</v>
      </c>
      <c r="B488" s="135"/>
      <c r="C488" s="152">
        <f>_xll.mirGetDate(C487,"1D","FOLLOWING",D$12,"NORMAL")</f>
        <v>43080</v>
      </c>
      <c r="D488" s="20">
        <f>_xll.mirGetDate(C488,D$17,"Following",D$12,"Normal")</f>
        <v>43081</v>
      </c>
      <c r="E488" s="150">
        <f ca="1"/>
        <v>-3.6933489159407659E-3</v>
      </c>
      <c r="F488" s="99"/>
      <c r="G488" s="152">
        <f t="shared" si="28"/>
        <v>43080</v>
      </c>
      <c r="H488" s="20">
        <f>_xll.mirGetDate(G488,H$17,"Following",H$12,"Normal")</f>
        <v>43171</v>
      </c>
      <c r="I488" s="150">
        <f ca="1"/>
        <v>-2.236909102784959E-3</v>
      </c>
      <c r="J488" s="7" t="s">
        <v>4</v>
      </c>
      <c r="K488" s="152">
        <f t="shared" si="29"/>
        <v>43080</v>
      </c>
      <c r="L488" s="20">
        <f>_xll.mirGetDate(K488,L$17,"Following",L$12,"Normal")</f>
        <v>43262</v>
      </c>
      <c r="M488" s="150">
        <f ca="1"/>
        <v>-7.3208836107808647E-4</v>
      </c>
      <c r="N488" s="7" t="s">
        <v>4</v>
      </c>
      <c r="O488" s="152">
        <f t="shared" si="30"/>
        <v>43080</v>
      </c>
      <c r="P488" s="20">
        <f>_xll.mirGetDate(O488,P$17,"Following",P$12,"Normal")</f>
        <v>43081</v>
      </c>
      <c r="Q488" s="150">
        <f ca="1"/>
        <v>-3.0148517870097315E-3</v>
      </c>
      <c r="R488" s="7" t="s">
        <v>4</v>
      </c>
      <c r="S488" s="152">
        <f t="shared" si="31"/>
        <v>43080</v>
      </c>
      <c r="T488" s="20">
        <f>_xll.mirGetDate(S488,T$17,"Following",T$12,"Normal")</f>
        <v>43081</v>
      </c>
      <c r="U488" s="150">
        <f ca="1"/>
        <v>-1.4678465889961297E-3</v>
      </c>
      <c r="V488" s="136" t="s">
        <v>4</v>
      </c>
    </row>
    <row r="489" spans="1:22" x14ac:dyDescent="0.25">
      <c r="A489" s="142">
        <v>467</v>
      </c>
      <c r="B489" s="135"/>
      <c r="C489" s="152">
        <f>_xll.mirGetDate(C488,"1D","FOLLOWING",D$12,"NORMAL")</f>
        <v>43081</v>
      </c>
      <c r="D489" s="20">
        <f>_xll.mirGetDate(C489,D$17,"Following",D$12,"Normal")</f>
        <v>43082</v>
      </c>
      <c r="E489" s="150">
        <f ca="1"/>
        <v>-3.6914508675423138E-3</v>
      </c>
      <c r="F489" s="99"/>
      <c r="G489" s="152">
        <f t="shared" si="28"/>
        <v>43081</v>
      </c>
      <c r="H489" s="20">
        <f>_xll.mirGetDate(G489,H$17,"Following",H$12,"Normal")</f>
        <v>43171</v>
      </c>
      <c r="I489" s="150">
        <f ca="1"/>
        <v>-2.2317606442686208E-3</v>
      </c>
      <c r="J489" s="7" t="s">
        <v>4</v>
      </c>
      <c r="K489" s="152">
        <f t="shared" si="29"/>
        <v>43081</v>
      </c>
      <c r="L489" s="20">
        <f>_xll.mirGetDate(K489,L$17,"Following",L$12,"Normal")</f>
        <v>43263</v>
      </c>
      <c r="M489" s="150">
        <f ca="1"/>
        <v>-7.2832982321981892E-4</v>
      </c>
      <c r="N489" s="7" t="s">
        <v>4</v>
      </c>
      <c r="O489" s="152">
        <f t="shared" si="30"/>
        <v>43081</v>
      </c>
      <c r="P489" s="20">
        <f>_xll.mirGetDate(O489,P$17,"Following",P$12,"Normal")</f>
        <v>43082</v>
      </c>
      <c r="Q489" s="150">
        <f ca="1"/>
        <v>-3.0148520636397533E-3</v>
      </c>
      <c r="R489" s="7" t="s">
        <v>4</v>
      </c>
      <c r="S489" s="152">
        <f t="shared" si="31"/>
        <v>43081</v>
      </c>
      <c r="T489" s="20">
        <f>_xll.mirGetDate(S489,T$17,"Following",T$12,"Normal")</f>
        <v>43082</v>
      </c>
      <c r="U489" s="150">
        <f ca="1"/>
        <v>-1.4659164644559349E-3</v>
      </c>
      <c r="V489" s="136" t="s">
        <v>4</v>
      </c>
    </row>
    <row r="490" spans="1:22" x14ac:dyDescent="0.25">
      <c r="A490" s="142">
        <v>468</v>
      </c>
      <c r="B490" s="135"/>
      <c r="C490" s="152">
        <f>_xll.mirGetDate(C489,"1D","FOLLOWING",D$12,"NORMAL")</f>
        <v>43082</v>
      </c>
      <c r="D490" s="20">
        <f>_xll.mirGetDate(C490,D$17,"Following",D$12,"Normal")</f>
        <v>43083</v>
      </c>
      <c r="E490" s="150">
        <f ca="1"/>
        <v>-3.6895125416822007E-3</v>
      </c>
      <c r="F490" s="99"/>
      <c r="G490" s="152">
        <f t="shared" si="28"/>
        <v>43082</v>
      </c>
      <c r="H490" s="20">
        <f>_xll.mirGetDate(G490,H$17,"Following",H$12,"Normal")</f>
        <v>43172</v>
      </c>
      <c r="I490" s="150">
        <f ca="1"/>
        <v>-2.2265637042342811E-3</v>
      </c>
      <c r="J490" s="7" t="s">
        <v>4</v>
      </c>
      <c r="K490" s="152">
        <f t="shared" si="29"/>
        <v>43082</v>
      </c>
      <c r="L490" s="20">
        <f>_xll.mirGetDate(K490,L$17,"Following",L$12,"Normal")</f>
        <v>43264</v>
      </c>
      <c r="M490" s="150">
        <f ca="1"/>
        <v>-7.2456245654617521E-4</v>
      </c>
      <c r="N490" s="7" t="s">
        <v>4</v>
      </c>
      <c r="O490" s="152">
        <f t="shared" si="30"/>
        <v>43082</v>
      </c>
      <c r="P490" s="20">
        <f>_xll.mirGetDate(O490,P$17,"Following",P$12,"Normal")</f>
        <v>43083</v>
      </c>
      <c r="Q490" s="150">
        <f ca="1"/>
        <v>-3.014852340374127E-3</v>
      </c>
      <c r="R490" s="7" t="s">
        <v>4</v>
      </c>
      <c r="S490" s="152">
        <f t="shared" si="31"/>
        <v>43082</v>
      </c>
      <c r="T490" s="20">
        <f>_xll.mirGetDate(S490,T$17,"Following",T$12,"Normal")</f>
        <v>43083</v>
      </c>
      <c r="U490" s="150">
        <f ca="1"/>
        <v>-1.464122611589568E-3</v>
      </c>
      <c r="V490" s="136" t="s">
        <v>4</v>
      </c>
    </row>
    <row r="491" spans="1:22" x14ac:dyDescent="0.25">
      <c r="A491" s="142">
        <v>469</v>
      </c>
      <c r="B491" s="135"/>
      <c r="C491" s="152">
        <f>_xll.mirGetDate(C490,"1D","FOLLOWING",D$12,"NORMAL")</f>
        <v>43083</v>
      </c>
      <c r="D491" s="20">
        <f>_xll.mirGetDate(C491,D$17,"Following",D$12,"Normal")</f>
        <v>43084</v>
      </c>
      <c r="E491" s="150">
        <f ca="1"/>
        <v>-3.6875339402797766E-3</v>
      </c>
      <c r="F491" s="99"/>
      <c r="G491" s="152">
        <f t="shared" si="28"/>
        <v>43083</v>
      </c>
      <c r="H491" s="20">
        <f>_xll.mirGetDate(G491,H$17,"Following",H$12,"Normal")</f>
        <v>43173</v>
      </c>
      <c r="I491" s="150">
        <f ca="1"/>
        <v>-2.2213200590519267E-3</v>
      </c>
      <c r="J491" s="7" t="s">
        <v>4</v>
      </c>
      <c r="K491" s="152">
        <f t="shared" si="29"/>
        <v>43083</v>
      </c>
      <c r="L491" s="20">
        <f>_xll.mirGetDate(K491,L$17,"Following",L$12,"Normal")</f>
        <v>43265</v>
      </c>
      <c r="M491" s="150">
        <f ca="1"/>
        <v>-7.2078627994040664E-4</v>
      </c>
      <c r="N491" s="7" t="s">
        <v>4</v>
      </c>
      <c r="O491" s="152">
        <f t="shared" si="30"/>
        <v>43083</v>
      </c>
      <c r="P491" s="20">
        <f>_xll.mirGetDate(O491,P$17,"Following",P$12,"Normal")</f>
        <v>43084</v>
      </c>
      <c r="Q491" s="150">
        <f ca="1"/>
        <v>-3.014852617211408E-3</v>
      </c>
      <c r="R491" s="7" t="s">
        <v>4</v>
      </c>
      <c r="S491" s="152">
        <f t="shared" si="31"/>
        <v>43083</v>
      </c>
      <c r="T491" s="20">
        <f>_xll.mirGetDate(S491,T$17,"Following",T$12,"Normal")</f>
        <v>43084</v>
      </c>
      <c r="U491" s="150">
        <f ca="1"/>
        <v>-1.4624650282790749E-3</v>
      </c>
      <c r="V491" s="136" t="s">
        <v>4</v>
      </c>
    </row>
    <row r="492" spans="1:22" x14ac:dyDescent="0.25">
      <c r="A492" s="142">
        <v>470</v>
      </c>
      <c r="B492" s="135"/>
      <c r="C492" s="152">
        <f>_xll.mirGetDate(C491,"1D","FOLLOWING",D$12,"NORMAL")</f>
        <v>43084</v>
      </c>
      <c r="D492" s="20">
        <f>_xll.mirGetDate(C492,D$17,"Following",D$12,"Normal")</f>
        <v>43087</v>
      </c>
      <c r="E492" s="150">
        <f ca="1"/>
        <v>-3.6834048050593668E-3</v>
      </c>
      <c r="F492" s="99"/>
      <c r="G492" s="152">
        <f t="shared" si="28"/>
        <v>43084</v>
      </c>
      <c r="H492" s="20">
        <f>_xll.mirGetDate(G492,H$17,"Following",H$12,"Normal")</f>
        <v>43174</v>
      </c>
      <c r="I492" s="150">
        <f ca="1"/>
        <v>-2.2160314850915436E-3</v>
      </c>
      <c r="J492" s="7" t="s">
        <v>4</v>
      </c>
      <c r="K492" s="152">
        <f t="shared" si="29"/>
        <v>43084</v>
      </c>
      <c r="L492" s="20">
        <f>_xll.mirGetDate(K492,L$17,"Following",L$12,"Normal")</f>
        <v>43266</v>
      </c>
      <c r="M492" s="150">
        <f ca="1"/>
        <v>-7.1700131228576332E-4</v>
      </c>
      <c r="N492" s="7" t="s">
        <v>4</v>
      </c>
      <c r="O492" s="152">
        <f t="shared" si="30"/>
        <v>43084</v>
      </c>
      <c r="P492" s="20">
        <f>_xll.mirGetDate(O492,P$17,"Following",P$12,"Normal")</f>
        <v>43087</v>
      </c>
      <c r="Q492" s="150">
        <f ca="1"/>
        <v>-3.0148528941501525E-3</v>
      </c>
      <c r="R492" s="7" t="s">
        <v>4</v>
      </c>
      <c r="S492" s="152">
        <f t="shared" si="31"/>
        <v>43084</v>
      </c>
      <c r="T492" s="20">
        <f>_xll.mirGetDate(S492,T$17,"Following",T$12,"Normal")</f>
        <v>43087</v>
      </c>
      <c r="U492" s="150">
        <f ca="1"/>
        <v>-1.4595981642262553E-3</v>
      </c>
      <c r="V492" s="136" t="s">
        <v>4</v>
      </c>
    </row>
    <row r="493" spans="1:22" x14ac:dyDescent="0.25">
      <c r="A493" s="142">
        <v>471</v>
      </c>
      <c r="B493" s="135"/>
      <c r="C493" s="152">
        <f>_xll.mirGetDate(C492,"1D","FOLLOWING",D$12,"NORMAL")</f>
        <v>43087</v>
      </c>
      <c r="D493" s="20">
        <f>_xll.mirGetDate(C493,D$17,"Following",D$12,"Normal")</f>
        <v>43088</v>
      </c>
      <c r="E493" s="150">
        <f ca="1"/>
        <v>-3.6792168098953712E-3</v>
      </c>
      <c r="F493" s="99"/>
      <c r="G493" s="152">
        <f t="shared" si="28"/>
        <v>43087</v>
      </c>
      <c r="H493" s="20">
        <f>_xll.mirGetDate(G493,H$17,"Following",H$12,"Normal")</f>
        <v>43178</v>
      </c>
      <c r="I493" s="150">
        <f ca="1"/>
        <v>-2.1999139542420911E-3</v>
      </c>
      <c r="J493" s="7" t="s">
        <v>4</v>
      </c>
      <c r="K493" s="152">
        <f t="shared" si="29"/>
        <v>43087</v>
      </c>
      <c r="L493" s="20">
        <f>_xll.mirGetDate(K493,L$17,"Following",L$12,"Normal")</f>
        <v>43269</v>
      </c>
      <c r="M493" s="150">
        <f ca="1"/>
        <v>-7.0559385186109514E-4</v>
      </c>
      <c r="N493" s="7" t="s">
        <v>4</v>
      </c>
      <c r="O493" s="152">
        <f t="shared" si="30"/>
        <v>43087</v>
      </c>
      <c r="P493" s="20">
        <f>_xll.mirGetDate(O493,P$17,"Following",P$12,"Normal")</f>
        <v>43088</v>
      </c>
      <c r="Q493" s="150">
        <f ca="1"/>
        <v>-3.0148537255607222E-3</v>
      </c>
      <c r="R493" s="7" t="s">
        <v>4</v>
      </c>
      <c r="S493" s="152">
        <f t="shared" si="31"/>
        <v>43087</v>
      </c>
      <c r="T493" s="20">
        <f>_xll.mirGetDate(S493,T$17,"Following",T$12,"Normal")</f>
        <v>43088</v>
      </c>
      <c r="U493" s="150">
        <f ca="1"/>
        <v>-1.4571973454291561E-3</v>
      </c>
      <c r="V493" s="136" t="s">
        <v>4</v>
      </c>
    </row>
    <row r="494" spans="1:22" x14ac:dyDescent="0.25">
      <c r="A494" s="142">
        <v>472</v>
      </c>
      <c r="B494" s="135"/>
      <c r="C494" s="152">
        <f>_xll.mirGetDate(C493,"1D","FOLLOWING",D$12,"NORMAL")</f>
        <v>43088</v>
      </c>
      <c r="D494" s="20">
        <f>_xll.mirGetDate(C494,D$17,"Following",D$12,"Normal")</f>
        <v>43089</v>
      </c>
      <c r="E494" s="150">
        <f ca="1"/>
        <v>-3.6770368543592854E-3</v>
      </c>
      <c r="F494" s="99"/>
      <c r="G494" s="152">
        <f t="shared" si="28"/>
        <v>43088</v>
      </c>
      <c r="H494" s="20">
        <f>_xll.mirGetDate(G494,H$17,"Following",H$12,"Normal")</f>
        <v>43178</v>
      </c>
      <c r="I494" s="150">
        <f ca="1"/>
        <v>-2.1944634288694619E-3</v>
      </c>
      <c r="J494" s="7" t="s">
        <v>4</v>
      </c>
      <c r="K494" s="152">
        <f t="shared" si="29"/>
        <v>43088</v>
      </c>
      <c r="L494" s="20">
        <f>_xll.mirGetDate(K494,L$17,"Following",L$12,"Normal")</f>
        <v>43270</v>
      </c>
      <c r="M494" s="150">
        <f ca="1"/>
        <v>-7.0177390884346212E-4</v>
      </c>
      <c r="N494" s="7" t="s">
        <v>4</v>
      </c>
      <c r="O494" s="152">
        <f t="shared" si="30"/>
        <v>43088</v>
      </c>
      <c r="P494" s="20">
        <f>_xll.mirGetDate(O494,P$17,"Following",P$12,"Normal")</f>
        <v>43089</v>
      </c>
      <c r="Q494" s="150">
        <f ca="1"/>
        <v>-3.0148540028908763E-3</v>
      </c>
      <c r="R494" s="7" t="s">
        <v>4</v>
      </c>
      <c r="S494" s="152">
        <f t="shared" si="31"/>
        <v>43088</v>
      </c>
      <c r="T494" s="20">
        <f>_xll.mirGetDate(S494,T$17,"Following",T$12,"Normal")</f>
        <v>43089</v>
      </c>
      <c r="U494" s="150">
        <f ca="1"/>
        <v>-1.4562210760837909E-3</v>
      </c>
      <c r="V494" s="136" t="s">
        <v>4</v>
      </c>
    </row>
    <row r="495" spans="1:22" x14ac:dyDescent="0.25">
      <c r="A495" s="142">
        <v>473</v>
      </c>
      <c r="B495" s="135"/>
      <c r="C495" s="152">
        <f>_xll.mirGetDate(C494,"1D","FOLLOWING",D$12,"NORMAL")</f>
        <v>43089</v>
      </c>
      <c r="D495" s="20">
        <f>_xll.mirGetDate(C495,D$17,"Following",D$12,"Normal")</f>
        <v>43090</v>
      </c>
      <c r="E495" s="150">
        <f ca="1"/>
        <v>-3.6748166327127537E-3</v>
      </c>
      <c r="F495" s="99"/>
      <c r="G495" s="152">
        <f t="shared" si="28"/>
        <v>43089</v>
      </c>
      <c r="H495" s="20">
        <f>_xll.mirGetDate(G495,H$17,"Following",H$12,"Normal")</f>
        <v>43179</v>
      </c>
      <c r="I495" s="150">
        <f ca="1"/>
        <v>-2.1889768565687365E-3</v>
      </c>
      <c r="J495" s="7" t="s">
        <v>4</v>
      </c>
      <c r="K495" s="152">
        <f t="shared" si="29"/>
        <v>43089</v>
      </c>
      <c r="L495" s="20">
        <f>_xll.mirGetDate(K495,L$17,"Following",L$12,"Normal")</f>
        <v>43271</v>
      </c>
      <c r="M495" s="150">
        <f ca="1"/>
        <v>-6.9794526919320814E-4</v>
      </c>
      <c r="N495" s="7" t="s">
        <v>4</v>
      </c>
      <c r="O495" s="152">
        <f t="shared" si="30"/>
        <v>43089</v>
      </c>
      <c r="P495" s="20">
        <f>_xll.mirGetDate(O495,P$17,"Following",P$12,"Normal")</f>
        <v>43090</v>
      </c>
      <c r="Q495" s="150">
        <f ca="1"/>
        <v>-3.0148542803152718E-3</v>
      </c>
      <c r="R495" s="7" t="s">
        <v>4</v>
      </c>
      <c r="S495" s="152">
        <f t="shared" si="31"/>
        <v>43089</v>
      </c>
      <c r="T495" s="20">
        <f>_xll.mirGetDate(S495,T$17,"Following",T$12,"Normal")</f>
        <v>43090</v>
      </c>
      <c r="U495" s="150">
        <f ca="1"/>
        <v>-1.4553810628648075E-3</v>
      </c>
      <c r="V495" s="136" t="s">
        <v>4</v>
      </c>
    </row>
    <row r="496" spans="1:22" x14ac:dyDescent="0.25">
      <c r="A496" s="142">
        <v>474</v>
      </c>
      <c r="B496" s="135"/>
      <c r="C496" s="152">
        <f>_xll.mirGetDate(C495,"1D","FOLLOWING",D$12,"NORMAL")</f>
        <v>43090</v>
      </c>
      <c r="D496" s="20">
        <f>_xll.mirGetDate(C496,D$17,"Following",D$12,"Normal")</f>
        <v>43091</v>
      </c>
      <c r="E496" s="150">
        <f ca="1"/>
        <v>-3.6725561467143694E-3</v>
      </c>
      <c r="F496" s="99"/>
      <c r="G496" s="152">
        <f t="shared" si="28"/>
        <v>43090</v>
      </c>
      <c r="H496" s="20">
        <f>_xll.mirGetDate(G496,H$17,"Following",H$12,"Normal")</f>
        <v>43180</v>
      </c>
      <c r="I496" s="150">
        <f ca="1"/>
        <v>-2.1834560137099033E-3</v>
      </c>
      <c r="J496" s="7" t="s">
        <v>4</v>
      </c>
      <c r="K496" s="152">
        <f t="shared" si="29"/>
        <v>43090</v>
      </c>
      <c r="L496" s="20">
        <f>_xll.mirGetDate(K496,L$17,"Following",L$12,"Normal")</f>
        <v>43272</v>
      </c>
      <c r="M496" s="150">
        <f ca="1"/>
        <v>-6.9410795179358439E-4</v>
      </c>
      <c r="N496" s="7" t="s">
        <v>4</v>
      </c>
      <c r="O496" s="152">
        <f t="shared" si="30"/>
        <v>43090</v>
      </c>
      <c r="P496" s="20">
        <f>_xll.mirGetDate(O496,P$17,"Following",P$12,"Normal")</f>
        <v>43091</v>
      </c>
      <c r="Q496" s="150">
        <f ca="1"/>
        <v>-3.0148545578324651E-3</v>
      </c>
      <c r="R496" s="7" t="s">
        <v>4</v>
      </c>
      <c r="S496" s="152">
        <f t="shared" si="31"/>
        <v>43090</v>
      </c>
      <c r="T496" s="20">
        <f>_xll.mirGetDate(S496,T$17,"Following",T$12,"Normal")</f>
        <v>43091</v>
      </c>
      <c r="U496" s="150">
        <f ca="1"/>
        <v>-1.4546773037738044E-3</v>
      </c>
      <c r="V496" s="136" t="s">
        <v>4</v>
      </c>
    </row>
    <row r="497" spans="1:22" x14ac:dyDescent="0.25">
      <c r="A497" s="142">
        <v>475</v>
      </c>
      <c r="B497" s="135"/>
      <c r="C497" s="152">
        <f>_xll.mirGetDate(C496,"1D","FOLLOWING",D$12,"NORMAL")</f>
        <v>43091</v>
      </c>
      <c r="D497" s="20">
        <f>_xll.mirGetDate(C497,D$17,"Following",D$12,"Normal")</f>
        <v>43096</v>
      </c>
      <c r="E497" s="150">
        <f ca="1"/>
        <v>-3.6654182176025915E-3</v>
      </c>
      <c r="F497" s="99"/>
      <c r="G497" s="152">
        <f t="shared" si="28"/>
        <v>43091</v>
      </c>
      <c r="H497" s="20">
        <f>_xll.mirGetDate(G497,H$17,"Following",H$12,"Normal")</f>
        <v>43181</v>
      </c>
      <c r="I497" s="150">
        <f ca="1"/>
        <v>-2.1779026766629473E-3</v>
      </c>
      <c r="J497" s="7" t="s">
        <v>4</v>
      </c>
      <c r="K497" s="152">
        <f t="shared" si="29"/>
        <v>43091</v>
      </c>
      <c r="L497" s="20">
        <f>_xll.mirGetDate(K497,L$17,"Following",L$12,"Normal")</f>
        <v>43273</v>
      </c>
      <c r="M497" s="150">
        <f ca="1"/>
        <v>-6.9026197552784108E-4</v>
      </c>
      <c r="N497" s="7" t="s">
        <v>4</v>
      </c>
      <c r="O497" s="152">
        <f t="shared" si="30"/>
        <v>43091</v>
      </c>
      <c r="P497" s="20">
        <f>_xll.mirGetDate(O497,P$17,"Following",P$12,"Normal")</f>
        <v>43096</v>
      </c>
      <c r="Q497" s="150">
        <f ca="1"/>
        <v>-3.014854835441011E-3</v>
      </c>
      <c r="R497" s="7" t="s">
        <v>4</v>
      </c>
      <c r="S497" s="152">
        <f t="shared" si="31"/>
        <v>43091</v>
      </c>
      <c r="T497" s="20">
        <f>_xll.mirGetDate(S497,T$17,"Following",T$12,"Normal")</f>
        <v>43096</v>
      </c>
      <c r="U497" s="150">
        <f ca="1"/>
        <v>-1.4535055716065112E-3</v>
      </c>
      <c r="V497" s="136" t="s">
        <v>4</v>
      </c>
    </row>
    <row r="498" spans="1:22" x14ac:dyDescent="0.25">
      <c r="A498" s="142">
        <v>476</v>
      </c>
      <c r="B498" s="135"/>
      <c r="C498" s="152">
        <f>_xll.mirGetDate(C497,"1D","FOLLOWING",D$12,"NORMAL")</f>
        <v>43096</v>
      </c>
      <c r="D498" s="20">
        <f>_xll.mirGetDate(C498,D$17,"Following",D$12,"Normal")</f>
        <v>43097</v>
      </c>
      <c r="E498" s="150">
        <f ca="1"/>
        <v>-3.6581477679842453E-3</v>
      </c>
      <c r="F498" s="99"/>
      <c r="G498" s="152">
        <f t="shared" si="28"/>
        <v>43096</v>
      </c>
      <c r="H498" s="20">
        <f>_xll.mirGetDate(G498,H$17,"Following",H$12,"Normal")</f>
        <v>43186</v>
      </c>
      <c r="I498" s="150">
        <f ca="1"/>
        <v>-2.1497107515558713E-3</v>
      </c>
      <c r="J498" s="7" t="s">
        <v>4</v>
      </c>
      <c r="K498" s="152">
        <f t="shared" si="29"/>
        <v>43096</v>
      </c>
      <c r="L498" s="20">
        <f>_xll.mirGetDate(K498,L$17,"Following",L$12,"Normal")</f>
        <v>43278</v>
      </c>
      <c r="M498" s="150">
        <f ca="1"/>
        <v>-6.709028721211133E-4</v>
      </c>
      <c r="N498" s="7" t="s">
        <v>4</v>
      </c>
      <c r="O498" s="152">
        <f t="shared" si="30"/>
        <v>43096</v>
      </c>
      <c r="P498" s="20">
        <f>_xll.mirGetDate(O498,P$17,"Following",P$12,"Normal")</f>
        <v>43097</v>
      </c>
      <c r="Q498" s="150">
        <f ca="1"/>
        <v>-3.0148562248034859E-3</v>
      </c>
      <c r="R498" s="7" t="s">
        <v>4</v>
      </c>
      <c r="S498" s="152">
        <f t="shared" si="31"/>
        <v>43096</v>
      </c>
      <c r="T498" s="20">
        <f>_xll.mirGetDate(S498,T$17,"Following",T$12,"Normal")</f>
        <v>43097</v>
      </c>
      <c r="U498" s="150">
        <f ca="1"/>
        <v>-1.4532076600470897E-3</v>
      </c>
      <c r="V498" s="136" t="s">
        <v>4</v>
      </c>
    </row>
    <row r="499" spans="1:22" x14ac:dyDescent="0.25">
      <c r="A499" s="142">
        <v>477</v>
      </c>
      <c r="B499" s="135"/>
      <c r="C499" s="152">
        <f>_xll.mirGetDate(C498,"1D","FOLLOWING",D$12,"NORMAL")</f>
        <v>43097</v>
      </c>
      <c r="D499" s="20">
        <f>_xll.mirGetDate(C499,D$17,"Following",D$12,"Normal")</f>
        <v>43098</v>
      </c>
      <c r="E499" s="150">
        <f ca="1"/>
        <v>-3.6556054759273723E-3</v>
      </c>
      <c r="F499" s="99"/>
      <c r="G499" s="152">
        <f t="shared" si="28"/>
        <v>43097</v>
      </c>
      <c r="H499" s="20">
        <f>_xll.mirGetDate(G499,H$17,"Following",H$12,"Normal")</f>
        <v>43187</v>
      </c>
      <c r="I499" s="150">
        <f ca="1"/>
        <v>-2.1439997531499029E-3</v>
      </c>
      <c r="J499" s="7" t="s">
        <v>4</v>
      </c>
      <c r="K499" s="152">
        <f t="shared" si="29"/>
        <v>43097</v>
      </c>
      <c r="L499" s="20">
        <f>_xll.mirGetDate(K499,L$17,"Following",L$12,"Normal")</f>
        <v>43279</v>
      </c>
      <c r="M499" s="150">
        <f ca="1"/>
        <v>-6.6700533920692018E-4</v>
      </c>
      <c r="N499" s="7" t="s">
        <v>4</v>
      </c>
      <c r="O499" s="152">
        <f t="shared" si="30"/>
        <v>43097</v>
      </c>
      <c r="P499" s="20">
        <f>_xll.mirGetDate(O499,P$17,"Following",P$12,"Normal")</f>
        <v>43098</v>
      </c>
      <c r="Q499" s="150">
        <f ca="1"/>
        <v>-3.0148565029298195E-3</v>
      </c>
      <c r="R499" s="7" t="s">
        <v>4</v>
      </c>
      <c r="S499" s="152">
        <f t="shared" si="31"/>
        <v>43097</v>
      </c>
      <c r="T499" s="20">
        <f>_xll.mirGetDate(S499,T$17,"Following",T$12,"Normal")</f>
        <v>43098</v>
      </c>
      <c r="U499" s="150">
        <f ca="1"/>
        <v>-1.4532523654464721E-3</v>
      </c>
      <c r="V499" s="136" t="s">
        <v>4</v>
      </c>
    </row>
    <row r="500" spans="1:22" x14ac:dyDescent="0.25">
      <c r="A500" s="142">
        <v>478</v>
      </c>
      <c r="B500" s="135"/>
      <c r="C500" s="152">
        <f>_xll.mirGetDate(C499,"1D","FOLLOWING",D$12,"NORMAL")</f>
        <v>43098</v>
      </c>
      <c r="D500" s="20">
        <f>_xll.mirGetDate(C500,D$17,"Following",D$12,"Normal")</f>
        <v>43102</v>
      </c>
      <c r="E500" s="150">
        <f ca="1"/>
        <v>-3.6489930123406863E-3</v>
      </c>
      <c r="F500" s="99"/>
      <c r="G500" s="152">
        <f t="shared" si="28"/>
        <v>43098</v>
      </c>
      <c r="H500" s="20">
        <f>_xll.mirGetDate(G500,H$17,"Following",H$12,"Normal")</f>
        <v>43188</v>
      </c>
      <c r="I500" s="150">
        <f ca="1"/>
        <v>-2.1382686951457184E-3</v>
      </c>
      <c r="J500" s="7" t="s">
        <v>4</v>
      </c>
      <c r="K500" s="152">
        <f t="shared" si="29"/>
        <v>43098</v>
      </c>
      <c r="L500" s="20">
        <f>_xll.mirGetDate(K500,L$17,"Following",L$12,"Normal")</f>
        <v>43280</v>
      </c>
      <c r="M500" s="150">
        <f ca="1"/>
        <v>-6.6309927960936301E-4</v>
      </c>
      <c r="N500" s="7" t="s">
        <v>4</v>
      </c>
      <c r="O500" s="152">
        <f t="shared" si="30"/>
        <v>43098</v>
      </c>
      <c r="P500" s="20">
        <f>_xll.mirGetDate(O500,P$17,"Following",P$12,"Normal")</f>
        <v>43102</v>
      </c>
      <c r="Q500" s="150">
        <f ca="1"/>
        <v>-3.0148567811373963E-3</v>
      </c>
      <c r="R500" s="7" t="s">
        <v>4</v>
      </c>
      <c r="S500" s="152">
        <f t="shared" si="31"/>
        <v>43098</v>
      </c>
      <c r="T500" s="20">
        <f>_xll.mirGetDate(S500,T$17,"Following",T$12,"Normal")</f>
        <v>43102</v>
      </c>
      <c r="U500" s="150">
        <f ca="1"/>
        <v>-1.4534899815632548E-3</v>
      </c>
      <c r="V500" s="136" t="s">
        <v>4</v>
      </c>
    </row>
    <row r="501" spans="1:22" x14ac:dyDescent="0.25">
      <c r="A501" s="142">
        <v>479</v>
      </c>
      <c r="B501" s="135"/>
      <c r="C501" s="152">
        <f>_xll.mirGetDate(C500,"1D","FOLLOWING",D$12,"NORMAL")</f>
        <v>43102</v>
      </c>
      <c r="D501" s="20">
        <f>_xll.mirGetDate(C501,D$17,"Following",D$12,"Normal")</f>
        <v>43103</v>
      </c>
      <c r="E501" s="150">
        <f ca="1"/>
        <v>-3.642290272427586E-3</v>
      </c>
      <c r="F501" s="99"/>
      <c r="G501" s="152">
        <f t="shared" si="28"/>
        <v>43102</v>
      </c>
      <c r="H501" s="20">
        <f>_xll.mirGetDate(G501,H$17,"Following",H$12,"Normal")</f>
        <v>43193</v>
      </c>
      <c r="I501" s="150">
        <f ca="1"/>
        <v>-2.1151793945465556E-3</v>
      </c>
      <c r="J501" s="7" t="s">
        <v>4</v>
      </c>
      <c r="K501" s="152">
        <f t="shared" si="29"/>
        <v>43102</v>
      </c>
      <c r="L501" s="20">
        <f>_xll.mirGetDate(K501,L$17,"Following",L$12,"Normal")</f>
        <v>43283</v>
      </c>
      <c r="M501" s="150">
        <f ca="1"/>
        <v>-6.4739015205050887E-4</v>
      </c>
      <c r="N501" s="7" t="s">
        <v>4</v>
      </c>
      <c r="O501" s="152">
        <f t="shared" si="30"/>
        <v>43102</v>
      </c>
      <c r="P501" s="20">
        <f>_xll.mirGetDate(O501,P$17,"Following",P$12,"Normal")</f>
        <v>43103</v>
      </c>
      <c r="Q501" s="150">
        <f ca="1"/>
        <v>-3.014857894751245E-3</v>
      </c>
      <c r="R501" s="7" t="s">
        <v>4</v>
      </c>
      <c r="S501" s="152">
        <f t="shared" si="31"/>
        <v>43102</v>
      </c>
      <c r="T501" s="20">
        <f>_xll.mirGetDate(S501,T$17,"Following",T$12,"Normal")</f>
        <v>43103</v>
      </c>
      <c r="U501" s="150">
        <f ca="1"/>
        <v>-1.4538798545871198E-3</v>
      </c>
      <c r="V501" s="136" t="s">
        <v>4</v>
      </c>
    </row>
    <row r="502" spans="1:22" x14ac:dyDescent="0.25">
      <c r="A502" s="142">
        <v>480</v>
      </c>
      <c r="B502" s="135"/>
      <c r="C502" s="152">
        <f>_xll.mirGetDate(C501,"1D","FOLLOWING",D$12,"NORMAL")</f>
        <v>43103</v>
      </c>
      <c r="D502" s="20">
        <f>_xll.mirGetDate(C502,D$17,"Following",D$12,"Normal")</f>
        <v>43104</v>
      </c>
      <c r="E502" s="150">
        <f ca="1"/>
        <v>-3.6395064940197971E-3</v>
      </c>
      <c r="F502" s="99"/>
      <c r="G502" s="152">
        <f t="shared" si="28"/>
        <v>43103</v>
      </c>
      <c r="H502" s="20">
        <f>_xll.mirGetDate(G502,H$17,"Following",H$12,"Normal")</f>
        <v>43193</v>
      </c>
      <c r="I502" s="150">
        <f ca="1"/>
        <v>-2.109374684101092E-3</v>
      </c>
      <c r="J502" s="7" t="s">
        <v>4</v>
      </c>
      <c r="K502" s="152">
        <f t="shared" si="29"/>
        <v>43103</v>
      </c>
      <c r="L502" s="20">
        <f>_xll.mirGetDate(K502,L$17,"Following",L$12,"Normal")</f>
        <v>43284</v>
      </c>
      <c r="M502" s="150">
        <f ca="1"/>
        <v>-6.4344174228489275E-4</v>
      </c>
      <c r="N502" s="7" t="s">
        <v>4</v>
      </c>
      <c r="O502" s="152">
        <f t="shared" si="30"/>
        <v>43103</v>
      </c>
      <c r="P502" s="20">
        <f>_xll.mirGetDate(O502,P$17,"Following",P$12,"Normal")</f>
        <v>43104</v>
      </c>
      <c r="Q502" s="150">
        <f ca="1"/>
        <v>-3.0148581733433709E-3</v>
      </c>
      <c r="R502" s="7" t="s">
        <v>4</v>
      </c>
      <c r="S502" s="152">
        <f t="shared" si="31"/>
        <v>43103</v>
      </c>
      <c r="T502" s="20">
        <f>_xll.mirGetDate(S502,T$17,"Following",T$12,"Normal")</f>
        <v>43104</v>
      </c>
      <c r="U502" s="150">
        <f ca="1"/>
        <v>-1.4540861418144198E-3</v>
      </c>
      <c r="V502" s="136" t="s">
        <v>4</v>
      </c>
    </row>
    <row r="503" spans="1:22" x14ac:dyDescent="0.25">
      <c r="A503" s="142">
        <v>481</v>
      </c>
      <c r="B503" s="135"/>
      <c r="C503" s="152">
        <f>_xll.mirGetDate(C502,"1D","FOLLOWING",D$12,"NORMAL")</f>
        <v>43104</v>
      </c>
      <c r="D503" s="20">
        <f>_xll.mirGetDate(C503,D$17,"Following",D$12,"Normal")</f>
        <v>43105</v>
      </c>
      <c r="E503" s="150">
        <f ca="1"/>
        <v>-3.6366824734424116E-3</v>
      </c>
      <c r="F503" s="99"/>
      <c r="G503" s="152">
        <f t="shared" si="28"/>
        <v>43104</v>
      </c>
      <c r="H503" s="20">
        <f>_xll.mirGetDate(G503,H$17,"Following",H$12,"Normal")</f>
        <v>43194</v>
      </c>
      <c r="I503" s="150">
        <f ca="1"/>
        <v>-2.1035605722773318E-3</v>
      </c>
      <c r="J503" s="7" t="s">
        <v>4</v>
      </c>
      <c r="K503" s="152">
        <f t="shared" si="29"/>
        <v>43104</v>
      </c>
      <c r="L503" s="20">
        <f>_xll.mirGetDate(K503,L$17,"Following",L$12,"Normal")</f>
        <v>43285</v>
      </c>
      <c r="M503" s="150">
        <f ca="1"/>
        <v>-6.3948491913541649E-4</v>
      </c>
      <c r="N503" s="7" t="s">
        <v>4</v>
      </c>
      <c r="O503" s="152">
        <f t="shared" si="30"/>
        <v>43104</v>
      </c>
      <c r="P503" s="20">
        <f>_xll.mirGetDate(O503,P$17,"Following",P$12,"Normal")</f>
        <v>43105</v>
      </c>
      <c r="Q503" s="150">
        <f ca="1"/>
        <v>-3.0148584520080742E-3</v>
      </c>
      <c r="R503" s="7" t="s">
        <v>4</v>
      </c>
      <c r="S503" s="152">
        <f t="shared" si="31"/>
        <v>43104</v>
      </c>
      <c r="T503" s="20">
        <f>_xll.mirGetDate(S503,T$17,"Following",T$12,"Normal")</f>
        <v>43105</v>
      </c>
      <c r="U503" s="150">
        <f ca="1"/>
        <v>-1.4543193578209265E-3</v>
      </c>
      <c r="V503" s="136" t="s">
        <v>4</v>
      </c>
    </row>
    <row r="504" spans="1:22" x14ac:dyDescent="0.25">
      <c r="A504" s="142">
        <v>482</v>
      </c>
      <c r="B504" s="135"/>
      <c r="C504" s="152">
        <f>_xll.mirGetDate(C503,"1D","FOLLOWING",D$12,"NORMAL")</f>
        <v>43105</v>
      </c>
      <c r="D504" s="20">
        <f>_xll.mirGetDate(C504,D$17,"Following",D$12,"Normal")</f>
        <v>43108</v>
      </c>
      <c r="E504" s="150">
        <f ca="1"/>
        <v>-3.6308636788095201E-3</v>
      </c>
      <c r="F504" s="99"/>
      <c r="G504" s="152">
        <f t="shared" si="28"/>
        <v>43105</v>
      </c>
      <c r="H504" s="20">
        <f>_xll.mirGetDate(G504,H$17,"Following",H$12,"Normal")</f>
        <v>43195</v>
      </c>
      <c r="I504" s="150">
        <f ca="1"/>
        <v>-2.097738835445262E-3</v>
      </c>
      <c r="J504" s="7" t="s">
        <v>4</v>
      </c>
      <c r="K504" s="152">
        <f t="shared" si="29"/>
        <v>43105</v>
      </c>
      <c r="L504" s="20">
        <f>_xll.mirGetDate(K504,L$17,"Following",L$12,"Normal")</f>
        <v>43286</v>
      </c>
      <c r="M504" s="150">
        <f ca="1"/>
        <v>-6.3551970148533138E-4</v>
      </c>
      <c r="N504" s="7" t="s">
        <v>4</v>
      </c>
      <c r="O504" s="152">
        <f t="shared" si="30"/>
        <v>43105</v>
      </c>
      <c r="P504" s="20">
        <f>_xll.mirGetDate(O504,P$17,"Following",P$12,"Normal")</f>
        <v>43108</v>
      </c>
      <c r="Q504" s="150">
        <f ca="1"/>
        <v>-3.0148587307439099E-3</v>
      </c>
      <c r="R504" s="7" t="s">
        <v>4</v>
      </c>
      <c r="S504" s="152">
        <f t="shared" si="31"/>
        <v>43105</v>
      </c>
      <c r="T504" s="20">
        <f>_xll.mirGetDate(S504,T$17,"Following",T$12,"Normal")</f>
        <v>43108</v>
      </c>
      <c r="U504" s="150">
        <f ca="1"/>
        <v>-1.4548696705496075E-3</v>
      </c>
      <c r="V504" s="136" t="s">
        <v>4</v>
      </c>
    </row>
    <row r="505" spans="1:22" x14ac:dyDescent="0.25">
      <c r="A505" s="142">
        <v>483</v>
      </c>
      <c r="B505" s="135"/>
      <c r="C505" s="152">
        <f>_xll.mirGetDate(C504,"1D","FOLLOWING",D$12,"NORMAL")</f>
        <v>43108</v>
      </c>
      <c r="D505" s="20">
        <f>_xll.mirGetDate(C505,D$17,"Following",D$12,"Normal")</f>
        <v>43109</v>
      </c>
      <c r="E505" s="150">
        <f ca="1"/>
        <v>-3.6249840001723174E-3</v>
      </c>
      <c r="F505" s="99"/>
      <c r="G505" s="152">
        <f t="shared" si="28"/>
        <v>43108</v>
      </c>
      <c r="H505" s="20">
        <f>_xll.mirGetDate(G505,H$17,"Following",H$12,"Normal")</f>
        <v>43199</v>
      </c>
      <c r="I505" s="150">
        <f ca="1"/>
        <v>-2.0802456385990631E-3</v>
      </c>
      <c r="J505" s="7" t="s">
        <v>4</v>
      </c>
      <c r="K505" s="152">
        <f t="shared" si="29"/>
        <v>43108</v>
      </c>
      <c r="L505" s="20">
        <f>_xll.mirGetDate(K505,L$17,"Following",L$12,"Normal")</f>
        <v>43290</v>
      </c>
      <c r="M505" s="150">
        <f ca="1"/>
        <v>-6.2357387036393065E-4</v>
      </c>
      <c r="N505" s="7" t="s">
        <v>4</v>
      </c>
      <c r="O505" s="152">
        <f t="shared" si="30"/>
        <v>43108</v>
      </c>
      <c r="P505" s="20">
        <f>_xll.mirGetDate(O505,P$17,"Following",P$12,"Normal")</f>
        <v>43109</v>
      </c>
      <c r="Q505" s="150">
        <f ca="1"/>
        <v>-3.0148595673637701E-3</v>
      </c>
      <c r="R505" s="7" t="s">
        <v>4</v>
      </c>
      <c r="S505" s="152">
        <f t="shared" si="31"/>
        <v>43108</v>
      </c>
      <c r="T505" s="20">
        <f>_xll.mirGetDate(S505,T$17,"Following",T$12,"Normal")</f>
        <v>43109</v>
      </c>
      <c r="U505" s="150">
        <f ca="1"/>
        <v>-1.4555215008860197E-3</v>
      </c>
      <c r="V505" s="136" t="s">
        <v>4</v>
      </c>
    </row>
    <row r="506" spans="1:22" x14ac:dyDescent="0.25">
      <c r="A506" s="142">
        <v>484</v>
      </c>
      <c r="B506" s="135"/>
      <c r="C506" s="152">
        <f>_xll.mirGetDate(C505,"1D","FOLLOWING",D$12,"NORMAL")</f>
        <v>43109</v>
      </c>
      <c r="D506" s="20">
        <f>_xll.mirGetDate(C506,D$17,"Following",D$12,"Normal")</f>
        <v>43110</v>
      </c>
      <c r="E506" s="150">
        <f ca="1"/>
        <v>-3.6219587916885973E-3</v>
      </c>
      <c r="F506" s="99"/>
      <c r="G506" s="152">
        <f t="shared" si="28"/>
        <v>43109</v>
      </c>
      <c r="H506" s="20">
        <f>_xll.mirGetDate(G506,H$17,"Following",H$12,"Normal")</f>
        <v>43199</v>
      </c>
      <c r="I506" s="150">
        <f ca="1"/>
        <v>-2.0744111690504758E-3</v>
      </c>
      <c r="J506" s="7" t="s">
        <v>4</v>
      </c>
      <c r="K506" s="152">
        <f t="shared" si="29"/>
        <v>43109</v>
      </c>
      <c r="L506" s="20">
        <f>_xll.mirGetDate(K506,L$17,"Following",L$12,"Normal")</f>
        <v>43290</v>
      </c>
      <c r="M506" s="150">
        <f ca="1"/>
        <v>-6.195752635439173E-4</v>
      </c>
      <c r="N506" s="7" t="s">
        <v>4</v>
      </c>
      <c r="O506" s="152">
        <f t="shared" si="30"/>
        <v>43109</v>
      </c>
      <c r="P506" s="20">
        <f>_xll.mirGetDate(O506,P$17,"Following",P$12,"Normal")</f>
        <v>43110</v>
      </c>
      <c r="Q506" s="150">
        <f ca="1"/>
        <v>-3.0148598463696935E-3</v>
      </c>
      <c r="R506" s="7" t="s">
        <v>4</v>
      </c>
      <c r="S506" s="152">
        <f t="shared" si="31"/>
        <v>43109</v>
      </c>
      <c r="T506" s="20">
        <f>_xll.mirGetDate(S506,T$17,"Following",T$12,"Normal")</f>
        <v>43110</v>
      </c>
      <c r="U506" s="150">
        <f ca="1"/>
        <v>-1.4558893541538661E-3</v>
      </c>
      <c r="V506" s="136" t="s">
        <v>4</v>
      </c>
    </row>
    <row r="507" spans="1:22" x14ac:dyDescent="0.25">
      <c r="A507" s="142">
        <v>485</v>
      </c>
      <c r="B507" s="135"/>
      <c r="C507" s="152">
        <f>_xll.mirGetDate(C506,"1D","FOLLOWING",D$12,"NORMAL")</f>
        <v>43110</v>
      </c>
      <c r="D507" s="20">
        <f>_xll.mirGetDate(C507,D$17,"Following",D$12,"Normal")</f>
        <v>43111</v>
      </c>
      <c r="E507" s="150">
        <f ca="1"/>
        <v>-3.6188933504277673E-3</v>
      </c>
      <c r="F507" s="99"/>
      <c r="G507" s="152">
        <f t="shared" si="28"/>
        <v>43110</v>
      </c>
      <c r="H507" s="20">
        <f>_xll.mirGetDate(G507,H$17,"Following",H$12,"Normal")</f>
        <v>43200</v>
      </c>
      <c r="I507" s="150">
        <f ca="1"/>
        <v>-2.0685779999488575E-3</v>
      </c>
      <c r="J507" s="7" t="s">
        <v>4</v>
      </c>
      <c r="K507" s="152">
        <f t="shared" si="29"/>
        <v>43110</v>
      </c>
      <c r="L507" s="20">
        <f>_xll.mirGetDate(K507,L$17,"Following",L$12,"Normal")</f>
        <v>43291</v>
      </c>
      <c r="M507" s="150">
        <f ca="1"/>
        <v>-6.1556835663954899E-4</v>
      </c>
      <c r="N507" s="7" t="s">
        <v>4</v>
      </c>
      <c r="O507" s="152">
        <f t="shared" si="30"/>
        <v>43110</v>
      </c>
      <c r="P507" s="20">
        <f>_xll.mirGetDate(O507,P$17,"Following",P$12,"Normal")</f>
        <v>43111</v>
      </c>
      <c r="Q507" s="150">
        <f ca="1"/>
        <v>-3.014860125439528E-3</v>
      </c>
      <c r="R507" s="7" t="s">
        <v>4</v>
      </c>
      <c r="S507" s="152">
        <f t="shared" si="31"/>
        <v>43110</v>
      </c>
      <c r="T507" s="20">
        <f>_xll.mirGetDate(S507,T$17,"Following",T$12,"Normal")</f>
        <v>43111</v>
      </c>
      <c r="U507" s="150">
        <f ca="1"/>
        <v>-1.4562841336029971E-3</v>
      </c>
      <c r="V507" s="136" t="s">
        <v>4</v>
      </c>
    </row>
    <row r="508" spans="1:22" x14ac:dyDescent="0.25">
      <c r="A508" s="142">
        <v>486</v>
      </c>
      <c r="B508" s="135"/>
      <c r="C508" s="152">
        <f>_xll.mirGetDate(C507,"1D","FOLLOWING",D$12,"NORMAL")</f>
        <v>43111</v>
      </c>
      <c r="D508" s="20">
        <f>_xll.mirGetDate(C508,D$17,"Following",D$12,"Normal")</f>
        <v>43112</v>
      </c>
      <c r="E508" s="150">
        <f ca="1"/>
        <v>-3.6157876778286765E-3</v>
      </c>
      <c r="F508" s="99"/>
      <c r="G508" s="152">
        <f t="shared" si="28"/>
        <v>43111</v>
      </c>
      <c r="H508" s="20">
        <f>_xll.mirGetDate(G508,H$17,"Following",H$12,"Normal")</f>
        <v>43201</v>
      </c>
      <c r="I508" s="150">
        <f ca="1"/>
        <v>-2.0627479686777458E-3</v>
      </c>
      <c r="J508" s="7" t="s">
        <v>4</v>
      </c>
      <c r="K508" s="152">
        <f t="shared" si="29"/>
        <v>43111</v>
      </c>
      <c r="L508" s="20">
        <f>_xll.mirGetDate(K508,L$17,"Following",L$12,"Normal")</f>
        <v>43292</v>
      </c>
      <c r="M508" s="150">
        <f ca="1"/>
        <v>-6.1155316853407616E-4</v>
      </c>
      <c r="N508" s="7" t="s">
        <v>4</v>
      </c>
      <c r="O508" s="152">
        <f t="shared" si="30"/>
        <v>43111</v>
      </c>
      <c r="P508" s="20">
        <f>_xll.mirGetDate(O508,P$17,"Following",P$12,"Normal")</f>
        <v>43112</v>
      </c>
      <c r="Q508" s="150">
        <f ca="1"/>
        <v>-3.0148604045718294E-3</v>
      </c>
      <c r="R508" s="7" t="s">
        <v>4</v>
      </c>
      <c r="S508" s="152">
        <f t="shared" si="31"/>
        <v>43111</v>
      </c>
      <c r="T508" s="20">
        <f>_xll.mirGetDate(S508,T$17,"Following",T$12,"Normal")</f>
        <v>43112</v>
      </c>
      <c r="U508" s="150">
        <f ca="1"/>
        <v>-1.4567058388737005E-3</v>
      </c>
      <c r="V508" s="136" t="s">
        <v>4</v>
      </c>
    </row>
    <row r="509" spans="1:22" x14ac:dyDescent="0.25">
      <c r="A509" s="142">
        <v>487</v>
      </c>
      <c r="B509" s="135"/>
      <c r="C509" s="152">
        <f>_xll.mirGetDate(C508,"1D","FOLLOWING",D$12,"NORMAL")</f>
        <v>43112</v>
      </c>
      <c r="D509" s="20">
        <f>_xll.mirGetDate(C509,D$17,"Following",D$12,"Normal")</f>
        <v>43115</v>
      </c>
      <c r="E509" s="150">
        <f ca="1"/>
        <v>-3.6094060467650865E-3</v>
      </c>
      <c r="F509" s="99"/>
      <c r="G509" s="152">
        <f t="shared" si="28"/>
        <v>43112</v>
      </c>
      <c r="H509" s="20">
        <f>_xll.mirGetDate(G509,H$17,"Following",H$12,"Normal")</f>
        <v>43202</v>
      </c>
      <c r="I509" s="150">
        <f ca="1"/>
        <v>-2.0569229128761363E-3</v>
      </c>
      <c r="J509" s="7" t="s">
        <v>4</v>
      </c>
      <c r="K509" s="152">
        <f t="shared" si="29"/>
        <v>43112</v>
      </c>
      <c r="L509" s="20">
        <f>_xll.mirGetDate(K509,L$17,"Following",L$12,"Normal")</f>
        <v>43293</v>
      </c>
      <c r="M509" s="150">
        <f ca="1"/>
        <v>-6.0752971811074935E-4</v>
      </c>
      <c r="N509" s="7" t="s">
        <v>4</v>
      </c>
      <c r="O509" s="152">
        <f t="shared" si="30"/>
        <v>43112</v>
      </c>
      <c r="P509" s="20">
        <f>_xll.mirGetDate(O509,P$17,"Following",P$12,"Normal")</f>
        <v>43115</v>
      </c>
      <c r="Q509" s="150">
        <f ca="1"/>
        <v>-3.0148606837651529E-3</v>
      </c>
      <c r="R509" s="7" t="s">
        <v>4</v>
      </c>
      <c r="S509" s="152">
        <f t="shared" si="31"/>
        <v>43112</v>
      </c>
      <c r="T509" s="20">
        <f>_xll.mirGetDate(S509,T$17,"Following",T$12,"Normal")</f>
        <v>43115</v>
      </c>
      <c r="U509" s="150">
        <f ca="1"/>
        <v>-1.4576330975835158E-3</v>
      </c>
      <c r="V509" s="136" t="s">
        <v>4</v>
      </c>
    </row>
    <row r="510" spans="1:22" x14ac:dyDescent="0.25">
      <c r="A510" s="142">
        <v>488</v>
      </c>
      <c r="B510" s="135"/>
      <c r="C510" s="152">
        <f>_xll.mirGetDate(C509,"1D","FOLLOWING",D$12,"NORMAL")</f>
        <v>43115</v>
      </c>
      <c r="D510" s="20">
        <f>_xll.mirGetDate(C510,D$17,"Following",D$12,"Normal")</f>
        <v>43116</v>
      </c>
      <c r="E510" s="150">
        <f ca="1"/>
        <v>-3.6029627043454712E-3</v>
      </c>
      <c r="F510" s="99"/>
      <c r="G510" s="152">
        <f t="shared" si="28"/>
        <v>43115</v>
      </c>
      <c r="H510" s="20">
        <f>_xll.mirGetDate(G510,H$17,"Following",H$12,"Normal")</f>
        <v>43206</v>
      </c>
      <c r="I510" s="150">
        <f ca="1"/>
        <v>-2.0394959746782766E-3</v>
      </c>
      <c r="J510" s="7" t="s">
        <v>4</v>
      </c>
      <c r="K510" s="152">
        <f t="shared" si="29"/>
        <v>43115</v>
      </c>
      <c r="L510" s="20">
        <f>_xll.mirGetDate(K510,L$17,"Following",L$12,"Normal")</f>
        <v>43297</v>
      </c>
      <c r="M510" s="150">
        <f ca="1"/>
        <v>-5.954099817661537E-4</v>
      </c>
      <c r="N510" s="7" t="s">
        <v>4</v>
      </c>
      <c r="O510" s="152">
        <f t="shared" si="30"/>
        <v>43115</v>
      </c>
      <c r="P510" s="20">
        <f>_xll.mirGetDate(O510,P$17,"Following",P$12,"Normal")</f>
        <v>43116</v>
      </c>
      <c r="Q510" s="150">
        <f ca="1"/>
        <v>-3.0148615216968161E-3</v>
      </c>
      <c r="R510" s="7" t="s">
        <v>4</v>
      </c>
      <c r="S510" s="152">
        <f t="shared" si="31"/>
        <v>43115</v>
      </c>
      <c r="T510" s="20">
        <f>_xll.mirGetDate(S510,T$17,"Following",T$12,"Normal")</f>
        <v>43116</v>
      </c>
      <c r="U510" s="150">
        <f ca="1"/>
        <v>-1.4586619083800708E-3</v>
      </c>
      <c r="V510" s="136" t="s">
        <v>4</v>
      </c>
    </row>
    <row r="511" spans="1:22" x14ac:dyDescent="0.25">
      <c r="A511" s="142">
        <v>489</v>
      </c>
      <c r="B511" s="135"/>
      <c r="C511" s="152">
        <f>_xll.mirGetDate(C510,"1D","FOLLOWING",D$12,"NORMAL")</f>
        <v>43116</v>
      </c>
      <c r="D511" s="20">
        <f>_xll.mirGetDate(C511,D$17,"Following",D$12,"Normal")</f>
        <v>43117</v>
      </c>
      <c r="E511" s="150">
        <f ca="1"/>
        <v>-3.5996558978768204E-3</v>
      </c>
      <c r="F511" s="99"/>
      <c r="G511" s="152">
        <f t="shared" si="28"/>
        <v>43116</v>
      </c>
      <c r="H511" s="20">
        <f>_xll.mirGetDate(G511,H$17,"Following",H$12,"Normal")</f>
        <v>43206</v>
      </c>
      <c r="I511" s="150">
        <f ca="1"/>
        <v>-2.0337091971446303E-3</v>
      </c>
      <c r="J511" s="7" t="s">
        <v>4</v>
      </c>
      <c r="K511" s="152">
        <f t="shared" si="29"/>
        <v>43116</v>
      </c>
      <c r="L511" s="20">
        <f>_xll.mirGetDate(K511,L$17,"Following",L$12,"Normal")</f>
        <v>43297</v>
      </c>
      <c r="M511" s="150">
        <f ca="1"/>
        <v>-5.9135367090391942E-4</v>
      </c>
      <c r="N511" s="7" t="s">
        <v>4</v>
      </c>
      <c r="O511" s="152">
        <f t="shared" si="30"/>
        <v>43116</v>
      </c>
      <c r="P511" s="20">
        <f>_xll.mirGetDate(O511,P$17,"Following",P$12,"Normal")</f>
        <v>43117</v>
      </c>
      <c r="Q511" s="150">
        <f ca="1"/>
        <v>-3.014861801119787E-3</v>
      </c>
      <c r="R511" s="7" t="s">
        <v>4</v>
      </c>
      <c r="S511" s="152">
        <f t="shared" si="31"/>
        <v>43116</v>
      </c>
      <c r="T511" s="20">
        <f>_xll.mirGetDate(S511,T$17,"Following",T$12,"Normal")</f>
        <v>43117</v>
      </c>
      <c r="U511" s="150">
        <f ca="1"/>
        <v>-1.4592182355244229E-3</v>
      </c>
      <c r="V511" s="136" t="s">
        <v>4</v>
      </c>
    </row>
    <row r="512" spans="1:22" x14ac:dyDescent="0.25">
      <c r="A512" s="142">
        <v>490</v>
      </c>
      <c r="B512" s="135"/>
      <c r="C512" s="152">
        <f>_xll.mirGetDate(C511,"1D","FOLLOWING",D$12,"NORMAL")</f>
        <v>43117</v>
      </c>
      <c r="D512" s="20">
        <f>_xll.mirGetDate(C512,D$17,"Following",D$12,"Normal")</f>
        <v>43118</v>
      </c>
      <c r="E512" s="150">
        <f ca="1"/>
        <v>-3.5963088692225879E-3</v>
      </c>
      <c r="F512" s="99"/>
      <c r="G512" s="152">
        <f t="shared" si="28"/>
        <v>43117</v>
      </c>
      <c r="H512" s="20">
        <f>_xll.mirGetDate(G512,H$17,"Following",H$12,"Normal")</f>
        <v>43207</v>
      </c>
      <c r="I512" s="150">
        <f ca="1"/>
        <v>-2.0279365832754632E-3</v>
      </c>
      <c r="J512" s="7" t="s">
        <v>4</v>
      </c>
      <c r="K512" s="152">
        <f t="shared" si="29"/>
        <v>43117</v>
      </c>
      <c r="L512" s="20">
        <f>_xll.mirGetDate(K512,L$17,"Following",L$12,"Normal")</f>
        <v>43298</v>
      </c>
      <c r="M512" s="150">
        <f ca="1"/>
        <v>-5.8728919214008483E-4</v>
      </c>
      <c r="N512" s="7" t="s">
        <v>4</v>
      </c>
      <c r="O512" s="152">
        <f t="shared" si="30"/>
        <v>43117</v>
      </c>
      <c r="P512" s="20">
        <f>_xll.mirGetDate(O512,P$17,"Following",P$12,"Normal")</f>
        <v>43118</v>
      </c>
      <c r="Q512" s="150">
        <f ca="1"/>
        <v>-3.0148620805965586E-3</v>
      </c>
      <c r="R512" s="7" t="s">
        <v>4</v>
      </c>
      <c r="S512" s="152">
        <f t="shared" si="31"/>
        <v>43117</v>
      </c>
      <c r="T512" s="20">
        <f>_xll.mirGetDate(S512,T$17,"Following",T$12,"Normal")</f>
        <v>43118</v>
      </c>
      <c r="U512" s="150">
        <f ca="1"/>
        <v>-1.4598014859723615E-3</v>
      </c>
      <c r="V512" s="136" t="s">
        <v>4</v>
      </c>
    </row>
    <row r="513" spans="1:22" x14ac:dyDescent="0.25">
      <c r="A513" s="142">
        <v>491</v>
      </c>
      <c r="B513" s="135"/>
      <c r="C513" s="152">
        <f>_xll.mirGetDate(C512,"1D","FOLLOWING",D$12,"NORMAL")</f>
        <v>43118</v>
      </c>
      <c r="D513" s="20">
        <f>_xll.mirGetDate(C513,D$17,"Following",D$12,"Normal")</f>
        <v>43119</v>
      </c>
      <c r="E513" s="150">
        <f ca="1"/>
        <v>-3.5929216199415263E-3</v>
      </c>
      <c r="F513" s="99"/>
      <c r="G513" s="152">
        <f t="shared" si="28"/>
        <v>43118</v>
      </c>
      <c r="H513" s="20">
        <f>_xll.mirGetDate(G513,H$17,"Following",H$12,"Normal")</f>
        <v>43208</v>
      </c>
      <c r="I513" s="150">
        <f ca="1"/>
        <v>-2.0221799707097702E-3</v>
      </c>
      <c r="J513" s="7" t="s">
        <v>4</v>
      </c>
      <c r="K513" s="152">
        <f t="shared" si="29"/>
        <v>43118</v>
      </c>
      <c r="L513" s="20">
        <f>_xll.mirGetDate(K513,L$17,"Following",L$12,"Normal")</f>
        <v>43299</v>
      </c>
      <c r="M513" s="150">
        <f ca="1"/>
        <v>-5.832165643579007E-4</v>
      </c>
      <c r="N513" s="7" t="s">
        <v>4</v>
      </c>
      <c r="O513" s="152">
        <f t="shared" si="30"/>
        <v>43118</v>
      </c>
      <c r="P513" s="20">
        <f>_xll.mirGetDate(O513,P$17,"Following",P$12,"Normal")</f>
        <v>43119</v>
      </c>
      <c r="Q513" s="150">
        <f ca="1"/>
        <v>-3.0148623601256872E-3</v>
      </c>
      <c r="R513" s="7" t="s">
        <v>4</v>
      </c>
      <c r="S513" s="152">
        <f t="shared" si="31"/>
        <v>43118</v>
      </c>
      <c r="T513" s="20">
        <f>_xll.mirGetDate(S513,T$17,"Following",T$12,"Normal")</f>
        <v>43119</v>
      </c>
      <c r="U513" s="150">
        <f ca="1"/>
        <v>-1.4604116590044621E-3</v>
      </c>
      <c r="V513" s="136" t="s">
        <v>4</v>
      </c>
    </row>
    <row r="514" spans="1:22" x14ac:dyDescent="0.25">
      <c r="A514" s="142">
        <v>492</v>
      </c>
      <c r="B514" s="135"/>
      <c r="C514" s="152">
        <f>_xll.mirGetDate(C513,"1D","FOLLOWING",D$12,"NORMAL")</f>
        <v>43119</v>
      </c>
      <c r="D514" s="20">
        <f>_xll.mirGetDate(C514,D$17,"Following",D$12,"Normal")</f>
        <v>43122</v>
      </c>
      <c r="E514" s="150">
        <f ca="1"/>
        <v>-3.585977339137804E-3</v>
      </c>
      <c r="F514" s="99"/>
      <c r="G514" s="152">
        <f t="shared" si="28"/>
        <v>43119</v>
      </c>
      <c r="H514" s="20">
        <f>_xll.mirGetDate(G514,H$17,"Following",H$12,"Normal")</f>
        <v>43209</v>
      </c>
      <c r="I514" s="150">
        <f ca="1"/>
        <v>-2.0164411970865471E-3</v>
      </c>
      <c r="J514" s="7" t="s">
        <v>4</v>
      </c>
      <c r="K514" s="152">
        <f t="shared" si="29"/>
        <v>43119</v>
      </c>
      <c r="L514" s="20">
        <f>_xll.mirGetDate(K514,L$17,"Following",L$12,"Normal")</f>
        <v>43300</v>
      </c>
      <c r="M514" s="150">
        <f ca="1"/>
        <v>-5.7913580644061832E-4</v>
      </c>
      <c r="N514" s="7" t="s">
        <v>4</v>
      </c>
      <c r="O514" s="152">
        <f t="shared" si="30"/>
        <v>43119</v>
      </c>
      <c r="P514" s="20">
        <f>_xll.mirGetDate(O514,P$17,"Following",P$12,"Normal")</f>
        <v>43122</v>
      </c>
      <c r="Q514" s="150">
        <f ca="1"/>
        <v>-3.0148626397057277E-3</v>
      </c>
      <c r="R514" s="7" t="s">
        <v>4</v>
      </c>
      <c r="S514" s="152">
        <f t="shared" si="31"/>
        <v>43119</v>
      </c>
      <c r="T514" s="20">
        <f>_xll.mirGetDate(S514,T$17,"Following",T$12,"Normal")</f>
        <v>43122</v>
      </c>
      <c r="U514" s="150">
        <f ca="1"/>
        <v>-1.4617158099250512E-3</v>
      </c>
      <c r="V514" s="136" t="s">
        <v>4</v>
      </c>
    </row>
    <row r="515" spans="1:22" x14ac:dyDescent="0.25">
      <c r="A515" s="142">
        <v>493</v>
      </c>
      <c r="B515" s="135"/>
      <c r="C515" s="152">
        <f>_xll.mirGetDate(C514,"1D","FOLLOWING",D$12,"NORMAL")</f>
        <v>43122</v>
      </c>
      <c r="D515" s="20">
        <f>_xll.mirGetDate(C515,D$17,"Following",D$12,"Normal")</f>
        <v>43123</v>
      </c>
      <c r="E515" s="150">
        <f ca="1"/>
        <v>-3.5789704458855224E-3</v>
      </c>
      <c r="F515" s="99"/>
      <c r="G515" s="152">
        <f t="shared" si="28"/>
        <v>43122</v>
      </c>
      <c r="H515" s="20">
        <f>_xll.mirGetDate(G515,H$17,"Following",H$12,"Normal")</f>
        <v>43213</v>
      </c>
      <c r="I515" s="150">
        <f ca="1"/>
        <v>-1.9993502862616494E-3</v>
      </c>
      <c r="J515" s="7" t="s">
        <v>4</v>
      </c>
      <c r="K515" s="152">
        <f t="shared" si="29"/>
        <v>43122</v>
      </c>
      <c r="L515" s="20">
        <f>_xll.mirGetDate(K515,L$17,"Following",L$12,"Normal")</f>
        <v>43304</v>
      </c>
      <c r="M515" s="150">
        <f ca="1"/>
        <v>-5.6684494071068637E-4</v>
      </c>
      <c r="N515" s="7" t="s">
        <v>4</v>
      </c>
      <c r="O515" s="152">
        <f t="shared" si="30"/>
        <v>43122</v>
      </c>
      <c r="P515" s="20">
        <f>_xll.mirGetDate(O515,P$17,"Following",P$12,"Normal")</f>
        <v>43123</v>
      </c>
      <c r="Q515" s="150">
        <f ca="1"/>
        <v>-3.01486347873688E-3</v>
      </c>
      <c r="R515" s="7" t="s">
        <v>4</v>
      </c>
      <c r="S515" s="152">
        <f t="shared" si="31"/>
        <v>43122</v>
      </c>
      <c r="T515" s="20">
        <f>_xll.mirGetDate(S515,T$17,"Following",T$12,"Normal")</f>
        <v>43123</v>
      </c>
      <c r="U515" s="150">
        <f ca="1"/>
        <v>-1.4631215689808793E-3</v>
      </c>
      <c r="V515" s="136" t="s">
        <v>4</v>
      </c>
    </row>
    <row r="516" spans="1:22" x14ac:dyDescent="0.25">
      <c r="A516" s="142">
        <v>494</v>
      </c>
      <c r="B516" s="135"/>
      <c r="C516" s="152">
        <f>_xll.mirGetDate(C515,"1D","FOLLOWING",D$12,"NORMAL")</f>
        <v>43123</v>
      </c>
      <c r="D516" s="20">
        <f>_xll.mirGetDate(C516,D$17,"Following",D$12,"Normal")</f>
        <v>43124</v>
      </c>
      <c r="E516" s="150">
        <f ca="1"/>
        <v>-3.5753821157724756E-3</v>
      </c>
      <c r="F516" s="99"/>
      <c r="G516" s="152">
        <f t="shared" si="28"/>
        <v>43123</v>
      </c>
      <c r="H516" s="20">
        <f>_xll.mirGetDate(G516,H$17,"Following",H$12,"Normal")</f>
        <v>43213</v>
      </c>
      <c r="I516" s="150">
        <f ca="1"/>
        <v>-1.9937012447982581E-3</v>
      </c>
      <c r="J516" s="7" t="s">
        <v>4</v>
      </c>
      <c r="K516" s="152">
        <f t="shared" si="29"/>
        <v>43123</v>
      </c>
      <c r="L516" s="20">
        <f>_xll.mirGetDate(K516,L$17,"Following",L$12,"Normal")</f>
        <v>43304</v>
      </c>
      <c r="M516" s="150">
        <f ca="1"/>
        <v>-5.6273185108551664E-4</v>
      </c>
      <c r="N516" s="7" t="s">
        <v>4</v>
      </c>
      <c r="O516" s="152">
        <f t="shared" si="30"/>
        <v>43123</v>
      </c>
      <c r="P516" s="20">
        <f>_xll.mirGetDate(O516,P$17,"Following",P$12,"Normal")</f>
        <v>43124</v>
      </c>
      <c r="Q516" s="150">
        <f ca="1"/>
        <v>-3.0148637585061268E-3</v>
      </c>
      <c r="R516" s="7" t="s">
        <v>4</v>
      </c>
      <c r="S516" s="152">
        <f t="shared" si="31"/>
        <v>43123</v>
      </c>
      <c r="T516" s="20">
        <f>_xll.mirGetDate(S516,T$17,"Following",T$12,"Normal")</f>
        <v>43124</v>
      </c>
      <c r="U516" s="150">
        <f ca="1"/>
        <v>-1.4638663484989375E-3</v>
      </c>
      <c r="V516" s="136" t="s">
        <v>4</v>
      </c>
    </row>
    <row r="517" spans="1:22" x14ac:dyDescent="0.25">
      <c r="A517" s="142">
        <v>495</v>
      </c>
      <c r="B517" s="135"/>
      <c r="C517" s="152">
        <f>_xll.mirGetDate(C516,"1D","FOLLOWING",D$12,"NORMAL")</f>
        <v>43124</v>
      </c>
      <c r="D517" s="20">
        <f>_xll.mirGetDate(C517,D$17,"Following",D$12,"Normal")</f>
        <v>43125</v>
      </c>
      <c r="E517" s="150">
        <f ca="1"/>
        <v>-3.5717535739055021E-3</v>
      </c>
      <c r="F517" s="99"/>
      <c r="G517" s="152">
        <f t="shared" si="28"/>
        <v>43124</v>
      </c>
      <c r="H517" s="20">
        <f>_xll.mirGetDate(G517,H$17,"Following",H$12,"Normal")</f>
        <v>43214</v>
      </c>
      <c r="I517" s="150">
        <f ca="1"/>
        <v>-1.9880792304723138E-3</v>
      </c>
      <c r="J517" s="7" t="s">
        <v>4</v>
      </c>
      <c r="K517" s="152">
        <f t="shared" si="29"/>
        <v>43124</v>
      </c>
      <c r="L517" s="20">
        <f>_xll.mirGetDate(K517,L$17,"Following",L$12,"Normal")</f>
        <v>43305</v>
      </c>
      <c r="M517" s="150">
        <f ca="1"/>
        <v>-5.5861072574150223E-4</v>
      </c>
      <c r="N517" s="7" t="s">
        <v>4</v>
      </c>
      <c r="O517" s="152">
        <f t="shared" si="30"/>
        <v>43124</v>
      </c>
      <c r="P517" s="20">
        <f>_xll.mirGetDate(O517,P$17,"Following",P$12,"Normal")</f>
        <v>43125</v>
      </c>
      <c r="Q517" s="150">
        <f ca="1"/>
        <v>-3.014864038319064E-3</v>
      </c>
      <c r="R517" s="7" t="s">
        <v>4</v>
      </c>
      <c r="S517" s="152">
        <f t="shared" si="31"/>
        <v>43124</v>
      </c>
      <c r="T517" s="20">
        <f>_xll.mirGetDate(S517,T$17,"Following",T$12,"Normal")</f>
        <v>43125</v>
      </c>
      <c r="U517" s="150">
        <f ca="1"/>
        <v>-1.464638048283012E-3</v>
      </c>
      <c r="V517" s="136" t="s">
        <v>4</v>
      </c>
    </row>
    <row r="518" spans="1:22" x14ac:dyDescent="0.25">
      <c r="A518" s="142">
        <v>496</v>
      </c>
      <c r="B518" s="135"/>
      <c r="C518" s="152">
        <f>_xll.mirGetDate(C517,"1D","FOLLOWING",D$12,"NORMAL")</f>
        <v>43125</v>
      </c>
      <c r="D518" s="20">
        <f>_xll.mirGetDate(C518,D$17,"Following",D$12,"Normal")</f>
        <v>43126</v>
      </c>
      <c r="E518" s="150">
        <f ca="1"/>
        <v>-3.5680848218833231E-3</v>
      </c>
      <c r="F518" s="99"/>
      <c r="G518" s="152">
        <f t="shared" si="28"/>
        <v>43125</v>
      </c>
      <c r="H518" s="20">
        <f>_xll.mirGetDate(G518,H$17,"Following",H$12,"Normal")</f>
        <v>43215</v>
      </c>
      <c r="I518" s="150">
        <f ca="1"/>
        <v>-1.9824860809228109E-3</v>
      </c>
      <c r="J518" s="7" t="s">
        <v>4</v>
      </c>
      <c r="K518" s="152">
        <f t="shared" si="29"/>
        <v>43125</v>
      </c>
      <c r="L518" s="20">
        <f>_xll.mirGetDate(K518,L$17,"Following",L$12,"Normal")</f>
        <v>43306</v>
      </c>
      <c r="M518" s="150">
        <f ca="1"/>
        <v>-5.5448158356189369E-4</v>
      </c>
      <c r="N518" s="7" t="s">
        <v>4</v>
      </c>
      <c r="O518" s="152">
        <f t="shared" si="30"/>
        <v>43125</v>
      </c>
      <c r="P518" s="20">
        <f>_xll.mirGetDate(O518,P$17,"Following",P$12,"Normal")</f>
        <v>43126</v>
      </c>
      <c r="Q518" s="150">
        <f ca="1"/>
        <v>-3.0148643181742481E-3</v>
      </c>
      <c r="R518" s="7" t="s">
        <v>4</v>
      </c>
      <c r="S518" s="152">
        <f t="shared" si="31"/>
        <v>43125</v>
      </c>
      <c r="T518" s="20">
        <f>_xll.mirGetDate(S518,T$17,"Following",T$12,"Normal")</f>
        <v>43126</v>
      </c>
      <c r="U518" s="150">
        <f ca="1"/>
        <v>-1.4654366674937743E-3</v>
      </c>
      <c r="V518" s="136" t="s">
        <v>4</v>
      </c>
    </row>
    <row r="519" spans="1:22" x14ac:dyDescent="0.25">
      <c r="A519" s="142">
        <v>497</v>
      </c>
      <c r="B519" s="135"/>
      <c r="C519" s="152">
        <f>_xll.mirGetDate(C518,"1D","FOLLOWING",D$12,"NORMAL")</f>
        <v>43126</v>
      </c>
      <c r="D519" s="20">
        <f>_xll.mirGetDate(C519,D$17,"Following",D$12,"Normal")</f>
        <v>43129</v>
      </c>
      <c r="E519" s="150">
        <f ca="1"/>
        <v>-3.5605780749524982E-3</v>
      </c>
      <c r="F519" s="99"/>
      <c r="G519" s="152">
        <f t="shared" si="28"/>
        <v>43126</v>
      </c>
      <c r="H519" s="20">
        <f>_xll.mirGetDate(G519,H$17,"Following",H$12,"Normal")</f>
        <v>43216</v>
      </c>
      <c r="I519" s="150">
        <f ca="1"/>
        <v>-1.9769236337887444E-3</v>
      </c>
      <c r="J519" s="7" t="s">
        <v>4</v>
      </c>
      <c r="K519" s="152">
        <f t="shared" si="29"/>
        <v>43126</v>
      </c>
      <c r="L519" s="20">
        <f>_xll.mirGetDate(K519,L$17,"Following",L$12,"Normal")</f>
        <v>43307</v>
      </c>
      <c r="M519" s="150">
        <f ca="1"/>
        <v>-5.5034444342994145E-4</v>
      </c>
      <c r="N519" s="7" t="s">
        <v>4</v>
      </c>
      <c r="O519" s="152">
        <f t="shared" si="30"/>
        <v>43126</v>
      </c>
      <c r="P519" s="20">
        <f>_xll.mirGetDate(O519,P$17,"Following",P$12,"Normal")</f>
        <v>43129</v>
      </c>
      <c r="Q519" s="150">
        <f ca="1"/>
        <v>-3.0148645980702343E-3</v>
      </c>
      <c r="R519" s="7" t="s">
        <v>4</v>
      </c>
      <c r="S519" s="152">
        <f t="shared" si="31"/>
        <v>43126</v>
      </c>
      <c r="T519" s="20">
        <f>_xll.mirGetDate(S519,T$17,"Following",T$12,"Normal")</f>
        <v>43129</v>
      </c>
      <c r="U519" s="150">
        <f ca="1"/>
        <v>-1.4671176566949046E-3</v>
      </c>
      <c r="V519" s="136" t="s">
        <v>4</v>
      </c>
    </row>
    <row r="520" spans="1:22" x14ac:dyDescent="0.25">
      <c r="A520" s="142">
        <v>498</v>
      </c>
      <c r="B520" s="135"/>
      <c r="C520" s="152">
        <f>_xll.mirGetDate(C519,"1D","FOLLOWING",D$12,"NORMAL")</f>
        <v>43129</v>
      </c>
      <c r="D520" s="20">
        <f>_xll.mirGetDate(C520,D$17,"Following",D$12,"Normal")</f>
        <v>43130</v>
      </c>
      <c r="E520" s="150">
        <f ca="1"/>
        <v>-3.5530077417389575E-3</v>
      </c>
      <c r="F520" s="99"/>
      <c r="G520" s="152">
        <f t="shared" si="28"/>
        <v>43129</v>
      </c>
      <c r="H520" s="20">
        <f>_xll.mirGetDate(G520,H$17,"Following",H$12,"Normal")</f>
        <v>43220</v>
      </c>
      <c r="I520" s="150">
        <f ca="1"/>
        <v>-1.9604388832691207E-3</v>
      </c>
      <c r="J520" s="7" t="s">
        <v>4</v>
      </c>
      <c r="K520" s="152">
        <f t="shared" si="29"/>
        <v>43129</v>
      </c>
      <c r="L520" s="20">
        <f>_xll.mirGetDate(K520,L$17,"Following",L$12,"Normal")</f>
        <v>43311</v>
      </c>
      <c r="M520" s="150">
        <f ca="1"/>
        <v>-5.378852241525317E-4</v>
      </c>
      <c r="N520" s="7" t="s">
        <v>4</v>
      </c>
      <c r="O520" s="152">
        <f t="shared" si="30"/>
        <v>43129</v>
      </c>
      <c r="P520" s="20">
        <f>_xll.mirGetDate(O520,P$17,"Following",P$12,"Normal")</f>
        <v>43130</v>
      </c>
      <c r="Q520" s="150">
        <f ca="1"/>
        <v>-3.0148654379885623E-3</v>
      </c>
      <c r="R520" s="7" t="s">
        <v>4</v>
      </c>
      <c r="S520" s="152">
        <f t="shared" si="31"/>
        <v>43129</v>
      </c>
      <c r="T520" s="20">
        <f>_xll.mirGetDate(S520,T$17,"Following",T$12,"Normal")</f>
        <v>43130</v>
      </c>
      <c r="U520" s="150">
        <f ca="1"/>
        <v>-1.4689003314094558E-3</v>
      </c>
      <c r="V520" s="136" t="s">
        <v>4</v>
      </c>
    </row>
    <row r="521" spans="1:22" x14ac:dyDescent="0.25">
      <c r="A521" s="142">
        <v>499</v>
      </c>
      <c r="B521" s="135"/>
      <c r="C521" s="152">
        <f>_xll.mirGetDate(C520,"1D","FOLLOWING",D$12,"NORMAL")</f>
        <v>43130</v>
      </c>
      <c r="D521" s="20">
        <f>_xll.mirGetDate(C521,D$17,"Following",D$12,"Normal")</f>
        <v>43131</v>
      </c>
      <c r="E521" s="150">
        <f ca="1"/>
        <v>-3.549137961003103E-3</v>
      </c>
      <c r="F521" s="99"/>
      <c r="G521" s="152">
        <f t="shared" si="28"/>
        <v>43130</v>
      </c>
      <c r="H521" s="20">
        <f>_xll.mirGetDate(G521,H$17,"Following",H$12,"Normal")</f>
        <v>43220</v>
      </c>
      <c r="I521" s="150">
        <f ca="1"/>
        <v>-1.9550176221867551E-3</v>
      </c>
      <c r="J521" s="7" t="s">
        <v>4</v>
      </c>
      <c r="K521" s="152">
        <f t="shared" si="29"/>
        <v>43130</v>
      </c>
      <c r="L521" s="20">
        <f>_xll.mirGetDate(K521,L$17,"Following",L$12,"Normal")</f>
        <v>43311</v>
      </c>
      <c r="M521" s="150">
        <f ca="1"/>
        <v>-5.3371628104371277E-4</v>
      </c>
      <c r="N521" s="7" t="s">
        <v>4</v>
      </c>
      <c r="O521" s="152">
        <f t="shared" si="30"/>
        <v>43130</v>
      </c>
      <c r="P521" s="20">
        <f>_xll.mirGetDate(O521,P$17,"Following",P$12,"Normal")</f>
        <v>43131</v>
      </c>
      <c r="Q521" s="150">
        <f ca="1"/>
        <v>-3.0148657180333136E-3</v>
      </c>
      <c r="R521" s="7" t="s">
        <v>4</v>
      </c>
      <c r="S521" s="152">
        <f t="shared" si="31"/>
        <v>43130</v>
      </c>
      <c r="T521" s="20">
        <f>_xll.mirGetDate(S521,T$17,"Following",T$12,"Normal")</f>
        <v>43131</v>
      </c>
      <c r="U521" s="150">
        <f ca="1"/>
        <v>-1.4698335417584526E-3</v>
      </c>
      <c r="V521" s="136" t="s">
        <v>4</v>
      </c>
    </row>
    <row r="522" spans="1:22" x14ac:dyDescent="0.25">
      <c r="A522" s="142">
        <v>500</v>
      </c>
      <c r="B522" s="135"/>
      <c r="C522" s="152">
        <f>_xll.mirGetDate(C521,"1D","FOLLOWING",D$12,"NORMAL")</f>
        <v>43131</v>
      </c>
      <c r="D522" s="20">
        <f>_xll.mirGetDate(C522,D$17,"Following",D$12,"Normal")</f>
        <v>43132</v>
      </c>
      <c r="E522" s="150">
        <f ca="1"/>
        <v>-3.5452279789050093E-3</v>
      </c>
      <c r="F522" s="99"/>
      <c r="G522" s="152">
        <f t="shared" si="28"/>
        <v>43131</v>
      </c>
      <c r="H522" s="20">
        <f>_xll.mirGetDate(G522,H$17,"Following",H$12,"Normal")</f>
        <v>43220</v>
      </c>
      <c r="I522" s="150">
        <f ca="1"/>
        <v>-1.9496362517148033E-3</v>
      </c>
      <c r="J522" s="7" t="s">
        <v>4</v>
      </c>
      <c r="K522" s="152">
        <f t="shared" si="29"/>
        <v>43131</v>
      </c>
      <c r="L522" s="20">
        <f>_xll.mirGetDate(K522,L$17,"Following",L$12,"Normal")</f>
        <v>43312</v>
      </c>
      <c r="M522" s="150">
        <f ca="1"/>
        <v>-5.2953943439880424E-4</v>
      </c>
      <c r="N522" s="7" t="s">
        <v>4</v>
      </c>
      <c r="O522" s="152">
        <f t="shared" si="30"/>
        <v>43131</v>
      </c>
      <c r="P522" s="20">
        <f>_xll.mirGetDate(O522,P$17,"Following",P$12,"Normal")</f>
        <v>43132</v>
      </c>
      <c r="Q522" s="150">
        <f ca="1"/>
        <v>-3.0148659981116461E-3</v>
      </c>
      <c r="R522" s="7" t="s">
        <v>4</v>
      </c>
      <c r="S522" s="152">
        <f t="shared" si="31"/>
        <v>43131</v>
      </c>
      <c r="T522" s="20">
        <f>_xll.mirGetDate(S522,T$17,"Following",T$12,"Normal")</f>
        <v>43132</v>
      </c>
      <c r="U522" s="150">
        <f ca="1"/>
        <v>-1.4707936690960873E-3</v>
      </c>
      <c r="V522" s="136" t="s">
        <v>4</v>
      </c>
    </row>
    <row r="523" spans="1:22" x14ac:dyDescent="0.25">
      <c r="A523" s="142">
        <v>501</v>
      </c>
      <c r="B523" s="135"/>
      <c r="C523" s="152">
        <f>_xll.mirGetDate(C522,"1D","FOLLOWING",D$12,"NORMAL")</f>
        <v>43132</v>
      </c>
      <c r="D523" s="20">
        <f>_xll.mirGetDate(C523,D$17,"Following",D$12,"Normal")</f>
        <v>43133</v>
      </c>
      <c r="E523" s="150">
        <f ca="1"/>
        <v>-3.5412777968835255E-3</v>
      </c>
      <c r="F523" s="99"/>
      <c r="G523" s="152">
        <f t="shared" si="28"/>
        <v>43132</v>
      </c>
      <c r="H523" s="20">
        <f>_xll.mirGetDate(G523,H$17,"Following",H$12,"Normal")</f>
        <v>43222</v>
      </c>
      <c r="I523" s="150">
        <f ca="1"/>
        <v>-1.9442966094922601E-3</v>
      </c>
      <c r="J523" s="7" t="s">
        <v>4</v>
      </c>
      <c r="K523" s="152">
        <f t="shared" si="29"/>
        <v>43132</v>
      </c>
      <c r="L523" s="20">
        <f>_xll.mirGetDate(K523,L$17,"Following",L$12,"Normal")</f>
        <v>43313</v>
      </c>
      <c r="M523" s="150">
        <f ca="1"/>
        <v>-5.2535470310105655E-4</v>
      </c>
      <c r="N523" s="7" t="s">
        <v>4</v>
      </c>
      <c r="O523" s="152">
        <f t="shared" si="30"/>
        <v>43132</v>
      </c>
      <c r="P523" s="20">
        <f>_xll.mirGetDate(O523,P$17,"Following",P$12,"Normal")</f>
        <v>43133</v>
      </c>
      <c r="Q523" s="150">
        <f ca="1"/>
        <v>-3.0148662782221148E-3</v>
      </c>
      <c r="R523" s="7" t="s">
        <v>4</v>
      </c>
      <c r="S523" s="152">
        <f t="shared" si="31"/>
        <v>43132</v>
      </c>
      <c r="T523" s="20">
        <f>_xll.mirGetDate(S523,T$17,"Following",T$12,"Normal")</f>
        <v>43133</v>
      </c>
      <c r="U523" s="150">
        <f ca="1"/>
        <v>-1.4717807128228396E-3</v>
      </c>
      <c r="V523" s="136" t="s">
        <v>4</v>
      </c>
    </row>
    <row r="524" spans="1:22" x14ac:dyDescent="0.25">
      <c r="A524" s="142">
        <v>502</v>
      </c>
      <c r="B524" s="135"/>
      <c r="C524" s="152">
        <f>_xll.mirGetDate(C523,"1D","FOLLOWING",D$12,"NORMAL")</f>
        <v>43133</v>
      </c>
      <c r="D524" s="20">
        <f>_xll.mirGetDate(C524,D$17,"Following",D$12,"Normal")</f>
        <v>43136</v>
      </c>
      <c r="E524" s="150">
        <f ca="1"/>
        <v>-3.5332087635486912E-3</v>
      </c>
      <c r="F524" s="99"/>
      <c r="G524" s="152">
        <f t="shared" si="28"/>
        <v>43133</v>
      </c>
      <c r="H524" s="20">
        <f>_xll.mirGetDate(G524,H$17,"Following",H$12,"Normal")</f>
        <v>43222</v>
      </c>
      <c r="I524" s="150">
        <f ca="1"/>
        <v>-1.9390005331581218E-3</v>
      </c>
      <c r="J524" s="7" t="s">
        <v>4</v>
      </c>
      <c r="K524" s="152">
        <f t="shared" si="29"/>
        <v>43133</v>
      </c>
      <c r="L524" s="20">
        <f>_xll.mirGetDate(K524,L$17,"Following",L$12,"Normal")</f>
        <v>43314</v>
      </c>
      <c r="M524" s="150">
        <f ca="1"/>
        <v>-5.211621060337209E-4</v>
      </c>
      <c r="N524" s="7" t="s">
        <v>4</v>
      </c>
      <c r="O524" s="152">
        <f t="shared" si="30"/>
        <v>43133</v>
      </c>
      <c r="P524" s="20">
        <f>_xll.mirGetDate(O524,P$17,"Following",P$12,"Normal")</f>
        <v>43136</v>
      </c>
      <c r="Q524" s="150">
        <f ca="1"/>
        <v>-3.014866558363275E-3</v>
      </c>
      <c r="R524" s="7" t="s">
        <v>4</v>
      </c>
      <c r="S524" s="152">
        <f t="shared" si="31"/>
        <v>43133</v>
      </c>
      <c r="T524" s="20">
        <f>_xll.mirGetDate(S524,T$17,"Following",T$12,"Normal")</f>
        <v>43136</v>
      </c>
      <c r="U524" s="150">
        <f ca="1"/>
        <v>-1.4738384856682937E-3</v>
      </c>
      <c r="V524" s="136" t="s">
        <v>4</v>
      </c>
    </row>
    <row r="525" spans="1:22" x14ac:dyDescent="0.25">
      <c r="A525" s="142">
        <v>503</v>
      </c>
      <c r="B525" s="135"/>
      <c r="C525" s="152">
        <f>_xll.mirGetDate(C524,"1D","FOLLOWING",D$12,"NORMAL")</f>
        <v>43136</v>
      </c>
      <c r="D525" s="20">
        <f>_xll.mirGetDate(C525,D$17,"Following",D$12,"Normal")</f>
        <v>43137</v>
      </c>
      <c r="E525" s="150">
        <f ca="1"/>
        <v>-3.5250750992999028E-3</v>
      </c>
      <c r="F525" s="99"/>
      <c r="G525" s="152">
        <f t="shared" si="28"/>
        <v>43136</v>
      </c>
      <c r="H525" s="20">
        <f>_xll.mirGetDate(G525,H$17,"Following",H$12,"Normal")</f>
        <v>43227</v>
      </c>
      <c r="I525" s="150">
        <f ca="1"/>
        <v>-1.923392075876084E-3</v>
      </c>
      <c r="J525" s="7" t="s">
        <v>4</v>
      </c>
      <c r="K525" s="152">
        <f t="shared" si="29"/>
        <v>43136</v>
      </c>
      <c r="L525" s="20">
        <f>_xll.mirGetDate(K525,L$17,"Following",L$12,"Normal")</f>
        <v>43318</v>
      </c>
      <c r="M525" s="150">
        <f ca="1"/>
        <v>-5.0853730904669089E-4</v>
      </c>
      <c r="N525" s="7" t="s">
        <v>4</v>
      </c>
      <c r="O525" s="152">
        <f t="shared" si="30"/>
        <v>43136</v>
      </c>
      <c r="P525" s="20">
        <f>_xll.mirGetDate(O525,P$17,"Following",P$12,"Normal")</f>
        <v>43137</v>
      </c>
      <c r="Q525" s="150">
        <f ca="1"/>
        <v>-3.0148673989564652E-3</v>
      </c>
      <c r="R525" s="7" t="s">
        <v>4</v>
      </c>
      <c r="S525" s="152">
        <f t="shared" si="31"/>
        <v>43136</v>
      </c>
      <c r="T525" s="20">
        <f>_xll.mirGetDate(S525,T$17,"Following",T$12,"Normal")</f>
        <v>43137</v>
      </c>
      <c r="U525" s="150">
        <f ca="1"/>
        <v>-1.4759980434275784E-3</v>
      </c>
      <c r="V525" s="136" t="s">
        <v>4</v>
      </c>
    </row>
    <row r="526" spans="1:22" x14ac:dyDescent="0.25">
      <c r="A526" s="142">
        <v>504</v>
      </c>
      <c r="B526" s="135"/>
      <c r="C526" s="152">
        <f>_xll.mirGetDate(C525,"1D","FOLLOWING",D$12,"NORMAL")</f>
        <v>43137</v>
      </c>
      <c r="D526" s="20">
        <f>_xll.mirGetDate(C526,D$17,"Following",D$12,"Normal")</f>
        <v>43138</v>
      </c>
      <c r="E526" s="150">
        <f ca="1"/>
        <v>-3.5209239395239803E-3</v>
      </c>
      <c r="F526" s="99"/>
      <c r="G526" s="152">
        <f t="shared" si="28"/>
        <v>43137</v>
      </c>
      <c r="H526" s="20">
        <f>_xll.mirGetDate(G526,H$17,"Following",H$12,"Normal")</f>
        <v>43227</v>
      </c>
      <c r="I526" s="150">
        <f ca="1"/>
        <v>-1.9182886394855155E-3</v>
      </c>
      <c r="J526" s="7" t="s">
        <v>4</v>
      </c>
      <c r="K526" s="152">
        <f t="shared" si="29"/>
        <v>43137</v>
      </c>
      <c r="L526" s="20">
        <f>_xll.mirGetDate(K526,L$17,"Following",L$12,"Normal")</f>
        <v>43318</v>
      </c>
      <c r="M526" s="150">
        <f ca="1"/>
        <v>-5.0431343773350943E-4</v>
      </c>
      <c r="N526" s="7" t="s">
        <v>4</v>
      </c>
      <c r="O526" s="152">
        <f t="shared" si="30"/>
        <v>43137</v>
      </c>
      <c r="P526" s="20">
        <f>_xll.mirGetDate(O526,P$17,"Following",P$12,"Normal")</f>
        <v>43138</v>
      </c>
      <c r="Q526" s="150">
        <f ca="1"/>
        <v>-3.0148676792059502E-3</v>
      </c>
      <c r="R526" s="7" t="s">
        <v>4</v>
      </c>
      <c r="S526" s="152">
        <f t="shared" si="31"/>
        <v>43137</v>
      </c>
      <c r="T526" s="20">
        <f>_xll.mirGetDate(S526,T$17,"Following",T$12,"Normal")</f>
        <v>43138</v>
      </c>
      <c r="U526" s="150">
        <f ca="1"/>
        <v>-1.4771196625851298E-3</v>
      </c>
      <c r="V526" s="136" t="s">
        <v>4</v>
      </c>
    </row>
    <row r="527" spans="1:22" x14ac:dyDescent="0.25">
      <c r="A527" s="142">
        <v>505</v>
      </c>
      <c r="B527" s="135"/>
      <c r="C527" s="152">
        <f>_xll.mirGetDate(C526,"1D","FOLLOWING",D$12,"NORMAL")</f>
        <v>43138</v>
      </c>
      <c r="D527" s="20">
        <f>_xll.mirGetDate(C527,D$17,"Following",D$12,"Normal")</f>
        <v>43139</v>
      </c>
      <c r="E527" s="150">
        <f ca="1"/>
        <v>-3.5167325886576021E-3</v>
      </c>
      <c r="F527" s="99"/>
      <c r="G527" s="152">
        <f t="shared" si="28"/>
        <v>43138</v>
      </c>
      <c r="H527" s="20">
        <f>_xll.mirGetDate(G527,H$17,"Following",H$12,"Normal")</f>
        <v>43227</v>
      </c>
      <c r="I527" s="150">
        <f ca="1"/>
        <v>-1.9132379571783278E-3</v>
      </c>
      <c r="J527" s="7" t="s">
        <v>4</v>
      </c>
      <c r="K527" s="152">
        <f t="shared" si="29"/>
        <v>43138</v>
      </c>
      <c r="L527" s="20">
        <f>_xll.mirGetDate(K527,L$17,"Following",L$12,"Normal")</f>
        <v>43319</v>
      </c>
      <c r="M527" s="150">
        <f ca="1"/>
        <v>-5.0008179506699324E-4</v>
      </c>
      <c r="N527" s="7" t="s">
        <v>4</v>
      </c>
      <c r="O527" s="152">
        <f t="shared" si="30"/>
        <v>43138</v>
      </c>
      <c r="P527" s="20">
        <f>_xll.mirGetDate(O527,P$17,"Following",P$12,"Normal")</f>
        <v>43139</v>
      </c>
      <c r="Q527" s="150">
        <f ca="1"/>
        <v>-3.0148679594789057E-3</v>
      </c>
      <c r="R527" s="7" t="s">
        <v>4</v>
      </c>
      <c r="S527" s="152">
        <f t="shared" si="31"/>
        <v>43138</v>
      </c>
      <c r="T527" s="20">
        <f>_xll.mirGetDate(S527,T$17,"Following",T$12,"Normal")</f>
        <v>43139</v>
      </c>
      <c r="U527" s="150">
        <f ca="1"/>
        <v>-1.4782681954939089E-3</v>
      </c>
      <c r="V527" s="136" t="s">
        <v>4</v>
      </c>
    </row>
    <row r="528" spans="1:22" x14ac:dyDescent="0.25">
      <c r="A528" s="142">
        <v>506</v>
      </c>
      <c r="B528" s="135"/>
      <c r="C528" s="152">
        <f>_xll.mirGetDate(C527,"1D","FOLLOWING",D$12,"NORMAL")</f>
        <v>43139</v>
      </c>
      <c r="D528" s="20">
        <f>_xll.mirGetDate(C528,D$17,"Following",D$12,"Normal")</f>
        <v>43140</v>
      </c>
      <c r="E528" s="150">
        <f ca="1"/>
        <v>-3.5125010479797451E-3</v>
      </c>
      <c r="F528" s="99"/>
      <c r="G528" s="152">
        <f t="shared" si="28"/>
        <v>43139</v>
      </c>
      <c r="H528" s="20">
        <f>_xll.mirGetDate(G528,H$17,"Following",H$12,"Normal")</f>
        <v>43228</v>
      </c>
      <c r="I528" s="150">
        <f ca="1"/>
        <v>-1.9082418665935161E-3</v>
      </c>
      <c r="J528" s="7" t="s">
        <v>4</v>
      </c>
      <c r="K528" s="152">
        <f t="shared" si="29"/>
        <v>43139</v>
      </c>
      <c r="L528" s="20">
        <f>_xll.mirGetDate(K528,L$17,"Following",L$12,"Normal")</f>
        <v>43320</v>
      </c>
      <c r="M528" s="150">
        <f ca="1"/>
        <v>-4.9584239993039297E-4</v>
      </c>
      <c r="N528" s="7" t="s">
        <v>4</v>
      </c>
      <c r="O528" s="152">
        <f t="shared" si="30"/>
        <v>43139</v>
      </c>
      <c r="P528" s="20">
        <f>_xll.mirGetDate(O528,P$17,"Following",P$12,"Normal")</f>
        <v>43140</v>
      </c>
      <c r="Q528" s="150">
        <f ca="1"/>
        <v>-3.0148682397738874E-3</v>
      </c>
      <c r="R528" s="7" t="s">
        <v>4</v>
      </c>
      <c r="S528" s="152">
        <f t="shared" si="31"/>
        <v>43139</v>
      </c>
      <c r="T528" s="20">
        <f>_xll.mirGetDate(S528,T$17,"Following",T$12,"Normal")</f>
        <v>43140</v>
      </c>
      <c r="U528" s="150">
        <f ca="1"/>
        <v>-1.4794436418341713E-3</v>
      </c>
      <c r="V528" s="136" t="s">
        <v>4</v>
      </c>
    </row>
    <row r="529" spans="1:22" x14ac:dyDescent="0.25">
      <c r="A529" s="142">
        <v>507</v>
      </c>
      <c r="B529" s="135"/>
      <c r="C529" s="152">
        <f>_xll.mirGetDate(C528,"1D","FOLLOWING",D$12,"NORMAL")</f>
        <v>43140</v>
      </c>
      <c r="D529" s="20">
        <f>_xll.mirGetDate(C529,D$17,"Following",D$12,"Normal")</f>
        <v>43143</v>
      </c>
      <c r="E529" s="150">
        <f ca="1"/>
        <v>-3.5038699039935521E-3</v>
      </c>
      <c r="F529" s="99"/>
      <c r="G529" s="152">
        <f t="shared" si="28"/>
        <v>43140</v>
      </c>
      <c r="H529" s="20">
        <f>_xll.mirGetDate(G529,H$17,"Following",H$12,"Normal")</f>
        <v>43229</v>
      </c>
      <c r="I529" s="150">
        <f ca="1"/>
        <v>-1.9033022053700757E-3</v>
      </c>
      <c r="J529" s="7" t="s">
        <v>4</v>
      </c>
      <c r="K529" s="152">
        <f t="shared" si="29"/>
        <v>43140</v>
      </c>
      <c r="L529" s="20">
        <f>_xll.mirGetDate(K529,L$17,"Following",L$12,"Normal")</f>
        <v>43321</v>
      </c>
      <c r="M529" s="150">
        <f ca="1"/>
        <v>-4.915952712069594E-4</v>
      </c>
      <c r="N529" s="7" t="s">
        <v>4</v>
      </c>
      <c r="O529" s="152">
        <f t="shared" si="30"/>
        <v>43140</v>
      </c>
      <c r="P529" s="20">
        <f>_xll.mirGetDate(O529,P$17,"Following",P$12,"Normal")</f>
        <v>43143</v>
      </c>
      <c r="Q529" s="150">
        <f ca="1"/>
        <v>-3.0148685200894511E-3</v>
      </c>
      <c r="R529" s="7" t="s">
        <v>4</v>
      </c>
      <c r="S529" s="152">
        <f t="shared" si="31"/>
        <v>43140</v>
      </c>
      <c r="T529" s="20">
        <f>_xll.mirGetDate(S529,T$17,"Following",T$12,"Normal")</f>
        <v>43143</v>
      </c>
      <c r="U529" s="150">
        <f ca="1"/>
        <v>-1.4818781431147395E-3</v>
      </c>
      <c r="V529" s="136" t="s">
        <v>4</v>
      </c>
    </row>
    <row r="530" spans="1:22" x14ac:dyDescent="0.25">
      <c r="A530" s="142">
        <v>508</v>
      </c>
      <c r="B530" s="135"/>
      <c r="C530" s="152">
        <f>_xll.mirGetDate(C529,"1D","FOLLOWING",D$12,"NORMAL")</f>
        <v>43143</v>
      </c>
      <c r="D530" s="20">
        <f>_xll.mirGetDate(C530,D$17,"Following",D$12,"Normal")</f>
        <v>43144</v>
      </c>
      <c r="E530" s="150">
        <f ca="1"/>
        <v>-3.4951730154109254E-3</v>
      </c>
      <c r="F530" s="99"/>
      <c r="G530" s="152">
        <f t="shared" si="28"/>
        <v>43143</v>
      </c>
      <c r="H530" s="20">
        <f>_xll.mirGetDate(G530,H$17,"Following",H$12,"Normal")</f>
        <v>43234</v>
      </c>
      <c r="I530" s="150">
        <f ca="1"/>
        <v>-1.8888401742579368E-3</v>
      </c>
      <c r="J530" s="7" t="s">
        <v>4</v>
      </c>
      <c r="K530" s="152">
        <f t="shared" si="29"/>
        <v>43143</v>
      </c>
      <c r="L530" s="20">
        <f>_xll.mirGetDate(K530,L$17,"Following",L$12,"Normal")</f>
        <v>43325</v>
      </c>
      <c r="M530" s="150">
        <f ca="1"/>
        <v>-4.788076723481679E-4</v>
      </c>
      <c r="N530" s="7" t="s">
        <v>4</v>
      </c>
      <c r="O530" s="152">
        <f t="shared" si="30"/>
        <v>43143</v>
      </c>
      <c r="P530" s="20">
        <f>_xll.mirGetDate(O530,P$17,"Following",P$12,"Normal")</f>
        <v>43144</v>
      </c>
      <c r="Q530" s="150">
        <f ca="1"/>
        <v>-3.0148693611451892E-3</v>
      </c>
      <c r="R530" s="7" t="s">
        <v>4</v>
      </c>
      <c r="S530" s="152">
        <f t="shared" si="31"/>
        <v>43143</v>
      </c>
      <c r="T530" s="20">
        <f>_xll.mirGetDate(S530,T$17,"Following",T$12,"Normal")</f>
        <v>43144</v>
      </c>
      <c r="U530" s="150">
        <f ca="1"/>
        <v>-1.4844145507586556E-3</v>
      </c>
      <c r="V530" s="136" t="s">
        <v>4</v>
      </c>
    </row>
    <row r="531" spans="1:22" x14ac:dyDescent="0.25">
      <c r="A531" s="142">
        <v>509</v>
      </c>
      <c r="B531" s="135"/>
      <c r="C531" s="152">
        <f>_xll.mirGetDate(C530,"1D","FOLLOWING",D$12,"NORMAL")</f>
        <v>43144</v>
      </c>
      <c r="D531" s="20">
        <f>_xll.mirGetDate(C531,D$17,"Following",D$12,"Normal")</f>
        <v>43145</v>
      </c>
      <c r="E531" s="150">
        <f ca="1"/>
        <v>-3.4907405468587297E-3</v>
      </c>
      <c r="F531" s="99"/>
      <c r="G531" s="152">
        <f t="shared" si="28"/>
        <v>43144</v>
      </c>
      <c r="H531" s="20">
        <f>_xll.mirGetDate(G531,H$17,"Following",H$12,"Normal")</f>
        <v>43234</v>
      </c>
      <c r="I531" s="150">
        <f ca="1"/>
        <v>-1.8841446068699351E-3</v>
      </c>
      <c r="J531" s="7" t="s">
        <v>4</v>
      </c>
      <c r="K531" s="152">
        <f t="shared" si="29"/>
        <v>43144</v>
      </c>
      <c r="L531" s="20">
        <f>_xll.mirGetDate(K531,L$17,"Following",L$12,"Normal")</f>
        <v>43325</v>
      </c>
      <c r="M531" s="150">
        <f ca="1"/>
        <v>-4.7452979810990912E-4</v>
      </c>
      <c r="N531" s="7" t="s">
        <v>4</v>
      </c>
      <c r="O531" s="152">
        <f t="shared" si="30"/>
        <v>43144</v>
      </c>
      <c r="P531" s="20">
        <f>_xll.mirGetDate(O531,P$17,"Following",P$12,"Normal")</f>
        <v>43145</v>
      </c>
      <c r="Q531" s="150">
        <f ca="1"/>
        <v>-3.0148696415286365E-3</v>
      </c>
      <c r="R531" s="7" t="s">
        <v>4</v>
      </c>
      <c r="S531" s="152">
        <f t="shared" si="31"/>
        <v>43144</v>
      </c>
      <c r="T531" s="20">
        <f>_xll.mirGetDate(S531,T$17,"Following",T$12,"Normal")</f>
        <v>43145</v>
      </c>
      <c r="U531" s="150">
        <f ca="1"/>
        <v>-1.4857245565425056E-3</v>
      </c>
      <c r="V531" s="136" t="s">
        <v>4</v>
      </c>
    </row>
    <row r="532" spans="1:22" x14ac:dyDescent="0.25">
      <c r="A532" s="142">
        <v>510</v>
      </c>
      <c r="B532" s="135"/>
      <c r="C532" s="152">
        <f>_xll.mirGetDate(C531,"1D","FOLLOWING",D$12,"NORMAL")</f>
        <v>43145</v>
      </c>
      <c r="D532" s="20">
        <f>_xll.mirGetDate(C532,D$17,"Following",D$12,"Normal")</f>
        <v>43146</v>
      </c>
      <c r="E532" s="150">
        <f ca="1"/>
        <v>-3.4862678970482134E-3</v>
      </c>
      <c r="F532" s="99"/>
      <c r="G532" s="152">
        <f t="shared" si="28"/>
        <v>43145</v>
      </c>
      <c r="H532" s="20">
        <f>_xll.mirGetDate(G532,H$17,"Following",H$12,"Normal")</f>
        <v>43234</v>
      </c>
      <c r="I532" s="150">
        <f ca="1"/>
        <v>-1.8795146570382815E-3</v>
      </c>
      <c r="J532" s="7" t="s">
        <v>4</v>
      </c>
      <c r="K532" s="152">
        <f t="shared" si="29"/>
        <v>43145</v>
      </c>
      <c r="L532" s="20">
        <f>_xll.mirGetDate(K532,L$17,"Following",L$12,"Normal")</f>
        <v>43326</v>
      </c>
      <c r="M532" s="150">
        <f ca="1"/>
        <v>-4.7024428470107086E-4</v>
      </c>
      <c r="N532" s="7" t="s">
        <v>4</v>
      </c>
      <c r="O532" s="152">
        <f t="shared" si="30"/>
        <v>43145</v>
      </c>
      <c r="P532" s="20">
        <f>_xll.mirGetDate(O532,P$17,"Following",P$12,"Normal")</f>
        <v>43146</v>
      </c>
      <c r="Q532" s="150">
        <f ca="1"/>
        <v>-3.0148699219254443E-3</v>
      </c>
      <c r="R532" s="7" t="s">
        <v>4</v>
      </c>
      <c r="S532" s="152">
        <f t="shared" si="31"/>
        <v>43145</v>
      </c>
      <c r="T532" s="20">
        <f>_xll.mirGetDate(S532,T$17,"Following",T$12,"Normal")</f>
        <v>43146</v>
      </c>
      <c r="U532" s="150">
        <f ca="1"/>
        <v>-1.487061473040013E-3</v>
      </c>
      <c r="V532" s="136" t="s">
        <v>4</v>
      </c>
    </row>
    <row r="533" spans="1:22" x14ac:dyDescent="0.25">
      <c r="A533" s="142">
        <v>511</v>
      </c>
      <c r="B533" s="135"/>
      <c r="C533" s="152">
        <f>_xll.mirGetDate(C532,"1D","FOLLOWING",D$12,"NORMAL")</f>
        <v>43146</v>
      </c>
      <c r="D533" s="20">
        <f>_xll.mirGetDate(C533,D$17,"Following",D$12,"Normal")</f>
        <v>43147</v>
      </c>
      <c r="E533" s="150">
        <f ca="1"/>
        <v>-3.4817550671784173E-3</v>
      </c>
      <c r="F533" s="99"/>
      <c r="G533" s="152">
        <f t="shared" si="28"/>
        <v>43146</v>
      </c>
      <c r="H533" s="20">
        <f>_xll.mirGetDate(G533,H$17,"Following",H$12,"Normal")</f>
        <v>43235</v>
      </c>
      <c r="I533" s="150">
        <f ca="1"/>
        <v>-1.8749521624019719E-3</v>
      </c>
      <c r="J533" s="7" t="s">
        <v>4</v>
      </c>
      <c r="K533" s="152">
        <f t="shared" si="29"/>
        <v>43146</v>
      </c>
      <c r="L533" s="20">
        <f>_xll.mirGetDate(K533,L$17,"Following",L$12,"Normal")</f>
        <v>43327</v>
      </c>
      <c r="M533" s="150">
        <f ca="1"/>
        <v>-4.659511510049042E-4</v>
      </c>
      <c r="N533" s="7" t="s">
        <v>4</v>
      </c>
      <c r="O533" s="152">
        <f t="shared" si="30"/>
        <v>43146</v>
      </c>
      <c r="P533" s="20">
        <f>_xll.mirGetDate(O533,P$17,"Following",P$12,"Normal")</f>
        <v>43147</v>
      </c>
      <c r="Q533" s="150">
        <f ca="1"/>
        <v>-3.0148702023341683E-3</v>
      </c>
      <c r="R533" s="7" t="s">
        <v>4</v>
      </c>
      <c r="S533" s="152">
        <f t="shared" si="31"/>
        <v>43146</v>
      </c>
      <c r="T533" s="20">
        <f>_xll.mirGetDate(S533,T$17,"Following",T$12,"Normal")</f>
        <v>43147</v>
      </c>
      <c r="U533" s="150">
        <f ca="1"/>
        <v>-1.4884252995317534E-3</v>
      </c>
      <c r="V533" s="136" t="s">
        <v>4</v>
      </c>
    </row>
    <row r="534" spans="1:22" x14ac:dyDescent="0.25">
      <c r="A534" s="142">
        <v>512</v>
      </c>
      <c r="B534" s="135"/>
      <c r="C534" s="152">
        <f>_xll.mirGetDate(C533,"1D","FOLLOWING",D$12,"NORMAL")</f>
        <v>43147</v>
      </c>
      <c r="D534" s="20">
        <f>_xll.mirGetDate(C534,D$17,"Following",D$12,"Normal")</f>
        <v>43150</v>
      </c>
      <c r="E534" s="150">
        <f ca="1"/>
        <v>-3.4725619843767441E-3</v>
      </c>
      <c r="F534" s="99"/>
      <c r="G534" s="152">
        <f t="shared" si="28"/>
        <v>43147</v>
      </c>
      <c r="H534" s="20">
        <f>_xll.mirGetDate(G534,H$17,"Following",H$12,"Normal")</f>
        <v>43236</v>
      </c>
      <c r="I534" s="150">
        <f ca="1"/>
        <v>-1.870458960600001E-3</v>
      </c>
      <c r="J534" s="7" t="s">
        <v>4</v>
      </c>
      <c r="K534" s="152">
        <f t="shared" si="29"/>
        <v>43147</v>
      </c>
      <c r="L534" s="20">
        <f>_xll.mirGetDate(K534,L$17,"Following",L$12,"Normal")</f>
        <v>43328</v>
      </c>
      <c r="M534" s="150">
        <f ca="1"/>
        <v>-4.6165041590465948E-4</v>
      </c>
      <c r="N534" s="7" t="s">
        <v>4</v>
      </c>
      <c r="O534" s="152">
        <f t="shared" si="30"/>
        <v>43147</v>
      </c>
      <c r="P534" s="20">
        <f>_xll.mirGetDate(O534,P$17,"Following",P$12,"Normal")</f>
        <v>43150</v>
      </c>
      <c r="Q534" s="150">
        <f ca="1"/>
        <v>-3.014870482753364E-3</v>
      </c>
      <c r="R534" s="7" t="s">
        <v>4</v>
      </c>
      <c r="S534" s="152">
        <f t="shared" si="31"/>
        <v>43147</v>
      </c>
      <c r="T534" s="20">
        <f>_xll.mirGetDate(S534,T$17,"Following",T$12,"Normal")</f>
        <v>43150</v>
      </c>
      <c r="U534" s="150">
        <f ca="1"/>
        <v>-1.4912364733188407E-3</v>
      </c>
      <c r="V534" s="136" t="s">
        <v>4</v>
      </c>
    </row>
    <row r="535" spans="1:22" x14ac:dyDescent="0.25">
      <c r="A535" s="142">
        <v>513</v>
      </c>
      <c r="B535" s="135"/>
      <c r="C535" s="152">
        <f>_xll.mirGetDate(C534,"1D","FOLLOWING",D$12,"NORMAL")</f>
        <v>43150</v>
      </c>
      <c r="D535" s="20">
        <f>_xll.mirGetDate(C535,D$17,"Following",D$12,"Normal")</f>
        <v>43151</v>
      </c>
      <c r="E535" s="150">
        <f ca="1"/>
        <v>-3.463301975963352E-3</v>
      </c>
      <c r="F535" s="99"/>
      <c r="G535" s="152">
        <f t="shared" si="28"/>
        <v>43150</v>
      </c>
      <c r="H535" s="20">
        <f>_xll.mirGetDate(G535,H$17,"Following",H$12,"Normal")</f>
        <v>43241</v>
      </c>
      <c r="I535" s="150">
        <f ca="1"/>
        <v>-1.8574134885900719E-3</v>
      </c>
      <c r="J535" s="7" t="s">
        <v>4</v>
      </c>
      <c r="K535" s="152">
        <f t="shared" si="29"/>
        <v>43150</v>
      </c>
      <c r="L535" s="20">
        <f>_xll.mirGetDate(K535,L$17,"Following",L$12,"Normal")</f>
        <v>43332</v>
      </c>
      <c r="M535" s="150">
        <f ca="1"/>
        <v>-4.4870279101196387E-4</v>
      </c>
      <c r="N535" s="7" t="s">
        <v>4</v>
      </c>
      <c r="O535" s="152">
        <f t="shared" si="30"/>
        <v>43150</v>
      </c>
      <c r="P535" s="20">
        <f>_xll.mirGetDate(O535,P$17,"Following",P$12,"Normal")</f>
        <v>43151</v>
      </c>
      <c r="Q535" s="150">
        <f ca="1"/>
        <v>-3.0148713240593368E-3</v>
      </c>
      <c r="R535" s="7" t="s">
        <v>4</v>
      </c>
      <c r="S535" s="152">
        <f t="shared" si="31"/>
        <v>43150</v>
      </c>
      <c r="T535" s="20">
        <f>_xll.mirGetDate(S535,T$17,"Following",T$12,"Normal")</f>
        <v>43151</v>
      </c>
      <c r="U535" s="150">
        <f ca="1"/>
        <v>-1.4941496973675025E-3</v>
      </c>
      <c r="V535" s="136" t="s">
        <v>4</v>
      </c>
    </row>
    <row r="536" spans="1:22" x14ac:dyDescent="0.25">
      <c r="A536" s="142">
        <v>514</v>
      </c>
      <c r="B536" s="135"/>
      <c r="C536" s="152">
        <f>_xll.mirGetDate(C535,"1D","FOLLOWING",D$12,"NORMAL")</f>
        <v>43151</v>
      </c>
      <c r="D536" s="20">
        <f>_xll.mirGetDate(C536,D$17,"Following",D$12,"Normal")</f>
        <v>43152</v>
      </c>
      <c r="E536" s="150">
        <f ca="1"/>
        <v>-3.4585882670201806E-3</v>
      </c>
      <c r="F536" s="99"/>
      <c r="G536" s="152">
        <f t="shared" ref="G536:G599" si="32">$C536</f>
        <v>43151</v>
      </c>
      <c r="H536" s="20">
        <f>_xll.mirGetDate(G536,H$17,"Following",H$12,"Normal")</f>
        <v>43241</v>
      </c>
      <c r="I536" s="150">
        <f ca="1"/>
        <v>-1.8532158345154085E-3</v>
      </c>
      <c r="J536" s="7" t="s">
        <v>4</v>
      </c>
      <c r="K536" s="152">
        <f t="shared" ref="K536:K599" si="33">$C536</f>
        <v>43151</v>
      </c>
      <c r="L536" s="20">
        <f>_xll.mirGetDate(K536,L$17,"Following",L$12,"Normal")</f>
        <v>43332</v>
      </c>
      <c r="M536" s="150">
        <f ca="1"/>
        <v>-4.4437183912791417E-4</v>
      </c>
      <c r="N536" s="7" t="s">
        <v>4</v>
      </c>
      <c r="O536" s="152">
        <f t="shared" ref="O536:O599" si="34">$C536</f>
        <v>43151</v>
      </c>
      <c r="P536" s="20">
        <f>_xll.mirGetDate(O536,P$17,"Following",P$12,"Normal")</f>
        <v>43152</v>
      </c>
      <c r="Q536" s="150">
        <f ca="1"/>
        <v>-3.0148716045059754E-3</v>
      </c>
      <c r="R536" s="7" t="s">
        <v>4</v>
      </c>
      <c r="S536" s="152">
        <f t="shared" ref="S536:S599" si="35">$C536</f>
        <v>43151</v>
      </c>
      <c r="T536" s="20">
        <f>_xll.mirGetDate(S536,T$17,"Following",T$12,"Normal")</f>
        <v>43152</v>
      </c>
      <c r="U536" s="150">
        <f ca="1"/>
        <v>-1.495648067315619E-3</v>
      </c>
      <c r="V536" s="136" t="s">
        <v>4</v>
      </c>
    </row>
    <row r="537" spans="1:22" x14ac:dyDescent="0.25">
      <c r="A537" s="142">
        <v>515</v>
      </c>
      <c r="B537" s="135"/>
      <c r="C537" s="152">
        <f>_xll.mirGetDate(C536,"1D","FOLLOWING",D$12,"NORMAL")</f>
        <v>43152</v>
      </c>
      <c r="D537" s="20">
        <f>_xll.mirGetDate(C537,D$17,"Following",D$12,"Normal")</f>
        <v>43153</v>
      </c>
      <c r="E537" s="150">
        <f ca="1"/>
        <v>-3.4538343863710474E-3</v>
      </c>
      <c r="F537" s="99"/>
      <c r="G537" s="152">
        <f t="shared" si="32"/>
        <v>43152</v>
      </c>
      <c r="H537" s="20">
        <f>_xll.mirGetDate(G537,H$17,"Following",H$12,"Normal")</f>
        <v>43241</v>
      </c>
      <c r="I537" s="150">
        <f ca="1"/>
        <v>-1.849096661470061E-3</v>
      </c>
      <c r="J537" s="7" t="s">
        <v>4</v>
      </c>
      <c r="K537" s="152">
        <f t="shared" si="33"/>
        <v>43152</v>
      </c>
      <c r="L537" s="20">
        <f>_xll.mirGetDate(K537,L$17,"Following",L$12,"Normal")</f>
        <v>43333</v>
      </c>
      <c r="M537" s="150">
        <f ca="1"/>
        <v>-4.4003338025604084E-4</v>
      </c>
      <c r="N537" s="7" t="s">
        <v>4</v>
      </c>
      <c r="O537" s="152">
        <f t="shared" si="34"/>
        <v>43152</v>
      </c>
      <c r="P537" s="20">
        <f>_xll.mirGetDate(O537,P$17,"Following",P$12,"Normal")</f>
        <v>43153</v>
      </c>
      <c r="Q537" s="150">
        <f ca="1"/>
        <v>-3.0148718849558639E-3</v>
      </c>
      <c r="R537" s="7" t="s">
        <v>4</v>
      </c>
      <c r="S537" s="152">
        <f t="shared" si="35"/>
        <v>43152</v>
      </c>
      <c r="T537" s="20">
        <f>_xll.mirGetDate(S537,T$17,"Following",T$12,"Normal")</f>
        <v>43153</v>
      </c>
      <c r="U537" s="150">
        <f ca="1"/>
        <v>-1.4971733446200784E-3</v>
      </c>
      <c r="V537" s="136" t="s">
        <v>4</v>
      </c>
    </row>
    <row r="538" spans="1:22" x14ac:dyDescent="0.25">
      <c r="A538" s="142">
        <v>516</v>
      </c>
      <c r="B538" s="135"/>
      <c r="C538" s="152">
        <f>_xll.mirGetDate(C537,"1D","FOLLOWING",D$12,"NORMAL")</f>
        <v>43153</v>
      </c>
      <c r="D538" s="20">
        <f>_xll.mirGetDate(C538,D$17,"Following",D$12,"Normal")</f>
        <v>43154</v>
      </c>
      <c r="E538" s="150">
        <f ca="1"/>
        <v>-3.4490403353748655E-3</v>
      </c>
      <c r="F538" s="99"/>
      <c r="G538" s="152">
        <f t="shared" si="32"/>
        <v>43153</v>
      </c>
      <c r="H538" s="20">
        <f>_xll.mirGetDate(G538,H$17,"Following",H$12,"Normal")</f>
        <v>43242</v>
      </c>
      <c r="I538" s="150">
        <f ca="1"/>
        <v>-1.8450578070930233E-3</v>
      </c>
      <c r="J538" s="7" t="s">
        <v>4</v>
      </c>
      <c r="K538" s="152">
        <f t="shared" si="33"/>
        <v>43153</v>
      </c>
      <c r="L538" s="20">
        <f>_xll.mirGetDate(K538,L$17,"Following",L$12,"Normal")</f>
        <v>43334</v>
      </c>
      <c r="M538" s="150">
        <f ca="1"/>
        <v>-4.3568743327959333E-4</v>
      </c>
      <c r="N538" s="7" t="s">
        <v>4</v>
      </c>
      <c r="O538" s="152">
        <f t="shared" si="34"/>
        <v>43153</v>
      </c>
      <c r="P538" s="20">
        <f>_xll.mirGetDate(O538,P$17,"Following",P$12,"Normal")</f>
        <v>43154</v>
      </c>
      <c r="Q538" s="150">
        <f ca="1"/>
        <v>-3.0148721654075588E-3</v>
      </c>
      <c r="R538" s="7" t="s">
        <v>4</v>
      </c>
      <c r="S538" s="152">
        <f t="shared" si="35"/>
        <v>43153</v>
      </c>
      <c r="T538" s="20">
        <f>_xll.mirGetDate(S538,T$17,"Following",T$12,"Normal")</f>
        <v>43154</v>
      </c>
      <c r="U538" s="150">
        <f ca="1"/>
        <v>-1.4987255288812006E-3</v>
      </c>
      <c r="V538" s="136" t="s">
        <v>4</v>
      </c>
    </row>
    <row r="539" spans="1:22" x14ac:dyDescent="0.25">
      <c r="A539" s="142">
        <v>517</v>
      </c>
      <c r="B539" s="135"/>
      <c r="C539" s="152">
        <f>_xll.mirGetDate(C538,"1D","FOLLOWING",D$12,"NORMAL")</f>
        <v>43154</v>
      </c>
      <c r="D539" s="20">
        <f>_xll.mirGetDate(C539,D$17,"Following",D$12,"Normal")</f>
        <v>43157</v>
      </c>
      <c r="E539" s="150">
        <f ca="1"/>
        <v>-3.4425660294568183E-3</v>
      </c>
      <c r="F539" s="99"/>
      <c r="G539" s="152">
        <f t="shared" si="32"/>
        <v>43154</v>
      </c>
      <c r="H539" s="20">
        <f>_xll.mirGetDate(G539,H$17,"Following",H$12,"Normal")</f>
        <v>43243</v>
      </c>
      <c r="I539" s="150">
        <f ca="1"/>
        <v>-1.8411011090232923E-3</v>
      </c>
      <c r="J539" s="7" t="s">
        <v>4</v>
      </c>
      <c r="K539" s="152">
        <f t="shared" si="33"/>
        <v>43154</v>
      </c>
      <c r="L539" s="20">
        <f>_xll.mirGetDate(K539,L$17,"Following",L$12,"Normal")</f>
        <v>43335</v>
      </c>
      <c r="M539" s="150">
        <f ca="1"/>
        <v>-4.313340170818236E-4</v>
      </c>
      <c r="N539" s="7" t="s">
        <v>4</v>
      </c>
      <c r="O539" s="152">
        <f t="shared" si="34"/>
        <v>43154</v>
      </c>
      <c r="P539" s="20">
        <f>_xll.mirGetDate(O539,P$17,"Following",P$12,"Normal")</f>
        <v>43157</v>
      </c>
      <c r="Q539" s="150">
        <f ca="1"/>
        <v>-3.0148723562859274E-3</v>
      </c>
      <c r="R539" s="7" t="s">
        <v>4</v>
      </c>
      <c r="S539" s="152">
        <f t="shared" si="35"/>
        <v>43154</v>
      </c>
      <c r="T539" s="20">
        <f>_xll.mirGetDate(S539,T$17,"Following",T$12,"Normal")</f>
        <v>43157</v>
      </c>
      <c r="U539" s="150">
        <f ca="1"/>
        <v>-1.5013692504695141E-3</v>
      </c>
      <c r="V539" s="136" t="s">
        <v>4</v>
      </c>
    </row>
    <row r="540" spans="1:22" x14ac:dyDescent="0.25">
      <c r="A540" s="142">
        <v>518</v>
      </c>
      <c r="B540" s="135"/>
      <c r="C540" s="152">
        <f>_xll.mirGetDate(C539,"1D","FOLLOWING",D$12,"NORMAL")</f>
        <v>43157</v>
      </c>
      <c r="D540" s="20">
        <f>_xll.mirGetDate(C540,D$17,"Following",D$12,"Normal")</f>
        <v>43158</v>
      </c>
      <c r="E540" s="150">
        <f ca="1"/>
        <v>-3.4371398101695882E-3</v>
      </c>
      <c r="F540" s="99"/>
      <c r="G540" s="152">
        <f t="shared" si="32"/>
        <v>43157</v>
      </c>
      <c r="H540" s="20">
        <f>_xll.mirGetDate(G540,H$17,"Following",H$12,"Normal")</f>
        <v>43248</v>
      </c>
      <c r="I540" s="150">
        <f ca="1"/>
        <v>-1.8297723423740947E-3</v>
      </c>
      <c r="J540" s="7" t="s">
        <v>4</v>
      </c>
      <c r="K540" s="152">
        <f t="shared" si="33"/>
        <v>43157</v>
      </c>
      <c r="L540" s="20">
        <f>_xll.mirGetDate(K540,L$17,"Following",L$12,"Normal")</f>
        <v>43339</v>
      </c>
      <c r="M540" s="150">
        <f ca="1"/>
        <v>-4.1821077540832145E-4</v>
      </c>
      <c r="N540" s="7" t="s">
        <v>4</v>
      </c>
      <c r="O540" s="152">
        <f t="shared" si="34"/>
        <v>43157</v>
      </c>
      <c r="P540" s="20">
        <f>_xll.mirGetDate(O540,P$17,"Following",P$12,"Normal")</f>
        <v>43158</v>
      </c>
      <c r="Q540" s="150">
        <f ca="1"/>
        <v>-3.0148721223937991E-3</v>
      </c>
      <c r="R540" s="7" t="s">
        <v>4</v>
      </c>
      <c r="S540" s="152">
        <f t="shared" si="35"/>
        <v>43157</v>
      </c>
      <c r="T540" s="20">
        <f>_xll.mirGetDate(S540,T$17,"Following",T$12,"Normal")</f>
        <v>43158</v>
      </c>
      <c r="U540" s="150">
        <f ca="1"/>
        <v>-1.5038000911715753E-3</v>
      </c>
      <c r="V540" s="136" t="s">
        <v>4</v>
      </c>
    </row>
    <row r="541" spans="1:22" x14ac:dyDescent="0.25">
      <c r="A541" s="142">
        <v>519</v>
      </c>
      <c r="B541" s="135"/>
      <c r="C541" s="152">
        <f>_xll.mirGetDate(C540,"1D","FOLLOWING",D$12,"NORMAL")</f>
        <v>43158</v>
      </c>
      <c r="D541" s="20">
        <f>_xll.mirGetDate(C541,D$17,"Following",D$12,"Normal")</f>
        <v>43159</v>
      </c>
      <c r="E541" s="150">
        <f ca="1"/>
        <v>-3.4343574216100358E-3</v>
      </c>
      <c r="F541" s="99"/>
      <c r="G541" s="152">
        <f t="shared" si="32"/>
        <v>43158</v>
      </c>
      <c r="H541" s="20">
        <f>_xll.mirGetDate(G541,H$17,"Following",H$12,"Normal")</f>
        <v>43248</v>
      </c>
      <c r="I541" s="150">
        <f ca="1"/>
        <v>-1.8261742229656978E-3</v>
      </c>
      <c r="J541" s="7" t="s">
        <v>4</v>
      </c>
      <c r="K541" s="152">
        <f t="shared" si="33"/>
        <v>43158</v>
      </c>
      <c r="L541" s="20">
        <f>_xll.mirGetDate(K541,L$17,"Following",L$12,"Normal")</f>
        <v>43339</v>
      </c>
      <c r="M541" s="150">
        <f ca="1"/>
        <v>-4.1381346621611125E-4</v>
      </c>
      <c r="N541" s="7" t="s">
        <v>4</v>
      </c>
      <c r="O541" s="152">
        <f t="shared" si="34"/>
        <v>43158</v>
      </c>
      <c r="P541" s="20">
        <f>_xll.mirGetDate(O541,P$17,"Following",P$12,"Normal")</f>
        <v>43159</v>
      </c>
      <c r="Q541" s="150">
        <f ca="1"/>
        <v>-3.0148720444297564E-3</v>
      </c>
      <c r="R541" s="7" t="s">
        <v>4</v>
      </c>
      <c r="S541" s="152">
        <f t="shared" si="35"/>
        <v>43158</v>
      </c>
      <c r="T541" s="20">
        <f>_xll.mirGetDate(S541,T$17,"Following",T$12,"Normal")</f>
        <v>43159</v>
      </c>
      <c r="U541" s="150">
        <f ca="1"/>
        <v>-1.5049736420680358E-3</v>
      </c>
      <c r="V541" s="136" t="s">
        <v>4</v>
      </c>
    </row>
    <row r="542" spans="1:22" x14ac:dyDescent="0.25">
      <c r="A542" s="142">
        <v>520</v>
      </c>
      <c r="B542" s="135"/>
      <c r="C542" s="152">
        <f>_xll.mirGetDate(C541,"1D","FOLLOWING",D$12,"NORMAL")</f>
        <v>43159</v>
      </c>
      <c r="D542" s="20">
        <f>_xll.mirGetDate(C542,D$17,"Following",D$12,"Normal")</f>
        <v>43160</v>
      </c>
      <c r="E542" s="150">
        <f ca="1"/>
        <v>-3.4315433435994202E-3</v>
      </c>
      <c r="F542" s="99"/>
      <c r="G542" s="152">
        <f t="shared" si="32"/>
        <v>43159</v>
      </c>
      <c r="H542" s="20">
        <f>_xll.mirGetDate(G542,H$17,"Following",H$12,"Normal")</f>
        <v>43248</v>
      </c>
      <c r="I542" s="150">
        <f ca="1"/>
        <v>-1.8226608801996246E-3</v>
      </c>
      <c r="J542" s="7" t="s">
        <v>4</v>
      </c>
      <c r="K542" s="152">
        <f t="shared" si="33"/>
        <v>43159</v>
      </c>
      <c r="L542" s="20">
        <f>_xll.mirGetDate(K542,L$17,"Following",L$12,"Normal")</f>
        <v>43340</v>
      </c>
      <c r="M542" s="150">
        <f ca="1"/>
        <v>-4.0940479095785481E-4</v>
      </c>
      <c r="N542" s="7" t="s">
        <v>4</v>
      </c>
      <c r="O542" s="152">
        <f t="shared" si="34"/>
        <v>43159</v>
      </c>
      <c r="P542" s="20">
        <f>_xll.mirGetDate(O542,P$17,"Following",P$12,"Normal")</f>
        <v>43160</v>
      </c>
      <c r="Q542" s="150">
        <f ca="1"/>
        <v>-3.014871966465714E-3</v>
      </c>
      <c r="R542" s="7" t="s">
        <v>4</v>
      </c>
      <c r="S542" s="152">
        <f t="shared" si="35"/>
        <v>43159</v>
      </c>
      <c r="T542" s="20">
        <f>_xll.mirGetDate(S542,T$17,"Following",T$12,"Normal")</f>
        <v>43160</v>
      </c>
      <c r="U542" s="150">
        <f ca="1"/>
        <v>-1.5061239499170097E-3</v>
      </c>
      <c r="V542" s="136" t="s">
        <v>4</v>
      </c>
    </row>
    <row r="543" spans="1:22" x14ac:dyDescent="0.25">
      <c r="A543" s="142">
        <v>521</v>
      </c>
      <c r="B543" s="135"/>
      <c r="C543" s="152">
        <f>_xll.mirGetDate(C542,"1D","FOLLOWING",D$12,"NORMAL")</f>
        <v>43160</v>
      </c>
      <c r="D543" s="20">
        <f>_xll.mirGetDate(C543,D$17,"Following",D$12,"Normal")</f>
        <v>43161</v>
      </c>
      <c r="E543" s="150">
        <f ca="1"/>
        <v>-3.4286975774167183E-3</v>
      </c>
      <c r="F543" s="99"/>
      <c r="G543" s="152">
        <f t="shared" si="32"/>
        <v>43160</v>
      </c>
      <c r="H543" s="20">
        <f>_xll.mirGetDate(G543,H$17,"Following",H$12,"Normal")</f>
        <v>43252</v>
      </c>
      <c r="I543" s="150">
        <f ca="1"/>
        <v>-1.819229739218869E-3</v>
      </c>
      <c r="J543" s="7" t="s">
        <v>4</v>
      </c>
      <c r="K543" s="152">
        <f t="shared" si="33"/>
        <v>43160</v>
      </c>
      <c r="L543" s="20">
        <f>_xll.mirGetDate(K543,L$17,"Following",L$12,"Normal")</f>
        <v>43346</v>
      </c>
      <c r="M543" s="150">
        <f ca="1"/>
        <v>-4.0498479858423731E-4</v>
      </c>
      <c r="N543" s="7" t="s">
        <v>4</v>
      </c>
      <c r="O543" s="152">
        <f t="shared" si="34"/>
        <v>43160</v>
      </c>
      <c r="P543" s="20">
        <f>_xll.mirGetDate(O543,P$17,"Following",P$12,"Normal")</f>
        <v>43161</v>
      </c>
      <c r="Q543" s="150">
        <f ca="1"/>
        <v>-3.0148718885016708E-3</v>
      </c>
      <c r="R543" s="7" t="s">
        <v>4</v>
      </c>
      <c r="S543" s="152">
        <f t="shared" si="35"/>
        <v>43160</v>
      </c>
      <c r="T543" s="20">
        <f>_xll.mirGetDate(S543,T$17,"Following",T$12,"Normal")</f>
        <v>43161</v>
      </c>
      <c r="U543" s="150">
        <f ca="1"/>
        <v>-1.5072510154778894E-3</v>
      </c>
      <c r="V543" s="136" t="s">
        <v>4</v>
      </c>
    </row>
    <row r="544" spans="1:22" x14ac:dyDescent="0.25">
      <c r="A544" s="142">
        <v>522</v>
      </c>
      <c r="B544" s="135"/>
      <c r="C544" s="152">
        <f>_xll.mirGetDate(C543,"1D","FOLLOWING",D$12,"NORMAL")</f>
        <v>43161</v>
      </c>
      <c r="D544" s="20">
        <f>_xll.mirGetDate(C544,D$17,"Following",D$12,"Normal")</f>
        <v>43164</v>
      </c>
      <c r="E544" s="150">
        <f ca="1"/>
        <v>-3.4228678782131611E-3</v>
      </c>
      <c r="F544" s="99"/>
      <c r="G544" s="152">
        <f t="shared" si="32"/>
        <v>43161</v>
      </c>
      <c r="H544" s="20">
        <f>_xll.mirGetDate(G544,H$17,"Following",H$12,"Normal")</f>
        <v>43255</v>
      </c>
      <c r="I544" s="150">
        <f ca="1"/>
        <v>-1.8158782251664247E-3</v>
      </c>
      <c r="J544" s="7" t="s">
        <v>4</v>
      </c>
      <c r="K544" s="152">
        <f t="shared" si="33"/>
        <v>43161</v>
      </c>
      <c r="L544" s="20">
        <f>_xll.mirGetDate(K544,L$17,"Following",L$12,"Normal")</f>
        <v>43346</v>
      </c>
      <c r="M544" s="150">
        <f ca="1"/>
        <v>-4.0055353804594455E-4</v>
      </c>
      <c r="N544" s="7" t="s">
        <v>4</v>
      </c>
      <c r="O544" s="152">
        <f t="shared" si="34"/>
        <v>43161</v>
      </c>
      <c r="P544" s="20">
        <f>_xll.mirGetDate(O544,P$17,"Following",P$12,"Normal")</f>
        <v>43164</v>
      </c>
      <c r="Q544" s="150">
        <f ca="1"/>
        <v>-3.0148718105376285E-3</v>
      </c>
      <c r="R544" s="7" t="s">
        <v>4</v>
      </c>
      <c r="S544" s="152">
        <f t="shared" si="35"/>
        <v>43161</v>
      </c>
      <c r="T544" s="20">
        <f>_xll.mirGetDate(S544,T$17,"Following",T$12,"Normal")</f>
        <v>43164</v>
      </c>
      <c r="U544" s="150">
        <f ca="1"/>
        <v>-1.5094213450472043E-3</v>
      </c>
      <c r="V544" s="136" t="s">
        <v>4</v>
      </c>
    </row>
    <row r="545" spans="1:22" x14ac:dyDescent="0.25">
      <c r="A545" s="142">
        <v>523</v>
      </c>
      <c r="B545" s="135"/>
      <c r="C545" s="152">
        <f>_xll.mirGetDate(C544,"1D","FOLLOWING",D$12,"NORMAL")</f>
        <v>43164</v>
      </c>
      <c r="D545" s="20">
        <f>_xll.mirGetDate(C545,D$17,"Following",D$12,"Normal")</f>
        <v>43165</v>
      </c>
      <c r="E545" s="150">
        <f ca="1"/>
        <v>-3.4169976529474632E-3</v>
      </c>
      <c r="F545" s="99"/>
      <c r="G545" s="152">
        <f t="shared" si="32"/>
        <v>43164</v>
      </c>
      <c r="H545" s="20">
        <f>_xll.mirGetDate(G545,H$17,"Following",H$12,"Normal")</f>
        <v>43256</v>
      </c>
      <c r="I545" s="150">
        <f ca="1"/>
        <v>-1.8062756960088935E-3</v>
      </c>
      <c r="J545" s="7" t="s">
        <v>4</v>
      </c>
      <c r="K545" s="152">
        <f t="shared" si="33"/>
        <v>43164</v>
      </c>
      <c r="L545" s="20">
        <f>_xll.mirGetDate(K545,L$17,"Following",L$12,"Normal")</f>
        <v>43348</v>
      </c>
      <c r="M545" s="150">
        <f ca="1"/>
        <v>-3.8719263694986038E-4</v>
      </c>
      <c r="N545" s="7" t="s">
        <v>4</v>
      </c>
      <c r="O545" s="152">
        <f t="shared" si="34"/>
        <v>43164</v>
      </c>
      <c r="P545" s="20">
        <f>_xll.mirGetDate(O545,P$17,"Following",P$12,"Normal")</f>
        <v>43165</v>
      </c>
      <c r="Q545" s="150">
        <f ca="1"/>
        <v>-3.0148715766455001E-3</v>
      </c>
      <c r="R545" s="7" t="s">
        <v>4</v>
      </c>
      <c r="S545" s="152">
        <f t="shared" si="35"/>
        <v>43164</v>
      </c>
      <c r="T545" s="20">
        <f>_xll.mirGetDate(S545,T$17,"Following",T$12,"Normal")</f>
        <v>43165</v>
      </c>
      <c r="U545" s="150">
        <f ca="1"/>
        <v>-1.5115268613152876E-3</v>
      </c>
      <c r="V545" s="136" t="s">
        <v>4</v>
      </c>
    </row>
    <row r="546" spans="1:22" x14ac:dyDescent="0.25">
      <c r="A546" s="142">
        <v>524</v>
      </c>
      <c r="B546" s="135"/>
      <c r="C546" s="152">
        <f>_xll.mirGetDate(C545,"1D","FOLLOWING",D$12,"NORMAL")</f>
        <v>43165</v>
      </c>
      <c r="D546" s="20">
        <f>_xll.mirGetDate(C546,D$17,"Following",D$12,"Normal")</f>
        <v>43166</v>
      </c>
      <c r="E546" s="150">
        <f ca="1"/>
        <v>-3.4139934624910617E-3</v>
      </c>
      <c r="F546" s="99"/>
      <c r="G546" s="152">
        <f t="shared" si="32"/>
        <v>43165</v>
      </c>
      <c r="H546" s="20">
        <f>_xll.mirGetDate(G546,H$17,"Following",H$12,"Normal")</f>
        <v>43257</v>
      </c>
      <c r="I546" s="150">
        <f ca="1"/>
        <v>-1.8032169410996288E-3</v>
      </c>
      <c r="J546" s="7" t="s">
        <v>4</v>
      </c>
      <c r="K546" s="152">
        <f t="shared" si="33"/>
        <v>43165</v>
      </c>
      <c r="L546" s="20">
        <f>_xll.mirGetDate(K546,L$17,"Following",L$12,"Normal")</f>
        <v>43349</v>
      </c>
      <c r="M546" s="150">
        <f ca="1"/>
        <v>-3.8271679325971438E-4</v>
      </c>
      <c r="N546" s="7" t="s">
        <v>4</v>
      </c>
      <c r="O546" s="152">
        <f t="shared" si="34"/>
        <v>43165</v>
      </c>
      <c r="P546" s="20">
        <f>_xll.mirGetDate(O546,P$17,"Following",P$12,"Normal")</f>
        <v>43166</v>
      </c>
      <c r="Q546" s="150">
        <f ca="1"/>
        <v>-3.0148714986814574E-3</v>
      </c>
      <c r="R546" s="7" t="s">
        <v>4</v>
      </c>
      <c r="S546" s="152">
        <f t="shared" si="35"/>
        <v>43165</v>
      </c>
      <c r="T546" s="20">
        <f>_xll.mirGetDate(S546,T$17,"Following",T$12,"Normal")</f>
        <v>43166</v>
      </c>
      <c r="U546" s="150">
        <f ca="1"/>
        <v>-1.5125377204716682E-3</v>
      </c>
      <c r="V546" s="136" t="s">
        <v>4</v>
      </c>
    </row>
    <row r="547" spans="1:22" x14ac:dyDescent="0.25">
      <c r="A547" s="142">
        <v>525</v>
      </c>
      <c r="B547" s="135"/>
      <c r="C547" s="152">
        <f>_xll.mirGetDate(C546,"1D","FOLLOWING",D$12,"NORMAL")</f>
        <v>43166</v>
      </c>
      <c r="D547" s="20">
        <f>_xll.mirGetDate(C547,D$17,"Following",D$12,"Normal")</f>
        <v>43167</v>
      </c>
      <c r="E547" s="150">
        <f ca="1"/>
        <v>-3.4109575906971067E-3</v>
      </c>
      <c r="F547" s="99"/>
      <c r="G547" s="152">
        <f t="shared" si="32"/>
        <v>43166</v>
      </c>
      <c r="H547" s="20">
        <f>_xll.mirGetDate(G547,H$17,"Following",H$12,"Normal")</f>
        <v>43258</v>
      </c>
      <c r="I547" s="150">
        <f ca="1"/>
        <v>-1.8002249388336434E-3</v>
      </c>
      <c r="J547" s="7" t="s">
        <v>4</v>
      </c>
      <c r="K547" s="152">
        <f t="shared" si="33"/>
        <v>43166</v>
      </c>
      <c r="L547" s="20">
        <f>_xll.mirGetDate(K547,L$17,"Following",L$12,"Normal")</f>
        <v>43350</v>
      </c>
      <c r="M547" s="150">
        <f ca="1"/>
        <v>-3.7822992615831806E-4</v>
      </c>
      <c r="N547" s="7" t="s">
        <v>4</v>
      </c>
      <c r="O547" s="152">
        <f t="shared" si="34"/>
        <v>43166</v>
      </c>
      <c r="P547" s="20">
        <f>_xll.mirGetDate(O547,P$17,"Following",P$12,"Normal")</f>
        <v>43167</v>
      </c>
      <c r="Q547" s="150">
        <f ca="1"/>
        <v>-3.0148714207174146E-3</v>
      </c>
      <c r="R547" s="7" t="s">
        <v>4</v>
      </c>
      <c r="S547" s="152">
        <f t="shared" si="35"/>
        <v>43166</v>
      </c>
      <c r="T547" s="20">
        <f>_xll.mirGetDate(S547,T$17,"Following",T$12,"Normal")</f>
        <v>43167</v>
      </c>
      <c r="U547" s="150">
        <f ca="1"/>
        <v>-1.5135253396980684E-3</v>
      </c>
      <c r="V547" s="136" t="s">
        <v>4</v>
      </c>
    </row>
    <row r="548" spans="1:22" x14ac:dyDescent="0.25">
      <c r="A548" s="142">
        <v>526</v>
      </c>
      <c r="B548" s="135"/>
      <c r="C548" s="152">
        <f>_xll.mirGetDate(C547,"1D","FOLLOWING",D$12,"NORMAL")</f>
        <v>43167</v>
      </c>
      <c r="D548" s="20">
        <f>_xll.mirGetDate(C548,D$17,"Following",D$12,"Normal")</f>
        <v>43168</v>
      </c>
      <c r="E548" s="150">
        <f ca="1"/>
        <v>-3.4078900385248311E-3</v>
      </c>
      <c r="F548" s="99"/>
      <c r="G548" s="152">
        <f t="shared" si="32"/>
        <v>43167</v>
      </c>
      <c r="H548" s="20">
        <f>_xll.mirGetDate(G548,H$17,"Following",H$12,"Normal")</f>
        <v>43259</v>
      </c>
      <c r="I548" s="150">
        <f ca="1"/>
        <v>-1.7972971143539306E-3</v>
      </c>
      <c r="J548" s="7" t="s">
        <v>4</v>
      </c>
      <c r="K548" s="152">
        <f t="shared" si="33"/>
        <v>43167</v>
      </c>
      <c r="L548" s="20">
        <f>_xll.mirGetDate(K548,L$17,"Following",L$12,"Normal")</f>
        <v>43353</v>
      </c>
      <c r="M548" s="150">
        <f ca="1"/>
        <v>-3.737320845963565E-4</v>
      </c>
      <c r="N548" s="7" t="s">
        <v>4</v>
      </c>
      <c r="O548" s="152">
        <f t="shared" si="34"/>
        <v>43167</v>
      </c>
      <c r="P548" s="20">
        <f>_xll.mirGetDate(O548,P$17,"Following",P$12,"Normal")</f>
        <v>43168</v>
      </c>
      <c r="Q548" s="150">
        <f ca="1"/>
        <v>-3.0148713427533718E-3</v>
      </c>
      <c r="R548" s="7" t="s">
        <v>4</v>
      </c>
      <c r="S548" s="152">
        <f t="shared" si="35"/>
        <v>43167</v>
      </c>
      <c r="T548" s="20">
        <f>_xll.mirGetDate(S548,T$17,"Following",T$12,"Normal")</f>
        <v>43168</v>
      </c>
      <c r="U548" s="150">
        <f ca="1"/>
        <v>-1.5144897189545202E-3</v>
      </c>
      <c r="V548" s="136" t="s">
        <v>4</v>
      </c>
    </row>
    <row r="549" spans="1:22" x14ac:dyDescent="0.25">
      <c r="A549" s="142">
        <v>527</v>
      </c>
      <c r="B549" s="135"/>
      <c r="C549" s="152">
        <f>_xll.mirGetDate(C548,"1D","FOLLOWING",D$12,"NORMAL")</f>
        <v>43168</v>
      </c>
      <c r="D549" s="20">
        <f>_xll.mirGetDate(C549,D$17,"Following",D$12,"Normal")</f>
        <v>43171</v>
      </c>
      <c r="E549" s="150">
        <f ca="1"/>
        <v>-3.401617196572294E-3</v>
      </c>
      <c r="F549" s="99"/>
      <c r="G549" s="152">
        <f t="shared" si="32"/>
        <v>43168</v>
      </c>
      <c r="H549" s="20">
        <f>_xll.mirGetDate(G549,H$17,"Following",H$12,"Normal")</f>
        <v>43262</v>
      </c>
      <c r="I549" s="150">
        <f ca="1"/>
        <v>-1.7944308928034844E-3</v>
      </c>
      <c r="J549" s="7" t="s">
        <v>4</v>
      </c>
      <c r="K549" s="152">
        <f t="shared" si="33"/>
        <v>43168</v>
      </c>
      <c r="L549" s="20">
        <f>_xll.mirGetDate(K549,L$17,"Following",L$12,"Normal")</f>
        <v>43353</v>
      </c>
      <c r="M549" s="150">
        <f ca="1"/>
        <v>-3.6922331752451499E-4</v>
      </c>
      <c r="N549" s="7" t="s">
        <v>4</v>
      </c>
      <c r="O549" s="152">
        <f t="shared" si="34"/>
        <v>43168</v>
      </c>
      <c r="P549" s="20">
        <f>_xll.mirGetDate(O549,P$17,"Following",P$12,"Normal")</f>
        <v>43171</v>
      </c>
      <c r="Q549" s="150">
        <f ca="1"/>
        <v>-3.014871264789329E-3</v>
      </c>
      <c r="R549" s="7" t="s">
        <v>4</v>
      </c>
      <c r="S549" s="152">
        <f t="shared" si="35"/>
        <v>43168</v>
      </c>
      <c r="T549" s="20">
        <f>_xll.mirGetDate(S549,T$17,"Following",T$12,"Normal")</f>
        <v>43171</v>
      </c>
      <c r="U549" s="150">
        <f ca="1"/>
        <v>-1.516334627007515E-3</v>
      </c>
      <c r="V549" s="136" t="s">
        <v>4</v>
      </c>
    </row>
    <row r="550" spans="1:22" x14ac:dyDescent="0.25">
      <c r="A550" s="142">
        <v>528</v>
      </c>
      <c r="B550" s="135"/>
      <c r="C550" s="152">
        <f>_xll.mirGetDate(C549,"1D","FOLLOWING",D$12,"NORMAL")</f>
        <v>43171</v>
      </c>
      <c r="D550" s="20">
        <f>_xll.mirGetDate(C550,D$17,"Following",D$12,"Normal")</f>
        <v>43172</v>
      </c>
      <c r="E550" s="150">
        <f ca="1"/>
        <v>-3.3953030490741064E-3</v>
      </c>
      <c r="F550" s="99"/>
      <c r="G550" s="152">
        <f t="shared" si="32"/>
        <v>43171</v>
      </c>
      <c r="H550" s="20">
        <f>_xll.mirGetDate(G550,H$17,"Following",H$12,"Normal")</f>
        <v>43263</v>
      </c>
      <c r="I550" s="150">
        <f ca="1"/>
        <v>-1.7861760971576795E-3</v>
      </c>
      <c r="J550" s="7" t="s">
        <v>4</v>
      </c>
      <c r="K550" s="152">
        <f t="shared" si="33"/>
        <v>43171</v>
      </c>
      <c r="L550" s="20">
        <f>_xll.mirGetDate(K550,L$17,"Following",L$12,"Normal")</f>
        <v>43355</v>
      </c>
      <c r="M550" s="150">
        <f ca="1"/>
        <v>-3.5563195275656198E-4</v>
      </c>
      <c r="N550" s="7" t="s">
        <v>4</v>
      </c>
      <c r="O550" s="152">
        <f t="shared" si="34"/>
        <v>43171</v>
      </c>
      <c r="P550" s="20">
        <f>_xll.mirGetDate(O550,P$17,"Following",P$12,"Normal")</f>
        <v>43172</v>
      </c>
      <c r="Q550" s="150">
        <f ca="1"/>
        <v>-3.0148710308972007E-3</v>
      </c>
      <c r="R550" s="7" t="s">
        <v>4</v>
      </c>
      <c r="S550" s="152">
        <f t="shared" si="35"/>
        <v>43171</v>
      </c>
      <c r="T550" s="20">
        <f>_xll.mirGetDate(S550,T$17,"Following",T$12,"Normal")</f>
        <v>43172</v>
      </c>
      <c r="U550" s="150">
        <f ca="1"/>
        <v>-1.5181148467924342E-3</v>
      </c>
      <c r="V550" s="136" t="s">
        <v>4</v>
      </c>
    </row>
    <row r="551" spans="1:22" x14ac:dyDescent="0.25">
      <c r="A551" s="142">
        <v>529</v>
      </c>
      <c r="B551" s="135"/>
      <c r="C551" s="152">
        <f>_xll.mirGetDate(C550,"1D","FOLLOWING",D$12,"NORMAL")</f>
        <v>43172</v>
      </c>
      <c r="D551" s="20">
        <f>_xll.mirGetDate(C551,D$17,"Following",D$12,"Normal")</f>
        <v>43173</v>
      </c>
      <c r="E551" s="150">
        <f ca="1"/>
        <v>-3.3920771121165438E-3</v>
      </c>
      <c r="F551" s="99"/>
      <c r="G551" s="152">
        <f t="shared" si="32"/>
        <v>43172</v>
      </c>
      <c r="H551" s="20">
        <f>_xll.mirGetDate(G551,H$17,"Following",H$12,"Normal")</f>
        <v>43264</v>
      </c>
      <c r="I551" s="150">
        <f ca="1"/>
        <v>-1.783530538754235E-3</v>
      </c>
      <c r="J551" s="7" t="s">
        <v>4</v>
      </c>
      <c r="K551" s="152">
        <f t="shared" si="33"/>
        <v>43172</v>
      </c>
      <c r="L551" s="20">
        <f>_xll.mirGetDate(K551,L$17,"Following",L$12,"Normal")</f>
        <v>43356</v>
      </c>
      <c r="M551" s="150">
        <f ca="1"/>
        <v>-3.5107997315205229E-4</v>
      </c>
      <c r="N551" s="7" t="s">
        <v>4</v>
      </c>
      <c r="O551" s="152">
        <f t="shared" si="34"/>
        <v>43172</v>
      </c>
      <c r="P551" s="20">
        <f>_xll.mirGetDate(O551,P$17,"Following",P$12,"Normal")</f>
        <v>43173</v>
      </c>
      <c r="Q551" s="150">
        <f ca="1"/>
        <v>-3.014870952933158E-3</v>
      </c>
      <c r="R551" s="7" t="s">
        <v>4</v>
      </c>
      <c r="S551" s="152">
        <f t="shared" si="35"/>
        <v>43172</v>
      </c>
      <c r="T551" s="20">
        <f>_xll.mirGetDate(S551,T$17,"Following",T$12,"Normal")</f>
        <v>43173</v>
      </c>
      <c r="U551" s="150">
        <f ca="1"/>
        <v>-1.5189630332734848E-3</v>
      </c>
      <c r="V551" s="136" t="s">
        <v>4</v>
      </c>
    </row>
    <row r="552" spans="1:22" x14ac:dyDescent="0.25">
      <c r="A552" s="142">
        <v>530</v>
      </c>
      <c r="B552" s="135"/>
      <c r="C552" s="152">
        <f>_xll.mirGetDate(C551,"1D","FOLLOWING",D$12,"NORMAL")</f>
        <v>43173</v>
      </c>
      <c r="D552" s="20">
        <f>_xll.mirGetDate(C552,D$17,"Following",D$12,"Normal")</f>
        <v>43174</v>
      </c>
      <c r="E552" s="150">
        <f ca="1"/>
        <v>-3.3888195014553212E-3</v>
      </c>
      <c r="F552" s="99"/>
      <c r="G552" s="152">
        <f t="shared" si="32"/>
        <v>43173</v>
      </c>
      <c r="H552" s="20">
        <f>_xll.mirGetDate(G552,H$17,"Following",H$12,"Normal")</f>
        <v>43265</v>
      </c>
      <c r="I552" s="150">
        <f ca="1"/>
        <v>-1.7809337089950243E-3</v>
      </c>
      <c r="J552" s="7" t="s">
        <v>4</v>
      </c>
      <c r="K552" s="152">
        <f t="shared" si="33"/>
        <v>43173</v>
      </c>
      <c r="L552" s="20">
        <f>_xll.mirGetDate(K552,L$17,"Following",L$12,"Normal")</f>
        <v>43357</v>
      </c>
      <c r="M552" s="150">
        <f ca="1"/>
        <v>-3.4651731279108737E-4</v>
      </c>
      <c r="N552" s="7" t="s">
        <v>4</v>
      </c>
      <c r="O552" s="152">
        <f t="shared" si="34"/>
        <v>43173</v>
      </c>
      <c r="P552" s="20">
        <f>_xll.mirGetDate(O552,P$17,"Following",P$12,"Normal")</f>
        <v>43174</v>
      </c>
      <c r="Q552" s="150">
        <f ca="1"/>
        <v>-3.0148708749691156E-3</v>
      </c>
      <c r="R552" s="7" t="s">
        <v>4</v>
      </c>
      <c r="S552" s="152">
        <f t="shared" si="35"/>
        <v>43173</v>
      </c>
      <c r="T552" s="20">
        <f>_xll.mirGetDate(S552,T$17,"Following",T$12,"Normal")</f>
        <v>43174</v>
      </c>
      <c r="U552" s="150">
        <f ca="1"/>
        <v>-1.5197879822226366E-3</v>
      </c>
      <c r="V552" s="136" t="s">
        <v>4</v>
      </c>
    </row>
    <row r="553" spans="1:22" x14ac:dyDescent="0.25">
      <c r="A553" s="142">
        <v>531</v>
      </c>
      <c r="B553" s="135"/>
      <c r="C553" s="152">
        <f>_xll.mirGetDate(C552,"1D","FOLLOWING",D$12,"NORMAL")</f>
        <v>43174</v>
      </c>
      <c r="D553" s="20">
        <f>_xll.mirGetDate(C553,D$17,"Following",D$12,"Normal")</f>
        <v>43175</v>
      </c>
      <c r="E553" s="150">
        <f ca="1"/>
        <v>-3.3855302183294477E-3</v>
      </c>
      <c r="F553" s="99"/>
      <c r="G553" s="152">
        <f t="shared" si="32"/>
        <v>43174</v>
      </c>
      <c r="H553" s="20">
        <f>_xll.mirGetDate(G553,H$17,"Following",H$12,"Normal")</f>
        <v>43266</v>
      </c>
      <c r="I553" s="150">
        <f ca="1"/>
        <v>-1.7783830330230417E-3</v>
      </c>
      <c r="J553" s="7" t="s">
        <v>4</v>
      </c>
      <c r="K553" s="152">
        <f t="shared" si="33"/>
        <v>43174</v>
      </c>
      <c r="L553" s="20">
        <f>_xll.mirGetDate(K553,L$17,"Following",L$12,"Normal")</f>
        <v>43360</v>
      </c>
      <c r="M553" s="150">
        <f ca="1"/>
        <v>-3.419440206243532E-4</v>
      </c>
      <c r="N553" s="7" t="s">
        <v>4</v>
      </c>
      <c r="O553" s="152">
        <f t="shared" si="34"/>
        <v>43174</v>
      </c>
      <c r="P553" s="20">
        <f>_xll.mirGetDate(O553,P$17,"Following",P$12,"Normal")</f>
        <v>43175</v>
      </c>
      <c r="Q553" s="150">
        <f ca="1"/>
        <v>-3.0148707970050728E-3</v>
      </c>
      <c r="R553" s="7" t="s">
        <v>4</v>
      </c>
      <c r="S553" s="152">
        <f t="shared" si="35"/>
        <v>43174</v>
      </c>
      <c r="T553" s="20">
        <f>_xll.mirGetDate(S553,T$17,"Following",T$12,"Normal")</f>
        <v>43175</v>
      </c>
      <c r="U553" s="150">
        <f ca="1"/>
        <v>-1.5205896942394102E-3</v>
      </c>
      <c r="V553" s="136" t="s">
        <v>4</v>
      </c>
    </row>
    <row r="554" spans="1:22" x14ac:dyDescent="0.25">
      <c r="A554" s="142">
        <v>532</v>
      </c>
      <c r="B554" s="135"/>
      <c r="C554" s="152">
        <f>_xll.mirGetDate(C553,"1D","FOLLOWING",D$12,"NORMAL")</f>
        <v>43175</v>
      </c>
      <c r="D554" s="20">
        <f>_xll.mirGetDate(C554,D$17,"Following",D$12,"Normal")</f>
        <v>43178</v>
      </c>
      <c r="E554" s="150">
        <f ca="1"/>
        <v>-3.3788143698787586E-3</v>
      </c>
      <c r="F554" s="99"/>
      <c r="G554" s="152">
        <f t="shared" si="32"/>
        <v>43175</v>
      </c>
      <c r="H554" s="20">
        <f>_xll.mirGetDate(G554,H$17,"Following",H$12,"Normal")</f>
        <v>43269</v>
      </c>
      <c r="I554" s="150">
        <f ca="1"/>
        <v>-1.7758759359812807E-3</v>
      </c>
      <c r="J554" s="7" t="s">
        <v>4</v>
      </c>
      <c r="K554" s="152">
        <f t="shared" si="33"/>
        <v>43175</v>
      </c>
      <c r="L554" s="20">
        <f>_xll.mirGetDate(K554,L$17,"Following",L$12,"Normal")</f>
        <v>43360</v>
      </c>
      <c r="M554" s="150">
        <f ca="1"/>
        <v>-3.3736014560253495E-4</v>
      </c>
      <c r="N554" s="7" t="s">
        <v>4</v>
      </c>
      <c r="O554" s="152">
        <f t="shared" si="34"/>
        <v>43175</v>
      </c>
      <c r="P554" s="20">
        <f>_xll.mirGetDate(O554,P$17,"Following",P$12,"Normal")</f>
        <v>43178</v>
      </c>
      <c r="Q554" s="150">
        <f ca="1"/>
        <v>-3.0148707190410301E-3</v>
      </c>
      <c r="R554" s="7" t="s">
        <v>4</v>
      </c>
      <c r="S554" s="152">
        <f t="shared" si="35"/>
        <v>43175</v>
      </c>
      <c r="T554" s="20">
        <f>_xll.mirGetDate(S554,T$17,"Following",T$12,"Normal")</f>
        <v>43178</v>
      </c>
      <c r="U554" s="150">
        <f ca="1"/>
        <v>-1.5221092276052116E-3</v>
      </c>
      <c r="V554" s="136" t="s">
        <v>4</v>
      </c>
    </row>
    <row r="555" spans="1:22" x14ac:dyDescent="0.25">
      <c r="A555" s="142">
        <v>533</v>
      </c>
      <c r="B555" s="135"/>
      <c r="C555" s="152">
        <f>_xll.mirGetDate(C554,"1D","FOLLOWING",D$12,"NORMAL")</f>
        <v>43178</v>
      </c>
      <c r="D555" s="20">
        <f>_xll.mirGetDate(C555,D$17,"Following",D$12,"Normal")</f>
        <v>43179</v>
      </c>
      <c r="E555" s="150">
        <f ca="1"/>
        <v>-3.3720563826422755E-3</v>
      </c>
      <c r="F555" s="99"/>
      <c r="G555" s="152">
        <f t="shared" si="32"/>
        <v>43178</v>
      </c>
      <c r="H555" s="20">
        <f>_xll.mirGetDate(G555,H$17,"Following",H$12,"Normal")</f>
        <v>43270</v>
      </c>
      <c r="I555" s="150">
        <f ca="1"/>
        <v>-1.7685903698672636E-3</v>
      </c>
      <c r="J555" s="7" t="s">
        <v>4</v>
      </c>
      <c r="K555" s="152">
        <f t="shared" si="33"/>
        <v>43178</v>
      </c>
      <c r="L555" s="20">
        <f>_xll.mirGetDate(K555,L$17,"Following",L$12,"Normal")</f>
        <v>43362</v>
      </c>
      <c r="M555" s="150">
        <f ca="1"/>
        <v>-3.2354551291342647E-4</v>
      </c>
      <c r="N555" s="7" t="s">
        <v>4</v>
      </c>
      <c r="O555" s="152">
        <f t="shared" si="34"/>
        <v>43178</v>
      </c>
      <c r="P555" s="20">
        <f>_xll.mirGetDate(O555,P$17,"Following",P$12,"Normal")</f>
        <v>43179</v>
      </c>
      <c r="Q555" s="150">
        <f ca="1"/>
        <v>-3.0148704851489017E-3</v>
      </c>
      <c r="R555" s="7" t="s">
        <v>4</v>
      </c>
      <c r="S555" s="152">
        <f t="shared" si="35"/>
        <v>43178</v>
      </c>
      <c r="T555" s="20">
        <f>_xll.mirGetDate(S555,T$17,"Following",T$12,"Normal")</f>
        <v>43179</v>
      </c>
      <c r="U555" s="150">
        <f ca="1"/>
        <v>-1.5235641794175746E-3</v>
      </c>
      <c r="V555" s="136" t="s">
        <v>4</v>
      </c>
    </row>
    <row r="556" spans="1:22" x14ac:dyDescent="0.25">
      <c r="A556" s="142">
        <v>534</v>
      </c>
      <c r="B556" s="135"/>
      <c r="C556" s="152">
        <f>_xll.mirGetDate(C555,"1D","FOLLOWING",D$12,"NORMAL")</f>
        <v>43179</v>
      </c>
      <c r="D556" s="20">
        <f>_xll.mirGetDate(C556,D$17,"Following",D$12,"Normal")</f>
        <v>43180</v>
      </c>
      <c r="E556" s="150">
        <f ca="1"/>
        <v>-3.3686087533801989E-3</v>
      </c>
      <c r="F556" s="99"/>
      <c r="G556" s="152">
        <f t="shared" si="32"/>
        <v>43179</v>
      </c>
      <c r="H556" s="20">
        <f>_xll.mirGetDate(G556,H$17,"Following",H$12,"Normal")</f>
        <v>43271</v>
      </c>
      <c r="I556" s="150">
        <f ca="1"/>
        <v>-1.7662318399763255E-3</v>
      </c>
      <c r="J556" s="7" t="s">
        <v>4</v>
      </c>
      <c r="K556" s="152">
        <f t="shared" si="33"/>
        <v>43179</v>
      </c>
      <c r="L556" s="20">
        <f>_xll.mirGetDate(K556,L$17,"Following",L$12,"Normal")</f>
        <v>43363</v>
      </c>
      <c r="M556" s="150">
        <f ca="1"/>
        <v>-3.1891979597812361E-4</v>
      </c>
      <c r="N556" s="7" t="s">
        <v>4</v>
      </c>
      <c r="O556" s="152">
        <f t="shared" si="34"/>
        <v>43179</v>
      </c>
      <c r="P556" s="20">
        <f>_xll.mirGetDate(O556,P$17,"Following",P$12,"Normal")</f>
        <v>43180</v>
      </c>
      <c r="Q556" s="150">
        <f ca="1"/>
        <v>-3.014870407184859E-3</v>
      </c>
      <c r="R556" s="7" t="s">
        <v>4</v>
      </c>
      <c r="S556" s="152">
        <f t="shared" si="35"/>
        <v>43179</v>
      </c>
      <c r="T556" s="20">
        <f>_xll.mirGetDate(S556,T$17,"Following",T$12,"Normal")</f>
        <v>43180</v>
      </c>
      <c r="U556" s="150">
        <f ca="1"/>
        <v>-1.5242497119283326E-3</v>
      </c>
      <c r="V556" s="136" t="s">
        <v>4</v>
      </c>
    </row>
    <row r="557" spans="1:22" x14ac:dyDescent="0.25">
      <c r="A557" s="142">
        <v>535</v>
      </c>
      <c r="B557" s="135"/>
      <c r="C557" s="152">
        <f>_xll.mirGetDate(C556,"1D","FOLLOWING",D$12,"NORMAL")</f>
        <v>43180</v>
      </c>
      <c r="D557" s="20">
        <f>_xll.mirGetDate(C557,D$17,"Following",D$12,"Normal")</f>
        <v>43181</v>
      </c>
      <c r="E557" s="150">
        <f ca="1"/>
        <v>-3.36512945816826E-3</v>
      </c>
      <c r="F557" s="99"/>
      <c r="G557" s="152">
        <f t="shared" si="32"/>
        <v>43180</v>
      </c>
      <c r="H557" s="20">
        <f>_xll.mirGetDate(G557,H$17,"Following",H$12,"Normal")</f>
        <v>43272</v>
      </c>
      <c r="I557" s="150">
        <f ca="1"/>
        <v>-1.763904014730577E-3</v>
      </c>
      <c r="J557" s="7" t="s">
        <v>4</v>
      </c>
      <c r="K557" s="152">
        <f t="shared" si="33"/>
        <v>43180</v>
      </c>
      <c r="L557" s="20">
        <f>_xll.mirGetDate(K557,L$17,"Following",L$12,"Normal")</f>
        <v>43364</v>
      </c>
      <c r="M557" s="150">
        <f ca="1"/>
        <v>-3.1428374094116151E-4</v>
      </c>
      <c r="N557" s="7" t="s">
        <v>4</v>
      </c>
      <c r="O557" s="152">
        <f t="shared" si="34"/>
        <v>43180</v>
      </c>
      <c r="P557" s="20">
        <f>_xll.mirGetDate(O557,P$17,"Following",P$12,"Normal")</f>
        <v>43181</v>
      </c>
      <c r="Q557" s="150">
        <f ca="1"/>
        <v>-3.0148703292208162E-3</v>
      </c>
      <c r="R557" s="7" t="s">
        <v>4</v>
      </c>
      <c r="S557" s="152">
        <f t="shared" si="35"/>
        <v>43180</v>
      </c>
      <c r="T557" s="20">
        <f>_xll.mirGetDate(S557,T$17,"Following",T$12,"Normal")</f>
        <v>43181</v>
      </c>
      <c r="U557" s="150">
        <f ca="1"/>
        <v>-1.524912009824858E-3</v>
      </c>
      <c r="V557" s="136" t="s">
        <v>4</v>
      </c>
    </row>
    <row r="558" spans="1:22" x14ac:dyDescent="0.25">
      <c r="A558" s="142">
        <v>536</v>
      </c>
      <c r="B558" s="135"/>
      <c r="C558" s="152">
        <f>_xll.mirGetDate(C557,"1D","FOLLOWING",D$12,"NORMAL")</f>
        <v>43181</v>
      </c>
      <c r="D558" s="20">
        <f>_xll.mirGetDate(C558,D$17,"Following",D$12,"Normal")</f>
        <v>43182</v>
      </c>
      <c r="E558" s="150">
        <f ca="1"/>
        <v>-3.3616184981255636E-3</v>
      </c>
      <c r="F558" s="99"/>
      <c r="G558" s="152">
        <f t="shared" si="32"/>
        <v>43181</v>
      </c>
      <c r="H558" s="20">
        <f>_xll.mirGetDate(G558,H$17,"Following",H$12,"Normal")</f>
        <v>43273</v>
      </c>
      <c r="I558" s="150">
        <f ca="1"/>
        <v>-1.7616043192730116E-3</v>
      </c>
      <c r="J558" s="7" t="s">
        <v>4</v>
      </c>
      <c r="K558" s="152">
        <f t="shared" si="33"/>
        <v>43181</v>
      </c>
      <c r="L558" s="20">
        <f>_xll.mirGetDate(K558,L$17,"Following",L$12,"Normal")</f>
        <v>43367</v>
      </c>
      <c r="M558" s="150">
        <f ca="1"/>
        <v>-3.0963739675322682E-4</v>
      </c>
      <c r="N558" s="7" t="s">
        <v>4</v>
      </c>
      <c r="O558" s="152">
        <f t="shared" si="34"/>
        <v>43181</v>
      </c>
      <c r="P558" s="20">
        <f>_xll.mirGetDate(O558,P$17,"Following",P$12,"Normal")</f>
        <v>43182</v>
      </c>
      <c r="Q558" s="150">
        <f ca="1"/>
        <v>-3.0148702512567739E-3</v>
      </c>
      <c r="R558" s="7" t="s">
        <v>4</v>
      </c>
      <c r="S558" s="152">
        <f t="shared" si="35"/>
        <v>43181</v>
      </c>
      <c r="T558" s="20">
        <f>_xll.mirGetDate(S558,T$17,"Following",T$12,"Normal")</f>
        <v>43182</v>
      </c>
      <c r="U558" s="150">
        <f ca="1"/>
        <v>-1.5255510733069909E-3</v>
      </c>
      <c r="V558" s="136" t="s">
        <v>4</v>
      </c>
    </row>
    <row r="559" spans="1:22" x14ac:dyDescent="0.25">
      <c r="A559" s="142">
        <v>537</v>
      </c>
      <c r="B559" s="135"/>
      <c r="C559" s="152">
        <f>_xll.mirGetDate(C558,"1D","FOLLOWING",D$12,"NORMAL")</f>
        <v>43182</v>
      </c>
      <c r="D559" s="20">
        <f>_xll.mirGetDate(C559,D$17,"Following",D$12,"Normal")</f>
        <v>43185</v>
      </c>
      <c r="E559" s="150">
        <f ca="1"/>
        <v>-3.3544597766699386E-3</v>
      </c>
      <c r="F559" s="99"/>
      <c r="G559" s="152">
        <f t="shared" si="32"/>
        <v>43182</v>
      </c>
      <c r="H559" s="20">
        <f>_xll.mirGetDate(G559,H$17,"Following",H$12,"Normal")</f>
        <v>43276</v>
      </c>
      <c r="I559" s="150">
        <f ca="1"/>
        <v>-1.7593301787466233E-3</v>
      </c>
      <c r="J559" s="7" t="s">
        <v>4</v>
      </c>
      <c r="K559" s="152">
        <f t="shared" si="33"/>
        <v>43182</v>
      </c>
      <c r="L559" s="20">
        <f>_xll.mirGetDate(K559,L$17,"Following",L$12,"Normal")</f>
        <v>43367</v>
      </c>
      <c r="M559" s="150">
        <f ca="1"/>
        <v>-3.0498081236500306E-4</v>
      </c>
      <c r="N559" s="7" t="s">
        <v>4</v>
      </c>
      <c r="O559" s="152">
        <f t="shared" si="34"/>
        <v>43182</v>
      </c>
      <c r="P559" s="20">
        <f>_xll.mirGetDate(O559,P$17,"Following",P$12,"Normal")</f>
        <v>43185</v>
      </c>
      <c r="Q559" s="150">
        <f ca="1"/>
        <v>-3.0148701732927306E-3</v>
      </c>
      <c r="R559" s="7" t="s">
        <v>4</v>
      </c>
      <c r="S559" s="152">
        <f t="shared" si="35"/>
        <v>43182</v>
      </c>
      <c r="T559" s="20">
        <f>_xll.mirGetDate(S559,T$17,"Following",T$12,"Normal")</f>
        <v>43185</v>
      </c>
      <c r="U559" s="150">
        <f ca="1"/>
        <v>-1.5267452796674573E-3</v>
      </c>
      <c r="V559" s="136" t="s">
        <v>4</v>
      </c>
    </row>
    <row r="560" spans="1:22" x14ac:dyDescent="0.25">
      <c r="A560" s="142">
        <v>538</v>
      </c>
      <c r="B560" s="135"/>
      <c r="C560" s="152">
        <f>_xll.mirGetDate(C559,"1D","FOLLOWING",D$12,"NORMAL")</f>
        <v>43185</v>
      </c>
      <c r="D560" s="20">
        <f>_xll.mirGetDate(C560,D$17,"Following",D$12,"Normal")</f>
        <v>43186</v>
      </c>
      <c r="E560" s="150">
        <f ca="1"/>
        <v>-3.3472580307503225E-3</v>
      </c>
      <c r="F560" s="99"/>
      <c r="G560" s="152">
        <f t="shared" si="32"/>
        <v>43185</v>
      </c>
      <c r="H560" s="20">
        <f>_xll.mirGetDate(G560,H$17,"Following",H$12,"Normal")</f>
        <v>43277</v>
      </c>
      <c r="I560" s="150">
        <f ca="1"/>
        <v>-1.7526353381844553E-3</v>
      </c>
      <c r="J560" s="7" t="s">
        <v>4</v>
      </c>
      <c r="K560" s="152">
        <f t="shared" si="33"/>
        <v>43185</v>
      </c>
      <c r="L560" s="20">
        <f>_xll.mirGetDate(K560,L$17,"Following",L$12,"Normal")</f>
        <v>43369</v>
      </c>
      <c r="M560" s="150">
        <f ca="1"/>
        <v>-2.9095010750545381E-4</v>
      </c>
      <c r="N560" s="7" t="s">
        <v>4</v>
      </c>
      <c r="O560" s="152">
        <f t="shared" si="34"/>
        <v>43185</v>
      </c>
      <c r="P560" s="20">
        <f>_xll.mirGetDate(O560,P$17,"Following",P$12,"Normal")</f>
        <v>43186</v>
      </c>
      <c r="Q560" s="150">
        <f ca="1"/>
        <v>-3.0148699394006028E-3</v>
      </c>
      <c r="R560" s="7" t="s">
        <v>4</v>
      </c>
      <c r="S560" s="152">
        <f t="shared" si="35"/>
        <v>43185</v>
      </c>
      <c r="T560" s="20">
        <f>_xll.mirGetDate(S560,T$17,"Following",T$12,"Normal")</f>
        <v>43186</v>
      </c>
      <c r="U560" s="150">
        <f ca="1"/>
        <v>-1.5278749919245326E-3</v>
      </c>
      <c r="V560" s="136" t="s">
        <v>4</v>
      </c>
    </row>
    <row r="561" spans="1:22" x14ac:dyDescent="0.25">
      <c r="A561" s="142">
        <v>539</v>
      </c>
      <c r="B561" s="135"/>
      <c r="C561" s="152">
        <f>_xll.mirGetDate(C560,"1D","FOLLOWING",D$12,"NORMAL")</f>
        <v>43186</v>
      </c>
      <c r="D561" s="20">
        <f>_xll.mirGetDate(C561,D$17,"Following",D$12,"Normal")</f>
        <v>43187</v>
      </c>
      <c r="E561" s="150">
        <f ca="1"/>
        <v>-3.3435887624611144E-3</v>
      </c>
      <c r="F561" s="99"/>
      <c r="G561" s="152">
        <f t="shared" si="32"/>
        <v>43186</v>
      </c>
      <c r="H561" s="20">
        <f>_xll.mirGetDate(G561,H$17,"Following",H$12,"Normal")</f>
        <v>43278</v>
      </c>
      <c r="I561" s="150">
        <f ca="1"/>
        <v>-1.7504376688127106E-3</v>
      </c>
      <c r="J561" s="7" t="s">
        <v>4</v>
      </c>
      <c r="K561" s="152">
        <f t="shared" si="33"/>
        <v>43186</v>
      </c>
      <c r="L561" s="20">
        <f>_xll.mirGetDate(K561,L$17,"Following",L$12,"Normal")</f>
        <v>43370</v>
      </c>
      <c r="M561" s="150">
        <f ca="1"/>
        <v>-2.8625305182292847E-4</v>
      </c>
      <c r="N561" s="7" t="s">
        <v>4</v>
      </c>
      <c r="O561" s="152">
        <f t="shared" si="34"/>
        <v>43186</v>
      </c>
      <c r="P561" s="20">
        <f>_xll.mirGetDate(O561,P$17,"Following",P$12,"Normal")</f>
        <v>43187</v>
      </c>
      <c r="Q561" s="150">
        <f ca="1"/>
        <v>-3.01486986143656E-3</v>
      </c>
      <c r="R561" s="7" t="s">
        <v>4</v>
      </c>
      <c r="S561" s="152">
        <f t="shared" si="35"/>
        <v>43186</v>
      </c>
      <c r="T561" s="20">
        <f>_xll.mirGetDate(S561,T$17,"Following",T$12,"Normal")</f>
        <v>43187</v>
      </c>
      <c r="U561" s="150">
        <f ca="1"/>
        <v>-1.5283978897695559E-3</v>
      </c>
      <c r="V561" s="136" t="s">
        <v>4</v>
      </c>
    </row>
    <row r="562" spans="1:22" x14ac:dyDescent="0.25">
      <c r="A562" s="142">
        <v>540</v>
      </c>
      <c r="B562" s="135"/>
      <c r="C562" s="152">
        <f>_xll.mirGetDate(C561,"1D","FOLLOWING",D$12,"NORMAL")</f>
        <v>43187</v>
      </c>
      <c r="D562" s="20">
        <f>_xll.mirGetDate(C562,D$17,"Following",D$12,"Normal")</f>
        <v>43188</v>
      </c>
      <c r="E562" s="150">
        <f ca="1"/>
        <v>-3.3398878358959056E-3</v>
      </c>
      <c r="F562" s="99"/>
      <c r="G562" s="152">
        <f t="shared" si="32"/>
        <v>43187</v>
      </c>
      <c r="H562" s="20">
        <f>_xll.mirGetDate(G562,H$17,"Following",H$12,"Normal")</f>
        <v>43279</v>
      </c>
      <c r="I562" s="150">
        <f ca="1"/>
        <v>-1.7482526800871108E-3</v>
      </c>
      <c r="J562" s="7" t="s">
        <v>4</v>
      </c>
      <c r="K562" s="152">
        <f t="shared" si="33"/>
        <v>43187</v>
      </c>
      <c r="L562" s="20">
        <f>_xll.mirGetDate(K562,L$17,"Following",L$12,"Normal")</f>
        <v>43371</v>
      </c>
      <c r="M562" s="150">
        <f ca="1"/>
        <v>-2.8154600069354053E-4</v>
      </c>
      <c r="N562" s="7" t="s">
        <v>4</v>
      </c>
      <c r="O562" s="152">
        <f t="shared" si="34"/>
        <v>43187</v>
      </c>
      <c r="P562" s="20">
        <f>_xll.mirGetDate(O562,P$17,"Following",P$12,"Normal")</f>
        <v>43188</v>
      </c>
      <c r="Q562" s="150">
        <f ca="1"/>
        <v>-3.0148697834725172E-3</v>
      </c>
      <c r="R562" s="7" t="s">
        <v>4</v>
      </c>
      <c r="S562" s="152">
        <f t="shared" si="35"/>
        <v>43187</v>
      </c>
      <c r="T562" s="20">
        <f>_xll.mirGetDate(S562,T$17,"Following",T$12,"Normal")</f>
        <v>43188</v>
      </c>
      <c r="U562" s="150">
        <f ca="1"/>
        <v>-1.5288975555183325E-3</v>
      </c>
      <c r="V562" s="136" t="s">
        <v>4</v>
      </c>
    </row>
    <row r="563" spans="1:22" x14ac:dyDescent="0.25">
      <c r="A563" s="142">
        <v>541</v>
      </c>
      <c r="B563" s="135"/>
      <c r="C563" s="152">
        <f>_xll.mirGetDate(C562,"1D","FOLLOWING",D$12,"NORMAL")</f>
        <v>43188</v>
      </c>
      <c r="D563" s="20">
        <f>_xll.mirGetDate(C563,D$17,"Following",D$12,"Normal")</f>
        <v>43193</v>
      </c>
      <c r="E563" s="150">
        <f ca="1"/>
        <v>-3.3285019104854047E-3</v>
      </c>
      <c r="F563" s="99"/>
      <c r="G563" s="152">
        <f t="shared" si="32"/>
        <v>43188</v>
      </c>
      <c r="H563" s="20">
        <f>_xll.mirGetDate(G563,H$17,"Following",H$12,"Normal")</f>
        <v>43280</v>
      </c>
      <c r="I563" s="150">
        <f ca="1"/>
        <v>-1.7460777971506499E-3</v>
      </c>
      <c r="J563" s="7" t="s">
        <v>4</v>
      </c>
      <c r="K563" s="152">
        <f t="shared" si="33"/>
        <v>43188</v>
      </c>
      <c r="L563" s="20">
        <f>_xll.mirGetDate(K563,L$17,"Following",L$12,"Normal")</f>
        <v>43374</v>
      </c>
      <c r="M563" s="150">
        <f ca="1"/>
        <v>-2.7682900306797586E-4</v>
      </c>
      <c r="N563" s="7" t="s">
        <v>4</v>
      </c>
      <c r="O563" s="152">
        <f t="shared" si="34"/>
        <v>43188</v>
      </c>
      <c r="P563" s="20">
        <f>_xll.mirGetDate(O563,P$17,"Following",P$12,"Normal")</f>
        <v>43193</v>
      </c>
      <c r="Q563" s="150">
        <f ca="1"/>
        <v>-3.0148697055084744E-3</v>
      </c>
      <c r="R563" s="7" t="s">
        <v>4</v>
      </c>
      <c r="S563" s="152">
        <f t="shared" si="35"/>
        <v>43188</v>
      </c>
      <c r="T563" s="20">
        <f>_xll.mirGetDate(S563,T$17,"Following",T$12,"Normal")</f>
        <v>43193</v>
      </c>
      <c r="U563" s="150">
        <f ca="1"/>
        <v>-1.5302209256917775E-3</v>
      </c>
      <c r="V563" s="136" t="s">
        <v>4</v>
      </c>
    </row>
    <row r="564" spans="1:22" x14ac:dyDescent="0.25">
      <c r="A564" s="142">
        <v>542</v>
      </c>
      <c r="B564" s="135"/>
      <c r="C564" s="152">
        <f>_xll.mirGetDate(C563,"1D","FOLLOWING",D$12,"NORMAL")</f>
        <v>43193</v>
      </c>
      <c r="D564" s="20">
        <f>_xll.mirGetDate(C564,D$17,"Following",D$12,"Normal")</f>
        <v>43194</v>
      </c>
      <c r="E564" s="150">
        <f ca="1"/>
        <v>-3.3170175082641979E-3</v>
      </c>
      <c r="F564" s="99"/>
      <c r="G564" s="152">
        <f t="shared" si="32"/>
        <v>43193</v>
      </c>
      <c r="H564" s="20">
        <f>_xll.mirGetDate(G564,H$17,"Following",H$12,"Normal")</f>
        <v>43284</v>
      </c>
      <c r="I564" s="150">
        <f ca="1"/>
        <v>-1.7352671527360462E-3</v>
      </c>
      <c r="J564" s="7" t="s">
        <v>4</v>
      </c>
      <c r="K564" s="152">
        <f t="shared" si="33"/>
        <v>43193</v>
      </c>
      <c r="L564" s="20">
        <f>_xll.mirGetDate(K564,L$17,"Following",L$12,"Normal")</f>
        <v>43376</v>
      </c>
      <c r="M564" s="150">
        <f ca="1"/>
        <v>-2.5309653077146705E-4</v>
      </c>
      <c r="N564" s="7" t="s">
        <v>4</v>
      </c>
      <c r="O564" s="152">
        <f t="shared" si="34"/>
        <v>43193</v>
      </c>
      <c r="P564" s="20">
        <f>_xll.mirGetDate(O564,P$17,"Following",P$12,"Normal")</f>
        <v>43194</v>
      </c>
      <c r="Q564" s="150">
        <f ca="1"/>
        <v>-3.0148693156882606E-3</v>
      </c>
      <c r="R564" s="7" t="s">
        <v>4</v>
      </c>
      <c r="S564" s="152">
        <f t="shared" si="35"/>
        <v>43193</v>
      </c>
      <c r="T564" s="20">
        <f>_xll.mirGetDate(S564,T$17,"Following",T$12,"Normal")</f>
        <v>43194</v>
      </c>
      <c r="U564" s="150">
        <f ca="1"/>
        <v>-1.5314077008499237E-3</v>
      </c>
      <c r="V564" s="136" t="s">
        <v>4</v>
      </c>
    </row>
    <row r="565" spans="1:22" x14ac:dyDescent="0.25">
      <c r="A565" s="142">
        <v>543</v>
      </c>
      <c r="B565" s="135"/>
      <c r="C565" s="152">
        <f>_xll.mirGetDate(C564,"1D","FOLLOWING",D$12,"NORMAL")</f>
        <v>43194</v>
      </c>
      <c r="D565" s="20">
        <f>_xll.mirGetDate(C565,D$17,"Following",D$12,"Normal")</f>
        <v>43195</v>
      </c>
      <c r="E565" s="150">
        <f ca="1"/>
        <v>-3.3130950021442846E-3</v>
      </c>
      <c r="F565" s="99"/>
      <c r="G565" s="152">
        <f t="shared" si="32"/>
        <v>43194</v>
      </c>
      <c r="H565" s="20">
        <f>_xll.mirGetDate(G565,H$17,"Following",H$12,"Normal")</f>
        <v>43285</v>
      </c>
      <c r="I565" s="150">
        <f ca="1"/>
        <v>-1.7331040248372658E-3</v>
      </c>
      <c r="J565" s="7" t="s">
        <v>4</v>
      </c>
      <c r="K565" s="152">
        <f t="shared" si="33"/>
        <v>43194</v>
      </c>
      <c r="L565" s="20">
        <f>_xll.mirGetDate(K565,L$17,"Following",L$12,"Normal")</f>
        <v>43377</v>
      </c>
      <c r="M565" s="150">
        <f ca="1"/>
        <v>-2.483208821332246E-4</v>
      </c>
      <c r="N565" s="7" t="s">
        <v>4</v>
      </c>
      <c r="O565" s="152">
        <f t="shared" si="34"/>
        <v>43194</v>
      </c>
      <c r="P565" s="20">
        <f>_xll.mirGetDate(O565,P$17,"Following",P$12,"Normal")</f>
        <v>43195</v>
      </c>
      <c r="Q565" s="150">
        <f ca="1"/>
        <v>-3.0148692377242178E-3</v>
      </c>
      <c r="R565" s="7" t="s">
        <v>4</v>
      </c>
      <c r="S565" s="152">
        <f t="shared" si="35"/>
        <v>43194</v>
      </c>
      <c r="T565" s="20">
        <f>_xll.mirGetDate(S565,T$17,"Following",T$12,"Normal")</f>
        <v>43195</v>
      </c>
      <c r="U565" s="150">
        <f ca="1"/>
        <v>-1.5317447538754135E-3</v>
      </c>
      <c r="V565" s="136" t="s">
        <v>4</v>
      </c>
    </row>
    <row r="566" spans="1:22" x14ac:dyDescent="0.25">
      <c r="A566" s="142">
        <v>544</v>
      </c>
      <c r="B566" s="135"/>
      <c r="C566" s="152">
        <f>_xll.mirGetDate(C565,"1D","FOLLOWING",D$12,"NORMAL")</f>
        <v>43195</v>
      </c>
      <c r="D566" s="20">
        <f>_xll.mirGetDate(C566,D$17,"Following",D$12,"Normal")</f>
        <v>43196</v>
      </c>
      <c r="E566" s="150">
        <f ca="1"/>
        <v>-3.3091408460617206E-3</v>
      </c>
      <c r="F566" s="99"/>
      <c r="G566" s="152">
        <f t="shared" si="32"/>
        <v>43195</v>
      </c>
      <c r="H566" s="20">
        <f>_xll.mirGetDate(G566,H$17,"Following",H$12,"Normal")</f>
        <v>43286</v>
      </c>
      <c r="I566" s="150">
        <f ca="1"/>
        <v>-1.7309377344581825E-3</v>
      </c>
      <c r="J566" s="7" t="s">
        <v>4</v>
      </c>
      <c r="K566" s="152">
        <f t="shared" si="33"/>
        <v>43195</v>
      </c>
      <c r="L566" s="20">
        <f>_xll.mirGetDate(K566,L$17,"Following",L$12,"Normal")</f>
        <v>43378</v>
      </c>
      <c r="M566" s="150">
        <f ca="1"/>
        <v>-2.4353562965360055E-4</v>
      </c>
      <c r="N566" s="7" t="s">
        <v>4</v>
      </c>
      <c r="O566" s="152">
        <f t="shared" si="34"/>
        <v>43195</v>
      </c>
      <c r="P566" s="20">
        <f>_xll.mirGetDate(O566,P$17,"Following",P$12,"Normal")</f>
        <v>43196</v>
      </c>
      <c r="Q566" s="150">
        <f ca="1"/>
        <v>-3.0148691597601755E-3</v>
      </c>
      <c r="R566" s="7" t="s">
        <v>4</v>
      </c>
      <c r="S566" s="152">
        <f t="shared" si="35"/>
        <v>43195</v>
      </c>
      <c r="T566" s="20">
        <f>_xll.mirGetDate(S566,T$17,"Following",T$12,"Normal")</f>
        <v>43196</v>
      </c>
      <c r="U566" s="150">
        <f ca="1"/>
        <v>-1.5320585778422267E-3</v>
      </c>
      <c r="V566" s="136" t="s">
        <v>4</v>
      </c>
    </row>
    <row r="567" spans="1:22" x14ac:dyDescent="0.25">
      <c r="A567" s="142">
        <v>545</v>
      </c>
      <c r="B567" s="135"/>
      <c r="C567" s="152">
        <f>_xll.mirGetDate(C566,"1D","FOLLOWING",D$12,"NORMAL")</f>
        <v>43196</v>
      </c>
      <c r="D567" s="20">
        <f>_xll.mirGetDate(C567,D$17,"Following",D$12,"Normal")</f>
        <v>43199</v>
      </c>
      <c r="E567" s="150">
        <f ca="1"/>
        <v>-3.3010967683910881E-3</v>
      </c>
      <c r="F567" s="99"/>
      <c r="G567" s="152">
        <f t="shared" si="32"/>
        <v>43196</v>
      </c>
      <c r="H567" s="20">
        <f>_xll.mirGetDate(G567,H$17,"Following",H$12,"Normal")</f>
        <v>43287</v>
      </c>
      <c r="I567" s="150">
        <f ca="1"/>
        <v>-1.7287672532180561E-3</v>
      </c>
      <c r="J567" s="7" t="s">
        <v>4</v>
      </c>
      <c r="K567" s="152">
        <f t="shared" si="33"/>
        <v>43196</v>
      </c>
      <c r="L567" s="20">
        <f>_xll.mirGetDate(K567,L$17,"Following",L$12,"Normal")</f>
        <v>43381</v>
      </c>
      <c r="M567" s="150">
        <f ca="1"/>
        <v>-2.3874082228328005E-4</v>
      </c>
      <c r="N567" s="7" t="s">
        <v>4</v>
      </c>
      <c r="O567" s="152">
        <f t="shared" si="34"/>
        <v>43196</v>
      </c>
      <c r="P567" s="20">
        <f>_xll.mirGetDate(O567,P$17,"Following",P$12,"Normal")</f>
        <v>43199</v>
      </c>
      <c r="Q567" s="150">
        <f ca="1"/>
        <v>-3.0148690817961327E-3</v>
      </c>
      <c r="R567" s="7" t="s">
        <v>4</v>
      </c>
      <c r="S567" s="152">
        <f t="shared" si="35"/>
        <v>43196</v>
      </c>
      <c r="T567" s="20">
        <f>_xll.mirGetDate(S567,T$17,"Following",T$12,"Normal")</f>
        <v>43199</v>
      </c>
      <c r="U567" s="150">
        <f ca="1"/>
        <v>-1.532602274130218E-3</v>
      </c>
      <c r="V567" s="136" t="s">
        <v>4</v>
      </c>
    </row>
    <row r="568" spans="1:22" x14ac:dyDescent="0.25">
      <c r="A568" s="142">
        <v>546</v>
      </c>
      <c r="B568" s="135"/>
      <c r="C568" s="152">
        <f>_xll.mirGetDate(C567,"1D","FOLLOWING",D$12,"NORMAL")</f>
        <v>43199</v>
      </c>
      <c r="D568" s="20">
        <f>_xll.mirGetDate(C568,D$17,"Following",D$12,"Normal")</f>
        <v>43200</v>
      </c>
      <c r="E568" s="150">
        <f ca="1"/>
        <v>-3.2930077421689081E-3</v>
      </c>
      <c r="F568" s="99"/>
      <c r="G568" s="152">
        <f t="shared" si="32"/>
        <v>43199</v>
      </c>
      <c r="H568" s="20">
        <f>_xll.mirGetDate(G568,H$17,"Following",H$12,"Normal")</f>
        <v>43290</v>
      </c>
      <c r="I568" s="150">
        <f ca="1"/>
        <v>-1.7222203805240155E-3</v>
      </c>
      <c r="J568" s="7" t="s">
        <v>4</v>
      </c>
      <c r="K568" s="152">
        <f t="shared" si="33"/>
        <v>43199</v>
      </c>
      <c r="L568" s="20">
        <f>_xll.mirGetDate(K568,L$17,"Following",L$12,"Normal")</f>
        <v>43382</v>
      </c>
      <c r="M568" s="150">
        <f ca="1"/>
        <v>-2.2429956033499288E-4</v>
      </c>
      <c r="N568" s="7" t="s">
        <v>4</v>
      </c>
      <c r="O568" s="152">
        <f t="shared" si="34"/>
        <v>43199</v>
      </c>
      <c r="P568" s="20">
        <f>_xll.mirGetDate(O568,P$17,"Following",P$12,"Normal")</f>
        <v>43200</v>
      </c>
      <c r="Q568" s="150">
        <f ca="1"/>
        <v>-3.0148688479040044E-3</v>
      </c>
      <c r="R568" s="7" t="s">
        <v>4</v>
      </c>
      <c r="S568" s="152">
        <f t="shared" si="35"/>
        <v>43199</v>
      </c>
      <c r="T568" s="20">
        <f>_xll.mirGetDate(S568,T$17,"Following",T$12,"Normal")</f>
        <v>43200</v>
      </c>
      <c r="U568" s="150">
        <f ca="1"/>
        <v>-1.5330815941538899E-3</v>
      </c>
      <c r="V568" s="136" t="s">
        <v>4</v>
      </c>
    </row>
    <row r="569" spans="1:22" x14ac:dyDescent="0.25">
      <c r="A569" s="142">
        <v>547</v>
      </c>
      <c r="B569" s="135"/>
      <c r="C569" s="152">
        <f>_xll.mirGetDate(C568,"1D","FOLLOWING",D$12,"NORMAL")</f>
        <v>43200</v>
      </c>
      <c r="D569" s="20">
        <f>_xll.mirGetDate(C569,D$17,"Following",D$12,"Normal")</f>
        <v>43201</v>
      </c>
      <c r="E569" s="150">
        <f ca="1"/>
        <v>-3.2888953514209735E-3</v>
      </c>
      <c r="F569" s="99"/>
      <c r="G569" s="152">
        <f t="shared" si="32"/>
        <v>43200</v>
      </c>
      <c r="H569" s="20">
        <f>_xll.mirGetDate(G569,H$17,"Following",H$12,"Normal")</f>
        <v>43291</v>
      </c>
      <c r="I569" s="150">
        <f ca="1"/>
        <v>-1.7200228520323133E-3</v>
      </c>
      <c r="J569" s="7" t="s">
        <v>4</v>
      </c>
      <c r="K569" s="152">
        <f t="shared" si="33"/>
        <v>43200</v>
      </c>
      <c r="L569" s="20">
        <f>_xll.mirGetDate(K569,L$17,"Following",L$12,"Normal")</f>
        <v>43383</v>
      </c>
      <c r="M569" s="150">
        <f ca="1"/>
        <v>-2.1946702290873799E-4</v>
      </c>
      <c r="N569" s="7" t="s">
        <v>4</v>
      </c>
      <c r="O569" s="152">
        <f t="shared" si="34"/>
        <v>43200</v>
      </c>
      <c r="P569" s="20">
        <f>_xll.mirGetDate(O569,P$17,"Following",P$12,"Normal")</f>
        <v>43201</v>
      </c>
      <c r="Q569" s="150">
        <f ca="1"/>
        <v>-3.0148687699399616E-3</v>
      </c>
      <c r="R569" s="7" t="s">
        <v>4</v>
      </c>
      <c r="S569" s="152">
        <f t="shared" si="35"/>
        <v>43200</v>
      </c>
      <c r="T569" s="20">
        <f>_xll.mirGetDate(S569,T$17,"Following",T$12,"Normal")</f>
        <v>43201</v>
      </c>
      <c r="U569" s="150">
        <f ca="1"/>
        <v>-1.5332792800615334E-3</v>
      </c>
      <c r="V569" s="136" t="s">
        <v>4</v>
      </c>
    </row>
    <row r="570" spans="1:22" x14ac:dyDescent="0.25">
      <c r="A570" s="142">
        <v>548</v>
      </c>
      <c r="B570" s="135"/>
      <c r="C570" s="152">
        <f>_xll.mirGetDate(C569,"1D","FOLLOWING",D$12,"NORMAL")</f>
        <v>43201</v>
      </c>
      <c r="D570" s="20">
        <f>_xll.mirGetDate(C570,D$17,"Following",D$12,"Normal")</f>
        <v>43202</v>
      </c>
      <c r="E570" s="150">
        <f ca="1"/>
        <v>-3.2847513168254966E-3</v>
      </c>
      <c r="F570" s="99"/>
      <c r="G570" s="152">
        <f t="shared" si="32"/>
        <v>43201</v>
      </c>
      <c r="H570" s="20">
        <f>_xll.mirGetDate(G570,H$17,"Following",H$12,"Normal")</f>
        <v>43292</v>
      </c>
      <c r="I570" s="150">
        <f ca="1"/>
        <v>-1.7178159907758662E-3</v>
      </c>
      <c r="J570" s="7" t="s">
        <v>4</v>
      </c>
      <c r="K570" s="152">
        <f t="shared" si="33"/>
        <v>43201</v>
      </c>
      <c r="L570" s="20">
        <f>_xll.mirGetDate(K570,L$17,"Following",L$12,"Normal")</f>
        <v>43384</v>
      </c>
      <c r="M570" s="150">
        <f ca="1"/>
        <v>-2.1462517534521233E-4</v>
      </c>
      <c r="N570" s="7" t="s">
        <v>4</v>
      </c>
      <c r="O570" s="152">
        <f t="shared" si="34"/>
        <v>43201</v>
      </c>
      <c r="P570" s="20">
        <f>_xll.mirGetDate(O570,P$17,"Following",P$12,"Normal")</f>
        <v>43202</v>
      </c>
      <c r="Q570" s="150">
        <f ca="1"/>
        <v>-3.0148686919759188E-3</v>
      </c>
      <c r="R570" s="7" t="s">
        <v>4</v>
      </c>
      <c r="S570" s="152">
        <f t="shared" si="35"/>
        <v>43201</v>
      </c>
      <c r="T570" s="20">
        <f>_xll.mirGetDate(S570,T$17,"Following",T$12,"Normal")</f>
        <v>43202</v>
      </c>
      <c r="U570" s="150">
        <f ca="1"/>
        <v>-1.5334537395483904E-3</v>
      </c>
      <c r="V570" s="136" t="s">
        <v>4</v>
      </c>
    </row>
    <row r="571" spans="1:22" x14ac:dyDescent="0.25">
      <c r="A571" s="142">
        <v>549</v>
      </c>
      <c r="B571" s="135"/>
      <c r="C571" s="152">
        <f>_xll.mirGetDate(C570,"1D","FOLLOWING",D$12,"NORMAL")</f>
        <v>43202</v>
      </c>
      <c r="D571" s="20">
        <f>_xll.mirGetDate(C571,D$17,"Following",D$12,"Normal")</f>
        <v>43203</v>
      </c>
      <c r="E571" s="150">
        <f ca="1"/>
        <v>-3.2805756393417102E-3</v>
      </c>
      <c r="F571" s="99"/>
      <c r="G571" s="152">
        <f t="shared" si="32"/>
        <v>43202</v>
      </c>
      <c r="H571" s="20">
        <f>_xll.mirGetDate(G571,H$17,"Following",H$12,"Normal")</f>
        <v>43293</v>
      </c>
      <c r="I571" s="150">
        <f ca="1"/>
        <v>-1.7155987683739342E-3</v>
      </c>
      <c r="J571" s="7" t="s">
        <v>4</v>
      </c>
      <c r="K571" s="152">
        <f t="shared" si="33"/>
        <v>43202</v>
      </c>
      <c r="L571" s="20">
        <f>_xll.mirGetDate(K571,L$17,"Following",L$12,"Normal")</f>
        <v>43385</v>
      </c>
      <c r="M571" s="150">
        <f ca="1"/>
        <v>-2.0977406659510096E-4</v>
      </c>
      <c r="N571" s="7" t="s">
        <v>4</v>
      </c>
      <c r="O571" s="152">
        <f t="shared" si="34"/>
        <v>43202</v>
      </c>
      <c r="P571" s="20">
        <f>_xll.mirGetDate(O571,P$17,"Following",P$12,"Normal")</f>
        <v>43203</v>
      </c>
      <c r="Q571" s="150">
        <f ca="1"/>
        <v>-3.014868614011876E-3</v>
      </c>
      <c r="R571" s="7" t="s">
        <v>4</v>
      </c>
      <c r="S571" s="152">
        <f t="shared" si="35"/>
        <v>43202</v>
      </c>
      <c r="T571" s="20">
        <f>_xll.mirGetDate(S571,T$17,"Following",T$12,"Normal")</f>
        <v>43203</v>
      </c>
      <c r="U571" s="150">
        <f ca="1"/>
        <v>-1.5336049730141409E-3</v>
      </c>
      <c r="V571" s="136" t="s">
        <v>4</v>
      </c>
    </row>
    <row r="572" spans="1:22" x14ac:dyDescent="0.25">
      <c r="A572" s="142">
        <v>550</v>
      </c>
      <c r="B572" s="135"/>
      <c r="C572" s="152">
        <f>_xll.mirGetDate(C571,"1D","FOLLOWING",D$12,"NORMAL")</f>
        <v>43203</v>
      </c>
      <c r="D572" s="20">
        <f>_xll.mirGetDate(C572,D$17,"Following",D$12,"Normal")</f>
        <v>43206</v>
      </c>
      <c r="E572" s="150">
        <f ca="1"/>
        <v>-3.2720890724524782E-3</v>
      </c>
      <c r="F572" s="99"/>
      <c r="G572" s="152">
        <f t="shared" si="32"/>
        <v>43203</v>
      </c>
      <c r="H572" s="20">
        <f>_xll.mirGetDate(G572,H$17,"Following",H$12,"Normal")</f>
        <v>43294</v>
      </c>
      <c r="I572" s="150">
        <f ca="1"/>
        <v>-1.7133701564457768E-3</v>
      </c>
      <c r="J572" s="7" t="s">
        <v>4</v>
      </c>
      <c r="K572" s="152">
        <f t="shared" si="33"/>
        <v>43203</v>
      </c>
      <c r="L572" s="20">
        <f>_xll.mirGetDate(K572,L$17,"Following",L$12,"Normal")</f>
        <v>43388</v>
      </c>
      <c r="M572" s="150">
        <f ca="1"/>
        <v>-2.0491374560908913E-4</v>
      </c>
      <c r="N572" s="7" t="s">
        <v>4</v>
      </c>
      <c r="O572" s="152">
        <f t="shared" si="34"/>
        <v>43203</v>
      </c>
      <c r="P572" s="20">
        <f>_xll.mirGetDate(O572,P$17,"Following",P$12,"Normal")</f>
        <v>43206</v>
      </c>
      <c r="Q572" s="150">
        <f ca="1"/>
        <v>-3.0148685360478337E-3</v>
      </c>
      <c r="R572" s="7" t="s">
        <v>4</v>
      </c>
      <c r="S572" s="152">
        <f t="shared" si="35"/>
        <v>43203</v>
      </c>
      <c r="T572" s="20">
        <f>_xll.mirGetDate(S572,T$17,"Following",T$12,"Normal")</f>
        <v>43206</v>
      </c>
      <c r="U572" s="150">
        <f ca="1"/>
        <v>-1.5338234864881227E-3</v>
      </c>
      <c r="V572" s="136" t="s">
        <v>4</v>
      </c>
    </row>
    <row r="573" spans="1:22" x14ac:dyDescent="0.25">
      <c r="A573" s="142">
        <v>551</v>
      </c>
      <c r="B573" s="135"/>
      <c r="C573" s="152">
        <f>_xll.mirGetDate(C572,"1D","FOLLOWING",D$12,"NORMAL")</f>
        <v>43206</v>
      </c>
      <c r="D573" s="20">
        <f>_xll.mirGetDate(C573,D$17,"Following",D$12,"Normal")</f>
        <v>43207</v>
      </c>
      <c r="E573" s="150">
        <f ca="1"/>
        <v>-3.2635565211464497E-3</v>
      </c>
      <c r="F573" s="99"/>
      <c r="G573" s="152">
        <f t="shared" si="32"/>
        <v>43206</v>
      </c>
      <c r="H573" s="20">
        <f>_xll.mirGetDate(G573,H$17,"Following",H$12,"Normal")</f>
        <v>43297</v>
      </c>
      <c r="I573" s="150">
        <f ca="1"/>
        <v>-1.7066056996965487E-3</v>
      </c>
      <c r="J573" s="7" t="s">
        <v>4</v>
      </c>
      <c r="K573" s="152">
        <f t="shared" si="33"/>
        <v>43206</v>
      </c>
      <c r="L573" s="20">
        <f>_xll.mirGetDate(K573,L$17,"Following",L$12,"Normal")</f>
        <v>43389</v>
      </c>
      <c r="M573" s="150">
        <f ca="1"/>
        <v>-1.902779987425025E-4</v>
      </c>
      <c r="N573" s="7" t="s">
        <v>4</v>
      </c>
      <c r="O573" s="152">
        <f t="shared" si="34"/>
        <v>43206</v>
      </c>
      <c r="P573" s="20">
        <f>_xll.mirGetDate(O573,P$17,"Following",P$12,"Normal")</f>
        <v>43207</v>
      </c>
      <c r="Q573" s="150">
        <f ca="1"/>
        <v>-3.0148683021557054E-3</v>
      </c>
      <c r="R573" s="7" t="s">
        <v>4</v>
      </c>
      <c r="S573" s="152">
        <f t="shared" si="35"/>
        <v>43206</v>
      </c>
      <c r="T573" s="20">
        <f>_xll.mirGetDate(S573,T$17,"Following",T$12,"Normal")</f>
        <v>43207</v>
      </c>
      <c r="U573" s="150">
        <f ca="1"/>
        <v>-1.5339776539400152E-3</v>
      </c>
      <c r="V573" s="136" t="s">
        <v>4</v>
      </c>
    </row>
    <row r="574" spans="1:22" x14ac:dyDescent="0.25">
      <c r="A574" s="142">
        <v>552</v>
      </c>
      <c r="B574" s="135"/>
      <c r="C574" s="152">
        <f>_xll.mirGetDate(C573,"1D","FOLLOWING",D$12,"NORMAL")</f>
        <v>43207</v>
      </c>
      <c r="D574" s="20">
        <f>_xll.mirGetDate(C574,D$17,"Following",D$12,"Normal")</f>
        <v>43208</v>
      </c>
      <c r="E574" s="150">
        <f ca="1"/>
        <v>-3.2592226446492962E-3</v>
      </c>
      <c r="F574" s="99"/>
      <c r="G574" s="152">
        <f t="shared" si="32"/>
        <v>43207</v>
      </c>
      <c r="H574" s="20">
        <f>_xll.mirGetDate(G574,H$17,"Following",H$12,"Normal")</f>
        <v>43298</v>
      </c>
      <c r="I574" s="150">
        <f ca="1"/>
        <v>-1.7043212458560863E-3</v>
      </c>
      <c r="J574" s="7" t="s">
        <v>4</v>
      </c>
      <c r="K574" s="152">
        <f t="shared" si="33"/>
        <v>43207</v>
      </c>
      <c r="L574" s="20">
        <f>_xll.mirGetDate(K574,L$17,"Following",L$12,"Normal")</f>
        <v>43390</v>
      </c>
      <c r="M574" s="150">
        <f ca="1"/>
        <v>-1.8538131831973985E-4</v>
      </c>
      <c r="N574" s="7" t="s">
        <v>4</v>
      </c>
      <c r="O574" s="152">
        <f t="shared" si="34"/>
        <v>43207</v>
      </c>
      <c r="P574" s="20">
        <f>_xll.mirGetDate(O574,P$17,"Following",P$12,"Normal")</f>
        <v>43208</v>
      </c>
      <c r="Q574" s="150">
        <f ca="1"/>
        <v>-3.0148682241916626E-3</v>
      </c>
      <c r="R574" s="7" t="s">
        <v>4</v>
      </c>
      <c r="S574" s="152">
        <f t="shared" si="35"/>
        <v>43207</v>
      </c>
      <c r="T574" s="20">
        <f>_xll.mirGetDate(S574,T$17,"Following",T$12,"Normal")</f>
        <v>43208</v>
      </c>
      <c r="U574" s="150">
        <f ca="1"/>
        <v>-1.5340127628960031E-3</v>
      </c>
      <c r="V574" s="136" t="s">
        <v>4</v>
      </c>
    </row>
    <row r="575" spans="1:22" x14ac:dyDescent="0.25">
      <c r="A575" s="142">
        <v>553</v>
      </c>
      <c r="B575" s="135"/>
      <c r="C575" s="152">
        <f>_xll.mirGetDate(C574,"1D","FOLLOWING",D$12,"NORMAL")</f>
        <v>43208</v>
      </c>
      <c r="D575" s="20">
        <f>_xll.mirGetDate(C575,D$17,"Following",D$12,"Normal")</f>
        <v>43209</v>
      </c>
      <c r="E575" s="150">
        <f ca="1"/>
        <v>-3.2548571310986435E-3</v>
      </c>
      <c r="F575" s="99"/>
      <c r="G575" s="152">
        <f t="shared" si="32"/>
        <v>43208</v>
      </c>
      <c r="H575" s="20">
        <f>_xll.mirGetDate(G575,H$17,"Following",H$12,"Normal")</f>
        <v>43299</v>
      </c>
      <c r="I575" s="150">
        <f ca="1"/>
        <v>-1.7020202605856972E-3</v>
      </c>
      <c r="J575" s="7" t="s">
        <v>4</v>
      </c>
      <c r="K575" s="152">
        <f t="shared" si="33"/>
        <v>43208</v>
      </c>
      <c r="L575" s="20">
        <f>_xll.mirGetDate(K575,L$17,"Following",L$12,"Normal")</f>
        <v>43391</v>
      </c>
      <c r="M575" s="150">
        <f ca="1"/>
        <v>-1.8047567041450311E-4</v>
      </c>
      <c r="N575" s="7" t="s">
        <v>4</v>
      </c>
      <c r="O575" s="152">
        <f t="shared" si="34"/>
        <v>43208</v>
      </c>
      <c r="P575" s="20">
        <f>_xll.mirGetDate(O575,P$17,"Following",P$12,"Normal")</f>
        <v>43209</v>
      </c>
      <c r="Q575" s="150">
        <f ca="1"/>
        <v>-3.0148681462276194E-3</v>
      </c>
      <c r="R575" s="7" t="s">
        <v>4</v>
      </c>
      <c r="S575" s="152">
        <f t="shared" si="35"/>
        <v>43208</v>
      </c>
      <c r="T575" s="20">
        <f>_xll.mirGetDate(S575,T$17,"Following",T$12,"Normal")</f>
        <v>43209</v>
      </c>
      <c r="U575" s="150">
        <f ca="1"/>
        <v>-1.5340246825612579E-3</v>
      </c>
      <c r="V575" s="136" t="s">
        <v>4</v>
      </c>
    </row>
    <row r="576" spans="1:22" x14ac:dyDescent="0.25">
      <c r="A576" s="142">
        <v>554</v>
      </c>
      <c r="B576" s="135"/>
      <c r="C576" s="152">
        <f>_xll.mirGetDate(C575,"1D","FOLLOWING",D$12,"NORMAL")</f>
        <v>43209</v>
      </c>
      <c r="D576" s="20">
        <f>_xll.mirGetDate(C576,D$17,"Following",D$12,"Normal")</f>
        <v>43210</v>
      </c>
      <c r="E576" s="150">
        <f ca="1"/>
        <v>-3.2504599817739905E-3</v>
      </c>
      <c r="F576" s="99"/>
      <c r="G576" s="152">
        <f t="shared" si="32"/>
        <v>43209</v>
      </c>
      <c r="H576" s="20">
        <f>_xll.mirGetDate(G576,H$17,"Following",H$12,"Normal")</f>
        <v>43300</v>
      </c>
      <c r="I576" s="150">
        <f ca="1"/>
        <v>-1.6997017155046404E-3</v>
      </c>
      <c r="J576" s="7" t="s">
        <v>4</v>
      </c>
      <c r="K576" s="152">
        <f t="shared" si="33"/>
        <v>43209</v>
      </c>
      <c r="L576" s="20">
        <f>_xll.mirGetDate(K576,L$17,"Following",L$12,"Normal")</f>
        <v>43392</v>
      </c>
      <c r="M576" s="150">
        <f ca="1"/>
        <v>-1.7556110397747588E-4</v>
      </c>
      <c r="N576" s="7" t="s">
        <v>4</v>
      </c>
      <c r="O576" s="152">
        <f t="shared" si="34"/>
        <v>43209</v>
      </c>
      <c r="P576" s="20">
        <f>_xll.mirGetDate(O576,P$17,"Following",P$12,"Normal")</f>
        <v>43210</v>
      </c>
      <c r="Q576" s="150">
        <f ca="1"/>
        <v>-3.0148680682635771E-3</v>
      </c>
      <c r="R576" s="7" t="s">
        <v>4</v>
      </c>
      <c r="S576" s="152">
        <f t="shared" si="35"/>
        <v>43209</v>
      </c>
      <c r="T576" s="20">
        <f>_xll.mirGetDate(S576,T$17,"Following",T$12,"Normal")</f>
        <v>43210</v>
      </c>
      <c r="U576" s="150">
        <f ca="1"/>
        <v>-1.5340200777647138E-3</v>
      </c>
      <c r="V576" s="136" t="s">
        <v>4</v>
      </c>
    </row>
    <row r="577" spans="1:22" x14ac:dyDescent="0.25">
      <c r="A577" s="142">
        <v>555</v>
      </c>
      <c r="B577" s="135"/>
      <c r="C577" s="152">
        <f>_xll.mirGetDate(C576,"1D","FOLLOWING",D$12,"NORMAL")</f>
        <v>43210</v>
      </c>
      <c r="D577" s="20">
        <f>_xll.mirGetDate(C577,D$17,"Following",D$12,"Normal")</f>
        <v>43213</v>
      </c>
      <c r="E577" s="150">
        <f ca="1"/>
        <v>-3.2415310471689668E-3</v>
      </c>
      <c r="F577" s="99"/>
      <c r="G577" s="152">
        <f t="shared" si="32"/>
        <v>43210</v>
      </c>
      <c r="H577" s="20">
        <f>_xll.mirGetDate(G577,H$17,"Following",H$12,"Normal")</f>
        <v>43301</v>
      </c>
      <c r="I577" s="150">
        <f ca="1"/>
        <v>-1.6973645822321757E-3</v>
      </c>
      <c r="J577" s="7" t="s">
        <v>4</v>
      </c>
      <c r="K577" s="152">
        <f t="shared" si="33"/>
        <v>43210</v>
      </c>
      <c r="L577" s="20">
        <f>_xll.mirGetDate(K577,L$17,"Following",L$12,"Normal")</f>
        <v>43395</v>
      </c>
      <c r="M577" s="150">
        <f ca="1"/>
        <v>-1.7063766795934394E-4</v>
      </c>
      <c r="N577" s="7" t="s">
        <v>4</v>
      </c>
      <c r="O577" s="152">
        <f t="shared" si="34"/>
        <v>43210</v>
      </c>
      <c r="P577" s="20">
        <f>_xll.mirGetDate(O577,P$17,"Following",P$12,"Normal")</f>
        <v>43213</v>
      </c>
      <c r="Q577" s="150">
        <f ca="1"/>
        <v>-3.0148679902995343E-3</v>
      </c>
      <c r="R577" s="7" t="s">
        <v>4</v>
      </c>
      <c r="S577" s="152">
        <f t="shared" si="35"/>
        <v>43210</v>
      </c>
      <c r="T577" s="20">
        <f>_xll.mirGetDate(S577,T$17,"Following",T$12,"Normal")</f>
        <v>43213</v>
      </c>
      <c r="U577" s="150">
        <f ca="1"/>
        <v>-1.534000467890989E-3</v>
      </c>
      <c r="V577" s="136" t="s">
        <v>4</v>
      </c>
    </row>
    <row r="578" spans="1:22" x14ac:dyDescent="0.25">
      <c r="A578" s="142">
        <v>556</v>
      </c>
      <c r="B578" s="135"/>
      <c r="C578" s="152">
        <f>_xll.mirGetDate(C577,"1D","FOLLOWING",D$12,"NORMAL")</f>
        <v>43213</v>
      </c>
      <c r="D578" s="20">
        <f>_xll.mirGetDate(C578,D$17,"Following",D$12,"Normal")</f>
        <v>43214</v>
      </c>
      <c r="E578" s="150">
        <f ca="1"/>
        <v>-3.2325550454803788E-3</v>
      </c>
      <c r="F578" s="99"/>
      <c r="G578" s="152">
        <f t="shared" si="32"/>
        <v>43213</v>
      </c>
      <c r="H578" s="20">
        <f>_xll.mirGetDate(G578,H$17,"Following",H$12,"Normal")</f>
        <v>43304</v>
      </c>
      <c r="I578" s="150">
        <f ca="1"/>
        <v>-1.6902313694589328E-3</v>
      </c>
      <c r="J578" s="7" t="s">
        <v>4</v>
      </c>
      <c r="K578" s="152">
        <f t="shared" si="33"/>
        <v>43213</v>
      </c>
      <c r="L578" s="20">
        <f>_xll.mirGetDate(K578,L$17,"Following",L$12,"Normal")</f>
        <v>43396</v>
      </c>
      <c r="M578" s="150">
        <f ca="1"/>
        <v>-1.5581463192517185E-4</v>
      </c>
      <c r="N578" s="7" t="s">
        <v>4</v>
      </c>
      <c r="O578" s="152">
        <f t="shared" si="34"/>
        <v>43213</v>
      </c>
      <c r="P578" s="20">
        <f>_xll.mirGetDate(O578,P$17,"Following",P$12,"Normal")</f>
        <v>43214</v>
      </c>
      <c r="Q578" s="150">
        <f ca="1"/>
        <v>-3.014867756407406E-3</v>
      </c>
      <c r="R578" s="7" t="s">
        <v>4</v>
      </c>
      <c r="S578" s="152">
        <f t="shared" si="35"/>
        <v>43213</v>
      </c>
      <c r="T578" s="20">
        <f>_xll.mirGetDate(S578,T$17,"Following",T$12,"Normal")</f>
        <v>43214</v>
      </c>
      <c r="U578" s="150">
        <f ca="1"/>
        <v>-1.5339939313596727E-3</v>
      </c>
      <c r="V578" s="136" t="s">
        <v>4</v>
      </c>
    </row>
    <row r="579" spans="1:22" x14ac:dyDescent="0.25">
      <c r="A579" s="142">
        <v>557</v>
      </c>
      <c r="B579" s="135"/>
      <c r="C579" s="152">
        <f>_xll.mirGetDate(C578,"1D","FOLLOWING",D$12,"NORMAL")</f>
        <v>43214</v>
      </c>
      <c r="D579" s="20">
        <f>_xll.mirGetDate(C579,D$17,"Following",D$12,"Normal")</f>
        <v>43215</v>
      </c>
      <c r="E579" s="150">
        <f ca="1"/>
        <v>-3.2279997315143418E-3</v>
      </c>
      <c r="F579" s="99"/>
      <c r="G579" s="152">
        <f t="shared" si="32"/>
        <v>43214</v>
      </c>
      <c r="H579" s="20">
        <f>_xll.mirGetDate(G579,H$17,"Following",H$12,"Normal")</f>
        <v>43305</v>
      </c>
      <c r="I579" s="150">
        <f ca="1"/>
        <v>-1.6878095996134346E-3</v>
      </c>
      <c r="J579" s="7" t="s">
        <v>4</v>
      </c>
      <c r="K579" s="152">
        <f t="shared" si="33"/>
        <v>43214</v>
      </c>
      <c r="L579" s="20">
        <f>_xll.mirGetDate(K579,L$17,"Following",L$12,"Normal")</f>
        <v>43397</v>
      </c>
      <c r="M579" s="150">
        <f ca="1"/>
        <v>-1.5085620708947357E-4</v>
      </c>
      <c r="N579" s="7" t="s">
        <v>4</v>
      </c>
      <c r="O579" s="152">
        <f t="shared" si="34"/>
        <v>43214</v>
      </c>
      <c r="P579" s="20">
        <f>_xll.mirGetDate(O579,P$17,"Following",P$12,"Normal")</f>
        <v>43215</v>
      </c>
      <c r="Q579" s="150">
        <f ca="1"/>
        <v>-3.0148676784433636E-3</v>
      </c>
      <c r="R579" s="7" t="s">
        <v>4</v>
      </c>
      <c r="S579" s="152">
        <f t="shared" si="35"/>
        <v>43214</v>
      </c>
      <c r="T579" s="20">
        <f>_xll.mirGetDate(S579,T$17,"Following",T$12,"Normal")</f>
        <v>43215</v>
      </c>
      <c r="U579" s="150">
        <f ca="1"/>
        <v>-1.5339873949482606E-3</v>
      </c>
      <c r="V579" s="136" t="s">
        <v>4</v>
      </c>
    </row>
    <row r="580" spans="1:22" x14ac:dyDescent="0.25">
      <c r="A580" s="142">
        <v>558</v>
      </c>
      <c r="B580" s="135"/>
      <c r="C580" s="152">
        <f>_xll.mirGetDate(C579,"1D","FOLLOWING",D$12,"NORMAL")</f>
        <v>43215</v>
      </c>
      <c r="D580" s="20">
        <f>_xll.mirGetDate(C580,D$17,"Following",D$12,"Normal")</f>
        <v>43216</v>
      </c>
      <c r="E580" s="150">
        <f ca="1"/>
        <v>-3.2234127875696685E-3</v>
      </c>
      <c r="F580" s="99"/>
      <c r="G580" s="152">
        <f t="shared" si="32"/>
        <v>43215</v>
      </c>
      <c r="H580" s="20">
        <f>_xll.mirGetDate(G580,H$17,"Following",H$12,"Normal")</f>
        <v>43306</v>
      </c>
      <c r="I580" s="150">
        <f ca="1"/>
        <v>-1.6853640996728266E-3</v>
      </c>
      <c r="J580" s="7" t="s">
        <v>4</v>
      </c>
      <c r="K580" s="152">
        <f t="shared" si="33"/>
        <v>43215</v>
      </c>
      <c r="L580" s="20">
        <f>_xll.mirGetDate(K580,L$17,"Following",L$12,"Normal")</f>
        <v>43398</v>
      </c>
      <c r="M580" s="150">
        <f ca="1"/>
        <v>-1.4588915742609555E-4</v>
      </c>
      <c r="N580" s="7" t="s">
        <v>4</v>
      </c>
      <c r="O580" s="152">
        <f t="shared" si="34"/>
        <v>43215</v>
      </c>
      <c r="P580" s="20">
        <f>_xll.mirGetDate(O580,P$17,"Following",P$12,"Normal")</f>
        <v>43216</v>
      </c>
      <c r="Q580" s="150">
        <f ca="1"/>
        <v>-3.0148676004793204E-3</v>
      </c>
      <c r="R580" s="7" t="s">
        <v>4</v>
      </c>
      <c r="S580" s="152">
        <f t="shared" si="35"/>
        <v>43215</v>
      </c>
      <c r="T580" s="20">
        <f>_xll.mirGetDate(S580,T$17,"Following",T$12,"Normal")</f>
        <v>43216</v>
      </c>
      <c r="U580" s="150">
        <f ca="1"/>
        <v>-1.5339808584569124E-3</v>
      </c>
      <c r="V580" s="136" t="s">
        <v>4</v>
      </c>
    </row>
    <row r="581" spans="1:22" x14ac:dyDescent="0.25">
      <c r="A581" s="142">
        <v>559</v>
      </c>
      <c r="B581" s="135"/>
      <c r="C581" s="152">
        <f>_xll.mirGetDate(C580,"1D","FOLLOWING",D$12,"NORMAL")</f>
        <v>43216</v>
      </c>
      <c r="D581" s="20">
        <f>_xll.mirGetDate(C581,D$17,"Following",D$12,"Normal")</f>
        <v>43217</v>
      </c>
      <c r="E581" s="150">
        <f ca="1"/>
        <v>-3.2187942144856875E-3</v>
      </c>
      <c r="F581" s="99"/>
      <c r="G581" s="152">
        <f t="shared" si="32"/>
        <v>43216</v>
      </c>
      <c r="H581" s="20">
        <f>_xll.mirGetDate(G581,H$17,"Following",H$12,"Normal")</f>
        <v>43307</v>
      </c>
      <c r="I581" s="150">
        <f ca="1"/>
        <v>-1.6828938412563692E-3</v>
      </c>
      <c r="J581" s="7" t="s">
        <v>4</v>
      </c>
      <c r="K581" s="152">
        <f t="shared" si="33"/>
        <v>43216</v>
      </c>
      <c r="L581" s="20">
        <f>_xll.mirGetDate(K581,L$17,"Following",L$12,"Normal")</f>
        <v>43399</v>
      </c>
      <c r="M581" s="150">
        <f ca="1"/>
        <v>-1.4091353188572364E-4</v>
      </c>
      <c r="N581" s="7" t="s">
        <v>4</v>
      </c>
      <c r="O581" s="152">
        <f t="shared" si="34"/>
        <v>43216</v>
      </c>
      <c r="P581" s="20">
        <f>_xll.mirGetDate(O581,P$17,"Following",P$12,"Normal")</f>
        <v>43217</v>
      </c>
      <c r="Q581" s="150">
        <f ca="1"/>
        <v>-3.0148675225152776E-3</v>
      </c>
      <c r="R581" s="7" t="s">
        <v>4</v>
      </c>
      <c r="S581" s="152">
        <f t="shared" si="35"/>
        <v>43216</v>
      </c>
      <c r="T581" s="20">
        <f>_xll.mirGetDate(S581,T$17,"Following",T$12,"Normal")</f>
        <v>43217</v>
      </c>
      <c r="U581" s="150">
        <f ca="1"/>
        <v>-1.5339743222053724E-3</v>
      </c>
      <c r="V581" s="136" t="s">
        <v>4</v>
      </c>
    </row>
    <row r="582" spans="1:22" x14ac:dyDescent="0.25">
      <c r="A582" s="142">
        <v>560</v>
      </c>
      <c r="B582" s="135"/>
      <c r="C582" s="152">
        <f>_xll.mirGetDate(C581,"1D","FOLLOWING",D$12,"NORMAL")</f>
        <v>43217</v>
      </c>
      <c r="D582" s="20">
        <f>_xll.mirGetDate(C582,D$17,"Following",D$12,"Normal")</f>
        <v>43220</v>
      </c>
      <c r="E582" s="150">
        <f ca="1"/>
        <v>-3.2094230303503337E-3</v>
      </c>
      <c r="F582" s="99"/>
      <c r="G582" s="152">
        <f t="shared" si="32"/>
        <v>43217</v>
      </c>
      <c r="H582" s="20">
        <f>_xll.mirGetDate(G582,H$17,"Following",H$12,"Normal")</f>
        <v>43308</v>
      </c>
      <c r="I582" s="150">
        <f ca="1"/>
        <v>-1.6803977959833224E-3</v>
      </c>
      <c r="J582" s="7" t="s">
        <v>4</v>
      </c>
      <c r="K582" s="152">
        <f t="shared" si="33"/>
        <v>43217</v>
      </c>
      <c r="L582" s="20">
        <f>_xll.mirGetDate(K582,L$17,"Following",L$12,"Normal")</f>
        <v>43402</v>
      </c>
      <c r="M582" s="150">
        <f ca="1"/>
        <v>-1.3592937941904386E-4</v>
      </c>
      <c r="N582" s="7" t="s">
        <v>4</v>
      </c>
      <c r="O582" s="152">
        <f t="shared" si="34"/>
        <v>43217</v>
      </c>
      <c r="P582" s="20">
        <f>_xll.mirGetDate(O582,P$17,"Following",P$12,"Normal")</f>
        <v>43220</v>
      </c>
      <c r="Q582" s="150">
        <f ca="1"/>
        <v>-3.0148674445512353E-3</v>
      </c>
      <c r="R582" s="7" t="s">
        <v>4</v>
      </c>
      <c r="S582" s="152">
        <f t="shared" si="35"/>
        <v>43217</v>
      </c>
      <c r="T582" s="20">
        <f>_xll.mirGetDate(S582,T$17,"Following",T$12,"Normal")</f>
        <v>43220</v>
      </c>
      <c r="U582" s="150">
        <f ca="1"/>
        <v>-1.533954713384139E-3</v>
      </c>
      <c r="V582" s="136" t="s">
        <v>4</v>
      </c>
    </row>
    <row r="583" spans="1:22" x14ac:dyDescent="0.25">
      <c r="A583" s="142">
        <v>561</v>
      </c>
      <c r="B583" s="135"/>
      <c r="C583" s="152">
        <f>_xll.mirGetDate(C582,"1D","FOLLOWING",D$12,"NORMAL")</f>
        <v>43220</v>
      </c>
      <c r="D583" s="20">
        <f>_xll.mirGetDate(C583,D$17,"Following",D$12,"Normal")</f>
        <v>43222</v>
      </c>
      <c r="E583" s="150">
        <f ca="1"/>
        <v>-3.1976010977041837E-3</v>
      </c>
      <c r="F583" s="99"/>
      <c r="G583" s="152">
        <f t="shared" si="32"/>
        <v>43220</v>
      </c>
      <c r="H583" s="20">
        <f>_xll.mirGetDate(G583,H$17,"Following",H$12,"Normal")</f>
        <v>43311</v>
      </c>
      <c r="I583" s="150">
        <f ca="1"/>
        <v>-1.6727446552172369E-3</v>
      </c>
      <c r="J583" s="7" t="s">
        <v>4</v>
      </c>
      <c r="K583" s="152">
        <f t="shared" si="33"/>
        <v>43220</v>
      </c>
      <c r="L583" s="20">
        <f>_xll.mirGetDate(K583,L$17,"Following",L$12,"Normal")</f>
        <v>43403</v>
      </c>
      <c r="M583" s="150">
        <f ca="1"/>
        <v>-1.2092624996800112E-4</v>
      </c>
      <c r="N583" s="7" t="s">
        <v>4</v>
      </c>
      <c r="O583" s="152">
        <f t="shared" si="34"/>
        <v>43220</v>
      </c>
      <c r="P583" s="20">
        <f>_xll.mirGetDate(O583,P$17,"Following",P$12,"Normal")</f>
        <v>43222</v>
      </c>
      <c r="Q583" s="150">
        <f ca="1"/>
        <v>-3.014867210659107E-3</v>
      </c>
      <c r="R583" s="7" t="s">
        <v>4</v>
      </c>
      <c r="S583" s="152">
        <f t="shared" si="35"/>
        <v>43220</v>
      </c>
      <c r="T583" s="20">
        <f>_xll.mirGetDate(S583,T$17,"Following",T$12,"Normal")</f>
        <v>43222</v>
      </c>
      <c r="U583" s="150">
        <f ca="1"/>
        <v>-1.5339416412274486E-3</v>
      </c>
      <c r="V583" s="136" t="s">
        <v>4</v>
      </c>
    </row>
    <row r="584" spans="1:22" x14ac:dyDescent="0.25">
      <c r="A584" s="142">
        <v>562</v>
      </c>
      <c r="B584" s="135"/>
      <c r="C584" s="152">
        <f>_xll.mirGetDate(C583,"1D","FOLLOWING",D$12,"NORMAL")</f>
        <v>43222</v>
      </c>
      <c r="D584" s="20">
        <f>_xll.mirGetDate(C584,D$17,"Following",D$12,"Normal")</f>
        <v>43223</v>
      </c>
      <c r="E584" s="150">
        <f ca="1"/>
        <v>-3.1904186191322849E-3</v>
      </c>
      <c r="F584" s="99"/>
      <c r="G584" s="152">
        <f t="shared" si="32"/>
        <v>43222</v>
      </c>
      <c r="H584" s="20">
        <f>_xll.mirGetDate(G584,H$17,"Following",H$12,"Normal")</f>
        <v>43314</v>
      </c>
      <c r="I584" s="150">
        <f ca="1"/>
        <v>-1.6674947734433242E-3</v>
      </c>
      <c r="J584" s="7" t="s">
        <v>4</v>
      </c>
      <c r="K584" s="152">
        <f t="shared" si="33"/>
        <v>43222</v>
      </c>
      <c r="L584" s="20">
        <f>_xll.mirGetDate(K584,L$17,"Following",L$12,"Normal")</f>
        <v>43406</v>
      </c>
      <c r="M584" s="150">
        <f ca="1"/>
        <v>-1.1088242646498975E-4</v>
      </c>
      <c r="N584" s="7" t="s">
        <v>4</v>
      </c>
      <c r="O584" s="152">
        <f t="shared" si="34"/>
        <v>43222</v>
      </c>
      <c r="P584" s="20">
        <f>_xll.mirGetDate(O584,P$17,"Following",P$12,"Normal")</f>
        <v>43223</v>
      </c>
      <c r="Q584" s="150">
        <f ca="1"/>
        <v>-3.014867054731021E-3</v>
      </c>
      <c r="R584" s="7" t="s">
        <v>4</v>
      </c>
      <c r="S584" s="152">
        <f t="shared" si="35"/>
        <v>43222</v>
      </c>
      <c r="T584" s="20">
        <f>_xll.mirGetDate(S584,T$17,"Following",T$12,"Normal")</f>
        <v>43223</v>
      </c>
      <c r="U584" s="150">
        <f ca="1"/>
        <v>-1.5339351052556848E-3</v>
      </c>
      <c r="V584" s="136" t="s">
        <v>4</v>
      </c>
    </row>
    <row r="585" spans="1:22" x14ac:dyDescent="0.25">
      <c r="A585" s="142">
        <v>563</v>
      </c>
      <c r="B585" s="135"/>
      <c r="C585" s="152">
        <f>_xll.mirGetDate(C584,"1D","FOLLOWING",D$12,"NORMAL")</f>
        <v>43223</v>
      </c>
      <c r="D585" s="20">
        <f>_xll.mirGetDate(C585,D$17,"Following",D$12,"Normal")</f>
        <v>43224</v>
      </c>
      <c r="E585" s="150">
        <f ca="1"/>
        <v>-3.18557866925141E-3</v>
      </c>
      <c r="F585" s="99"/>
      <c r="G585" s="152">
        <f t="shared" si="32"/>
        <v>43223</v>
      </c>
      <c r="H585" s="20">
        <f>_xll.mirGetDate(G585,H$17,"Following",H$12,"Normal")</f>
        <v>43315</v>
      </c>
      <c r="I585" s="150">
        <f ca="1"/>
        <v>-1.6648224110351903E-3</v>
      </c>
      <c r="J585" s="7" t="s">
        <v>4</v>
      </c>
      <c r="K585" s="152">
        <f t="shared" si="33"/>
        <v>43223</v>
      </c>
      <c r="L585" s="20">
        <f>_xll.mirGetDate(K585,L$17,"Following",L$12,"Normal")</f>
        <v>43409</v>
      </c>
      <c r="M585" s="150">
        <f ca="1"/>
        <v>-1.0584814040484543E-4</v>
      </c>
      <c r="N585" s="7" t="s">
        <v>4</v>
      </c>
      <c r="O585" s="152">
        <f t="shared" si="34"/>
        <v>43223</v>
      </c>
      <c r="P585" s="20">
        <f>_xll.mirGetDate(O585,P$17,"Following",P$12,"Normal")</f>
        <v>43224</v>
      </c>
      <c r="Q585" s="150">
        <f ca="1"/>
        <v>-3.0148669767669787E-3</v>
      </c>
      <c r="R585" s="7" t="s">
        <v>4</v>
      </c>
      <c r="S585" s="152">
        <f t="shared" si="35"/>
        <v>43223</v>
      </c>
      <c r="T585" s="20">
        <f>_xll.mirGetDate(S585,T$17,"Following",T$12,"Normal")</f>
        <v>43224</v>
      </c>
      <c r="U585" s="150">
        <f ca="1"/>
        <v>-1.5339285692039849E-3</v>
      </c>
      <c r="V585" s="136" t="s">
        <v>4</v>
      </c>
    </row>
    <row r="586" spans="1:22" x14ac:dyDescent="0.25">
      <c r="A586" s="142">
        <v>564</v>
      </c>
      <c r="B586" s="135"/>
      <c r="C586" s="152">
        <f>_xll.mirGetDate(C585,"1D","FOLLOWING",D$12,"NORMAL")</f>
        <v>43224</v>
      </c>
      <c r="D586" s="20">
        <f>_xll.mirGetDate(C586,D$17,"Following",D$12,"Normal")</f>
        <v>43227</v>
      </c>
      <c r="E586" s="150">
        <f ca="1"/>
        <v>-3.1757653500941287E-3</v>
      </c>
      <c r="F586" s="99"/>
      <c r="G586" s="152">
        <f t="shared" si="32"/>
        <v>43224</v>
      </c>
      <c r="H586" s="20">
        <f>_xll.mirGetDate(G586,H$17,"Following",H$12,"Normal")</f>
        <v>43318</v>
      </c>
      <c r="I586" s="150">
        <f ca="1"/>
        <v>-1.6621170631052843E-3</v>
      </c>
      <c r="J586" s="7" t="s">
        <v>4</v>
      </c>
      <c r="K586" s="152">
        <f t="shared" si="33"/>
        <v>43224</v>
      </c>
      <c r="L586" s="20">
        <f>_xll.mirGetDate(K586,L$17,"Following",L$12,"Normal")</f>
        <v>43409</v>
      </c>
      <c r="M586" s="150">
        <f ca="1"/>
        <v>-1.0080567007318748E-4</v>
      </c>
      <c r="N586" s="7" t="s">
        <v>4</v>
      </c>
      <c r="O586" s="152">
        <f t="shared" si="34"/>
        <v>43224</v>
      </c>
      <c r="P586" s="20">
        <f>_xll.mirGetDate(O586,P$17,"Following",P$12,"Normal")</f>
        <v>43227</v>
      </c>
      <c r="Q586" s="150">
        <f ca="1"/>
        <v>-3.0148668988029359E-3</v>
      </c>
      <c r="R586" s="7" t="s">
        <v>4</v>
      </c>
      <c r="S586" s="152">
        <f t="shared" si="35"/>
        <v>43224</v>
      </c>
      <c r="T586" s="20">
        <f>_xll.mirGetDate(S586,T$17,"Following",T$12,"Normal")</f>
        <v>43227</v>
      </c>
      <c r="U586" s="150">
        <f ca="1"/>
        <v>-1.5339089616750511E-3</v>
      </c>
      <c r="V586" s="136" t="s">
        <v>4</v>
      </c>
    </row>
    <row r="587" spans="1:22" x14ac:dyDescent="0.25">
      <c r="A587" s="142">
        <v>565</v>
      </c>
      <c r="B587" s="135"/>
      <c r="C587" s="152">
        <f>_xll.mirGetDate(C586,"1D","FOLLOWING",D$12,"NORMAL")</f>
        <v>43227</v>
      </c>
      <c r="D587" s="20">
        <f>_xll.mirGetDate(C587,D$17,"Following",D$12,"Normal")</f>
        <v>43228</v>
      </c>
      <c r="E587" s="150">
        <f ca="1"/>
        <v>-3.1659026632269273E-3</v>
      </c>
      <c r="F587" s="99"/>
      <c r="G587" s="152">
        <f t="shared" si="32"/>
        <v>43227</v>
      </c>
      <c r="H587" s="20">
        <f>_xll.mirGetDate(G587,H$17,"Following",H$12,"Normal")</f>
        <v>43319</v>
      </c>
      <c r="I587" s="150">
        <f ca="1"/>
        <v>-1.6537928223775292E-3</v>
      </c>
      <c r="J587" s="7" t="s">
        <v>4</v>
      </c>
      <c r="K587" s="152">
        <f t="shared" si="33"/>
        <v>43227</v>
      </c>
      <c r="L587" s="20">
        <f>_xll.mirGetDate(K587,L$17,"Following",L$12,"Normal")</f>
        <v>43411</v>
      </c>
      <c r="M587" s="150">
        <f ca="1"/>
        <v>-8.5629642955988909E-5</v>
      </c>
      <c r="N587" s="7" t="s">
        <v>4</v>
      </c>
      <c r="O587" s="152">
        <f t="shared" si="34"/>
        <v>43227</v>
      </c>
      <c r="P587" s="20">
        <f>_xll.mirGetDate(O587,P$17,"Following",P$12,"Normal")</f>
        <v>43228</v>
      </c>
      <c r="Q587" s="150">
        <f ca="1"/>
        <v>-3.0148666649108076E-3</v>
      </c>
      <c r="R587" s="7" t="s">
        <v>4</v>
      </c>
      <c r="S587" s="152">
        <f t="shared" si="35"/>
        <v>43227</v>
      </c>
      <c r="T587" s="20">
        <f>_xll.mirGetDate(S587,T$17,"Following",T$12,"Normal")</f>
        <v>43228</v>
      </c>
      <c r="U587" s="150">
        <f ca="1"/>
        <v>-1.5339024259164501E-3</v>
      </c>
      <c r="V587" s="136" t="s">
        <v>4</v>
      </c>
    </row>
    <row r="588" spans="1:22" x14ac:dyDescent="0.25">
      <c r="A588" s="142">
        <v>566</v>
      </c>
      <c r="B588" s="135"/>
      <c r="C588" s="152">
        <f>_xll.mirGetDate(C587,"1D","FOLLOWING",D$12,"NORMAL")</f>
        <v>43228</v>
      </c>
      <c r="D588" s="20">
        <f>_xll.mirGetDate(C588,D$17,"Following",D$12,"Normal")</f>
        <v>43229</v>
      </c>
      <c r="E588" s="150">
        <f ca="1"/>
        <v>-3.1609046147318522E-3</v>
      </c>
      <c r="F588" s="99"/>
      <c r="G588" s="152">
        <f t="shared" si="32"/>
        <v>43228</v>
      </c>
      <c r="H588" s="20">
        <f>_xll.mirGetDate(G588,H$17,"Following",H$12,"Normal")</f>
        <v>43320</v>
      </c>
      <c r="I588" s="150">
        <f ca="1"/>
        <v>-1.6509452485531308E-3</v>
      </c>
      <c r="J588" s="7" t="s">
        <v>4</v>
      </c>
      <c r="K588" s="152">
        <f t="shared" si="33"/>
        <v>43228</v>
      </c>
      <c r="L588" s="20">
        <f>_xll.mirGetDate(K588,L$17,"Following",L$12,"Normal")</f>
        <v>43412</v>
      </c>
      <c r="M588" s="150">
        <f ca="1"/>
        <v>-8.0554925045131046E-5</v>
      </c>
      <c r="N588" s="7" t="s">
        <v>4</v>
      </c>
      <c r="O588" s="152">
        <f t="shared" si="34"/>
        <v>43228</v>
      </c>
      <c r="P588" s="20">
        <f>_xll.mirGetDate(O588,P$17,"Following",P$12,"Normal")</f>
        <v>43229</v>
      </c>
      <c r="Q588" s="150">
        <f ca="1"/>
        <v>-3.0148665869467652E-3</v>
      </c>
      <c r="R588" s="7" t="s">
        <v>4</v>
      </c>
      <c r="S588" s="152">
        <f t="shared" si="35"/>
        <v>43228</v>
      </c>
      <c r="T588" s="20">
        <f>_xll.mirGetDate(S588,T$17,"Following",T$12,"Normal")</f>
        <v>43229</v>
      </c>
      <c r="U588" s="150">
        <f ca="1"/>
        <v>-1.5338958903043985E-3</v>
      </c>
      <c r="V588" s="136" t="s">
        <v>4</v>
      </c>
    </row>
    <row r="589" spans="1:22" x14ac:dyDescent="0.25">
      <c r="A589" s="142">
        <v>567</v>
      </c>
      <c r="B589" s="135"/>
      <c r="C589" s="152">
        <f>_xll.mirGetDate(C588,"1D","FOLLOWING",D$12,"NORMAL")</f>
        <v>43229</v>
      </c>
      <c r="D589" s="20">
        <f>_xll.mirGetDate(C589,D$17,"Following",D$12,"Normal")</f>
        <v>43230</v>
      </c>
      <c r="E589" s="150">
        <f ca="1"/>
        <v>-3.1558749494076223E-3</v>
      </c>
      <c r="F589" s="99"/>
      <c r="G589" s="152">
        <f t="shared" si="32"/>
        <v>43229</v>
      </c>
      <c r="H589" s="20">
        <f>_xll.mirGetDate(G589,H$17,"Following",H$12,"Normal")</f>
        <v>43321</v>
      </c>
      <c r="I589" s="150">
        <f ca="1"/>
        <v>-1.6480595473032584E-3</v>
      </c>
      <c r="J589" s="7" t="s">
        <v>4</v>
      </c>
      <c r="K589" s="152">
        <f t="shared" si="33"/>
        <v>43229</v>
      </c>
      <c r="L589" s="20">
        <f>_xll.mirGetDate(K589,L$17,"Following",L$12,"Normal")</f>
        <v>43413</v>
      </c>
      <c r="M589" s="150">
        <f ca="1"/>
        <v>-7.5472267616185978E-5</v>
      </c>
      <c r="N589" s="7" t="s">
        <v>4</v>
      </c>
      <c r="O589" s="152">
        <f t="shared" si="34"/>
        <v>43229</v>
      </c>
      <c r="P589" s="20">
        <f>_xll.mirGetDate(O589,P$17,"Following",P$12,"Normal")</f>
        <v>43230</v>
      </c>
      <c r="Q589" s="150">
        <f ca="1"/>
        <v>-3.0148665089827224E-3</v>
      </c>
      <c r="R589" s="7" t="s">
        <v>4</v>
      </c>
      <c r="S589" s="152">
        <f t="shared" si="35"/>
        <v>43229</v>
      </c>
      <c r="T589" s="20">
        <f>_xll.mirGetDate(S589,T$17,"Following",T$12,"Normal")</f>
        <v>43230</v>
      </c>
      <c r="U589" s="150">
        <f ca="1"/>
        <v>-1.5338893545724429E-3</v>
      </c>
      <c r="V589" s="136" t="s">
        <v>4</v>
      </c>
    </row>
    <row r="590" spans="1:22" x14ac:dyDescent="0.25">
      <c r="A590" s="142">
        <v>568</v>
      </c>
      <c r="B590" s="135"/>
      <c r="C590" s="152">
        <f>_xll.mirGetDate(C589,"1D","FOLLOWING",D$12,"NORMAL")</f>
        <v>43230</v>
      </c>
      <c r="D590" s="20">
        <f>_xll.mirGetDate(C590,D$17,"Following",D$12,"Normal")</f>
        <v>43231</v>
      </c>
      <c r="E590" s="150">
        <f ca="1"/>
        <v>-3.1508136678537581E-3</v>
      </c>
      <c r="F590" s="99"/>
      <c r="G590" s="152">
        <f t="shared" si="32"/>
        <v>43230</v>
      </c>
      <c r="H590" s="20">
        <f>_xll.mirGetDate(G590,H$17,"Following",H$12,"Normal")</f>
        <v>43322</v>
      </c>
      <c r="I590" s="150">
        <f ca="1"/>
        <v>-1.6451346902471721E-3</v>
      </c>
      <c r="J590" s="7" t="s">
        <v>4</v>
      </c>
      <c r="K590" s="152">
        <f t="shared" si="33"/>
        <v>43230</v>
      </c>
      <c r="L590" s="20">
        <f>_xll.mirGetDate(K590,L$17,"Following",L$12,"Normal")</f>
        <v>43416</v>
      </c>
      <c r="M590" s="150">
        <f ca="1"/>
        <v>-7.0381719619838927E-5</v>
      </c>
      <c r="N590" s="7" t="s">
        <v>4</v>
      </c>
      <c r="O590" s="152">
        <f t="shared" si="34"/>
        <v>43230</v>
      </c>
      <c r="P590" s="20">
        <f>_xll.mirGetDate(O590,P$17,"Following",P$12,"Normal")</f>
        <v>43231</v>
      </c>
      <c r="Q590" s="150">
        <f ca="1"/>
        <v>-3.0148664310186792E-3</v>
      </c>
      <c r="R590" s="7" t="s">
        <v>4</v>
      </c>
      <c r="S590" s="152">
        <f t="shared" si="35"/>
        <v>43230</v>
      </c>
      <c r="T590" s="20">
        <f>_xll.mirGetDate(S590,T$17,"Following",T$12,"Normal")</f>
        <v>43231</v>
      </c>
      <c r="U590" s="150">
        <f ca="1"/>
        <v>-1.5338828190802954E-3</v>
      </c>
      <c r="V590" s="136" t="s">
        <v>4</v>
      </c>
    </row>
    <row r="591" spans="1:22" x14ac:dyDescent="0.25">
      <c r="A591" s="142">
        <v>569</v>
      </c>
      <c r="B591" s="135"/>
      <c r="C591" s="152">
        <f>_xll.mirGetDate(C590,"1D","FOLLOWING",D$12,"NORMAL")</f>
        <v>43231</v>
      </c>
      <c r="D591" s="20">
        <f>_xll.mirGetDate(C591,D$17,"Following",D$12,"Normal")</f>
        <v>43234</v>
      </c>
      <c r="E591" s="150">
        <f ca="1"/>
        <v>-3.1405583245192161E-3</v>
      </c>
      <c r="F591" s="99"/>
      <c r="G591" s="152">
        <f t="shared" si="32"/>
        <v>43231</v>
      </c>
      <c r="H591" s="20">
        <f>_xll.mirGetDate(G591,H$17,"Following",H$12,"Normal")</f>
        <v>43325</v>
      </c>
      <c r="I591" s="150">
        <f ca="1"/>
        <v>-1.642169649004131E-3</v>
      </c>
      <c r="J591" s="7" t="s">
        <v>4</v>
      </c>
      <c r="K591" s="152">
        <f t="shared" si="33"/>
        <v>43231</v>
      </c>
      <c r="L591" s="20">
        <f>_xll.mirGetDate(K591,L$17,"Following",L$12,"Normal")</f>
        <v>43416</v>
      </c>
      <c r="M591" s="150">
        <f ca="1"/>
        <v>-6.5283330006774923E-5</v>
      </c>
      <c r="N591" s="7" t="s">
        <v>4</v>
      </c>
      <c r="O591" s="152">
        <f t="shared" si="34"/>
        <v>43231</v>
      </c>
      <c r="P591" s="20">
        <f>_xll.mirGetDate(O591,P$17,"Following",P$12,"Normal")</f>
        <v>43234</v>
      </c>
      <c r="Q591" s="150">
        <f ca="1"/>
        <v>-3.0148663530546369E-3</v>
      </c>
      <c r="R591" s="7" t="s">
        <v>4</v>
      </c>
      <c r="S591" s="152">
        <f t="shared" si="35"/>
        <v>43231</v>
      </c>
      <c r="T591" s="20">
        <f>_xll.mirGetDate(S591,T$17,"Following",T$12,"Normal")</f>
        <v>43234</v>
      </c>
      <c r="U591" s="150">
        <f ca="1"/>
        <v>-1.5338632126304984E-3</v>
      </c>
      <c r="V591" s="136" t="s">
        <v>4</v>
      </c>
    </row>
    <row r="592" spans="1:22" x14ac:dyDescent="0.25">
      <c r="A592" s="142">
        <v>570</v>
      </c>
      <c r="B592" s="135"/>
      <c r="C592" s="152">
        <f>_xll.mirGetDate(C591,"1D","FOLLOWING",D$12,"NORMAL")</f>
        <v>43234</v>
      </c>
      <c r="D592" s="20">
        <f>_xll.mirGetDate(C592,D$17,"Following",D$12,"Normal")</f>
        <v>43235</v>
      </c>
      <c r="E592" s="150">
        <f ca="1"/>
        <v>-3.1302523989662602E-3</v>
      </c>
      <c r="F592" s="99"/>
      <c r="G592" s="152">
        <f t="shared" si="32"/>
        <v>43234</v>
      </c>
      <c r="H592" s="20">
        <f>_xll.mirGetDate(G592,H$17,"Following",H$12,"Normal")</f>
        <v>43326</v>
      </c>
      <c r="I592" s="150">
        <f ca="1"/>
        <v>-1.6330231363458788E-3</v>
      </c>
      <c r="J592" s="7" t="s">
        <v>4</v>
      </c>
      <c r="K592" s="152">
        <f t="shared" si="33"/>
        <v>43234</v>
      </c>
      <c r="L592" s="20">
        <f>_xll.mirGetDate(K592,L$17,"Following",L$12,"Normal")</f>
        <v>43418</v>
      </c>
      <c r="M592" s="150">
        <f ca="1"/>
        <v>-4.9941600974134601E-5</v>
      </c>
      <c r="N592" s="7" t="s">
        <v>4</v>
      </c>
      <c r="O592" s="152">
        <f t="shared" si="34"/>
        <v>43234</v>
      </c>
      <c r="P592" s="20">
        <f>_xll.mirGetDate(O592,P$17,"Following",P$12,"Normal")</f>
        <v>43235</v>
      </c>
      <c r="Q592" s="150">
        <f ca="1"/>
        <v>-3.0148661191625086E-3</v>
      </c>
      <c r="R592" s="7" t="s">
        <v>4</v>
      </c>
      <c r="S592" s="152">
        <f t="shared" si="35"/>
        <v>43234</v>
      </c>
      <c r="T592" s="20">
        <f>_xll.mirGetDate(S592,T$17,"Following",T$12,"Normal")</f>
        <v>43235</v>
      </c>
      <c r="U592" s="150">
        <f ca="1"/>
        <v>-1.5338566773515137E-3</v>
      </c>
      <c r="V592" s="136" t="s">
        <v>4</v>
      </c>
    </row>
    <row r="593" spans="1:22" x14ac:dyDescent="0.25">
      <c r="A593" s="142">
        <v>571</v>
      </c>
      <c r="B593" s="135"/>
      <c r="C593" s="152">
        <f>_xll.mirGetDate(C592,"1D","FOLLOWING",D$12,"NORMAL")</f>
        <v>43235</v>
      </c>
      <c r="D593" s="20">
        <f>_xll.mirGetDate(C593,D$17,"Following",D$12,"Normal")</f>
        <v>43236</v>
      </c>
      <c r="E593" s="150">
        <f ca="1"/>
        <v>-3.1250330505328107E-3</v>
      </c>
      <c r="F593" s="99"/>
      <c r="G593" s="152">
        <f t="shared" si="32"/>
        <v>43235</v>
      </c>
      <c r="H593" s="20">
        <f>_xll.mirGetDate(G593,H$17,"Following",H$12,"Normal")</f>
        <v>43327</v>
      </c>
      <c r="I593" s="150">
        <f ca="1"/>
        <v>-1.6298870745476163E-3</v>
      </c>
      <c r="J593" s="7" t="s">
        <v>4</v>
      </c>
      <c r="K593" s="152">
        <f t="shared" si="33"/>
        <v>43235</v>
      </c>
      <c r="L593" s="20">
        <f>_xll.mirGetDate(K593,L$17,"Following",L$12,"Normal")</f>
        <v>43419</v>
      </c>
      <c r="M593" s="150">
        <f ca="1"/>
        <v>-4.4812334401054336E-5</v>
      </c>
      <c r="N593" s="7" t="s">
        <v>4</v>
      </c>
      <c r="O593" s="152">
        <f t="shared" si="34"/>
        <v>43235</v>
      </c>
      <c r="P593" s="20">
        <f>_xll.mirGetDate(O593,P$17,"Following",P$12,"Normal")</f>
        <v>43236</v>
      </c>
      <c r="Q593" s="150">
        <f ca="1"/>
        <v>-3.0148660411984658E-3</v>
      </c>
      <c r="R593" s="7" t="s">
        <v>4</v>
      </c>
      <c r="S593" s="152">
        <f t="shared" si="35"/>
        <v>43235</v>
      </c>
      <c r="T593" s="20">
        <f>_xll.mirGetDate(S593,T$17,"Following",T$12,"Normal")</f>
        <v>43236</v>
      </c>
      <c r="U593" s="150">
        <f ca="1"/>
        <v>-1.5338501419792704E-3</v>
      </c>
      <c r="V593" s="136" t="s">
        <v>4</v>
      </c>
    </row>
    <row r="594" spans="1:22" x14ac:dyDescent="0.25">
      <c r="A594" s="142">
        <v>572</v>
      </c>
      <c r="B594" s="135"/>
      <c r="C594" s="152">
        <f>_xll.mirGetDate(C593,"1D","FOLLOWING",D$12,"NORMAL")</f>
        <v>43236</v>
      </c>
      <c r="D594" s="20">
        <f>_xll.mirGetDate(C594,D$17,"Following",D$12,"Normal")</f>
        <v>43237</v>
      </c>
      <c r="E594" s="150">
        <f ca="1"/>
        <v>-3.1197820911455067E-3</v>
      </c>
      <c r="F594" s="99"/>
      <c r="G594" s="152">
        <f t="shared" si="32"/>
        <v>43236</v>
      </c>
      <c r="H594" s="20">
        <f>_xll.mirGetDate(G594,H$17,"Following",H$12,"Normal")</f>
        <v>43328</v>
      </c>
      <c r="I594" s="150">
        <f ca="1"/>
        <v>-1.6267056866586982E-3</v>
      </c>
      <c r="J594" s="7" t="s">
        <v>4</v>
      </c>
      <c r="K594" s="152">
        <f t="shared" si="33"/>
        <v>43236</v>
      </c>
      <c r="L594" s="20">
        <f>_xll.mirGetDate(K594,L$17,"Following",L$12,"Normal")</f>
        <v>43420</v>
      </c>
      <c r="M594" s="150">
        <f ca="1"/>
        <v>-3.9675470964682782E-5</v>
      </c>
      <c r="N594" s="7" t="s">
        <v>4</v>
      </c>
      <c r="O594" s="152">
        <f t="shared" si="34"/>
        <v>43236</v>
      </c>
      <c r="P594" s="20">
        <f>_xll.mirGetDate(O594,P$17,"Following",P$12,"Normal")</f>
        <v>43237</v>
      </c>
      <c r="Q594" s="150">
        <f ca="1"/>
        <v>-3.014865963234423E-3</v>
      </c>
      <c r="R594" s="7" t="s">
        <v>4</v>
      </c>
      <c r="S594" s="152">
        <f t="shared" si="35"/>
        <v>43236</v>
      </c>
      <c r="T594" s="20">
        <f>_xll.mirGetDate(S594,T$17,"Following",T$12,"Normal")</f>
        <v>43237</v>
      </c>
      <c r="U594" s="150">
        <f ca="1"/>
        <v>-1.5338436068068671E-3</v>
      </c>
      <c r="V594" s="136" t="s">
        <v>4</v>
      </c>
    </row>
    <row r="595" spans="1:22" x14ac:dyDescent="0.25">
      <c r="A595" s="142">
        <v>573</v>
      </c>
      <c r="B595" s="135"/>
      <c r="C595" s="152">
        <f>_xll.mirGetDate(C594,"1D","FOLLOWING",D$12,"NORMAL")</f>
        <v>43237</v>
      </c>
      <c r="D595" s="20">
        <f>_xll.mirGetDate(C595,D$17,"Following",D$12,"Normal")</f>
        <v>43238</v>
      </c>
      <c r="E595" s="150">
        <f ca="1"/>
        <v>-3.114499522003389E-3</v>
      </c>
      <c r="F595" s="99"/>
      <c r="G595" s="152">
        <f t="shared" si="32"/>
        <v>43237</v>
      </c>
      <c r="H595" s="20">
        <f>_xll.mirGetDate(G595,H$17,"Following",H$12,"Normal")</f>
        <v>43329</v>
      </c>
      <c r="I595" s="150">
        <f ca="1"/>
        <v>-1.6234779442983833E-3</v>
      </c>
      <c r="J595" s="7" t="s">
        <v>4</v>
      </c>
      <c r="K595" s="152">
        <f t="shared" si="33"/>
        <v>43237</v>
      </c>
      <c r="L595" s="20">
        <f>_xll.mirGetDate(K595,L$17,"Following",L$12,"Normal")</f>
        <v>43423</v>
      </c>
      <c r="M595" s="150">
        <f ca="1"/>
        <v>-3.4531059615705153E-5</v>
      </c>
      <c r="N595" s="7" t="s">
        <v>4</v>
      </c>
      <c r="O595" s="152">
        <f t="shared" si="34"/>
        <v>43237</v>
      </c>
      <c r="P595" s="20">
        <f>_xll.mirGetDate(O595,P$17,"Following",P$12,"Normal")</f>
        <v>43238</v>
      </c>
      <c r="Q595" s="150">
        <f ca="1"/>
        <v>-3.0148658852703803E-3</v>
      </c>
      <c r="R595" s="7" t="s">
        <v>4</v>
      </c>
      <c r="S595" s="152">
        <f t="shared" si="35"/>
        <v>43237</v>
      </c>
      <c r="T595" s="20">
        <f>_xll.mirGetDate(S595,T$17,"Following",T$12,"Normal")</f>
        <v>43238</v>
      </c>
      <c r="U595" s="150">
        <f ca="1"/>
        <v>-1.5338370715545278E-3</v>
      </c>
      <c r="V595" s="136" t="s">
        <v>4</v>
      </c>
    </row>
    <row r="596" spans="1:22" x14ac:dyDescent="0.25">
      <c r="A596" s="142">
        <v>574</v>
      </c>
      <c r="B596" s="135"/>
      <c r="C596" s="152">
        <f>_xll.mirGetDate(C595,"1D","FOLLOWING",D$12,"NORMAL")</f>
        <v>43238</v>
      </c>
      <c r="D596" s="20">
        <f>_xll.mirGetDate(C596,D$17,"Following",D$12,"Normal")</f>
        <v>43241</v>
      </c>
      <c r="E596" s="150">
        <f ca="1"/>
        <v>-3.1038022612994817E-3</v>
      </c>
      <c r="F596" s="99"/>
      <c r="G596" s="152">
        <f t="shared" si="32"/>
        <v>43238</v>
      </c>
      <c r="H596" s="20">
        <f>_xll.mirGetDate(G596,H$17,"Following",H$12,"Normal")</f>
        <v>43332</v>
      </c>
      <c r="I596" s="150">
        <f ca="1"/>
        <v>-1.6202028190859317E-3</v>
      </c>
      <c r="J596" s="7" t="s">
        <v>4</v>
      </c>
      <c r="K596" s="152">
        <f t="shared" si="33"/>
        <v>43238</v>
      </c>
      <c r="L596" s="20">
        <f>_xll.mirGetDate(K596,L$17,"Following",L$12,"Normal")</f>
        <v>43423</v>
      </c>
      <c r="M596" s="150">
        <f ca="1"/>
        <v>-2.9379149304806526E-5</v>
      </c>
      <c r="N596" s="7" t="s">
        <v>4</v>
      </c>
      <c r="O596" s="152">
        <f t="shared" si="34"/>
        <v>43238</v>
      </c>
      <c r="P596" s="20">
        <f>_xll.mirGetDate(O596,P$17,"Following",P$12,"Normal")</f>
        <v>43241</v>
      </c>
      <c r="Q596" s="150">
        <f ca="1"/>
        <v>-3.0148658073063375E-3</v>
      </c>
      <c r="R596" s="7" t="s">
        <v>4</v>
      </c>
      <c r="S596" s="152">
        <f t="shared" si="35"/>
        <v>43238</v>
      </c>
      <c r="T596" s="20">
        <f>_xll.mirGetDate(S596,T$17,"Following",T$12,"Normal")</f>
        <v>43241</v>
      </c>
      <c r="U596" s="150">
        <f ca="1"/>
        <v>-1.5338174663703851E-3</v>
      </c>
      <c r="V596" s="136" t="s">
        <v>4</v>
      </c>
    </row>
    <row r="597" spans="1:22" x14ac:dyDescent="0.25">
      <c r="A597" s="142">
        <v>575</v>
      </c>
      <c r="B597" s="135"/>
      <c r="C597" s="152">
        <f>_xll.mirGetDate(C596,"1D","FOLLOWING",D$12,"NORMAL")</f>
        <v>43241</v>
      </c>
      <c r="D597" s="20">
        <f>_xll.mirGetDate(C597,D$17,"Following",D$12,"Normal")</f>
        <v>43242</v>
      </c>
      <c r="E597" s="150">
        <f ca="1"/>
        <v>-3.0930531635142808E-3</v>
      </c>
      <c r="F597" s="99"/>
      <c r="G597" s="152">
        <f t="shared" si="32"/>
        <v>43241</v>
      </c>
      <c r="H597" s="20">
        <f>_xll.mirGetDate(G597,H$17,"Following",H$12,"Normal")</f>
        <v>43333</v>
      </c>
      <c r="I597" s="150">
        <f ca="1"/>
        <v>-1.6100828625283535E-3</v>
      </c>
      <c r="J597" s="7" t="s">
        <v>4</v>
      </c>
      <c r="K597" s="152">
        <f t="shared" si="33"/>
        <v>43241</v>
      </c>
      <c r="L597" s="20">
        <f>_xll.mirGetDate(K597,L$17,"Following",L$12,"Normal")</f>
        <v>43425</v>
      </c>
      <c r="M597" s="150">
        <f ca="1"/>
        <v>-1.387891410743675E-5</v>
      </c>
      <c r="N597" s="7" t="s">
        <v>4</v>
      </c>
      <c r="O597" s="152">
        <f t="shared" si="34"/>
        <v>43241</v>
      </c>
      <c r="P597" s="20">
        <f>_xll.mirGetDate(O597,P$17,"Following",P$12,"Normal")</f>
        <v>43242</v>
      </c>
      <c r="Q597" s="150">
        <f ca="1"/>
        <v>-3.0148655734142092E-3</v>
      </c>
      <c r="R597" s="7" t="s">
        <v>4</v>
      </c>
      <c r="S597" s="152">
        <f t="shared" si="35"/>
        <v>43241</v>
      </c>
      <c r="T597" s="20">
        <f>_xll.mirGetDate(S597,T$17,"Following",T$12,"Normal")</f>
        <v>43242</v>
      </c>
      <c r="U597" s="150">
        <f ca="1"/>
        <v>-1.5338109313844993E-3</v>
      </c>
      <c r="V597" s="136" t="s">
        <v>4</v>
      </c>
    </row>
    <row r="598" spans="1:22" x14ac:dyDescent="0.25">
      <c r="A598" s="142">
        <v>576</v>
      </c>
      <c r="B598" s="135"/>
      <c r="C598" s="152">
        <f>_xll.mirGetDate(C597,"1D","FOLLOWING",D$12,"NORMAL")</f>
        <v>43242</v>
      </c>
      <c r="D598" s="20">
        <f>_xll.mirGetDate(C598,D$17,"Following",D$12,"Normal")</f>
        <v>43243</v>
      </c>
      <c r="E598" s="150">
        <f ca="1"/>
        <v>-3.0876125576284716E-3</v>
      </c>
      <c r="F598" s="99"/>
      <c r="G598" s="152">
        <f t="shared" si="32"/>
        <v>43242</v>
      </c>
      <c r="H598" s="20">
        <f>_xll.mirGetDate(G598,H$17,"Following",H$12,"Normal")</f>
        <v>43334</v>
      </c>
      <c r="I598" s="150">
        <f ca="1"/>
        <v>-1.6066079220999514E-3</v>
      </c>
      <c r="J598" s="7" t="s">
        <v>4</v>
      </c>
      <c r="K598" s="152">
        <f t="shared" si="33"/>
        <v>43242</v>
      </c>
      <c r="L598" s="20">
        <f>_xll.mirGetDate(K598,L$17,"Following",L$12,"Normal")</f>
        <v>43426</v>
      </c>
      <c r="M598" s="150">
        <f ca="1"/>
        <v>-8.6974974557053836E-6</v>
      </c>
      <c r="N598" s="7" t="s">
        <v>4</v>
      </c>
      <c r="O598" s="152">
        <f t="shared" si="34"/>
        <v>43242</v>
      </c>
      <c r="P598" s="20">
        <f>_xll.mirGetDate(O598,P$17,"Following",P$12,"Normal")</f>
        <v>43243</v>
      </c>
      <c r="Q598" s="150">
        <f ca="1"/>
        <v>-3.0148654954501668E-3</v>
      </c>
      <c r="R598" s="7" t="s">
        <v>4</v>
      </c>
      <c r="S598" s="152">
        <f t="shared" si="35"/>
        <v>43242</v>
      </c>
      <c r="T598" s="20">
        <f>_xll.mirGetDate(S598,T$17,"Following",T$12,"Normal")</f>
        <v>43243</v>
      </c>
      <c r="U598" s="150">
        <f ca="1"/>
        <v>-1.5338043965718083E-3</v>
      </c>
      <c r="V598" s="136" t="s">
        <v>4</v>
      </c>
    </row>
    <row r="599" spans="1:22" x14ac:dyDescent="0.25">
      <c r="A599" s="142">
        <v>577</v>
      </c>
      <c r="B599" s="135"/>
      <c r="C599" s="152">
        <f>_xll.mirGetDate(C598,"1D","FOLLOWING",D$12,"NORMAL")</f>
        <v>43243</v>
      </c>
      <c r="D599" s="20">
        <f>_xll.mirGetDate(C599,D$17,"Following",D$12,"Normal")</f>
        <v>43244</v>
      </c>
      <c r="E599" s="150">
        <f ca="1"/>
        <v>-3.0825192656403042E-3</v>
      </c>
      <c r="F599" s="99"/>
      <c r="G599" s="152">
        <f t="shared" si="32"/>
        <v>43243</v>
      </c>
      <c r="H599" s="20">
        <f>_xll.mirGetDate(G599,H$17,"Following",H$12,"Normal")</f>
        <v>43335</v>
      </c>
      <c r="I599" s="150">
        <f ca="1"/>
        <v>-1.6030804569157119E-3</v>
      </c>
      <c r="J599" s="7" t="s">
        <v>4</v>
      </c>
      <c r="K599" s="152">
        <f t="shared" si="33"/>
        <v>43243</v>
      </c>
      <c r="L599" s="20">
        <f>_xll.mirGetDate(K599,L$17,"Following",L$12,"Normal")</f>
        <v>43427</v>
      </c>
      <c r="M599" s="150">
        <f ca="1"/>
        <v>-3.5088265954795479E-6</v>
      </c>
      <c r="N599" s="7" t="s">
        <v>4</v>
      </c>
      <c r="O599" s="152">
        <f t="shared" si="34"/>
        <v>43243</v>
      </c>
      <c r="P599" s="20">
        <f>_xll.mirGetDate(O599,P$17,"Following",P$12,"Normal")</f>
        <v>43244</v>
      </c>
      <c r="Q599" s="150">
        <f ca="1"/>
        <v>-3.0148344744606254E-3</v>
      </c>
      <c r="R599" s="7" t="s">
        <v>4</v>
      </c>
      <c r="S599" s="152">
        <f t="shared" si="35"/>
        <v>43243</v>
      </c>
      <c r="T599" s="20">
        <f>_xll.mirGetDate(S599,T$17,"Following",T$12,"Normal")</f>
        <v>43244</v>
      </c>
      <c r="U599" s="150">
        <f ca="1"/>
        <v>-1.5339678328363303E-3</v>
      </c>
      <c r="V599" s="136" t="s">
        <v>4</v>
      </c>
    </row>
    <row r="600" spans="1:22" x14ac:dyDescent="0.25">
      <c r="A600" s="142">
        <v>578</v>
      </c>
      <c r="B600" s="135"/>
      <c r="C600" s="152">
        <f>_xll.mirGetDate(C599,"1D","FOLLOWING",D$12,"NORMAL")</f>
        <v>43244</v>
      </c>
      <c r="D600" s="20">
        <f>_xll.mirGetDate(C600,D$17,"Following",D$12,"Normal")</f>
        <v>43245</v>
      </c>
      <c r="E600" s="150">
        <f ca="1"/>
        <v>-3.0777987127717063E-3</v>
      </c>
      <c r="F600" s="99"/>
      <c r="G600" s="152">
        <f t="shared" ref="G600:G663" si="36">$C600</f>
        <v>43244</v>
      </c>
      <c r="H600" s="20">
        <f>_xll.mirGetDate(G600,H$17,"Following",H$12,"Normal")</f>
        <v>43336</v>
      </c>
      <c r="I600" s="150">
        <f ca="1"/>
        <v>-1.5995171358962207E-3</v>
      </c>
      <c r="J600" s="7" t="s">
        <v>4</v>
      </c>
      <c r="K600" s="152">
        <f t="shared" ref="K600:K663" si="37">$C600</f>
        <v>43244</v>
      </c>
      <c r="L600" s="20">
        <f>_xll.mirGetDate(K600,L$17,"Following",L$12,"Normal")</f>
        <v>43430</v>
      </c>
      <c r="M600" s="150">
        <f ca="1"/>
        <v>1.6870495225573155E-6</v>
      </c>
      <c r="N600" s="7" t="s">
        <v>4</v>
      </c>
      <c r="O600" s="152">
        <f t="shared" ref="O600:O663" si="38">$C600</f>
        <v>43244</v>
      </c>
      <c r="P600" s="20">
        <f>_xll.mirGetDate(O600,P$17,"Following",P$12,"Normal")</f>
        <v>43245</v>
      </c>
      <c r="Q600" s="150">
        <f ca="1"/>
        <v>-3.0144082626475002E-3</v>
      </c>
      <c r="R600" s="7" t="s">
        <v>4</v>
      </c>
      <c r="S600" s="152">
        <f t="shared" ref="S600:S663" si="39">$C600</f>
        <v>43244</v>
      </c>
      <c r="T600" s="20">
        <f>_xll.mirGetDate(S600,T$17,"Following",T$12,"Normal")</f>
        <v>43245</v>
      </c>
      <c r="U600" s="150">
        <f ca="1"/>
        <v>-1.5342984585631268E-3</v>
      </c>
      <c r="V600" s="136" t="s">
        <v>4</v>
      </c>
    </row>
    <row r="601" spans="1:22" x14ac:dyDescent="0.25">
      <c r="A601" s="142">
        <v>579</v>
      </c>
      <c r="B601" s="135"/>
      <c r="C601" s="152">
        <f>_xll.mirGetDate(C600,"1D","FOLLOWING",D$12,"NORMAL")</f>
        <v>43245</v>
      </c>
      <c r="D601" s="20">
        <f>_xll.mirGetDate(C601,D$17,"Following",D$12,"Normal")</f>
        <v>43248</v>
      </c>
      <c r="E601" s="150">
        <f ca="1"/>
        <v>-3.0683532292696933E-3</v>
      </c>
      <c r="F601" s="99"/>
      <c r="G601" s="152">
        <f t="shared" si="36"/>
        <v>43245</v>
      </c>
      <c r="H601" s="20">
        <f>_xll.mirGetDate(G601,H$17,"Following",H$12,"Normal")</f>
        <v>43339</v>
      </c>
      <c r="I601" s="150">
        <f ca="1"/>
        <v>-1.5959352857077983E-3</v>
      </c>
      <c r="J601" s="7" t="s">
        <v>4</v>
      </c>
      <c r="K601" s="152">
        <f t="shared" si="37"/>
        <v>43245</v>
      </c>
      <c r="L601" s="20">
        <f>_xll.mirGetDate(K601,L$17,"Following",L$12,"Normal")</f>
        <v>43430</v>
      </c>
      <c r="M601" s="150">
        <f ca="1"/>
        <v>6.8900819477192743E-6</v>
      </c>
      <c r="N601" s="7" t="s">
        <v>4</v>
      </c>
      <c r="O601" s="152">
        <f t="shared" si="38"/>
        <v>43245</v>
      </c>
      <c r="P601" s="20">
        <f>_xll.mirGetDate(O601,P$17,"Following",P$12,"Normal")</f>
        <v>43248</v>
      </c>
      <c r="Q601" s="150">
        <f ca="1"/>
        <v>-3.0139820508343746E-3</v>
      </c>
      <c r="R601" s="7" t="s">
        <v>4</v>
      </c>
      <c r="S601" s="152">
        <f t="shared" si="39"/>
        <v>43245</v>
      </c>
      <c r="T601" s="20">
        <f>_xll.mirGetDate(S601,T$17,"Following",T$12,"Normal")</f>
        <v>43248</v>
      </c>
      <c r="U601" s="150">
        <f ca="1"/>
        <v>-1.5349392581764985E-3</v>
      </c>
      <c r="V601" s="136" t="s">
        <v>4</v>
      </c>
    </row>
    <row r="602" spans="1:22" x14ac:dyDescent="0.25">
      <c r="A602" s="142">
        <v>580</v>
      </c>
      <c r="B602" s="135"/>
      <c r="C602" s="152">
        <f>_xll.mirGetDate(C601,"1D","FOLLOWING",D$12,"NORMAL")</f>
        <v>43248</v>
      </c>
      <c r="D602" s="20">
        <f>_xll.mirGetDate(C602,D$17,"Following",D$12,"Normal")</f>
        <v>43249</v>
      </c>
      <c r="E602" s="150">
        <f ca="1"/>
        <v>-3.0589818237647501E-3</v>
      </c>
      <c r="F602" s="99"/>
      <c r="G602" s="152">
        <f t="shared" si="36"/>
        <v>43248</v>
      </c>
      <c r="H602" s="20">
        <f>_xll.mirGetDate(G602,H$17,"Following",H$12,"Normal")</f>
        <v>43340</v>
      </c>
      <c r="I602" s="150">
        <f ca="1"/>
        <v>-1.5850781425075153E-3</v>
      </c>
      <c r="J602" s="7" t="s">
        <v>4</v>
      </c>
      <c r="K602" s="152">
        <f t="shared" si="37"/>
        <v>43248</v>
      </c>
      <c r="L602" s="20">
        <f>_xll.mirGetDate(K602,L$17,"Following",L$12,"Normal")</f>
        <v>43432</v>
      </c>
      <c r="M602" s="150">
        <f ca="1"/>
        <v>2.2541627559104509E-5</v>
      </c>
      <c r="N602" s="7" t="s">
        <v>4</v>
      </c>
      <c r="O602" s="152">
        <f t="shared" si="38"/>
        <v>43248</v>
      </c>
      <c r="P602" s="20">
        <f>_xll.mirGetDate(O602,P$17,"Following",P$12,"Normal")</f>
        <v>43249</v>
      </c>
      <c r="Q602" s="150">
        <f ca="1"/>
        <v>-3.0127034153949986E-3</v>
      </c>
      <c r="R602" s="7" t="s">
        <v>4</v>
      </c>
      <c r="S602" s="152">
        <f t="shared" si="39"/>
        <v>43248</v>
      </c>
      <c r="T602" s="20">
        <f>_xll.mirGetDate(S602,T$17,"Following",T$12,"Normal")</f>
        <v>43249</v>
      </c>
      <c r="U602" s="150">
        <f ca="1"/>
        <v>-1.535579239684287E-3</v>
      </c>
      <c r="V602" s="136" t="s">
        <v>4</v>
      </c>
    </row>
    <row r="603" spans="1:22" x14ac:dyDescent="0.25">
      <c r="A603" s="142">
        <v>581</v>
      </c>
      <c r="B603" s="135"/>
      <c r="C603" s="152">
        <f>_xll.mirGetDate(C602,"1D","FOLLOWING",D$12,"NORMAL")</f>
        <v>43249</v>
      </c>
      <c r="D603" s="20">
        <f>_xll.mirGetDate(C603,D$17,"Following",D$12,"Normal")</f>
        <v>43250</v>
      </c>
      <c r="E603" s="150">
        <f ca="1"/>
        <v>-3.0542939299715963E-3</v>
      </c>
      <c r="F603" s="99"/>
      <c r="G603" s="152">
        <f t="shared" si="36"/>
        <v>43249</v>
      </c>
      <c r="H603" s="20">
        <f>_xll.mirGetDate(G603,H$17,"Following",H$12,"Normal")</f>
        <v>43341</v>
      </c>
      <c r="I603" s="150">
        <f ca="1"/>
        <v>-1.5814217580219401E-3</v>
      </c>
      <c r="J603" s="7" t="s">
        <v>4</v>
      </c>
      <c r="K603" s="152">
        <f t="shared" si="37"/>
        <v>43249</v>
      </c>
      <c r="L603" s="20">
        <f>_xll.mirGetDate(K603,L$17,"Following",L$12,"Normal")</f>
        <v>43433</v>
      </c>
      <c r="M603" s="150">
        <f ca="1"/>
        <v>2.7772795705915526E-5</v>
      </c>
      <c r="N603" s="7" t="s">
        <v>4</v>
      </c>
      <c r="O603" s="152">
        <f t="shared" si="38"/>
        <v>43249</v>
      </c>
      <c r="P603" s="20">
        <f>_xll.mirGetDate(O603,P$17,"Following",P$12,"Normal")</f>
        <v>43250</v>
      </c>
      <c r="Q603" s="150">
        <f ca="1"/>
        <v>-3.0122772035818734E-3</v>
      </c>
      <c r="R603" s="7" t="s">
        <v>4</v>
      </c>
      <c r="S603" s="152">
        <f t="shared" si="39"/>
        <v>43249</v>
      </c>
      <c r="T603" s="20">
        <f>_xll.mirGetDate(S603,T$17,"Following",T$12,"Normal")</f>
        <v>43250</v>
      </c>
      <c r="U603" s="150">
        <f ca="1"/>
        <v>-1.5358890046979266E-3</v>
      </c>
      <c r="V603" s="136" t="s">
        <v>4</v>
      </c>
    </row>
    <row r="604" spans="1:22" x14ac:dyDescent="0.25">
      <c r="A604" s="142">
        <v>582</v>
      </c>
      <c r="B604" s="135"/>
      <c r="C604" s="152">
        <f>_xll.mirGetDate(C603,"1D","FOLLOWING",D$12,"NORMAL")</f>
        <v>43250</v>
      </c>
      <c r="D604" s="20">
        <f>_xll.mirGetDate(C604,D$17,"Following",D$12,"Normal")</f>
        <v>43251</v>
      </c>
      <c r="E604" s="150">
        <f ca="1"/>
        <v>-3.0496125671941707E-3</v>
      </c>
      <c r="F604" s="99"/>
      <c r="G604" s="152">
        <f t="shared" si="36"/>
        <v>43250</v>
      </c>
      <c r="H604" s="20">
        <f>_xll.mirGetDate(G604,H$17,"Following",H$12,"Normal")</f>
        <v>43342</v>
      </c>
      <c r="I604" s="150">
        <f ca="1"/>
        <v>-1.5777466355567204E-3</v>
      </c>
      <c r="J604" s="7" t="s">
        <v>4</v>
      </c>
      <c r="K604" s="152">
        <f t="shared" si="37"/>
        <v>43250</v>
      </c>
      <c r="L604" s="20">
        <f>_xll.mirGetDate(K604,L$17,"Following",L$12,"Normal")</f>
        <v>43434</v>
      </c>
      <c r="M604" s="150">
        <f ca="1"/>
        <v>3.3010875406425217E-5</v>
      </c>
      <c r="N604" s="7" t="s">
        <v>4</v>
      </c>
      <c r="O604" s="152">
        <f t="shared" si="38"/>
        <v>43250</v>
      </c>
      <c r="P604" s="20">
        <f>_xll.mirGetDate(O604,P$17,"Following",P$12,"Normal")</f>
        <v>43251</v>
      </c>
      <c r="Q604" s="150">
        <f ca="1"/>
        <v>-3.0118509917687478E-3</v>
      </c>
      <c r="R604" s="7" t="s">
        <v>4</v>
      </c>
      <c r="S604" s="152">
        <f t="shared" si="39"/>
        <v>43250</v>
      </c>
      <c r="T604" s="20">
        <f>_xll.mirGetDate(S604,T$17,"Following",T$12,"Normal")</f>
        <v>43251</v>
      </c>
      <c r="U604" s="150">
        <f ca="1"/>
        <v>-1.536194597728807E-3</v>
      </c>
      <c r="V604" s="136" t="s">
        <v>4</v>
      </c>
    </row>
    <row r="605" spans="1:22" x14ac:dyDescent="0.25">
      <c r="A605" s="142">
        <v>583</v>
      </c>
      <c r="B605" s="135"/>
      <c r="C605" s="152">
        <f>_xll.mirGetDate(C604,"1D","FOLLOWING",D$12,"NORMAL")</f>
        <v>43251</v>
      </c>
      <c r="D605" s="20">
        <f>_xll.mirGetDate(C605,D$17,"Following",D$12,"Normal")</f>
        <v>43252</v>
      </c>
      <c r="E605" s="150">
        <f ca="1"/>
        <v>-3.0449377343928176E-3</v>
      </c>
      <c r="F605" s="99"/>
      <c r="G605" s="152">
        <f t="shared" si="36"/>
        <v>43251</v>
      </c>
      <c r="H605" s="20">
        <f>_xll.mirGetDate(G605,H$17,"Following",H$12,"Normal")</f>
        <v>43343</v>
      </c>
      <c r="I605" s="150">
        <f ca="1"/>
        <v>-1.5740527333497124E-3</v>
      </c>
      <c r="J605" s="7" t="s">
        <v>4</v>
      </c>
      <c r="K605" s="152">
        <f t="shared" si="37"/>
        <v>43251</v>
      </c>
      <c r="L605" s="20">
        <f>_xll.mirGetDate(K605,L$17,"Following",L$12,"Normal")</f>
        <v>43434</v>
      </c>
      <c r="M605" s="150">
        <f ca="1"/>
        <v>3.8255817709949928E-5</v>
      </c>
      <c r="N605" s="7" t="s">
        <v>4</v>
      </c>
      <c r="O605" s="152">
        <f t="shared" si="38"/>
        <v>43251</v>
      </c>
      <c r="P605" s="20">
        <f>_xll.mirGetDate(O605,P$17,"Following",P$12,"Normal")</f>
        <v>43252</v>
      </c>
      <c r="Q605" s="150">
        <f ca="1"/>
        <v>-3.011424779955623E-3</v>
      </c>
      <c r="R605" s="7" t="s">
        <v>4</v>
      </c>
      <c r="S605" s="152">
        <f t="shared" si="39"/>
        <v>43251</v>
      </c>
      <c r="T605" s="20">
        <f>_xll.mirGetDate(S605,T$17,"Following",T$12,"Normal")</f>
        <v>43252</v>
      </c>
      <c r="U605" s="150">
        <f ca="1"/>
        <v>-1.5364960189765227E-3</v>
      </c>
      <c r="V605" s="136" t="s">
        <v>4</v>
      </c>
    </row>
    <row r="606" spans="1:22" x14ac:dyDescent="0.25">
      <c r="A606" s="142">
        <v>584</v>
      </c>
      <c r="B606" s="135"/>
      <c r="C606" s="152">
        <f>_xll.mirGetDate(C605,"1D","FOLLOWING",D$12,"NORMAL")</f>
        <v>43252</v>
      </c>
      <c r="D606" s="20">
        <f>_xll.mirGetDate(C606,D$17,"Following",D$12,"Normal")</f>
        <v>43255</v>
      </c>
      <c r="E606" s="150">
        <f ca="1"/>
        <v>-3.0355842373364192E-3</v>
      </c>
      <c r="F606" s="99"/>
      <c r="G606" s="152">
        <f t="shared" si="36"/>
        <v>43252</v>
      </c>
      <c r="H606" s="20">
        <f>_xll.mirGetDate(G606,H$17,"Following",H$12,"Normal")</f>
        <v>43346</v>
      </c>
      <c r="I606" s="150">
        <f ca="1"/>
        <v>-1.5703400096387743E-3</v>
      </c>
      <c r="J606" s="7" t="s">
        <v>4</v>
      </c>
      <c r="K606" s="152">
        <f t="shared" si="37"/>
        <v>43252</v>
      </c>
      <c r="L606" s="20">
        <f>_xll.mirGetDate(K606,L$17,"Following",L$12,"Normal")</f>
        <v>43437</v>
      </c>
      <c r="M606" s="150">
        <f ca="1"/>
        <v>4.3507573665803055E-5</v>
      </c>
      <c r="N606" s="7" t="s">
        <v>4</v>
      </c>
      <c r="O606" s="152">
        <f t="shared" si="38"/>
        <v>43252</v>
      </c>
      <c r="P606" s="20">
        <f>_xll.mirGetDate(O606,P$17,"Following",P$12,"Normal")</f>
        <v>43255</v>
      </c>
      <c r="Q606" s="150">
        <f ca="1"/>
        <v>-3.0109985681424979E-3</v>
      </c>
      <c r="R606" s="7" t="s">
        <v>4</v>
      </c>
      <c r="S606" s="152">
        <f t="shared" si="39"/>
        <v>43252</v>
      </c>
      <c r="T606" s="20">
        <f>_xll.mirGetDate(S606,T$17,"Following",T$12,"Normal")</f>
        <v>43255</v>
      </c>
      <c r="U606" s="150">
        <f ca="1"/>
        <v>-1.5370783925794439E-3</v>
      </c>
      <c r="V606" s="136" t="s">
        <v>4</v>
      </c>
    </row>
    <row r="607" spans="1:22" x14ac:dyDescent="0.25">
      <c r="A607" s="142">
        <v>585</v>
      </c>
      <c r="B607" s="135"/>
      <c r="C607" s="152">
        <f>_xll.mirGetDate(C606,"1D","FOLLOWING",D$12,"NORMAL")</f>
        <v>43255</v>
      </c>
      <c r="D607" s="20">
        <f>_xll.mirGetDate(C607,D$17,"Following",D$12,"Normal")</f>
        <v>43256</v>
      </c>
      <c r="E607" s="150">
        <f ca="1"/>
        <v>-3.0263036976396871E-3</v>
      </c>
      <c r="F607" s="99"/>
      <c r="G607" s="152">
        <f t="shared" si="36"/>
        <v>43255</v>
      </c>
      <c r="H607" s="20">
        <f>_xll.mirGetDate(G607,H$17,"Following",H$12,"Normal")</f>
        <v>43347</v>
      </c>
      <c r="I607" s="150">
        <f ca="1"/>
        <v>-1.5590884918609479E-3</v>
      </c>
      <c r="J607" s="7" t="s">
        <v>4</v>
      </c>
      <c r="K607" s="152">
        <f t="shared" si="37"/>
        <v>43255</v>
      </c>
      <c r="L607" s="20">
        <f>_xll.mirGetDate(K607,L$17,"Following",L$12,"Normal")</f>
        <v>43438</v>
      </c>
      <c r="M607" s="150">
        <f ca="1"/>
        <v>5.9303233940488791E-5</v>
      </c>
      <c r="N607" s="7" t="s">
        <v>4</v>
      </c>
      <c r="O607" s="152">
        <f t="shared" si="38"/>
        <v>43255</v>
      </c>
      <c r="P607" s="20">
        <f>_xll.mirGetDate(O607,P$17,"Following",P$12,"Normal")</f>
        <v>43256</v>
      </c>
      <c r="Q607" s="150">
        <f ca="1"/>
        <v>-3.0097199327031214E-3</v>
      </c>
      <c r="R607" s="7" t="s">
        <v>4</v>
      </c>
      <c r="S607" s="152">
        <f t="shared" si="39"/>
        <v>43255</v>
      </c>
      <c r="T607" s="20">
        <f>_xll.mirGetDate(S607,T$17,"Following",T$12,"Normal")</f>
        <v>43256</v>
      </c>
      <c r="U607" s="150">
        <f ca="1"/>
        <v>-1.5376599862593264E-3</v>
      </c>
      <c r="V607" s="136" t="s">
        <v>4</v>
      </c>
    </row>
    <row r="608" spans="1:22" x14ac:dyDescent="0.25">
      <c r="A608" s="142">
        <v>586</v>
      </c>
      <c r="B608" s="135"/>
      <c r="C608" s="152">
        <f>_xll.mirGetDate(C607,"1D","FOLLOWING",D$12,"NORMAL")</f>
        <v>43256</v>
      </c>
      <c r="D608" s="20">
        <f>_xll.mirGetDate(C608,D$17,"Following",D$12,"Normal")</f>
        <v>43257</v>
      </c>
      <c r="E608" s="150">
        <f ca="1"/>
        <v>-3.021661510125295E-3</v>
      </c>
      <c r="F608" s="99"/>
      <c r="G608" s="152">
        <f t="shared" si="36"/>
        <v>43256</v>
      </c>
      <c r="H608" s="20">
        <f>_xll.mirGetDate(G608,H$17,"Following",H$12,"Normal")</f>
        <v>43348</v>
      </c>
      <c r="I608" s="150">
        <f ca="1"/>
        <v>-1.5553000645128598E-3</v>
      </c>
      <c r="J608" s="7" t="s">
        <v>4</v>
      </c>
      <c r="K608" s="152">
        <f t="shared" si="37"/>
        <v>43256</v>
      </c>
      <c r="L608" s="20">
        <f>_xll.mirGetDate(K608,L$17,"Following",L$12,"Normal")</f>
        <v>43439</v>
      </c>
      <c r="M608" s="150">
        <f ca="1"/>
        <v>6.4581754998808234E-5</v>
      </c>
      <c r="N608" s="7" t="s">
        <v>4</v>
      </c>
      <c r="O608" s="152">
        <f t="shared" si="38"/>
        <v>43256</v>
      </c>
      <c r="P608" s="20">
        <f>_xll.mirGetDate(O608,P$17,"Following",P$12,"Normal")</f>
        <v>43257</v>
      </c>
      <c r="Q608" s="150">
        <f ca="1"/>
        <v>-3.0092937208899963E-3</v>
      </c>
      <c r="R608" s="7" t="s">
        <v>4</v>
      </c>
      <c r="S608" s="152">
        <f t="shared" si="39"/>
        <v>43256</v>
      </c>
      <c r="T608" s="20">
        <f>_xll.mirGetDate(S608,T$17,"Following",T$12,"Normal")</f>
        <v>43257</v>
      </c>
      <c r="U608" s="150">
        <f ca="1"/>
        <v>-1.5379405491522445E-3</v>
      </c>
      <c r="V608" s="136" t="s">
        <v>4</v>
      </c>
    </row>
    <row r="609" spans="1:22" x14ac:dyDescent="0.25">
      <c r="A609" s="142">
        <v>587</v>
      </c>
      <c r="B609" s="135"/>
      <c r="C609" s="152">
        <f>_xll.mirGetDate(C608,"1D","FOLLOWING",D$12,"NORMAL")</f>
        <v>43257</v>
      </c>
      <c r="D609" s="20">
        <f>_xll.mirGetDate(C609,D$17,"Following",D$12,"Normal")</f>
        <v>43258</v>
      </c>
      <c r="E609" s="150">
        <f ca="1"/>
        <v>-3.0170258503492528E-3</v>
      </c>
      <c r="F609" s="99"/>
      <c r="G609" s="152">
        <f t="shared" si="36"/>
        <v>43257</v>
      </c>
      <c r="H609" s="20">
        <f>_xll.mirGetDate(G609,H$17,"Following",H$12,"Normal")</f>
        <v>43349</v>
      </c>
      <c r="I609" s="150">
        <f ca="1"/>
        <v>-1.5514926068501275E-3</v>
      </c>
      <c r="J609" s="7" t="s">
        <v>4</v>
      </c>
      <c r="K609" s="152">
        <f t="shared" si="37"/>
        <v>43257</v>
      </c>
      <c r="L609" s="20">
        <f>_xll.mirGetDate(K609,L$17,"Following",L$12,"Normal")</f>
        <v>43440</v>
      </c>
      <c r="M609" s="150">
        <f ca="1"/>
        <v>6.9866844956031221E-5</v>
      </c>
      <c r="N609" s="7" t="s">
        <v>4</v>
      </c>
      <c r="O609" s="152">
        <f t="shared" si="38"/>
        <v>43257</v>
      </c>
      <c r="P609" s="20">
        <f>_xll.mirGetDate(O609,P$17,"Following",P$12,"Normal")</f>
        <v>43258</v>
      </c>
      <c r="Q609" s="150">
        <f ca="1"/>
        <v>-3.0088675090768706E-3</v>
      </c>
      <c r="R609" s="7" t="s">
        <v>4</v>
      </c>
      <c r="S609" s="152">
        <f t="shared" si="39"/>
        <v>43257</v>
      </c>
      <c r="T609" s="20">
        <f>_xll.mirGetDate(S609,T$17,"Following",T$12,"Normal")</f>
        <v>43258</v>
      </c>
      <c r="U609" s="150">
        <f ca="1"/>
        <v>-1.5382169404620837E-3</v>
      </c>
      <c r="V609" s="136" t="s">
        <v>4</v>
      </c>
    </row>
    <row r="610" spans="1:22" x14ac:dyDescent="0.25">
      <c r="A610" s="142">
        <v>588</v>
      </c>
      <c r="B610" s="135"/>
      <c r="C610" s="152">
        <f>_xll.mirGetDate(C609,"1D","FOLLOWING",D$12,"NORMAL")</f>
        <v>43258</v>
      </c>
      <c r="D610" s="20">
        <f>_xll.mirGetDate(C610,D$17,"Following",D$12,"Normal")</f>
        <v>43259</v>
      </c>
      <c r="E610" s="150">
        <f ca="1"/>
        <v>-3.0123967179918163E-3</v>
      </c>
      <c r="F610" s="99"/>
      <c r="G610" s="152">
        <f t="shared" si="36"/>
        <v>43258</v>
      </c>
      <c r="H610" s="20">
        <f>_xll.mirGetDate(G610,H$17,"Following",H$12,"Normal")</f>
        <v>43350</v>
      </c>
      <c r="I610" s="150">
        <f ca="1"/>
        <v>-1.5476660771106081E-3</v>
      </c>
      <c r="J610" s="7" t="s">
        <v>4</v>
      </c>
      <c r="K610" s="152">
        <f t="shared" si="37"/>
        <v>43258</v>
      </c>
      <c r="L610" s="20">
        <f>_xll.mirGetDate(K610,L$17,"Following",L$12,"Normal")</f>
        <v>43441</v>
      </c>
      <c r="M610" s="150">
        <f ca="1"/>
        <v>7.5158454861472504E-5</v>
      </c>
      <c r="N610" s="7" t="s">
        <v>4</v>
      </c>
      <c r="O610" s="152">
        <f t="shared" si="38"/>
        <v>43258</v>
      </c>
      <c r="P610" s="20">
        <f>_xll.mirGetDate(O610,P$17,"Following",P$12,"Normal")</f>
        <v>43259</v>
      </c>
      <c r="Q610" s="150">
        <f ca="1"/>
        <v>-3.0084412972637455E-3</v>
      </c>
      <c r="R610" s="7" t="s">
        <v>4</v>
      </c>
      <c r="S610" s="152">
        <f t="shared" si="39"/>
        <v>43258</v>
      </c>
      <c r="T610" s="20">
        <f>_xll.mirGetDate(S610,T$17,"Following",T$12,"Normal")</f>
        <v>43259</v>
      </c>
      <c r="U610" s="150">
        <f ca="1"/>
        <v>-1.5384891605085881E-3</v>
      </c>
      <c r="V610" s="136" t="s">
        <v>4</v>
      </c>
    </row>
    <row r="611" spans="1:22" x14ac:dyDescent="0.25">
      <c r="A611" s="142">
        <v>589</v>
      </c>
      <c r="B611" s="135"/>
      <c r="C611" s="152">
        <f>_xll.mirGetDate(C610,"1D","FOLLOWING",D$12,"NORMAL")</f>
        <v>43259</v>
      </c>
      <c r="D611" s="20">
        <f>_xll.mirGetDate(C611,D$17,"Following",D$12,"Normal")</f>
        <v>43262</v>
      </c>
      <c r="E611" s="150">
        <f ca="1"/>
        <v>-3.0031351570736328E-3</v>
      </c>
      <c r="F611" s="99"/>
      <c r="G611" s="152">
        <f t="shared" si="36"/>
        <v>43259</v>
      </c>
      <c r="H611" s="20">
        <f>_xll.mirGetDate(G611,H$17,"Following",H$12,"Normal")</f>
        <v>43353</v>
      </c>
      <c r="I611" s="150">
        <f ca="1"/>
        <v>-1.5438204335321598E-3</v>
      </c>
      <c r="J611" s="7" t="s">
        <v>4</v>
      </c>
      <c r="K611" s="152">
        <f t="shared" si="37"/>
        <v>43259</v>
      </c>
      <c r="L611" s="20">
        <f>_xll.mirGetDate(K611,L$17,"Following",L$12,"Normal")</f>
        <v>43444</v>
      </c>
      <c r="M611" s="150">
        <f ca="1"/>
        <v>8.045653576444628E-5</v>
      </c>
      <c r="N611" s="7" t="s">
        <v>4</v>
      </c>
      <c r="O611" s="152">
        <f t="shared" si="38"/>
        <v>43259</v>
      </c>
      <c r="P611" s="20">
        <f>_xll.mirGetDate(O611,P$17,"Following",P$12,"Normal")</f>
        <v>43262</v>
      </c>
      <c r="Q611" s="150">
        <f ca="1"/>
        <v>-3.0080150854506203E-3</v>
      </c>
      <c r="R611" s="7" t="s">
        <v>4</v>
      </c>
      <c r="S611" s="152">
        <f t="shared" si="39"/>
        <v>43259</v>
      </c>
      <c r="T611" s="20">
        <f>_xll.mirGetDate(S611,T$17,"Following",T$12,"Normal")</f>
        <v>43262</v>
      </c>
      <c r="U611" s="150">
        <f ca="1"/>
        <v>-1.5390131168135977E-3</v>
      </c>
      <c r="V611" s="136" t="s">
        <v>4</v>
      </c>
    </row>
    <row r="612" spans="1:22" x14ac:dyDescent="0.25">
      <c r="A612" s="142">
        <v>590</v>
      </c>
      <c r="B612" s="135"/>
      <c r="C612" s="152">
        <f>_xll.mirGetDate(C611,"1D","FOLLOWING",D$12,"NORMAL")</f>
        <v>43262</v>
      </c>
      <c r="D612" s="20">
        <f>_xll.mirGetDate(C612,D$17,"Following",D$12,"Normal")</f>
        <v>43263</v>
      </c>
      <c r="E612" s="150">
        <f ca="1"/>
        <v>-2.993945455433977E-3</v>
      </c>
      <c r="F612" s="99"/>
      <c r="G612" s="152">
        <f t="shared" si="36"/>
        <v>43262</v>
      </c>
      <c r="H612" s="20">
        <f>_xll.mirGetDate(G612,H$17,"Following",H$12,"Normal")</f>
        <v>43354</v>
      </c>
      <c r="I612" s="150">
        <f ca="1"/>
        <v>-1.5321684021418083E-3</v>
      </c>
      <c r="J612" s="7" t="s">
        <v>4</v>
      </c>
      <c r="K612" s="152">
        <f t="shared" si="37"/>
        <v>43262</v>
      </c>
      <c r="L612" s="20">
        <f>_xll.mirGetDate(K612,L$17,"Following",L$12,"Normal")</f>
        <v>43445</v>
      </c>
      <c r="M612" s="150">
        <f ca="1"/>
        <v>9.6389114951717743E-5</v>
      </c>
      <c r="N612" s="7" t="s">
        <v>4</v>
      </c>
      <c r="O612" s="152">
        <f t="shared" si="38"/>
        <v>43262</v>
      </c>
      <c r="P612" s="20">
        <f>_xll.mirGetDate(O612,P$17,"Following",P$12,"Normal")</f>
        <v>43263</v>
      </c>
      <c r="Q612" s="150">
        <f ca="1"/>
        <v>-3.0067364500112443E-3</v>
      </c>
      <c r="R612" s="7" t="s">
        <v>4</v>
      </c>
      <c r="S612" s="152">
        <f t="shared" si="39"/>
        <v>43262</v>
      </c>
      <c r="T612" s="20">
        <f>_xll.mirGetDate(S612,T$17,"Following",T$12,"Normal")</f>
        <v>43263</v>
      </c>
      <c r="U612" s="150">
        <f ca="1"/>
        <v>-1.5395363279413542E-3</v>
      </c>
      <c r="V612" s="136" t="s">
        <v>4</v>
      </c>
    </row>
    <row r="613" spans="1:22" x14ac:dyDescent="0.25">
      <c r="A613" s="142">
        <v>591</v>
      </c>
      <c r="B613" s="135"/>
      <c r="C613" s="152">
        <f>_xll.mirGetDate(C612,"1D","FOLLOWING",D$12,"NORMAL")</f>
        <v>43263</v>
      </c>
      <c r="D613" s="20">
        <f>_xll.mirGetDate(C613,D$17,"Following",D$12,"Normal")</f>
        <v>43264</v>
      </c>
      <c r="E613" s="150">
        <f ca="1"/>
        <v>-2.9893489546539802E-3</v>
      </c>
      <c r="F613" s="99"/>
      <c r="G613" s="152">
        <f t="shared" si="36"/>
        <v>43263</v>
      </c>
      <c r="H613" s="20">
        <f>_xll.mirGetDate(G613,H$17,"Following",H$12,"Normal")</f>
        <v>43355</v>
      </c>
      <c r="I613" s="150">
        <f ca="1"/>
        <v>-1.5282458855862132E-3</v>
      </c>
      <c r="J613" s="7" t="s">
        <v>4</v>
      </c>
      <c r="K613" s="152">
        <f t="shared" si="37"/>
        <v>43263</v>
      </c>
      <c r="L613" s="20">
        <f>_xll.mirGetDate(K613,L$17,"Following",L$12,"Normal")</f>
        <v>43446</v>
      </c>
      <c r="M613" s="150">
        <f ca="1"/>
        <v>1.0171259033797412E-4</v>
      </c>
      <c r="N613" s="7" t="s">
        <v>4</v>
      </c>
      <c r="O613" s="152">
        <f t="shared" si="38"/>
        <v>43263</v>
      </c>
      <c r="P613" s="20">
        <f>_xll.mirGetDate(O613,P$17,"Following",P$12,"Normal")</f>
        <v>43264</v>
      </c>
      <c r="Q613" s="150">
        <f ca="1"/>
        <v>-3.0063102381981187E-3</v>
      </c>
      <c r="R613" s="7" t="s">
        <v>4</v>
      </c>
      <c r="S613" s="152">
        <f t="shared" si="39"/>
        <v>43263</v>
      </c>
      <c r="T613" s="20">
        <f>_xll.mirGetDate(S613,T$17,"Following",T$12,"Normal")</f>
        <v>43264</v>
      </c>
      <c r="U613" s="150">
        <f ca="1"/>
        <v>-1.5397876920308971E-3</v>
      </c>
      <c r="V613" s="136" t="s">
        <v>4</v>
      </c>
    </row>
    <row r="614" spans="1:22" x14ac:dyDescent="0.25">
      <c r="A614" s="142">
        <v>592</v>
      </c>
      <c r="B614" s="135"/>
      <c r="C614" s="152">
        <f>_xll.mirGetDate(C613,"1D","FOLLOWING",D$12,"NORMAL")</f>
        <v>43264</v>
      </c>
      <c r="D614" s="20">
        <f>_xll.mirGetDate(C614,D$17,"Following",D$12,"Normal")</f>
        <v>43265</v>
      </c>
      <c r="E614" s="150">
        <f ca="1"/>
        <v>-2.9847589786946675E-3</v>
      </c>
      <c r="F614" s="99"/>
      <c r="G614" s="152">
        <f t="shared" si="36"/>
        <v>43264</v>
      </c>
      <c r="H614" s="20">
        <f>_xll.mirGetDate(G614,H$17,"Following",H$12,"Normal")</f>
        <v>43356</v>
      </c>
      <c r="I614" s="150">
        <f ca="1"/>
        <v>-1.5243040463809748E-3</v>
      </c>
      <c r="J614" s="7" t="s">
        <v>4</v>
      </c>
      <c r="K614" s="152">
        <f t="shared" si="37"/>
        <v>43264</v>
      </c>
      <c r="L614" s="20">
        <f>_xll.mirGetDate(K614,L$17,"Following",L$12,"Normal")</f>
        <v>43447</v>
      </c>
      <c r="M614" s="150">
        <f ca="1"/>
        <v>1.0704229196833823E-4</v>
      </c>
      <c r="N614" s="7" t="s">
        <v>4</v>
      </c>
      <c r="O614" s="152">
        <f t="shared" si="38"/>
        <v>43264</v>
      </c>
      <c r="P614" s="20">
        <f>_xll.mirGetDate(O614,P$17,"Following",P$12,"Normal")</f>
        <v>43265</v>
      </c>
      <c r="Q614" s="150">
        <f ca="1"/>
        <v>-3.0058840263849935E-3</v>
      </c>
      <c r="R614" s="7" t="s">
        <v>4</v>
      </c>
      <c r="S614" s="152">
        <f t="shared" si="39"/>
        <v>43264</v>
      </c>
      <c r="T614" s="20">
        <f>_xll.mirGetDate(S614,T$17,"Following",T$12,"Normal")</f>
        <v>43265</v>
      </c>
      <c r="U614" s="150">
        <f ca="1"/>
        <v>-1.5400348851768496E-3</v>
      </c>
      <c r="V614" s="136" t="s">
        <v>4</v>
      </c>
    </row>
    <row r="615" spans="1:22" x14ac:dyDescent="0.25">
      <c r="A615" s="142">
        <v>593</v>
      </c>
      <c r="B615" s="135"/>
      <c r="C615" s="152">
        <f>_xll.mirGetDate(C614,"1D","FOLLOWING",D$12,"NORMAL")</f>
        <v>43265</v>
      </c>
      <c r="D615" s="20">
        <f>_xll.mirGetDate(C615,D$17,"Following",D$12,"Normal")</f>
        <v>43266</v>
      </c>
      <c r="E615" s="150">
        <f ca="1"/>
        <v>-2.9801755275160706E-3</v>
      </c>
      <c r="F615" s="99"/>
      <c r="G615" s="152">
        <f t="shared" si="36"/>
        <v>43265</v>
      </c>
      <c r="H615" s="20">
        <f>_xll.mirGetDate(G615,H$17,"Following",H$12,"Normal")</f>
        <v>43357</v>
      </c>
      <c r="I615" s="150">
        <f ca="1"/>
        <v>-1.5203428427639503E-3</v>
      </c>
      <c r="J615" s="7" t="s">
        <v>4</v>
      </c>
      <c r="K615" s="152">
        <f t="shared" si="37"/>
        <v>43265</v>
      </c>
      <c r="L615" s="20">
        <f>_xll.mirGetDate(K615,L$17,"Following",L$12,"Normal")</f>
        <v>43448</v>
      </c>
      <c r="M615" s="150">
        <f ca="1"/>
        <v>1.1237817089212485E-4</v>
      </c>
      <c r="N615" s="7" t="s">
        <v>4</v>
      </c>
      <c r="O615" s="152">
        <f t="shared" si="38"/>
        <v>43265</v>
      </c>
      <c r="P615" s="20">
        <f>_xll.mirGetDate(O615,P$17,"Following",P$12,"Normal")</f>
        <v>43266</v>
      </c>
      <c r="Q615" s="150">
        <f ca="1"/>
        <v>-3.0054578145718679E-3</v>
      </c>
      <c r="R615" s="7" t="s">
        <v>4</v>
      </c>
      <c r="S615" s="152">
        <f t="shared" si="39"/>
        <v>43265</v>
      </c>
      <c r="T615" s="20">
        <f>_xll.mirGetDate(S615,T$17,"Following",T$12,"Normal")</f>
        <v>43266</v>
      </c>
      <c r="U615" s="150">
        <f ca="1"/>
        <v>-1.5402779074591476E-3</v>
      </c>
      <c r="V615" s="136" t="s">
        <v>4</v>
      </c>
    </row>
    <row r="616" spans="1:22" x14ac:dyDescent="0.25">
      <c r="A616" s="142">
        <v>594</v>
      </c>
      <c r="B616" s="135"/>
      <c r="C616" s="152">
        <f>_xll.mirGetDate(C615,"1D","FOLLOWING",D$12,"NORMAL")</f>
        <v>43266</v>
      </c>
      <c r="D616" s="20">
        <f>_xll.mirGetDate(C616,D$17,"Following",D$12,"Normal")</f>
        <v>43269</v>
      </c>
      <c r="E616" s="150">
        <f ca="1"/>
        <v>-2.9710058528431664E-3</v>
      </c>
      <c r="F616" s="99"/>
      <c r="G616" s="152">
        <f t="shared" si="36"/>
        <v>43266</v>
      </c>
      <c r="H616" s="20">
        <f>_xll.mirGetDate(G616,H$17,"Following",H$12,"Normal")</f>
        <v>43360</v>
      </c>
      <c r="I616" s="150">
        <f ca="1"/>
        <v>-1.5163622329729968E-3</v>
      </c>
      <c r="J616" s="7" t="s">
        <v>4</v>
      </c>
      <c r="K616" s="152">
        <f t="shared" si="37"/>
        <v>43266</v>
      </c>
      <c r="L616" s="20">
        <f>_xll.mirGetDate(K616,L$17,"Following",L$12,"Normal")</f>
        <v>43451</v>
      </c>
      <c r="M616" s="150">
        <f ca="1"/>
        <v>1.1772017815864882E-4</v>
      </c>
      <c r="N616" s="7" t="s">
        <v>4</v>
      </c>
      <c r="O616" s="152">
        <f t="shared" si="38"/>
        <v>43266</v>
      </c>
      <c r="P616" s="20">
        <f>_xll.mirGetDate(O616,P$17,"Following",P$12,"Normal")</f>
        <v>43269</v>
      </c>
      <c r="Q616" s="150">
        <f ca="1"/>
        <v>-3.0050316027587427E-3</v>
      </c>
      <c r="R616" s="7" t="s">
        <v>4</v>
      </c>
      <c r="S616" s="152">
        <f t="shared" si="39"/>
        <v>43266</v>
      </c>
      <c r="T616" s="20">
        <f>_xll.mirGetDate(S616,T$17,"Following",T$12,"Normal")</f>
        <v>43269</v>
      </c>
      <c r="U616" s="150">
        <f ca="1"/>
        <v>-1.5407434550462949E-3</v>
      </c>
      <c r="V616" s="136" t="s">
        <v>4</v>
      </c>
    </row>
    <row r="617" spans="1:22" x14ac:dyDescent="0.25">
      <c r="A617" s="142">
        <v>595</v>
      </c>
      <c r="B617" s="135"/>
      <c r="C617" s="152">
        <f>_xll.mirGetDate(C616,"1D","FOLLOWING",D$12,"NORMAL")</f>
        <v>43269</v>
      </c>
      <c r="D617" s="20">
        <f>_xll.mirGetDate(C617,D$17,"Following",D$12,"Normal")</f>
        <v>43270</v>
      </c>
      <c r="E617" s="150">
        <f ca="1"/>
        <v>-2.9619069620956499E-3</v>
      </c>
      <c r="F617" s="99"/>
      <c r="G617" s="152">
        <f t="shared" si="36"/>
        <v>43269</v>
      </c>
      <c r="H617" s="20">
        <f>_xll.mirGetDate(G617,H$17,"Following",H$12,"Normal")</f>
        <v>43361</v>
      </c>
      <c r="I617" s="150">
        <f ca="1"/>
        <v>-1.5043035489351369E-3</v>
      </c>
      <c r="J617" s="7" t="s">
        <v>4</v>
      </c>
      <c r="K617" s="152">
        <f t="shared" si="37"/>
        <v>43269</v>
      </c>
      <c r="L617" s="20">
        <f>_xll.mirGetDate(K617,L$17,"Following",L$12,"Normal")</f>
        <v>43452</v>
      </c>
      <c r="M617" s="150">
        <f ca="1"/>
        <v>1.3378248050779269E-4</v>
      </c>
      <c r="N617" s="7" t="s">
        <v>4</v>
      </c>
      <c r="O617" s="152">
        <f t="shared" si="38"/>
        <v>43269</v>
      </c>
      <c r="P617" s="20">
        <f>_xll.mirGetDate(O617,P$17,"Following",P$12,"Normal")</f>
        <v>43270</v>
      </c>
      <c r="Q617" s="150">
        <f ca="1"/>
        <v>-3.0037529673193667E-3</v>
      </c>
      <c r="R617" s="7" t="s">
        <v>4</v>
      </c>
      <c r="S617" s="152">
        <f t="shared" si="39"/>
        <v>43269</v>
      </c>
      <c r="T617" s="20">
        <f>_xll.mirGetDate(S617,T$17,"Following",T$12,"Normal")</f>
        <v>43270</v>
      </c>
      <c r="U617" s="150">
        <f ca="1"/>
        <v>-1.5412082889110278E-3</v>
      </c>
      <c r="V617" s="136" t="s">
        <v>4</v>
      </c>
    </row>
    <row r="618" spans="1:22" x14ac:dyDescent="0.25">
      <c r="A618" s="142">
        <v>596</v>
      </c>
      <c r="B618" s="135"/>
      <c r="C618" s="152">
        <f>_xll.mirGetDate(C617,"1D","FOLLOWING",D$12,"NORMAL")</f>
        <v>43270</v>
      </c>
      <c r="D618" s="20">
        <f>_xll.mirGetDate(C618,D$17,"Following",D$12,"Normal")</f>
        <v>43271</v>
      </c>
      <c r="E618" s="150">
        <f ca="1"/>
        <v>-2.9573561286255871E-3</v>
      </c>
      <c r="F618" s="99"/>
      <c r="G618" s="152">
        <f t="shared" si="36"/>
        <v>43270</v>
      </c>
      <c r="H618" s="20">
        <f>_xll.mirGetDate(G618,H$17,"Following",H$12,"Normal")</f>
        <v>43362</v>
      </c>
      <c r="I618" s="150">
        <f ca="1"/>
        <v>-1.5002448968270414E-3</v>
      </c>
      <c r="J618" s="7" t="s">
        <v>4</v>
      </c>
      <c r="K618" s="152">
        <f t="shared" si="37"/>
        <v>43270</v>
      </c>
      <c r="L618" s="20">
        <f>_xll.mirGetDate(K618,L$17,"Following",L$12,"Normal")</f>
        <v>43453</v>
      </c>
      <c r="M618" s="150">
        <f ca="1"/>
        <v>1.3914851163841397E-4</v>
      </c>
      <c r="N618" s="7" t="s">
        <v>4</v>
      </c>
      <c r="O618" s="152">
        <f t="shared" si="38"/>
        <v>43270</v>
      </c>
      <c r="P618" s="20">
        <f>_xll.mirGetDate(O618,P$17,"Following",P$12,"Normal")</f>
        <v>43271</v>
      </c>
      <c r="Q618" s="150">
        <f ca="1"/>
        <v>-3.0033267555062415E-3</v>
      </c>
      <c r="R618" s="7" t="s">
        <v>4</v>
      </c>
      <c r="S618" s="152">
        <f t="shared" si="39"/>
        <v>43270</v>
      </c>
      <c r="T618" s="20">
        <f>_xll.mirGetDate(S618,T$17,"Following",T$12,"Normal")</f>
        <v>43271</v>
      </c>
      <c r="U618" s="150">
        <f ca="1"/>
        <v>-1.5414304576344461E-3</v>
      </c>
      <c r="V618" s="136" t="s">
        <v>4</v>
      </c>
    </row>
    <row r="619" spans="1:22" x14ac:dyDescent="0.25">
      <c r="A619" s="142">
        <v>597</v>
      </c>
      <c r="B619" s="135"/>
      <c r="C619" s="152">
        <f>_xll.mirGetDate(C618,"1D","FOLLOWING",D$12,"NORMAL")</f>
        <v>43271</v>
      </c>
      <c r="D619" s="20">
        <f>_xll.mirGetDate(C619,D$17,"Following",D$12,"Normal")</f>
        <v>43272</v>
      </c>
      <c r="E619" s="150">
        <f ca="1"/>
        <v>-2.9528118173782862E-3</v>
      </c>
      <c r="F619" s="99"/>
      <c r="G619" s="152">
        <f t="shared" si="36"/>
        <v>43271</v>
      </c>
      <c r="H619" s="20">
        <f>_xll.mirGetDate(G619,H$17,"Following",H$12,"Normal")</f>
        <v>43363</v>
      </c>
      <c r="I619" s="150">
        <f ca="1"/>
        <v>-1.4961666297343026E-3</v>
      </c>
      <c r="J619" s="7" t="s">
        <v>4</v>
      </c>
      <c r="K619" s="152">
        <f t="shared" si="37"/>
        <v>43271</v>
      </c>
      <c r="L619" s="20">
        <f>_xll.mirGetDate(K619,L$17,"Following",L$12,"Normal")</f>
        <v>43454</v>
      </c>
      <c r="M619" s="150">
        <f ca="1"/>
        <v>1.4452042635834786E-4</v>
      </c>
      <c r="N619" s="7" t="s">
        <v>4</v>
      </c>
      <c r="O619" s="152">
        <f t="shared" si="38"/>
        <v>43271</v>
      </c>
      <c r="P619" s="20">
        <f>_xll.mirGetDate(O619,P$17,"Following",P$12,"Normal")</f>
        <v>43272</v>
      </c>
      <c r="Q619" s="150">
        <f ca="1"/>
        <v>-3.0029005436931159E-3</v>
      </c>
      <c r="R619" s="7" t="s">
        <v>4</v>
      </c>
      <c r="S619" s="152">
        <f t="shared" si="39"/>
        <v>43271</v>
      </c>
      <c r="T619" s="20">
        <f>_xll.mirGetDate(S619,T$17,"Following",T$12,"Normal")</f>
        <v>43272</v>
      </c>
      <c r="U619" s="150">
        <f ca="1"/>
        <v>-1.5416484560537623E-3</v>
      </c>
      <c r="V619" s="136" t="s">
        <v>4</v>
      </c>
    </row>
    <row r="620" spans="1:22" x14ac:dyDescent="0.25">
      <c r="A620" s="142">
        <v>598</v>
      </c>
      <c r="B620" s="135"/>
      <c r="C620" s="152">
        <f>_xll.mirGetDate(C619,"1D","FOLLOWING",D$12,"NORMAL")</f>
        <v>43272</v>
      </c>
      <c r="D620" s="20">
        <f>_xll.mirGetDate(C620,D$17,"Following",D$12,"Normal")</f>
        <v>43273</v>
      </c>
      <c r="E620" s="150">
        <f ca="1"/>
        <v>-2.9482740284336832E-3</v>
      </c>
      <c r="F620" s="99"/>
      <c r="G620" s="152">
        <f t="shared" si="36"/>
        <v>43272</v>
      </c>
      <c r="H620" s="20">
        <f>_xll.mirGetDate(G620,H$17,"Following",H$12,"Normal")</f>
        <v>43364</v>
      </c>
      <c r="I620" s="150">
        <f ca="1"/>
        <v>-1.4920687058947787E-3</v>
      </c>
      <c r="J620" s="7" t="s">
        <v>4</v>
      </c>
      <c r="K620" s="152">
        <f t="shared" si="37"/>
        <v>43272</v>
      </c>
      <c r="L620" s="20">
        <f>_xll.mirGetDate(K620,L$17,"Following",L$12,"Normal")</f>
        <v>43455</v>
      </c>
      <c r="M620" s="150">
        <f ca="1"/>
        <v>1.4989817571690826E-4</v>
      </c>
      <c r="N620" s="7" t="s">
        <v>4</v>
      </c>
      <c r="O620" s="152">
        <f t="shared" si="38"/>
        <v>43272</v>
      </c>
      <c r="P620" s="20">
        <f>_xll.mirGetDate(O620,P$17,"Following",P$12,"Normal")</f>
        <v>43273</v>
      </c>
      <c r="Q620" s="150">
        <f ca="1"/>
        <v>-3.0024743318799911E-3</v>
      </c>
      <c r="R620" s="7" t="s">
        <v>4</v>
      </c>
      <c r="S620" s="152">
        <f t="shared" si="39"/>
        <v>43272</v>
      </c>
      <c r="T620" s="20">
        <f>_xll.mirGetDate(S620,T$17,"Following",T$12,"Normal")</f>
        <v>43273</v>
      </c>
      <c r="U620" s="150">
        <f ca="1"/>
        <v>-1.5418622840091044E-3</v>
      </c>
      <c r="V620" s="136" t="s">
        <v>4</v>
      </c>
    </row>
    <row r="621" spans="1:22" x14ac:dyDescent="0.25">
      <c r="A621" s="142">
        <v>599</v>
      </c>
      <c r="B621" s="135"/>
      <c r="C621" s="152">
        <f>_xll.mirGetDate(C620,"1D","FOLLOWING",D$12,"NORMAL")</f>
        <v>43273</v>
      </c>
      <c r="D621" s="20">
        <f>_xll.mirGetDate(C621,D$17,"Following",D$12,"Normal")</f>
        <v>43276</v>
      </c>
      <c r="E621" s="150">
        <f ca="1"/>
        <v>-2.9391961910452229E-3</v>
      </c>
      <c r="F621" s="99"/>
      <c r="G621" s="152">
        <f t="shared" si="36"/>
        <v>43273</v>
      </c>
      <c r="H621" s="20">
        <f>_xll.mirGetDate(G621,H$17,"Following",H$12,"Normal")</f>
        <v>43367</v>
      </c>
      <c r="I621" s="150">
        <f ca="1"/>
        <v>-1.4879510835463267E-3</v>
      </c>
      <c r="J621" s="7" t="s">
        <v>4</v>
      </c>
      <c r="K621" s="152">
        <f t="shared" si="37"/>
        <v>43273</v>
      </c>
      <c r="L621" s="20">
        <f>_xll.mirGetDate(K621,L$17,"Following",L$12,"Normal")</f>
        <v>43458</v>
      </c>
      <c r="M621" s="150">
        <f ca="1"/>
        <v>1.5528171076341021E-4</v>
      </c>
      <c r="N621" s="7" t="s">
        <v>4</v>
      </c>
      <c r="O621" s="152">
        <f t="shared" si="38"/>
        <v>43273</v>
      </c>
      <c r="P621" s="20">
        <f>_xll.mirGetDate(O621,P$17,"Following",P$12,"Normal")</f>
        <v>43276</v>
      </c>
      <c r="Q621" s="150">
        <f ca="1"/>
        <v>-3.0020481200668655E-3</v>
      </c>
      <c r="R621" s="7" t="s">
        <v>4</v>
      </c>
      <c r="S621" s="152">
        <f t="shared" si="39"/>
        <v>43273</v>
      </c>
      <c r="T621" s="20">
        <f>_xll.mirGetDate(S621,T$17,"Following",T$12,"Normal")</f>
        <v>43276</v>
      </c>
      <c r="U621" s="150">
        <f ca="1"/>
        <v>-1.5422694317379691E-3</v>
      </c>
      <c r="V621" s="136" t="s">
        <v>4</v>
      </c>
    </row>
    <row r="622" spans="1:22" x14ac:dyDescent="0.25">
      <c r="A622" s="142">
        <v>600</v>
      </c>
      <c r="B622" s="135"/>
      <c r="C622" s="152">
        <f>_xll.mirGetDate(C621,"1D","FOLLOWING",D$12,"NORMAL")</f>
        <v>43276</v>
      </c>
      <c r="D622" s="20">
        <f>_xll.mirGetDate(C622,D$17,"Following",D$12,"Normal")</f>
        <v>43277</v>
      </c>
      <c r="E622" s="150">
        <f ca="1"/>
        <v>-2.9301880842913623E-3</v>
      </c>
      <c r="F622" s="99"/>
      <c r="G622" s="152">
        <f t="shared" si="36"/>
        <v>43276</v>
      </c>
      <c r="H622" s="20">
        <f>_xll.mirGetDate(G622,H$17,"Following",H$12,"Normal")</f>
        <v>43368</v>
      </c>
      <c r="I622" s="150">
        <f ca="1"/>
        <v>-1.4754796078259753E-3</v>
      </c>
      <c r="J622" s="7" t="s">
        <v>4</v>
      </c>
      <c r="K622" s="152">
        <f t="shared" si="37"/>
        <v>43276</v>
      </c>
      <c r="L622" s="20">
        <f>_xll.mirGetDate(K622,L$17,"Following",L$12,"Normal")</f>
        <v>43461</v>
      </c>
      <c r="M622" s="150">
        <f ca="1"/>
        <v>1.7146654052371346E-4</v>
      </c>
      <c r="N622" s="7" t="s">
        <v>4</v>
      </c>
      <c r="O622" s="152">
        <f t="shared" si="38"/>
        <v>43276</v>
      </c>
      <c r="P622" s="20">
        <f>_xll.mirGetDate(O622,P$17,"Following",P$12,"Normal")</f>
        <v>43277</v>
      </c>
      <c r="Q622" s="150">
        <f ca="1"/>
        <v>-3.0007694846274891E-3</v>
      </c>
      <c r="R622" s="7" t="s">
        <v>4</v>
      </c>
      <c r="S622" s="152">
        <f t="shared" si="39"/>
        <v>43276</v>
      </c>
      <c r="T622" s="20">
        <f>_xll.mirGetDate(S622,T$17,"Following",T$12,"Normal")</f>
        <v>43277</v>
      </c>
      <c r="U622" s="150">
        <f ca="1"/>
        <v>-1.5426758933090366E-3</v>
      </c>
      <c r="V622" s="136" t="s">
        <v>4</v>
      </c>
    </row>
    <row r="623" spans="1:22" x14ac:dyDescent="0.25">
      <c r="A623" s="142">
        <v>601</v>
      </c>
      <c r="B623" s="135"/>
      <c r="C623" s="152">
        <f>_xll.mirGetDate(C622,"1D","FOLLOWING",D$12,"NORMAL")</f>
        <v>43277</v>
      </c>
      <c r="D623" s="20">
        <f>_xll.mirGetDate(C623,D$17,"Following",D$12,"Normal")</f>
        <v>43278</v>
      </c>
      <c r="E623" s="150">
        <f ca="1"/>
        <v>-2.9256828993862276E-3</v>
      </c>
      <c r="F623" s="99"/>
      <c r="G623" s="152">
        <f t="shared" si="36"/>
        <v>43277</v>
      </c>
      <c r="H623" s="20">
        <f>_xll.mirGetDate(G623,H$17,"Following",H$12,"Normal")</f>
        <v>43369</v>
      </c>
      <c r="I623" s="150">
        <f ca="1"/>
        <v>-1.4712827738203847E-3</v>
      </c>
      <c r="J623" s="7" t="s">
        <v>4</v>
      </c>
      <c r="K623" s="152">
        <f t="shared" si="37"/>
        <v>43277</v>
      </c>
      <c r="L623" s="20">
        <f>_xll.mirGetDate(K623,L$17,"Following",L$12,"Normal")</f>
        <v>43461</v>
      </c>
      <c r="M623" s="150">
        <f ca="1"/>
        <v>1.7687272881512911E-4</v>
      </c>
      <c r="N623" s="7" t="s">
        <v>4</v>
      </c>
      <c r="O623" s="152">
        <f t="shared" si="38"/>
        <v>43277</v>
      </c>
      <c r="P623" s="20">
        <f>_xll.mirGetDate(O623,P$17,"Following",P$12,"Normal")</f>
        <v>43278</v>
      </c>
      <c r="Q623" s="150">
        <f ca="1"/>
        <v>-3.0003432728143643E-3</v>
      </c>
      <c r="R623" s="7" t="s">
        <v>4</v>
      </c>
      <c r="S623" s="152">
        <f t="shared" si="39"/>
        <v>43277</v>
      </c>
      <c r="T623" s="20">
        <f>_xll.mirGetDate(S623,T$17,"Following",T$12,"Normal")</f>
        <v>43278</v>
      </c>
      <c r="U623" s="150">
        <f ca="1"/>
        <v>-1.5428688703833569E-3</v>
      </c>
      <c r="V623" s="136" t="s">
        <v>4</v>
      </c>
    </row>
    <row r="624" spans="1:22" x14ac:dyDescent="0.25">
      <c r="A624" s="142">
        <v>602</v>
      </c>
      <c r="B624" s="135"/>
      <c r="C624" s="152">
        <f>_xll.mirGetDate(C623,"1D","FOLLOWING",D$12,"NORMAL")</f>
        <v>43278</v>
      </c>
      <c r="D624" s="20">
        <f>_xll.mirGetDate(C624,D$17,"Following",D$12,"Normal")</f>
        <v>43279</v>
      </c>
      <c r="E624" s="150">
        <f ca="1"/>
        <v>-2.9211842342258369E-3</v>
      </c>
      <c r="F624" s="99"/>
      <c r="G624" s="152">
        <f t="shared" si="36"/>
        <v>43278</v>
      </c>
      <c r="H624" s="20">
        <f>_xll.mirGetDate(G624,H$17,"Following",H$12,"Normal")</f>
        <v>43370</v>
      </c>
      <c r="I624" s="150">
        <f ca="1"/>
        <v>-1.4670660324951517E-3</v>
      </c>
      <c r="J624" s="7" t="s">
        <v>4</v>
      </c>
      <c r="K624" s="152">
        <f t="shared" si="37"/>
        <v>43278</v>
      </c>
      <c r="L624" s="20">
        <f>_xll.mirGetDate(K624,L$17,"Following",L$12,"Normal")</f>
        <v>43461</v>
      </c>
      <c r="M624" s="150">
        <f ca="1"/>
        <v>1.8228445804106144E-4</v>
      </c>
      <c r="N624" s="7" t="s">
        <v>4</v>
      </c>
      <c r="O624" s="152">
        <f t="shared" si="38"/>
        <v>43278</v>
      </c>
      <c r="P624" s="20">
        <f>_xll.mirGetDate(O624,P$17,"Following",P$12,"Normal")</f>
        <v>43279</v>
      </c>
      <c r="Q624" s="150">
        <f ca="1"/>
        <v>-2.9999170610012387E-3</v>
      </c>
      <c r="R624" s="7" t="s">
        <v>4</v>
      </c>
      <c r="S624" s="152">
        <f t="shared" si="39"/>
        <v>43278</v>
      </c>
      <c r="T624" s="20">
        <f>_xll.mirGetDate(S624,T$17,"Following",T$12,"Normal")</f>
        <v>43279</v>
      </c>
      <c r="U624" s="150">
        <f ca="1"/>
        <v>-1.5430576774333514E-3</v>
      </c>
      <c r="V624" s="136" t="s">
        <v>4</v>
      </c>
    </row>
    <row r="625" spans="1:22" x14ac:dyDescent="0.25">
      <c r="A625" s="142">
        <v>603</v>
      </c>
      <c r="B625" s="135"/>
      <c r="C625" s="152">
        <f>_xll.mirGetDate(C624,"1D","FOLLOWING",D$12,"NORMAL")</f>
        <v>43279</v>
      </c>
      <c r="D625" s="20">
        <f>_xll.mirGetDate(C625,D$17,"Following",D$12,"Normal")</f>
        <v>43280</v>
      </c>
      <c r="E625" s="150">
        <f ca="1"/>
        <v>-2.916692088330574E-3</v>
      </c>
      <c r="F625" s="99"/>
      <c r="G625" s="152">
        <f t="shared" si="36"/>
        <v>43279</v>
      </c>
      <c r="H625" s="20">
        <f>_xll.mirGetDate(G625,H$17,"Following",H$12,"Normal")</f>
        <v>43371</v>
      </c>
      <c r="I625" s="150">
        <f ca="1"/>
        <v>-1.4628293420881349E-3</v>
      </c>
      <c r="J625" s="7" t="s">
        <v>4</v>
      </c>
      <c r="K625" s="152">
        <f t="shared" si="37"/>
        <v>43279</v>
      </c>
      <c r="L625" s="20">
        <f>_xll.mirGetDate(K625,L$17,"Following",L$12,"Normal")</f>
        <v>43462</v>
      </c>
      <c r="M625" s="150">
        <f ca="1"/>
        <v>1.8770167925082355E-4</v>
      </c>
      <c r="N625" s="7" t="s">
        <v>4</v>
      </c>
      <c r="O625" s="152">
        <f t="shared" si="38"/>
        <v>43279</v>
      </c>
      <c r="P625" s="20">
        <f>_xll.mirGetDate(O625,P$17,"Following",P$12,"Normal")</f>
        <v>43280</v>
      </c>
      <c r="Q625" s="150">
        <f ca="1"/>
        <v>-2.9994908491881135E-3</v>
      </c>
      <c r="R625" s="7" t="s">
        <v>4</v>
      </c>
      <c r="S625" s="152">
        <f t="shared" si="39"/>
        <v>43279</v>
      </c>
      <c r="T625" s="20">
        <f>_xll.mirGetDate(S625,T$17,"Following",T$12,"Normal")</f>
        <v>43280</v>
      </c>
      <c r="U625" s="150">
        <f ca="1"/>
        <v>-1.5432423146588602E-3</v>
      </c>
      <c r="V625" s="136" t="s">
        <v>4</v>
      </c>
    </row>
    <row r="626" spans="1:22" x14ac:dyDescent="0.25">
      <c r="A626" s="142">
        <v>604</v>
      </c>
      <c r="B626" s="135"/>
      <c r="C626" s="152">
        <f>_xll.mirGetDate(C625,"1D","FOLLOWING",D$12,"NORMAL")</f>
        <v>43280</v>
      </c>
      <c r="D626" s="20">
        <f>_xll.mirGetDate(C626,D$17,"Following",D$12,"Normal")</f>
        <v>43283</v>
      </c>
      <c r="E626" s="150">
        <f ca="1"/>
        <v>-2.9077060401316961E-3</v>
      </c>
      <c r="F626" s="99"/>
      <c r="G626" s="152">
        <f t="shared" si="36"/>
        <v>43280</v>
      </c>
      <c r="H626" s="20">
        <f>_xll.mirGetDate(G626,H$17,"Following",H$12,"Normal")</f>
        <v>43374</v>
      </c>
      <c r="I626" s="150">
        <f ca="1"/>
        <v>-1.4585726608371901E-3</v>
      </c>
      <c r="J626" s="7" t="s">
        <v>4</v>
      </c>
      <c r="K626" s="152">
        <f t="shared" si="37"/>
        <v>43280</v>
      </c>
      <c r="L626" s="20">
        <f>_xll.mirGetDate(K626,L$17,"Following",L$12,"Normal")</f>
        <v>43465</v>
      </c>
      <c r="M626" s="150">
        <f ca="1"/>
        <v>1.9312434349373213E-4</v>
      </c>
      <c r="N626" s="7" t="s">
        <v>4</v>
      </c>
      <c r="O626" s="152">
        <f t="shared" si="38"/>
        <v>43280</v>
      </c>
      <c r="P626" s="20">
        <f>_xll.mirGetDate(O626,P$17,"Following",P$12,"Normal")</f>
        <v>43283</v>
      </c>
      <c r="Q626" s="150">
        <f ca="1"/>
        <v>-2.9990646373749879E-3</v>
      </c>
      <c r="R626" s="7" t="s">
        <v>4</v>
      </c>
      <c r="S626" s="152">
        <f t="shared" si="39"/>
        <v>43280</v>
      </c>
      <c r="T626" s="20">
        <f>_xll.mirGetDate(S626,T$17,"Following",T$12,"Normal")</f>
        <v>43283</v>
      </c>
      <c r="U626" s="150">
        <f ca="1"/>
        <v>-1.5435910710692778E-3</v>
      </c>
      <c r="V626" s="136" t="s">
        <v>4</v>
      </c>
    </row>
    <row r="627" spans="1:22" x14ac:dyDescent="0.25">
      <c r="A627" s="142">
        <v>605</v>
      </c>
      <c r="B627" s="135"/>
      <c r="C627" s="152">
        <f>_xll.mirGetDate(C626,"1D","FOLLOWING",D$12,"NORMAL")</f>
        <v>43283</v>
      </c>
      <c r="D627" s="20">
        <f>_xll.mirGetDate(C627,D$17,"Following",D$12,"Normal")</f>
        <v>43284</v>
      </c>
      <c r="E627" s="150">
        <f ca="1"/>
        <v>-2.8987886907261388E-3</v>
      </c>
      <c r="F627" s="99"/>
      <c r="G627" s="152">
        <f t="shared" si="36"/>
        <v>43283</v>
      </c>
      <c r="H627" s="20">
        <f>_xll.mirGetDate(G627,H$17,"Following",H$12,"Normal")</f>
        <v>43375</v>
      </c>
      <c r="I627" s="150">
        <f ca="1"/>
        <v>-1.4456822543993655E-3</v>
      </c>
      <c r="J627" s="7" t="s">
        <v>4</v>
      </c>
      <c r="K627" s="152">
        <f t="shared" si="37"/>
        <v>43283</v>
      </c>
      <c r="L627" s="20">
        <f>_xll.mirGetDate(K627,L$17,"Following",L$12,"Normal")</f>
        <v>43467</v>
      </c>
      <c r="M627" s="150">
        <f ca="1"/>
        <v>2.0942450491447987E-4</v>
      </c>
      <c r="N627" s="7" t="s">
        <v>4</v>
      </c>
      <c r="O627" s="152">
        <f t="shared" si="38"/>
        <v>43283</v>
      </c>
      <c r="P627" s="20">
        <f>_xll.mirGetDate(O627,P$17,"Following",P$12,"Normal")</f>
        <v>43284</v>
      </c>
      <c r="Q627" s="150">
        <f ca="1"/>
        <v>-2.9977860019356124E-3</v>
      </c>
      <c r="R627" s="7" t="s">
        <v>4</v>
      </c>
      <c r="S627" s="152">
        <f t="shared" si="39"/>
        <v>43283</v>
      </c>
      <c r="T627" s="20">
        <f>_xll.mirGetDate(S627,T$17,"Following",T$12,"Normal")</f>
        <v>43284</v>
      </c>
      <c r="U627" s="150">
        <f ca="1"/>
        <v>-1.5439391657956546E-3</v>
      </c>
      <c r="V627" s="136" t="s">
        <v>4</v>
      </c>
    </row>
    <row r="628" spans="1:22" x14ac:dyDescent="0.25">
      <c r="A628" s="142">
        <v>606</v>
      </c>
      <c r="B628" s="135"/>
      <c r="C628" s="152">
        <f>_xll.mirGetDate(C627,"1D","FOLLOWING",D$12,"NORMAL")</f>
        <v>43284</v>
      </c>
      <c r="D628" s="20">
        <f>_xll.mirGetDate(C628,D$17,"Following",D$12,"Normal")</f>
        <v>43285</v>
      </c>
      <c r="E628" s="150">
        <f ca="1"/>
        <v>-2.8943291358407668E-3</v>
      </c>
      <c r="F628" s="99"/>
      <c r="G628" s="152">
        <f t="shared" si="36"/>
        <v>43284</v>
      </c>
      <c r="H628" s="20">
        <f>_xll.mirGetDate(G628,H$17,"Following",H$12,"Normal")</f>
        <v>43376</v>
      </c>
      <c r="I628" s="150">
        <f ca="1"/>
        <v>-1.4413451921512848E-3</v>
      </c>
      <c r="J628" s="7" t="s">
        <v>4</v>
      </c>
      <c r="K628" s="152">
        <f t="shared" si="37"/>
        <v>43284</v>
      </c>
      <c r="L628" s="20">
        <f>_xll.mirGetDate(K628,L$17,"Following",L$12,"Normal")</f>
        <v>43468</v>
      </c>
      <c r="M628" s="150">
        <f ca="1"/>
        <v>2.148684517831193E-4</v>
      </c>
      <c r="N628" s="7" t="s">
        <v>4</v>
      </c>
      <c r="O628" s="152">
        <f t="shared" si="38"/>
        <v>43284</v>
      </c>
      <c r="P628" s="20">
        <f>_xll.mirGetDate(O628,P$17,"Following",P$12,"Normal")</f>
        <v>43285</v>
      </c>
      <c r="Q628" s="150">
        <f ca="1"/>
        <v>-2.9973597901224868E-3</v>
      </c>
      <c r="R628" s="7" t="s">
        <v>4</v>
      </c>
      <c r="S628" s="152">
        <f t="shared" si="39"/>
        <v>43284</v>
      </c>
      <c r="T628" s="20">
        <f>_xll.mirGetDate(S628,T$17,"Following",T$12,"Normal")</f>
        <v>43285</v>
      </c>
      <c r="U628" s="150">
        <f ca="1"/>
        <v>-1.5441029544982553E-3</v>
      </c>
      <c r="V628" s="136" t="s">
        <v>4</v>
      </c>
    </row>
    <row r="629" spans="1:22" x14ac:dyDescent="0.25">
      <c r="A629" s="142">
        <v>607</v>
      </c>
      <c r="B629" s="135"/>
      <c r="C629" s="152">
        <f>_xll.mirGetDate(C628,"1D","FOLLOWING",D$12,"NORMAL")</f>
        <v>43285</v>
      </c>
      <c r="D629" s="20">
        <f>_xll.mirGetDate(C629,D$17,"Following",D$12,"Normal")</f>
        <v>43286</v>
      </c>
      <c r="E629" s="150">
        <f ca="1"/>
        <v>-2.8898760981022169E-3</v>
      </c>
      <c r="F629" s="99"/>
      <c r="G629" s="152">
        <f t="shared" si="36"/>
        <v>43285</v>
      </c>
      <c r="H629" s="20">
        <f>_xll.mirGetDate(G629,H$17,"Following",H$12,"Normal")</f>
        <v>43377</v>
      </c>
      <c r="I629" s="150">
        <f ca="1"/>
        <v>-1.4369879302485633E-3</v>
      </c>
      <c r="J629" s="7" t="s">
        <v>4</v>
      </c>
      <c r="K629" s="152">
        <f t="shared" si="37"/>
        <v>43285</v>
      </c>
      <c r="L629" s="20">
        <f>_xll.mirGetDate(K629,L$17,"Following",L$12,"Normal")</f>
        <v>43469</v>
      </c>
      <c r="M629" s="150">
        <f ca="1"/>
        <v>2.2031759693147876E-4</v>
      </c>
      <c r="N629" s="7" t="s">
        <v>4</v>
      </c>
      <c r="O629" s="152">
        <f t="shared" si="38"/>
        <v>43285</v>
      </c>
      <c r="P629" s="20">
        <f>_xll.mirGetDate(O629,P$17,"Following",P$12,"Normal")</f>
        <v>43286</v>
      </c>
      <c r="Q629" s="150">
        <f ca="1"/>
        <v>-2.9969335783093611E-3</v>
      </c>
      <c r="R629" s="7" t="s">
        <v>4</v>
      </c>
      <c r="S629" s="152">
        <f t="shared" si="39"/>
        <v>43285</v>
      </c>
      <c r="T629" s="20">
        <f>_xll.mirGetDate(S629,T$17,"Following",T$12,"Normal")</f>
        <v>43286</v>
      </c>
      <c r="U629" s="150">
        <f ca="1"/>
        <v>-1.5442625737360825E-3</v>
      </c>
      <c r="V629" s="136" t="s">
        <v>4</v>
      </c>
    </row>
    <row r="630" spans="1:22" x14ac:dyDescent="0.25">
      <c r="A630" s="142">
        <v>608</v>
      </c>
      <c r="B630" s="135"/>
      <c r="C630" s="152">
        <f>_xll.mirGetDate(C629,"1D","FOLLOWING",D$12,"NORMAL")</f>
        <v>43286</v>
      </c>
      <c r="D630" s="20">
        <f>_xll.mirGetDate(C630,D$17,"Following",D$12,"Normal")</f>
        <v>43287</v>
      </c>
      <c r="E630" s="150">
        <f ca="1"/>
        <v>-2.8854295769909048E-3</v>
      </c>
      <c r="F630" s="99"/>
      <c r="G630" s="152">
        <f t="shared" si="36"/>
        <v>43286</v>
      </c>
      <c r="H630" s="20">
        <f>_xll.mirGetDate(G630,H$17,"Following",H$12,"Normal")</f>
        <v>43378</v>
      </c>
      <c r="I630" s="150">
        <f ca="1"/>
        <v>-1.4326104269290587E-3</v>
      </c>
      <c r="J630" s="7" t="s">
        <v>4</v>
      </c>
      <c r="K630" s="152">
        <f t="shared" si="37"/>
        <v>43286</v>
      </c>
      <c r="L630" s="20">
        <f>_xll.mirGetDate(K630,L$17,"Following",L$12,"Normal")</f>
        <v>43472</v>
      </c>
      <c r="M630" s="150">
        <f ca="1"/>
        <v>2.2577189140887208E-4</v>
      </c>
      <c r="N630" s="7" t="s">
        <v>4</v>
      </c>
      <c r="O630" s="152">
        <f t="shared" si="38"/>
        <v>43286</v>
      </c>
      <c r="P630" s="20">
        <f>_xll.mirGetDate(O630,P$17,"Following",P$12,"Normal")</f>
        <v>43287</v>
      </c>
      <c r="Q630" s="150">
        <f ca="1"/>
        <v>-2.996507366496236E-3</v>
      </c>
      <c r="R630" s="7" t="s">
        <v>4</v>
      </c>
      <c r="S630" s="152">
        <f t="shared" si="39"/>
        <v>43286</v>
      </c>
      <c r="T630" s="20">
        <f>_xll.mirGetDate(S630,T$17,"Following",T$12,"Normal")</f>
        <v>43287</v>
      </c>
      <c r="U630" s="150">
        <f ca="1"/>
        <v>-1.5444180236290404E-3</v>
      </c>
      <c r="V630" s="136" t="s">
        <v>4</v>
      </c>
    </row>
    <row r="631" spans="1:22" x14ac:dyDescent="0.25">
      <c r="A631" s="142">
        <v>609</v>
      </c>
      <c r="B631" s="135"/>
      <c r="C631" s="152">
        <f>_xll.mirGetDate(C630,"1D","FOLLOWING",D$12,"NORMAL")</f>
        <v>43287</v>
      </c>
      <c r="D631" s="20">
        <f>_xll.mirGetDate(C631,D$17,"Following",D$12,"Normal")</f>
        <v>43290</v>
      </c>
      <c r="E631" s="150">
        <f ca="1"/>
        <v>-2.8765352704463003E-3</v>
      </c>
      <c r="F631" s="99"/>
      <c r="G631" s="152">
        <f t="shared" si="36"/>
        <v>43287</v>
      </c>
      <c r="H631" s="20">
        <f>_xll.mirGetDate(G631,H$17,"Following",H$12,"Normal")</f>
        <v>43381</v>
      </c>
      <c r="I631" s="150">
        <f ca="1"/>
        <v>-1.428212640430627E-3</v>
      </c>
      <c r="J631" s="7" t="s">
        <v>4</v>
      </c>
      <c r="K631" s="152">
        <f t="shared" si="37"/>
        <v>43287</v>
      </c>
      <c r="L631" s="20">
        <f>_xll.mirGetDate(K631,L$17,"Following",L$12,"Normal")</f>
        <v>43472</v>
      </c>
      <c r="M631" s="150">
        <f ca="1"/>
        <v>2.3123128626461597E-4</v>
      </c>
      <c r="N631" s="7" t="s">
        <v>4</v>
      </c>
      <c r="O631" s="152">
        <f t="shared" si="38"/>
        <v>43287</v>
      </c>
      <c r="P631" s="20">
        <f>_xll.mirGetDate(O631,P$17,"Following",P$12,"Normal")</f>
        <v>43290</v>
      </c>
      <c r="Q631" s="150">
        <f ca="1"/>
        <v>-2.9960811546831112E-3</v>
      </c>
      <c r="R631" s="7" t="s">
        <v>4</v>
      </c>
      <c r="S631" s="152">
        <f t="shared" si="39"/>
        <v>43287</v>
      </c>
      <c r="T631" s="20">
        <f>_xll.mirGetDate(S631,T$17,"Following",T$12,"Normal")</f>
        <v>43290</v>
      </c>
      <c r="U631" s="150">
        <f ca="1"/>
        <v>-1.5447083975805907E-3</v>
      </c>
      <c r="V631" s="136" t="s">
        <v>4</v>
      </c>
    </row>
    <row r="632" spans="1:22" x14ac:dyDescent="0.25">
      <c r="A632" s="142">
        <v>610</v>
      </c>
      <c r="B632" s="135"/>
      <c r="C632" s="152">
        <f>_xll.mirGetDate(C631,"1D","FOLLOWING",D$12,"NORMAL")</f>
        <v>43290</v>
      </c>
      <c r="D632" s="20">
        <f>_xll.mirGetDate(C632,D$17,"Following",D$12,"Normal")</f>
        <v>43291</v>
      </c>
      <c r="E632" s="150">
        <f ca="1"/>
        <v>-2.8677086522632777E-3</v>
      </c>
      <c r="F632" s="99"/>
      <c r="G632" s="152">
        <f t="shared" si="36"/>
        <v>43290</v>
      </c>
      <c r="H632" s="20">
        <f>_xll.mirGetDate(G632,H$17,"Following",H$12,"Normal")</f>
        <v>43382</v>
      </c>
      <c r="I632" s="150">
        <f ca="1"/>
        <v>-1.4148971642403477E-3</v>
      </c>
      <c r="J632" s="7" t="s">
        <v>4</v>
      </c>
      <c r="K632" s="152">
        <f t="shared" si="37"/>
        <v>43290</v>
      </c>
      <c r="L632" s="20">
        <f>_xll.mirGetDate(K632,L$17,"Following",L$12,"Normal")</f>
        <v>43474</v>
      </c>
      <c r="M632" s="150">
        <f ca="1"/>
        <v>2.4763958359509322E-4</v>
      </c>
      <c r="N632" s="7" t="s">
        <v>4</v>
      </c>
      <c r="O632" s="152">
        <f t="shared" si="38"/>
        <v>43290</v>
      </c>
      <c r="P632" s="20">
        <f>_xll.mirGetDate(O632,P$17,"Following",P$12,"Normal")</f>
        <v>43291</v>
      </c>
      <c r="Q632" s="150">
        <f ca="1"/>
        <v>-2.9948025192437348E-3</v>
      </c>
      <c r="R632" s="7" t="s">
        <v>4</v>
      </c>
      <c r="S632" s="152">
        <f t="shared" si="39"/>
        <v>43290</v>
      </c>
      <c r="T632" s="20">
        <f>_xll.mirGetDate(S632,T$17,"Following",T$12,"Normal")</f>
        <v>43291</v>
      </c>
      <c r="U632" s="150">
        <f ca="1"/>
        <v>-1.5449981305515391E-3</v>
      </c>
      <c r="V632" s="136" t="s">
        <v>4</v>
      </c>
    </row>
    <row r="633" spans="1:22" x14ac:dyDescent="0.25">
      <c r="A633" s="142">
        <v>611</v>
      </c>
      <c r="B633" s="135"/>
      <c r="C633" s="152">
        <f>_xll.mirGetDate(C632,"1D","FOLLOWING",D$12,"NORMAL")</f>
        <v>43291</v>
      </c>
      <c r="D633" s="20">
        <f>_xll.mirGetDate(C633,D$17,"Following",D$12,"Normal")</f>
        <v>43292</v>
      </c>
      <c r="E633" s="150">
        <f ca="1"/>
        <v>-2.8632947092122152E-3</v>
      </c>
      <c r="F633" s="99"/>
      <c r="G633" s="152">
        <f t="shared" si="36"/>
        <v>43291</v>
      </c>
      <c r="H633" s="20">
        <f>_xll.mirGetDate(G633,H$17,"Following",H$12,"Normal")</f>
        <v>43383</v>
      </c>
      <c r="I633" s="150">
        <f ca="1"/>
        <v>-1.4104178274047835E-3</v>
      </c>
      <c r="J633" s="7" t="s">
        <v>4</v>
      </c>
      <c r="K633" s="152">
        <f t="shared" si="37"/>
        <v>43291</v>
      </c>
      <c r="L633" s="20">
        <f>_xll.mirGetDate(K633,L$17,"Following",L$12,"Normal")</f>
        <v>43475</v>
      </c>
      <c r="M633" s="150">
        <f ca="1"/>
        <v>2.5311889045738446E-4</v>
      </c>
      <c r="N633" s="7" t="s">
        <v>4</v>
      </c>
      <c r="O633" s="152">
        <f t="shared" si="38"/>
        <v>43291</v>
      </c>
      <c r="P633" s="20">
        <f>_xll.mirGetDate(O633,P$17,"Following",P$12,"Normal")</f>
        <v>43292</v>
      </c>
      <c r="Q633" s="150">
        <f ca="1"/>
        <v>-2.9943763074306092E-3</v>
      </c>
      <c r="R633" s="7" t="s">
        <v>4</v>
      </c>
      <c r="S633" s="152">
        <f t="shared" si="39"/>
        <v>43291</v>
      </c>
      <c r="T633" s="20">
        <f>_xll.mirGetDate(S633,T$17,"Following",T$12,"Normal")</f>
        <v>43292</v>
      </c>
      <c r="U633" s="150">
        <f ca="1"/>
        <v>-1.5451327344795428E-3</v>
      </c>
      <c r="V633" s="136" t="s">
        <v>4</v>
      </c>
    </row>
    <row r="634" spans="1:22" x14ac:dyDescent="0.25">
      <c r="A634" s="142">
        <v>612</v>
      </c>
      <c r="B634" s="135"/>
      <c r="C634" s="152">
        <f>_xll.mirGetDate(C633,"1D","FOLLOWING",D$12,"NORMAL")</f>
        <v>43292</v>
      </c>
      <c r="D634" s="20">
        <f>_xll.mirGetDate(C634,D$17,"Following",D$12,"Normal")</f>
        <v>43293</v>
      </c>
      <c r="E634" s="150">
        <f ca="1"/>
        <v>-2.8588872805501808E-3</v>
      </c>
      <c r="F634" s="99"/>
      <c r="G634" s="152">
        <f t="shared" si="36"/>
        <v>43292</v>
      </c>
      <c r="H634" s="20">
        <f>_xll.mirGetDate(G634,H$17,"Following",H$12,"Normal")</f>
        <v>43384</v>
      </c>
      <c r="I634" s="150">
        <f ca="1"/>
        <v>-1.4059179985795791E-3</v>
      </c>
      <c r="J634" s="7" t="s">
        <v>4</v>
      </c>
      <c r="K634" s="152">
        <f t="shared" si="37"/>
        <v>43292</v>
      </c>
      <c r="L634" s="20">
        <f>_xll.mirGetDate(K634,L$17,"Following",L$12,"Normal")</f>
        <v>43476</v>
      </c>
      <c r="M634" s="150">
        <f ca="1"/>
        <v>2.5860305294459954E-4</v>
      </c>
      <c r="N634" s="7" t="s">
        <v>4</v>
      </c>
      <c r="O634" s="152">
        <f t="shared" si="38"/>
        <v>43292</v>
      </c>
      <c r="P634" s="20">
        <f>_xll.mirGetDate(O634,P$17,"Following",P$12,"Normal")</f>
        <v>43293</v>
      </c>
      <c r="Q634" s="150">
        <f ca="1"/>
        <v>-2.9939500956174844E-3</v>
      </c>
      <c r="R634" s="7" t="s">
        <v>4</v>
      </c>
      <c r="S634" s="152">
        <f t="shared" si="39"/>
        <v>43292</v>
      </c>
      <c r="T634" s="20">
        <f>_xll.mirGetDate(S634,T$17,"Following",T$12,"Normal")</f>
        <v>43293</v>
      </c>
      <c r="U634" s="150">
        <f ca="1"/>
        <v>-1.5452631694223894E-3</v>
      </c>
      <c r="V634" s="136" t="s">
        <v>4</v>
      </c>
    </row>
    <row r="635" spans="1:22" x14ac:dyDescent="0.25">
      <c r="A635" s="142">
        <v>613</v>
      </c>
      <c r="B635" s="135"/>
      <c r="C635" s="152">
        <f>_xll.mirGetDate(C634,"1D","FOLLOWING",D$12,"NORMAL")</f>
        <v>43293</v>
      </c>
      <c r="D635" s="20">
        <f>_xll.mirGetDate(C635,D$17,"Following",D$12,"Normal")</f>
        <v>43294</v>
      </c>
      <c r="E635" s="150">
        <f ca="1"/>
        <v>-2.8544863658375263E-3</v>
      </c>
      <c r="F635" s="99"/>
      <c r="G635" s="152">
        <f t="shared" si="36"/>
        <v>43293</v>
      </c>
      <c r="H635" s="20">
        <f>_xll.mirGetDate(G635,H$17,"Following",H$12,"Normal")</f>
        <v>43385</v>
      </c>
      <c r="I635" s="150">
        <f ca="1"/>
        <v>-1.4013976360025919E-3</v>
      </c>
      <c r="J635" s="7" t="s">
        <v>4</v>
      </c>
      <c r="K635" s="152">
        <f t="shared" si="37"/>
        <v>43293</v>
      </c>
      <c r="L635" s="20">
        <f>_xll.mirGetDate(K635,L$17,"Following",L$12,"Normal")</f>
        <v>43479</v>
      </c>
      <c r="M635" s="150">
        <f ca="1"/>
        <v>2.6409202210605365E-4</v>
      </c>
      <c r="N635" s="7" t="s">
        <v>4</v>
      </c>
      <c r="O635" s="152">
        <f t="shared" si="38"/>
        <v>43293</v>
      </c>
      <c r="P635" s="20">
        <f>_xll.mirGetDate(O635,P$17,"Following",P$12,"Normal")</f>
        <v>43294</v>
      </c>
      <c r="Q635" s="150">
        <f ca="1"/>
        <v>-2.9935238838043588E-3</v>
      </c>
      <c r="R635" s="7" t="s">
        <v>4</v>
      </c>
      <c r="S635" s="152">
        <f t="shared" si="39"/>
        <v>43293</v>
      </c>
      <c r="T635" s="20">
        <f>_xll.mirGetDate(S635,T$17,"Following",T$12,"Normal")</f>
        <v>43294</v>
      </c>
      <c r="U635" s="150">
        <f ca="1"/>
        <v>-1.545389435579919E-3</v>
      </c>
      <c r="V635" s="136" t="s">
        <v>4</v>
      </c>
    </row>
    <row r="636" spans="1:22" x14ac:dyDescent="0.25">
      <c r="A636" s="142">
        <v>614</v>
      </c>
      <c r="B636" s="135"/>
      <c r="C636" s="152">
        <f>_xll.mirGetDate(C635,"1D","FOLLOWING",D$12,"NORMAL")</f>
        <v>43294</v>
      </c>
      <c r="D636" s="20">
        <f>_xll.mirGetDate(C636,D$17,"Following",D$12,"Normal")</f>
        <v>43297</v>
      </c>
      <c r="E636" s="150">
        <f ca="1"/>
        <v>-2.8456837543309995E-3</v>
      </c>
      <c r="F636" s="99"/>
      <c r="G636" s="152">
        <f t="shared" si="36"/>
        <v>43294</v>
      </c>
      <c r="H636" s="20">
        <f>_xll.mirGetDate(G636,H$17,"Following",H$12,"Normal")</f>
        <v>43388</v>
      </c>
      <c r="I636" s="150">
        <f ca="1"/>
        <v>-1.3968566979116795E-3</v>
      </c>
      <c r="J636" s="7" t="s">
        <v>4</v>
      </c>
      <c r="K636" s="152">
        <f t="shared" si="37"/>
        <v>43294</v>
      </c>
      <c r="L636" s="20">
        <f>_xll.mirGetDate(K636,L$17,"Following",L$12,"Normal")</f>
        <v>43479</v>
      </c>
      <c r="M636" s="150">
        <f ca="1"/>
        <v>2.6958574899106148E-4</v>
      </c>
      <c r="N636" s="7" t="s">
        <v>4</v>
      </c>
      <c r="O636" s="152">
        <f t="shared" si="38"/>
        <v>43294</v>
      </c>
      <c r="P636" s="20">
        <f>_xll.mirGetDate(O636,P$17,"Following",P$12,"Normal")</f>
        <v>43297</v>
      </c>
      <c r="Q636" s="150">
        <f ca="1"/>
        <v>-2.9930976719912336E-3</v>
      </c>
      <c r="R636" s="7" t="s">
        <v>4</v>
      </c>
      <c r="S636" s="152">
        <f t="shared" si="39"/>
        <v>43294</v>
      </c>
      <c r="T636" s="20">
        <f>_xll.mirGetDate(S636,T$17,"Following",T$12,"Normal")</f>
        <v>43297</v>
      </c>
      <c r="U636" s="150">
        <f ca="1"/>
        <v>-1.5456214356656458E-3</v>
      </c>
      <c r="V636" s="136" t="s">
        <v>4</v>
      </c>
    </row>
    <row r="637" spans="1:22" x14ac:dyDescent="0.25">
      <c r="A637" s="142">
        <v>615</v>
      </c>
      <c r="B637" s="135"/>
      <c r="C637" s="152">
        <f>_xll.mirGetDate(C636,"1D","FOLLOWING",D$12,"NORMAL")</f>
        <v>43297</v>
      </c>
      <c r="D637" s="20">
        <f>_xll.mirGetDate(C637,D$17,"Following",D$12,"Normal")</f>
        <v>43298</v>
      </c>
      <c r="E637" s="150">
        <f ca="1"/>
        <v>-2.8369478416445759E-3</v>
      </c>
      <c r="F637" s="99"/>
      <c r="G637" s="152">
        <f t="shared" si="36"/>
        <v>43297</v>
      </c>
      <c r="H637" s="20">
        <f>_xll.mirGetDate(G637,H$17,"Following",H$12,"Normal")</f>
        <v>43389</v>
      </c>
      <c r="I637" s="150">
        <f ca="1"/>
        <v>-1.383110012933963E-3</v>
      </c>
      <c r="J637" s="7" t="s">
        <v>4</v>
      </c>
      <c r="K637" s="152">
        <f t="shared" si="37"/>
        <v>43297</v>
      </c>
      <c r="L637" s="20">
        <f>_xll.mirGetDate(K637,L$17,"Following",L$12,"Normal")</f>
        <v>43481</v>
      </c>
      <c r="M637" s="150">
        <f ca="1"/>
        <v>2.8609498648055434E-4</v>
      </c>
      <c r="N637" s="7" t="s">
        <v>4</v>
      </c>
      <c r="O637" s="152">
        <f t="shared" si="38"/>
        <v>43297</v>
      </c>
      <c r="P637" s="20">
        <f>_xll.mirGetDate(O637,P$17,"Following",P$12,"Normal")</f>
        <v>43298</v>
      </c>
      <c r="Q637" s="150">
        <f ca="1"/>
        <v>-2.9918040088044405E-3</v>
      </c>
      <c r="R637" s="7" t="s">
        <v>4</v>
      </c>
      <c r="S637" s="152">
        <f t="shared" si="39"/>
        <v>43297</v>
      </c>
      <c r="T637" s="20">
        <f>_xll.mirGetDate(S637,T$17,"Following",T$12,"Normal")</f>
        <v>43298</v>
      </c>
      <c r="U637" s="150">
        <f ca="1"/>
        <v>-1.545852812236964E-3</v>
      </c>
      <c r="V637" s="136" t="s">
        <v>4</v>
      </c>
    </row>
    <row r="638" spans="1:22" x14ac:dyDescent="0.25">
      <c r="A638" s="142">
        <v>616</v>
      </c>
      <c r="B638" s="135"/>
      <c r="C638" s="152">
        <f>_xll.mirGetDate(C637,"1D","FOLLOWING",D$12,"NORMAL")</f>
        <v>43298</v>
      </c>
      <c r="D638" s="20">
        <f>_xll.mirGetDate(C638,D$17,"Following",D$12,"Normal")</f>
        <v>43299</v>
      </c>
      <c r="E638" s="150">
        <f ca="1"/>
        <v>-2.8325794922823377E-3</v>
      </c>
      <c r="F638" s="99"/>
      <c r="G638" s="152">
        <f t="shared" si="36"/>
        <v>43298</v>
      </c>
      <c r="H638" s="20">
        <f>_xll.mirGetDate(G638,H$17,"Following",H$12,"Normal")</f>
        <v>43390</v>
      </c>
      <c r="I638" s="150">
        <f ca="1"/>
        <v>-1.3784863551659211E-3</v>
      </c>
      <c r="J638" s="7" t="s">
        <v>4</v>
      </c>
      <c r="K638" s="152">
        <f t="shared" si="37"/>
        <v>43298</v>
      </c>
      <c r="L638" s="20">
        <f>_xll.mirGetDate(K638,L$17,"Following",L$12,"Normal")</f>
        <v>43482</v>
      </c>
      <c r="M638" s="150">
        <f ca="1"/>
        <v>2.9160725475292577E-4</v>
      </c>
      <c r="N638" s="7" t="s">
        <v>4</v>
      </c>
      <c r="O638" s="152">
        <f t="shared" si="38"/>
        <v>43298</v>
      </c>
      <c r="P638" s="20">
        <f>_xll.mirGetDate(O638,P$17,"Following",P$12,"Normal")</f>
        <v>43299</v>
      </c>
      <c r="Q638" s="150">
        <f ca="1"/>
        <v>-2.9913566762997646E-3</v>
      </c>
      <c r="R638" s="7" t="s">
        <v>4</v>
      </c>
      <c r="S638" s="152">
        <f t="shared" si="39"/>
        <v>43298</v>
      </c>
      <c r="T638" s="20">
        <f>_xll.mirGetDate(S638,T$17,"Following",T$12,"Normal")</f>
        <v>43299</v>
      </c>
      <c r="U638" s="150">
        <f ca="1"/>
        <v>-1.5459582347876531E-3</v>
      </c>
      <c r="V638" s="136" t="s">
        <v>4</v>
      </c>
    </row>
    <row r="639" spans="1:22" x14ac:dyDescent="0.25">
      <c r="A639" s="142">
        <v>617</v>
      </c>
      <c r="B639" s="135"/>
      <c r="C639" s="152">
        <f>_xll.mirGetDate(C638,"1D","FOLLOWING",D$12,"NORMAL")</f>
        <v>43299</v>
      </c>
      <c r="D639" s="20">
        <f>_xll.mirGetDate(C639,D$17,"Following",D$12,"Normal")</f>
        <v>43300</v>
      </c>
      <c r="E639" s="150">
        <f ca="1"/>
        <v>-2.8282176547911419E-3</v>
      </c>
      <c r="F639" s="99"/>
      <c r="G639" s="152">
        <f t="shared" si="36"/>
        <v>43299</v>
      </c>
      <c r="H639" s="20">
        <f>_xll.mirGetDate(G639,H$17,"Following",H$12,"Normal")</f>
        <v>43391</v>
      </c>
      <c r="I639" s="150">
        <f ca="1"/>
        <v>-1.3738419130732398E-3</v>
      </c>
      <c r="J639" s="7" t="s">
        <v>4</v>
      </c>
      <c r="K639" s="152">
        <f t="shared" si="37"/>
        <v>43299</v>
      </c>
      <c r="L639" s="20">
        <f>_xll.mirGetDate(K639,L$17,"Following",L$12,"Normal")</f>
        <v>43483</v>
      </c>
      <c r="M639" s="150">
        <f ca="1"/>
        <v>2.971240359954254E-4</v>
      </c>
      <c r="N639" s="7" t="s">
        <v>4</v>
      </c>
      <c r="O639" s="152">
        <f t="shared" si="38"/>
        <v>43299</v>
      </c>
      <c r="P639" s="20">
        <f>_xll.mirGetDate(O639,P$17,"Following",P$12,"Normal")</f>
        <v>43300</v>
      </c>
      <c r="Q639" s="150">
        <f ca="1"/>
        <v>-2.9908953879486983E-3</v>
      </c>
      <c r="R639" s="7" t="s">
        <v>4</v>
      </c>
      <c r="S639" s="152">
        <f t="shared" si="39"/>
        <v>43299</v>
      </c>
      <c r="T639" s="20">
        <f>_xll.mirGetDate(S639,T$17,"Following",T$12,"Normal")</f>
        <v>43300</v>
      </c>
      <c r="U639" s="150">
        <f ca="1"/>
        <v>-1.5460594889926736E-3</v>
      </c>
      <c r="V639" s="136" t="s">
        <v>4</v>
      </c>
    </row>
    <row r="640" spans="1:22" x14ac:dyDescent="0.25">
      <c r="A640" s="142">
        <v>618</v>
      </c>
      <c r="B640" s="135"/>
      <c r="C640" s="152">
        <f>_xll.mirGetDate(C639,"1D","FOLLOWING",D$12,"NORMAL")</f>
        <v>43300</v>
      </c>
      <c r="D640" s="20">
        <f>_xll.mirGetDate(C640,D$17,"Following",D$12,"Normal")</f>
        <v>43301</v>
      </c>
      <c r="E640" s="150">
        <f ca="1"/>
        <v>-2.8238623288512443E-3</v>
      </c>
      <c r="F640" s="99"/>
      <c r="G640" s="152">
        <f t="shared" si="36"/>
        <v>43300</v>
      </c>
      <c r="H640" s="20">
        <f>_xll.mirGetDate(G640,H$17,"Following",H$12,"Normal")</f>
        <v>43392</v>
      </c>
      <c r="I640" s="150">
        <f ca="1"/>
        <v>-1.3691766448937768E-3</v>
      </c>
      <c r="J640" s="7" t="s">
        <v>4</v>
      </c>
      <c r="K640" s="152">
        <f t="shared" si="37"/>
        <v>43300</v>
      </c>
      <c r="L640" s="20">
        <f>_xll.mirGetDate(K640,L$17,"Following",L$12,"Normal")</f>
        <v>43486</v>
      </c>
      <c r="M640" s="150">
        <f ca="1"/>
        <v>3.0264528125736802E-4</v>
      </c>
      <c r="N640" s="7" t="s">
        <v>4</v>
      </c>
      <c r="O640" s="152">
        <f t="shared" si="38"/>
        <v>43300</v>
      </c>
      <c r="P640" s="20">
        <f>_xll.mirGetDate(O640,P$17,"Following",P$12,"Normal")</f>
        <v>43301</v>
      </c>
      <c r="Q640" s="150">
        <f ca="1"/>
        <v>-2.9904166036647576E-3</v>
      </c>
      <c r="R640" s="7" t="s">
        <v>4</v>
      </c>
      <c r="S640" s="152">
        <f t="shared" si="39"/>
        <v>43300</v>
      </c>
      <c r="T640" s="20">
        <f>_xll.mirGetDate(S640,T$17,"Following",T$12,"Normal")</f>
        <v>43301</v>
      </c>
      <c r="U640" s="150">
        <f ca="1"/>
        <v>-1.5461565748120575E-3</v>
      </c>
      <c r="V640" s="136" t="s">
        <v>4</v>
      </c>
    </row>
    <row r="641" spans="1:22" x14ac:dyDescent="0.25">
      <c r="A641" s="142">
        <v>619</v>
      </c>
      <c r="B641" s="135"/>
      <c r="C641" s="152">
        <f>_xll.mirGetDate(C640,"1D","FOLLOWING",D$12,"NORMAL")</f>
        <v>43301</v>
      </c>
      <c r="D641" s="20">
        <f>_xll.mirGetDate(C641,D$17,"Following",D$12,"Normal")</f>
        <v>43304</v>
      </c>
      <c r="E641" s="150">
        <f ca="1"/>
        <v>-2.815151365993539E-3</v>
      </c>
      <c r="F641" s="99"/>
      <c r="G641" s="152">
        <f t="shared" si="36"/>
        <v>43301</v>
      </c>
      <c r="H641" s="20">
        <f>_xll.mirGetDate(G641,H$17,"Following",H$12,"Normal")</f>
        <v>43395</v>
      </c>
      <c r="I641" s="150">
        <f ca="1"/>
        <v>-1.3644905088653892E-3</v>
      </c>
      <c r="J641" s="7" t="s">
        <v>4</v>
      </c>
      <c r="K641" s="152">
        <f t="shared" si="37"/>
        <v>43301</v>
      </c>
      <c r="L641" s="20">
        <f>_xll.mirGetDate(K641,L$17,"Following",L$12,"Normal")</f>
        <v>43486</v>
      </c>
      <c r="M641" s="150">
        <f ca="1"/>
        <v>3.0817094158806839E-4</v>
      </c>
      <c r="N641" s="7" t="s">
        <v>4</v>
      </c>
      <c r="O641" s="152">
        <f t="shared" si="38"/>
        <v>43301</v>
      </c>
      <c r="P641" s="20">
        <f>_xll.mirGetDate(O641,P$17,"Following",P$12,"Normal")</f>
        <v>43304</v>
      </c>
      <c r="Q641" s="150">
        <f ca="1"/>
        <v>-2.9899167833614577E-3</v>
      </c>
      <c r="R641" s="7" t="s">
        <v>4</v>
      </c>
      <c r="S641" s="152">
        <f t="shared" si="39"/>
        <v>43301</v>
      </c>
      <c r="T641" s="20">
        <f>_xll.mirGetDate(S641,T$17,"Following",T$12,"Normal")</f>
        <v>43304</v>
      </c>
      <c r="U641" s="150">
        <f ca="1"/>
        <v>-1.5463302098384145E-3</v>
      </c>
      <c r="V641" s="136" t="s">
        <v>4</v>
      </c>
    </row>
    <row r="642" spans="1:22" x14ac:dyDescent="0.25">
      <c r="A642" s="142">
        <v>620</v>
      </c>
      <c r="B642" s="135"/>
      <c r="C642" s="152">
        <f>_xll.mirGetDate(C641,"1D","FOLLOWING",D$12,"NORMAL")</f>
        <v>43304</v>
      </c>
      <c r="D642" s="20">
        <f>_xll.mirGetDate(C642,D$17,"Following",D$12,"Normal")</f>
        <v>43305</v>
      </c>
      <c r="E642" s="150">
        <f ca="1"/>
        <v>-2.8065061335702623E-3</v>
      </c>
      <c r="F642" s="99"/>
      <c r="G642" s="152">
        <f t="shared" si="36"/>
        <v>43304</v>
      </c>
      <c r="H642" s="20">
        <f>_xll.mirGetDate(G642,H$17,"Following",H$12,"Normal")</f>
        <v>43396</v>
      </c>
      <c r="I642" s="150">
        <f ca="1"/>
        <v>-1.3503064760652516E-3</v>
      </c>
      <c r="J642" s="7" t="s">
        <v>4</v>
      </c>
      <c r="K642" s="152">
        <f t="shared" si="37"/>
        <v>43304</v>
      </c>
      <c r="L642" s="20">
        <f>_xll.mirGetDate(K642,L$17,"Following",L$12,"Normal")</f>
        <v>43488</v>
      </c>
      <c r="M642" s="150">
        <f ca="1"/>
        <v>3.2477392348586459E-4</v>
      </c>
      <c r="N642" s="7" t="s">
        <v>4</v>
      </c>
      <c r="O642" s="152">
        <f t="shared" si="38"/>
        <v>43304</v>
      </c>
      <c r="P642" s="20">
        <f>_xll.mirGetDate(O642,P$17,"Following",P$12,"Normal")</f>
        <v>43305</v>
      </c>
      <c r="Q642" s="150">
        <f ca="1"/>
        <v>-2.9882557054705643E-3</v>
      </c>
      <c r="R642" s="7" t="s">
        <v>4</v>
      </c>
      <c r="S642" s="152">
        <f t="shared" si="39"/>
        <v>43304</v>
      </c>
      <c r="T642" s="20">
        <f>_xll.mirGetDate(S642,T$17,"Following",T$12,"Normal")</f>
        <v>43305</v>
      </c>
      <c r="U642" s="150">
        <f ca="1"/>
        <v>-1.546503235272395E-3</v>
      </c>
      <c r="V642" s="136" t="s">
        <v>4</v>
      </c>
    </row>
    <row r="643" spans="1:22" x14ac:dyDescent="0.25">
      <c r="A643" s="142">
        <v>621</v>
      </c>
      <c r="B643" s="135"/>
      <c r="C643" s="152">
        <f>_xll.mirGetDate(C642,"1D","FOLLOWING",D$12,"NORMAL")</f>
        <v>43305</v>
      </c>
      <c r="D643" s="20">
        <f>_xll.mirGetDate(C643,D$17,"Following",D$12,"Normal")</f>
        <v>43306</v>
      </c>
      <c r="E643" s="150">
        <f ca="1"/>
        <v>-2.8021833601110757E-3</v>
      </c>
      <c r="F643" s="99"/>
      <c r="G643" s="152">
        <f t="shared" si="36"/>
        <v>43305</v>
      </c>
      <c r="H643" s="20">
        <f>_xll.mirGetDate(G643,H$17,"Following",H$12,"Normal")</f>
        <v>43397</v>
      </c>
      <c r="I643" s="150">
        <f ca="1"/>
        <v>-1.3455364510197377E-3</v>
      </c>
      <c r="J643" s="7" t="s">
        <v>4</v>
      </c>
      <c r="K643" s="152">
        <f t="shared" si="37"/>
        <v>43305</v>
      </c>
      <c r="L643" s="20">
        <f>_xll.mirGetDate(K643,L$17,"Following",L$12,"Normal")</f>
        <v>43489</v>
      </c>
      <c r="M643" s="150">
        <f ca="1"/>
        <v>3.3031675458474499E-4</v>
      </c>
      <c r="N643" s="7" t="s">
        <v>4</v>
      </c>
      <c r="O643" s="152">
        <f t="shared" si="38"/>
        <v>43305</v>
      </c>
      <c r="P643" s="20">
        <f>_xll.mirGetDate(O643,P$17,"Following",P$12,"Normal")</f>
        <v>43306</v>
      </c>
      <c r="Q643" s="150">
        <f ca="1"/>
        <v>-2.9876363402249876E-3</v>
      </c>
      <c r="R643" s="7" t="s">
        <v>4</v>
      </c>
      <c r="S643" s="152">
        <f t="shared" si="39"/>
        <v>43305</v>
      </c>
      <c r="T643" s="20">
        <f>_xll.mirGetDate(S643,T$17,"Following",T$12,"Normal")</f>
        <v>43306</v>
      </c>
      <c r="U643" s="150">
        <f ca="1"/>
        <v>-1.5465794800029241E-3</v>
      </c>
      <c r="V643" s="136" t="s">
        <v>4</v>
      </c>
    </row>
    <row r="644" spans="1:22" x14ac:dyDescent="0.25">
      <c r="A644" s="142">
        <v>622</v>
      </c>
      <c r="B644" s="135"/>
      <c r="C644" s="152">
        <f>_xll.mirGetDate(C643,"1D","FOLLOWING",D$12,"NORMAL")</f>
        <v>43306</v>
      </c>
      <c r="D644" s="20">
        <f>_xll.mirGetDate(C644,D$17,"Following",D$12,"Normal")</f>
        <v>43307</v>
      </c>
      <c r="E644" s="150">
        <f ca="1"/>
        <v>-2.7978670959250096E-3</v>
      </c>
      <c r="F644" s="99"/>
      <c r="G644" s="152">
        <f t="shared" si="36"/>
        <v>43306</v>
      </c>
      <c r="H644" s="20">
        <f>_xll.mirGetDate(G644,H$17,"Following",H$12,"Normal")</f>
        <v>43398</v>
      </c>
      <c r="I644" s="150">
        <f ca="1"/>
        <v>-1.3407453493145863E-3</v>
      </c>
      <c r="J644" s="7" t="s">
        <v>4</v>
      </c>
      <c r="K644" s="152">
        <f t="shared" si="37"/>
        <v>43306</v>
      </c>
      <c r="L644" s="20">
        <f>_xll.mirGetDate(K644,L$17,"Following",L$12,"Normal")</f>
        <v>43490</v>
      </c>
      <c r="M644" s="150">
        <f ca="1"/>
        <v>3.3586375599895679E-4</v>
      </c>
      <c r="N644" s="7" t="s">
        <v>4</v>
      </c>
      <c r="O644" s="152">
        <f t="shared" si="38"/>
        <v>43306</v>
      </c>
      <c r="P644" s="20">
        <f>_xll.mirGetDate(O644,P$17,"Following",P$12,"Normal")</f>
        <v>43307</v>
      </c>
      <c r="Q644" s="150">
        <f ca="1"/>
        <v>-2.9869782385276312E-3</v>
      </c>
      <c r="R644" s="7" t="s">
        <v>4</v>
      </c>
      <c r="S644" s="152">
        <f t="shared" si="39"/>
        <v>43306</v>
      </c>
      <c r="T644" s="20">
        <f>_xll.mirGetDate(S644,T$17,"Following",T$12,"Normal")</f>
        <v>43307</v>
      </c>
      <c r="U644" s="150">
        <f ca="1"/>
        <v>-1.546651556907369E-3</v>
      </c>
      <c r="V644" s="136" t="s">
        <v>4</v>
      </c>
    </row>
    <row r="645" spans="1:22" x14ac:dyDescent="0.25">
      <c r="A645" s="142">
        <v>623</v>
      </c>
      <c r="B645" s="135"/>
      <c r="C645" s="152">
        <f>_xll.mirGetDate(C644,"1D","FOLLOWING",D$12,"NORMAL")</f>
        <v>43307</v>
      </c>
      <c r="D645" s="20">
        <f>_xll.mirGetDate(C645,D$17,"Following",D$12,"Normal")</f>
        <v>43308</v>
      </c>
      <c r="E645" s="150">
        <f ca="1"/>
        <v>-2.793557341012064E-3</v>
      </c>
      <c r="F645" s="99"/>
      <c r="G645" s="152">
        <f t="shared" si="36"/>
        <v>43307</v>
      </c>
      <c r="H645" s="20">
        <f>_xll.mirGetDate(G645,H$17,"Following",H$12,"Normal")</f>
        <v>43399</v>
      </c>
      <c r="I645" s="150">
        <f ca="1"/>
        <v>-1.3359331291876533E-3</v>
      </c>
      <c r="J645" s="7" t="s">
        <v>4</v>
      </c>
      <c r="K645" s="152">
        <f t="shared" si="37"/>
        <v>43307</v>
      </c>
      <c r="L645" s="20">
        <f>_xll.mirGetDate(K645,L$17,"Following",L$12,"Normal")</f>
        <v>43493</v>
      </c>
      <c r="M645" s="150">
        <f ca="1"/>
        <v>3.4141487877781658E-4</v>
      </c>
      <c r="N645" s="7" t="s">
        <v>4</v>
      </c>
      <c r="O645" s="152">
        <f t="shared" si="38"/>
        <v>43307</v>
      </c>
      <c r="P645" s="20">
        <f>_xll.mirGetDate(O645,P$17,"Following",P$12,"Normal")</f>
        <v>43308</v>
      </c>
      <c r="Q645" s="150">
        <f ca="1"/>
        <v>-2.9862778602920107E-3</v>
      </c>
      <c r="R645" s="7" t="s">
        <v>4</v>
      </c>
      <c r="S645" s="152">
        <f t="shared" si="39"/>
        <v>43307</v>
      </c>
      <c r="T645" s="20">
        <f>_xll.mirGetDate(S645,T$17,"Following",T$12,"Normal")</f>
        <v>43308</v>
      </c>
      <c r="U645" s="150">
        <f ca="1"/>
        <v>-1.5467194658658255E-3</v>
      </c>
      <c r="V645" s="136" t="s">
        <v>4</v>
      </c>
    </row>
    <row r="646" spans="1:22" x14ac:dyDescent="0.25">
      <c r="A646" s="142">
        <v>624</v>
      </c>
      <c r="B646" s="135"/>
      <c r="C646" s="152">
        <f>_xll.mirGetDate(C645,"1D","FOLLOWING",D$12,"NORMAL")</f>
        <v>43308</v>
      </c>
      <c r="D646" s="20">
        <f>_xll.mirGetDate(C646,D$17,"Following",D$12,"Normal")</f>
        <v>43311</v>
      </c>
      <c r="E646" s="150">
        <f ca="1"/>
        <v>-2.7849379816791242E-3</v>
      </c>
      <c r="F646" s="99"/>
      <c r="G646" s="152">
        <f t="shared" si="36"/>
        <v>43308</v>
      </c>
      <c r="H646" s="20">
        <f>_xll.mirGetDate(G646,H$17,"Following",H$12,"Normal")</f>
        <v>43402</v>
      </c>
      <c r="I646" s="150">
        <f ca="1"/>
        <v>-1.3310997488767964E-3</v>
      </c>
      <c r="J646" s="7" t="s">
        <v>4</v>
      </c>
      <c r="K646" s="152">
        <f t="shared" si="37"/>
        <v>43308</v>
      </c>
      <c r="L646" s="20">
        <f>_xll.mirGetDate(K646,L$17,"Following",L$12,"Normal")</f>
        <v>43493</v>
      </c>
      <c r="M646" s="150">
        <f ca="1"/>
        <v>3.4697007397063831E-4</v>
      </c>
      <c r="N646" s="7" t="s">
        <v>4</v>
      </c>
      <c r="O646" s="152">
        <f t="shared" si="38"/>
        <v>43308</v>
      </c>
      <c r="P646" s="20">
        <f>_xll.mirGetDate(O646,P$17,"Following",P$12,"Normal")</f>
        <v>43311</v>
      </c>
      <c r="Q646" s="150">
        <f ca="1"/>
        <v>-2.9855316654316417E-3</v>
      </c>
      <c r="R646" s="7" t="s">
        <v>4</v>
      </c>
      <c r="S646" s="152">
        <f t="shared" si="39"/>
        <v>43308</v>
      </c>
      <c r="T646" s="20">
        <f>_xll.mirGetDate(S646,T$17,"Following",T$12,"Normal")</f>
        <v>43311</v>
      </c>
      <c r="U646" s="150">
        <f ca="1"/>
        <v>-1.5468347446923102E-3</v>
      </c>
      <c r="V646" s="136" t="s">
        <v>4</v>
      </c>
    </row>
    <row r="647" spans="1:22" x14ac:dyDescent="0.25">
      <c r="A647" s="142">
        <v>625</v>
      </c>
      <c r="B647" s="135"/>
      <c r="C647" s="152">
        <f>_xll.mirGetDate(C646,"1D","FOLLOWING",D$12,"NORMAL")</f>
        <v>43311</v>
      </c>
      <c r="D647" s="20">
        <f>_xll.mirGetDate(C647,D$17,"Following",D$12,"Normal")</f>
        <v>43312</v>
      </c>
      <c r="E647" s="150">
        <f ca="1"/>
        <v>-2.7763834044192237E-3</v>
      </c>
      <c r="F647" s="99"/>
      <c r="G647" s="152">
        <f t="shared" si="36"/>
        <v>43311</v>
      </c>
      <c r="H647" s="20">
        <f>_xll.mirGetDate(G647,H$17,"Following",H$12,"Normal")</f>
        <v>43403</v>
      </c>
      <c r="I647" s="150">
        <f ca="1"/>
        <v>-1.3164722292192551E-3</v>
      </c>
      <c r="J647" s="7" t="s">
        <v>4</v>
      </c>
      <c r="K647" s="152">
        <f t="shared" si="37"/>
        <v>43311</v>
      </c>
      <c r="L647" s="20">
        <f>_xll.mirGetDate(K647,L$17,"Following",L$12,"Normal")</f>
        <v>43495</v>
      </c>
      <c r="M647" s="150">
        <f ca="1"/>
        <v>3.636596045260237E-4</v>
      </c>
      <c r="N647" s="7" t="s">
        <v>4</v>
      </c>
      <c r="O647" s="152">
        <f t="shared" si="38"/>
        <v>43311</v>
      </c>
      <c r="P647" s="20">
        <f>_xll.mirGetDate(O647,P$17,"Following",P$12,"Normal")</f>
        <v>43312</v>
      </c>
      <c r="Q647" s="150">
        <f ca="1"/>
        <v>-2.9829827802372037E-3</v>
      </c>
      <c r="R647" s="7" t="s">
        <v>4</v>
      </c>
      <c r="S647" s="152">
        <f t="shared" si="39"/>
        <v>43311</v>
      </c>
      <c r="T647" s="20">
        <f>_xll.mirGetDate(S647,T$17,"Following",T$12,"Normal")</f>
        <v>43312</v>
      </c>
      <c r="U647" s="150">
        <f ca="1"/>
        <v>-1.5469494239983615E-3</v>
      </c>
      <c r="V647" s="136" t="s">
        <v>4</v>
      </c>
    </row>
    <row r="648" spans="1:22" x14ac:dyDescent="0.25">
      <c r="A648" s="142">
        <v>626</v>
      </c>
      <c r="B648" s="135"/>
      <c r="C648" s="152">
        <f>_xll.mirGetDate(C647,"1D","FOLLOWING",D$12,"NORMAL")</f>
        <v>43312</v>
      </c>
      <c r="D648" s="20">
        <f>_xll.mirGetDate(C648,D$17,"Following",D$12,"Normal")</f>
        <v>43313</v>
      </c>
      <c r="E648" s="150">
        <f ca="1"/>
        <v>-2.772106189437028E-3</v>
      </c>
      <c r="F648" s="99"/>
      <c r="G648" s="152">
        <f t="shared" si="36"/>
        <v>43312</v>
      </c>
      <c r="H648" s="20">
        <f>_xll.mirGetDate(G648,H$17,"Following",H$12,"Normal")</f>
        <v>43404</v>
      </c>
      <c r="I648" s="150">
        <f ca="1"/>
        <v>-1.3115537905512762E-3</v>
      </c>
      <c r="J648" s="7" t="s">
        <v>4</v>
      </c>
      <c r="K648" s="152">
        <f t="shared" si="37"/>
        <v>43312</v>
      </c>
      <c r="L648" s="20">
        <f>_xll.mirGetDate(K648,L$17,"Following",L$12,"Normal")</f>
        <v>43496</v>
      </c>
      <c r="M648" s="150">
        <f ca="1"/>
        <v>3.6923059986784096E-4</v>
      </c>
      <c r="N648" s="7" t="s">
        <v>4</v>
      </c>
      <c r="O648" s="152">
        <f t="shared" si="38"/>
        <v>43312</v>
      </c>
      <c r="P648" s="20">
        <f>_xll.mirGetDate(O648,P$17,"Following",P$12,"Normal")</f>
        <v>43313</v>
      </c>
      <c r="Q648" s="150">
        <f ca="1"/>
        <v>-2.9820179180129998E-3</v>
      </c>
      <c r="R648" s="7" t="s">
        <v>4</v>
      </c>
      <c r="S648" s="152">
        <f t="shared" si="39"/>
        <v>43312</v>
      </c>
      <c r="T648" s="20">
        <f>_xll.mirGetDate(S648,T$17,"Following",T$12,"Normal")</f>
        <v>43313</v>
      </c>
      <c r="U648" s="150">
        <f ca="1"/>
        <v>-1.5469964946657254E-3</v>
      </c>
      <c r="V648" s="136" t="s">
        <v>4</v>
      </c>
    </row>
    <row r="649" spans="1:22" x14ac:dyDescent="0.25">
      <c r="A649" s="142">
        <v>627</v>
      </c>
      <c r="B649" s="135"/>
      <c r="C649" s="152">
        <f>_xll.mirGetDate(C648,"1D","FOLLOWING",D$12,"NORMAL")</f>
        <v>43313</v>
      </c>
      <c r="D649" s="20">
        <f>_xll.mirGetDate(C649,D$17,"Following",D$12,"Normal")</f>
        <v>43314</v>
      </c>
      <c r="E649" s="150">
        <f ca="1"/>
        <v>-2.7678354813298711E-3</v>
      </c>
      <c r="F649" s="99"/>
      <c r="G649" s="152">
        <f t="shared" si="36"/>
        <v>43313</v>
      </c>
      <c r="H649" s="20">
        <f>_xll.mirGetDate(G649,H$17,"Following",H$12,"Normal")</f>
        <v>43405</v>
      </c>
      <c r="I649" s="150">
        <f ca="1"/>
        <v>-1.306613982888659E-3</v>
      </c>
      <c r="J649" s="7" t="s">
        <v>4</v>
      </c>
      <c r="K649" s="152">
        <f t="shared" si="37"/>
        <v>43313</v>
      </c>
      <c r="L649" s="20">
        <f>_xll.mirGetDate(K649,L$17,"Following",L$12,"Normal")</f>
        <v>43497</v>
      </c>
      <c r="M649" s="150">
        <f ca="1"/>
        <v>3.7480542287019543E-4</v>
      </c>
      <c r="N649" s="7" t="s">
        <v>4</v>
      </c>
      <c r="O649" s="152">
        <f t="shared" si="38"/>
        <v>43313</v>
      </c>
      <c r="P649" s="20">
        <f>_xll.mirGetDate(O649,P$17,"Following",P$12,"Normal")</f>
        <v>43314</v>
      </c>
      <c r="Q649" s="150">
        <f ca="1"/>
        <v>-2.9809895387316264E-3</v>
      </c>
      <c r="R649" s="7" t="s">
        <v>4</v>
      </c>
      <c r="S649" s="152">
        <f t="shared" si="39"/>
        <v>43313</v>
      </c>
      <c r="T649" s="20">
        <f>_xll.mirGetDate(S649,T$17,"Following",T$12,"Normal")</f>
        <v>43314</v>
      </c>
      <c r="U649" s="150">
        <f ca="1"/>
        <v>-1.5470393976668771E-3</v>
      </c>
      <c r="V649" s="136" t="s">
        <v>4</v>
      </c>
    </row>
    <row r="650" spans="1:22" x14ac:dyDescent="0.25">
      <c r="A650" s="142">
        <v>628</v>
      </c>
      <c r="B650" s="135"/>
      <c r="C650" s="152">
        <f>_xll.mirGetDate(C649,"1D","FOLLOWING",D$12,"NORMAL")</f>
        <v>43314</v>
      </c>
      <c r="D650" s="20">
        <f>_xll.mirGetDate(C650,D$17,"Following",D$12,"Normal")</f>
        <v>43315</v>
      </c>
      <c r="E650" s="150">
        <f ca="1"/>
        <v>-2.7635712798979128E-3</v>
      </c>
      <c r="F650" s="99"/>
      <c r="G650" s="152">
        <f t="shared" si="36"/>
        <v>43314</v>
      </c>
      <c r="H650" s="20">
        <f>_xll.mirGetDate(G650,H$17,"Following",H$12,"Normal")</f>
        <v>43406</v>
      </c>
      <c r="I650" s="150">
        <f ca="1"/>
        <v>-1.3016527644692617E-3</v>
      </c>
      <c r="J650" s="7" t="s">
        <v>4</v>
      </c>
      <c r="K650" s="152">
        <f t="shared" si="37"/>
        <v>43314</v>
      </c>
      <c r="L650" s="20">
        <f>_xll.mirGetDate(K650,L$17,"Following",L$12,"Normal")</f>
        <v>43500</v>
      </c>
      <c r="M650" s="150">
        <f ca="1"/>
        <v>3.8038402458240094E-4</v>
      </c>
      <c r="N650" s="7" t="s">
        <v>4</v>
      </c>
      <c r="O650" s="152">
        <f t="shared" si="38"/>
        <v>43314</v>
      </c>
      <c r="P650" s="20">
        <f>_xll.mirGetDate(O650,P$17,"Following",P$12,"Normal")</f>
        <v>43315</v>
      </c>
      <c r="Q650" s="150">
        <f ca="1"/>
        <v>-2.9798941023065997E-3</v>
      </c>
      <c r="R650" s="7" t="s">
        <v>4</v>
      </c>
      <c r="S650" s="152">
        <f t="shared" si="39"/>
        <v>43314</v>
      </c>
      <c r="T650" s="20">
        <f>_xll.mirGetDate(S650,T$17,"Following",T$12,"Normal")</f>
        <v>43315</v>
      </c>
      <c r="U650" s="150">
        <f ca="1"/>
        <v>-1.547078133361529E-3</v>
      </c>
      <c r="V650" s="136" t="s">
        <v>4</v>
      </c>
    </row>
    <row r="651" spans="1:22" x14ac:dyDescent="0.25">
      <c r="A651" s="142">
        <v>629</v>
      </c>
      <c r="B651" s="135"/>
      <c r="C651" s="152">
        <f>_xll.mirGetDate(C650,"1D","FOLLOWING",D$12,"NORMAL")</f>
        <v>43315</v>
      </c>
      <c r="D651" s="20">
        <f>_xll.mirGetDate(C651,D$17,"Following",D$12,"Normal")</f>
        <v>43318</v>
      </c>
      <c r="E651" s="150">
        <f ca="1"/>
        <v>-2.7550434793921596E-3</v>
      </c>
      <c r="F651" s="99"/>
      <c r="G651" s="152">
        <f t="shared" si="36"/>
        <v>43315</v>
      </c>
      <c r="H651" s="20">
        <f>_xll.mirGetDate(G651,H$17,"Following",H$12,"Normal")</f>
        <v>43409</v>
      </c>
      <c r="I651" s="150">
        <f ca="1"/>
        <v>-1.2966700935309421E-3</v>
      </c>
      <c r="J651" s="7" t="s">
        <v>4</v>
      </c>
      <c r="K651" s="152">
        <f t="shared" si="37"/>
        <v>43315</v>
      </c>
      <c r="L651" s="20">
        <f>_xll.mirGetDate(K651,L$17,"Following",L$12,"Normal")</f>
        <v>43500</v>
      </c>
      <c r="M651" s="150">
        <f ca="1"/>
        <v>3.8596635605377166E-4</v>
      </c>
      <c r="N651" s="7" t="s">
        <v>4</v>
      </c>
      <c r="O651" s="152">
        <f t="shared" si="38"/>
        <v>43315</v>
      </c>
      <c r="P651" s="20">
        <f>_xll.mirGetDate(O651,P$17,"Following",P$12,"Normal")</f>
        <v>43318</v>
      </c>
      <c r="Q651" s="150">
        <f ca="1"/>
        <v>-2.9787280686514352E-3</v>
      </c>
      <c r="R651" s="7" t="s">
        <v>4</v>
      </c>
      <c r="S651" s="152">
        <f t="shared" si="39"/>
        <v>43315</v>
      </c>
      <c r="T651" s="20">
        <f>_xll.mirGetDate(S651,T$17,"Following",T$12,"Normal")</f>
        <v>43318</v>
      </c>
      <c r="U651" s="150">
        <f ca="1"/>
        <v>-1.5471350647011716E-3</v>
      </c>
      <c r="V651" s="136" t="s">
        <v>4</v>
      </c>
    </row>
    <row r="652" spans="1:22" x14ac:dyDescent="0.25">
      <c r="A652" s="142">
        <v>630</v>
      </c>
      <c r="B652" s="135"/>
      <c r="C652" s="152">
        <f>_xll.mirGetDate(C651,"1D","FOLLOWING",D$12,"NORMAL")</f>
        <v>43318</v>
      </c>
      <c r="D652" s="20">
        <f>_xll.mirGetDate(C652,D$17,"Following",D$12,"Normal")</f>
        <v>43319</v>
      </c>
      <c r="E652" s="150">
        <f ca="1"/>
        <v>-2.7465795328085558E-3</v>
      </c>
      <c r="F652" s="99"/>
      <c r="G652" s="152">
        <f t="shared" si="36"/>
        <v>43318</v>
      </c>
      <c r="H652" s="20">
        <f>_xll.mirGetDate(G652,H$17,"Following",H$12,"Normal")</f>
        <v>43410</v>
      </c>
      <c r="I652" s="150">
        <f ca="1"/>
        <v>-1.2815929479810158E-3</v>
      </c>
      <c r="J652" s="7" t="s">
        <v>4</v>
      </c>
      <c r="K652" s="152">
        <f t="shared" si="37"/>
        <v>43318</v>
      </c>
      <c r="L652" s="20">
        <f>_xll.mirGetDate(K652,L$17,"Following",L$12,"Normal")</f>
        <v>43502</v>
      </c>
      <c r="M652" s="150">
        <f ca="1"/>
        <v>4.0273523951603145E-4</v>
      </c>
      <c r="N652" s="7" t="s">
        <v>4</v>
      </c>
      <c r="O652" s="152">
        <f t="shared" si="38"/>
        <v>43318</v>
      </c>
      <c r="P652" s="20">
        <f>_xll.mirGetDate(O652,P$17,"Following",P$12,"Normal")</f>
        <v>43319</v>
      </c>
      <c r="Q652" s="150">
        <f ca="1"/>
        <v>-2.9747709834402722E-3</v>
      </c>
      <c r="R652" s="7" t="s">
        <v>4</v>
      </c>
      <c r="S652" s="152">
        <f t="shared" si="39"/>
        <v>43318</v>
      </c>
      <c r="T652" s="20">
        <f>_xll.mirGetDate(S652,T$17,"Following",T$12,"Normal")</f>
        <v>43319</v>
      </c>
      <c r="U652" s="150">
        <f ca="1"/>
        <v>-1.5471914033948818E-3</v>
      </c>
      <c r="V652" s="136" t="s">
        <v>4</v>
      </c>
    </row>
    <row r="653" spans="1:22" x14ac:dyDescent="0.25">
      <c r="A653" s="142">
        <v>631</v>
      </c>
      <c r="B653" s="135"/>
      <c r="C653" s="152">
        <f>_xll.mirGetDate(C652,"1D","FOLLOWING",D$12,"NORMAL")</f>
        <v>43319</v>
      </c>
      <c r="D653" s="20">
        <f>_xll.mirGetDate(C653,D$17,"Following",D$12,"Normal")</f>
        <v>43320</v>
      </c>
      <c r="E653" s="150">
        <f ca="1"/>
        <v>-2.7423478589172585E-3</v>
      </c>
      <c r="F653" s="99"/>
      <c r="G653" s="152">
        <f t="shared" si="36"/>
        <v>43319</v>
      </c>
      <c r="H653" s="20">
        <f>_xll.mirGetDate(G653,H$17,"Following",H$12,"Normal")</f>
        <v>43411</v>
      </c>
      <c r="I653" s="150">
        <f ca="1"/>
        <v>-1.276524049345576E-3</v>
      </c>
      <c r="J653" s="7" t="s">
        <v>4</v>
      </c>
      <c r="K653" s="152">
        <f t="shared" si="37"/>
        <v>43319</v>
      </c>
      <c r="L653" s="20">
        <f>_xll.mirGetDate(K653,L$17,"Following",L$12,"Normal")</f>
        <v>43503</v>
      </c>
      <c r="M653" s="150">
        <f ca="1"/>
        <v>4.0833200051721596E-4</v>
      </c>
      <c r="N653" s="7" t="s">
        <v>4</v>
      </c>
      <c r="O653" s="152">
        <f t="shared" si="38"/>
        <v>43319</v>
      </c>
      <c r="P653" s="20">
        <f>_xll.mirGetDate(O653,P$17,"Following",P$12,"Normal")</f>
        <v>43320</v>
      </c>
      <c r="Q653" s="150">
        <f ca="1"/>
        <v>-2.9732871599997138E-3</v>
      </c>
      <c r="R653" s="7" t="s">
        <v>4</v>
      </c>
      <c r="S653" s="152">
        <f t="shared" si="39"/>
        <v>43319</v>
      </c>
      <c r="T653" s="20">
        <f>_xll.mirGetDate(S653,T$17,"Following",T$12,"Normal")</f>
        <v>43320</v>
      </c>
      <c r="U653" s="150">
        <f ca="1"/>
        <v>-1.5472093031965227E-3</v>
      </c>
      <c r="V653" s="136" t="s">
        <v>4</v>
      </c>
    </row>
    <row r="654" spans="1:22" x14ac:dyDescent="0.25">
      <c r="A654" s="142">
        <v>632</v>
      </c>
      <c r="B654" s="135"/>
      <c r="C654" s="152">
        <f>_xll.mirGetDate(C653,"1D","FOLLOWING",D$12,"NORMAL")</f>
        <v>43320</v>
      </c>
      <c r="D654" s="20">
        <f>_xll.mirGetDate(C654,D$17,"Following",D$12,"Normal")</f>
        <v>43321</v>
      </c>
      <c r="E654" s="150">
        <f ca="1"/>
        <v>-2.7381226897826945E-3</v>
      </c>
      <c r="F654" s="99"/>
      <c r="G654" s="152">
        <f t="shared" si="36"/>
        <v>43320</v>
      </c>
      <c r="H654" s="20">
        <f>_xll.mirGetDate(G654,H$17,"Following",H$12,"Normal")</f>
        <v>43412</v>
      </c>
      <c r="I654" s="150">
        <f ca="1"/>
        <v>-1.2714334893804996E-3</v>
      </c>
      <c r="J654" s="7" t="s">
        <v>4</v>
      </c>
      <c r="K654" s="152">
        <f t="shared" si="37"/>
        <v>43320</v>
      </c>
      <c r="L654" s="20">
        <f>_xll.mirGetDate(K654,L$17,"Following",L$12,"Normal")</f>
        <v>43504</v>
      </c>
      <c r="M654" s="150">
        <f ca="1"/>
        <v>4.1393224652414083E-4</v>
      </c>
      <c r="N654" s="7" t="s">
        <v>4</v>
      </c>
      <c r="O654" s="152">
        <f t="shared" si="38"/>
        <v>43320</v>
      </c>
      <c r="P654" s="20">
        <f>_xll.mirGetDate(O654,P$17,"Following",P$12,"Normal")</f>
        <v>43321</v>
      </c>
      <c r="Q654" s="150">
        <f ca="1"/>
        <v>-2.9717150388965975E-3</v>
      </c>
      <c r="R654" s="7" t="s">
        <v>4</v>
      </c>
      <c r="S654" s="152">
        <f t="shared" si="39"/>
        <v>43320</v>
      </c>
      <c r="T654" s="20">
        <f>_xll.mirGetDate(S654,T$17,"Following",T$12,"Normal")</f>
        <v>43321</v>
      </c>
      <c r="U654" s="150">
        <f ca="1"/>
        <v>-1.5472230359714399E-3</v>
      </c>
      <c r="V654" s="136" t="s">
        <v>4</v>
      </c>
    </row>
    <row r="655" spans="1:22" x14ac:dyDescent="0.25">
      <c r="A655" s="142">
        <v>633</v>
      </c>
      <c r="B655" s="135"/>
      <c r="C655" s="152">
        <f>_xll.mirGetDate(C654,"1D","FOLLOWING",D$12,"NORMAL")</f>
        <v>43321</v>
      </c>
      <c r="D655" s="20">
        <f>_xll.mirGetDate(C655,D$17,"Following",D$12,"Normal")</f>
        <v>43322</v>
      </c>
      <c r="E655" s="150">
        <f ca="1"/>
        <v>-2.733904024565535E-3</v>
      </c>
      <c r="F655" s="99"/>
      <c r="G655" s="152">
        <f t="shared" si="36"/>
        <v>43321</v>
      </c>
      <c r="H655" s="20">
        <f>_xll.mirGetDate(G655,H$17,"Following",H$12,"Normal")</f>
        <v>43413</v>
      </c>
      <c r="I655" s="150">
        <f ca="1"/>
        <v>-1.2663212263236444E-3</v>
      </c>
      <c r="J655" s="7" t="s">
        <v>4</v>
      </c>
      <c r="K655" s="152">
        <f t="shared" si="37"/>
        <v>43321</v>
      </c>
      <c r="L655" s="20">
        <f>_xll.mirGetDate(K655,L$17,"Following",L$12,"Normal")</f>
        <v>43507</v>
      </c>
      <c r="M655" s="150">
        <f ca="1"/>
        <v>4.1953592858612001E-4</v>
      </c>
      <c r="N655" s="7" t="s">
        <v>4</v>
      </c>
      <c r="O655" s="152">
        <f t="shared" si="38"/>
        <v>43321</v>
      </c>
      <c r="P655" s="20">
        <f>_xll.mirGetDate(O655,P$17,"Following",P$12,"Normal")</f>
        <v>43322</v>
      </c>
      <c r="Q655" s="150">
        <f ca="1"/>
        <v>-2.9700510800444373E-3</v>
      </c>
      <c r="R655" s="7" t="s">
        <v>4</v>
      </c>
      <c r="S655" s="152">
        <f t="shared" si="39"/>
        <v>43321</v>
      </c>
      <c r="T655" s="20">
        <f>_xll.mirGetDate(S655,T$17,"Following",T$12,"Normal")</f>
        <v>43322</v>
      </c>
      <c r="U655" s="150">
        <f ca="1"/>
        <v>-1.5472326018395376E-3</v>
      </c>
      <c r="V655" s="136" t="s">
        <v>4</v>
      </c>
    </row>
    <row r="656" spans="1:22" x14ac:dyDescent="0.25">
      <c r="A656" s="142">
        <v>634</v>
      </c>
      <c r="B656" s="135"/>
      <c r="C656" s="152">
        <f>_xll.mirGetDate(C655,"1D","FOLLOWING",D$12,"NORMAL")</f>
        <v>43322</v>
      </c>
      <c r="D656" s="20">
        <f>_xll.mirGetDate(C656,D$17,"Following",D$12,"Normal")</f>
        <v>43325</v>
      </c>
      <c r="E656" s="150">
        <f ca="1"/>
        <v>-2.7254677391219768E-3</v>
      </c>
      <c r="F656" s="99"/>
      <c r="G656" s="152">
        <f t="shared" si="36"/>
        <v>43322</v>
      </c>
      <c r="H656" s="20">
        <f>_xll.mirGetDate(G656,H$17,"Following",H$12,"Normal")</f>
        <v>43416</v>
      </c>
      <c r="I656" s="150">
        <f ca="1"/>
        <v>-1.2611872184128666E-3</v>
      </c>
      <c r="J656" s="7" t="s">
        <v>4</v>
      </c>
      <c r="K656" s="152">
        <f t="shared" si="37"/>
        <v>43322</v>
      </c>
      <c r="L656" s="20">
        <f>_xll.mirGetDate(K656,L$17,"Following",L$12,"Normal")</f>
        <v>43507</v>
      </c>
      <c r="M656" s="150">
        <f ca="1"/>
        <v>4.2514299775247015E-4</v>
      </c>
      <c r="N656" s="7" t="s">
        <v>4</v>
      </c>
      <c r="O656" s="152">
        <f t="shared" si="38"/>
        <v>43322</v>
      </c>
      <c r="P656" s="20">
        <f>_xll.mirGetDate(O656,P$17,"Following",P$12,"Normal")</f>
        <v>43325</v>
      </c>
      <c r="Q656" s="150">
        <f ca="1"/>
        <v>-2.9682917433567504E-3</v>
      </c>
      <c r="R656" s="7" t="s">
        <v>4</v>
      </c>
      <c r="S656" s="152">
        <f t="shared" si="39"/>
        <v>43322</v>
      </c>
      <c r="T656" s="20">
        <f>_xll.mirGetDate(S656,T$17,"Following",T$12,"Normal")</f>
        <v>43325</v>
      </c>
      <c r="U656" s="150">
        <f ca="1"/>
        <v>-1.5472311029585183E-3</v>
      </c>
      <c r="V656" s="136" t="s">
        <v>4</v>
      </c>
    </row>
    <row r="657" spans="1:22" x14ac:dyDescent="0.25">
      <c r="A657" s="142">
        <v>635</v>
      </c>
      <c r="B657" s="135"/>
      <c r="C657" s="152">
        <f>_xll.mirGetDate(C656,"1D","FOLLOWING",D$12,"NORMAL")</f>
        <v>43325</v>
      </c>
      <c r="D657" s="20">
        <f>_xll.mirGetDate(C657,D$17,"Following",D$12,"Normal")</f>
        <v>43326</v>
      </c>
      <c r="E657" s="150">
        <f ca="1"/>
        <v>-2.7170943988741409E-3</v>
      </c>
      <c r="F657" s="99"/>
      <c r="G657" s="152">
        <f t="shared" si="36"/>
        <v>43325</v>
      </c>
      <c r="H657" s="20">
        <f>_xll.mirGetDate(G657,H$17,"Following",H$12,"Normal")</f>
        <v>43417</v>
      </c>
      <c r="I657" s="150">
        <f ca="1"/>
        <v>-1.2456543079355734E-3</v>
      </c>
      <c r="J657" s="7" t="s">
        <v>4</v>
      </c>
      <c r="K657" s="152">
        <f t="shared" si="37"/>
        <v>43325</v>
      </c>
      <c r="L657" s="20">
        <f>_xll.mirGetDate(K657,L$17,"Following",L$12,"Normal")</f>
        <v>43509</v>
      </c>
      <c r="M657" s="150">
        <f ca="1"/>
        <v>4.4198403837088945E-4</v>
      </c>
      <c r="N657" s="7" t="s">
        <v>4</v>
      </c>
      <c r="O657" s="152">
        <f t="shared" si="38"/>
        <v>43325</v>
      </c>
      <c r="P657" s="20">
        <f>_xll.mirGetDate(O657,P$17,"Following",P$12,"Normal")</f>
        <v>43326</v>
      </c>
      <c r="Q657" s="150">
        <f ca="1"/>
        <v>-2.9624060654156827E-3</v>
      </c>
      <c r="R657" s="7" t="s">
        <v>4</v>
      </c>
      <c r="S657" s="152">
        <f t="shared" si="39"/>
        <v>43325</v>
      </c>
      <c r="T657" s="20">
        <f>_xll.mirGetDate(S657,T$17,"Following",T$12,"Normal")</f>
        <v>43326</v>
      </c>
      <c r="U657" s="150">
        <f ca="1"/>
        <v>-1.5469352564512261E-3</v>
      </c>
      <c r="V657" s="136" t="s">
        <v>4</v>
      </c>
    </row>
    <row r="658" spans="1:22" x14ac:dyDescent="0.25">
      <c r="A658" s="142">
        <v>636</v>
      </c>
      <c r="B658" s="135"/>
      <c r="C658" s="152">
        <f>_xll.mirGetDate(C657,"1D","FOLLOWING",D$12,"NORMAL")</f>
        <v>43326</v>
      </c>
      <c r="D658" s="20">
        <f>_xll.mirGetDate(C658,D$17,"Following",D$12,"Normal")</f>
        <v>43327</v>
      </c>
      <c r="E658" s="150">
        <f ca="1"/>
        <v>-2.712908249407074E-3</v>
      </c>
      <c r="F658" s="99"/>
      <c r="G658" s="152">
        <f t="shared" si="36"/>
        <v>43326</v>
      </c>
      <c r="H658" s="20">
        <f>_xll.mirGetDate(G658,H$17,"Following",H$12,"Normal")</f>
        <v>43418</v>
      </c>
      <c r="I658" s="150">
        <f ca="1"/>
        <v>-1.2404329029876795E-3</v>
      </c>
      <c r="J658" s="7" t="s">
        <v>4</v>
      </c>
      <c r="K658" s="152">
        <f t="shared" si="37"/>
        <v>43326</v>
      </c>
      <c r="L658" s="20">
        <f>_xll.mirGetDate(K658,L$17,"Following",L$12,"Normal")</f>
        <v>43510</v>
      </c>
      <c r="M658" s="150">
        <f ca="1"/>
        <v>4.4760416644786888E-4</v>
      </c>
      <c r="N658" s="7" t="s">
        <v>4</v>
      </c>
      <c r="O658" s="152">
        <f t="shared" si="38"/>
        <v>43326</v>
      </c>
      <c r="P658" s="20">
        <f>_xll.mirGetDate(O658,P$17,"Following",P$12,"Normal")</f>
        <v>43327</v>
      </c>
      <c r="Q658" s="150">
        <f ca="1"/>
        <v>-2.9602298165210443E-3</v>
      </c>
      <c r="R658" s="7" t="s">
        <v>4</v>
      </c>
      <c r="S658" s="152">
        <f t="shared" si="39"/>
        <v>43326</v>
      </c>
      <c r="T658" s="20">
        <f>_xll.mirGetDate(S658,T$17,"Following",T$12,"Normal")</f>
        <v>43327</v>
      </c>
      <c r="U658" s="150">
        <f ca="1"/>
        <v>-1.545486813605562E-3</v>
      </c>
      <c r="V658" s="136" t="s">
        <v>4</v>
      </c>
    </row>
    <row r="659" spans="1:22" x14ac:dyDescent="0.25">
      <c r="A659" s="142">
        <v>637</v>
      </c>
      <c r="B659" s="135"/>
      <c r="C659" s="152">
        <f>_xll.mirGetDate(C658,"1D","FOLLOWING",D$12,"NORMAL")</f>
        <v>43327</v>
      </c>
      <c r="D659" s="20">
        <f>_xll.mirGetDate(C659,D$17,"Following",D$12,"Normal")</f>
        <v>43328</v>
      </c>
      <c r="E659" s="150">
        <f ca="1"/>
        <v>-2.7087286020988184E-3</v>
      </c>
      <c r="F659" s="99"/>
      <c r="G659" s="152">
        <f t="shared" si="36"/>
        <v>43327</v>
      </c>
      <c r="H659" s="20">
        <f>_xll.mirGetDate(G659,H$17,"Following",H$12,"Normal")</f>
        <v>43419</v>
      </c>
      <c r="I659" s="150">
        <f ca="1"/>
        <v>-1.2351895443751498E-3</v>
      </c>
      <c r="J659" s="7" t="s">
        <v>4</v>
      </c>
      <c r="K659" s="152">
        <f t="shared" si="37"/>
        <v>43327</v>
      </c>
      <c r="L659" s="20">
        <f>_xll.mirGetDate(K659,L$17,"Following",L$12,"Normal")</f>
        <v>43511</v>
      </c>
      <c r="M659" s="150">
        <f ca="1"/>
        <v>4.5322743687579271E-4</v>
      </c>
      <c r="N659" s="7" t="s">
        <v>4</v>
      </c>
      <c r="O659" s="152">
        <f t="shared" si="38"/>
        <v>43327</v>
      </c>
      <c r="P659" s="20">
        <f>_xll.mirGetDate(O659,P$17,"Following",P$12,"Normal")</f>
        <v>43328</v>
      </c>
      <c r="Q659" s="150">
        <f ca="1"/>
        <v>-2.9579404893584575E-3</v>
      </c>
      <c r="R659" s="7" t="s">
        <v>4</v>
      </c>
      <c r="S659" s="152">
        <f t="shared" si="39"/>
        <v>43327</v>
      </c>
      <c r="T659" s="20">
        <f>_xll.mirGetDate(S659,T$17,"Following",T$12,"Normal")</f>
        <v>43328</v>
      </c>
      <c r="U659" s="150">
        <f ca="1"/>
        <v>-1.5427374729704067E-3</v>
      </c>
      <c r="V659" s="136" t="s">
        <v>4</v>
      </c>
    </row>
    <row r="660" spans="1:22" x14ac:dyDescent="0.25">
      <c r="A660" s="142">
        <v>638</v>
      </c>
      <c r="B660" s="135"/>
      <c r="C660" s="152">
        <f>_xll.mirGetDate(C659,"1D","FOLLOWING",D$12,"NORMAL")</f>
        <v>43328</v>
      </c>
      <c r="D660" s="20">
        <f>_xll.mirGetDate(C660,D$17,"Following",D$12,"Normal")</f>
        <v>43329</v>
      </c>
      <c r="E660" s="150">
        <f ca="1"/>
        <v>-2.7045554563498537E-3</v>
      </c>
      <c r="F660" s="99"/>
      <c r="G660" s="152">
        <f t="shared" si="36"/>
        <v>43328</v>
      </c>
      <c r="H660" s="20">
        <f>_xll.mirGetDate(G660,H$17,"Following",H$12,"Normal")</f>
        <v>43420</v>
      </c>
      <c r="I660" s="150">
        <f ca="1"/>
        <v>-1.2299241903358416E-3</v>
      </c>
      <c r="J660" s="7" t="s">
        <v>4</v>
      </c>
      <c r="K660" s="152">
        <f t="shared" si="37"/>
        <v>43328</v>
      </c>
      <c r="L660" s="20">
        <f>_xll.mirGetDate(K660,L$17,"Following",L$12,"Normal")</f>
        <v>43514</v>
      </c>
      <c r="M660" s="150">
        <f ca="1"/>
        <v>4.58853800703976E-4</v>
      </c>
      <c r="N660" s="7" t="s">
        <v>4</v>
      </c>
      <c r="O660" s="152">
        <f t="shared" si="38"/>
        <v>43328</v>
      </c>
      <c r="P660" s="20">
        <f>_xll.mirGetDate(O660,P$17,"Following",P$12,"Normal")</f>
        <v>43329</v>
      </c>
      <c r="Q660" s="150">
        <f ca="1"/>
        <v>-2.9555345438414377E-3</v>
      </c>
      <c r="R660" s="7" t="s">
        <v>4</v>
      </c>
      <c r="S660" s="152">
        <f t="shared" si="39"/>
        <v>43328</v>
      </c>
      <c r="T660" s="20">
        <f>_xll.mirGetDate(S660,T$17,"Following",T$12,"Normal")</f>
        <v>43329</v>
      </c>
      <c r="U660" s="150">
        <f ca="1"/>
        <v>-1.5386872568878883E-3</v>
      </c>
      <c r="V660" s="136" t="s">
        <v>4</v>
      </c>
    </row>
    <row r="661" spans="1:22" x14ac:dyDescent="0.25">
      <c r="A661" s="142">
        <v>639</v>
      </c>
      <c r="B661" s="135"/>
      <c r="C661" s="152">
        <f>_xll.mirGetDate(C660,"1D","FOLLOWING",D$12,"NORMAL")</f>
        <v>43329</v>
      </c>
      <c r="D661" s="20">
        <f>_xll.mirGetDate(C661,D$17,"Following",D$12,"Normal")</f>
        <v>43332</v>
      </c>
      <c r="E661" s="150">
        <f ca="1"/>
        <v>-2.6962106426431471E-3</v>
      </c>
      <c r="F661" s="99"/>
      <c r="G661" s="152">
        <f t="shared" si="36"/>
        <v>43329</v>
      </c>
      <c r="H661" s="20">
        <f>_xll.mirGetDate(G661,H$17,"Following",H$12,"Normal")</f>
        <v>43423</v>
      </c>
      <c r="I661" s="150">
        <f ca="1"/>
        <v>-1.224636799107612E-3</v>
      </c>
      <c r="J661" s="7" t="s">
        <v>4</v>
      </c>
      <c r="K661" s="152">
        <f t="shared" si="37"/>
        <v>43329</v>
      </c>
      <c r="L661" s="20">
        <f>_xll.mirGetDate(K661,L$17,"Following",L$12,"Normal")</f>
        <v>43514</v>
      </c>
      <c r="M661" s="150">
        <f ca="1"/>
        <v>4.6448320898173352E-4</v>
      </c>
      <c r="N661" s="7" t="s">
        <v>4</v>
      </c>
      <c r="O661" s="152">
        <f t="shared" si="38"/>
        <v>43329</v>
      </c>
      <c r="P661" s="20">
        <f>_xll.mirGetDate(O661,P$17,"Following",P$12,"Normal")</f>
        <v>43332</v>
      </c>
      <c r="Q661" s="150">
        <f ca="1"/>
        <v>-2.9530084398835012E-3</v>
      </c>
      <c r="R661" s="7" t="s">
        <v>4</v>
      </c>
      <c r="S661" s="152">
        <f t="shared" si="39"/>
        <v>43329</v>
      </c>
      <c r="T661" s="20">
        <f>_xll.mirGetDate(S661,T$17,"Following",T$12,"Normal")</f>
        <v>43332</v>
      </c>
      <c r="U661" s="150">
        <f ca="1"/>
        <v>-1.5262442121200036E-3</v>
      </c>
      <c r="V661" s="136" t="s">
        <v>4</v>
      </c>
    </row>
    <row r="662" spans="1:22" x14ac:dyDescent="0.25">
      <c r="A662" s="142">
        <v>640</v>
      </c>
      <c r="B662" s="135"/>
      <c r="C662" s="152">
        <f>_xll.mirGetDate(C661,"1D","FOLLOWING",D$12,"NORMAL")</f>
        <v>43332</v>
      </c>
      <c r="D662" s="20">
        <f>_xll.mirGetDate(C662,D$17,"Following",D$12,"Normal")</f>
        <v>43333</v>
      </c>
      <c r="E662" s="150">
        <f ca="1"/>
        <v>-2.6879278847502614E-3</v>
      </c>
      <c r="F662" s="99"/>
      <c r="G662" s="152">
        <f t="shared" si="36"/>
        <v>43332</v>
      </c>
      <c r="H662" s="20">
        <f>_xll.mirGetDate(G662,H$17,"Following",H$12,"Normal")</f>
        <v>43424</v>
      </c>
      <c r="I662" s="150">
        <f ca="1"/>
        <v>-1.2086419846679697E-3</v>
      </c>
      <c r="J662" s="7" t="s">
        <v>4</v>
      </c>
      <c r="K662" s="152">
        <f t="shared" si="37"/>
        <v>43332</v>
      </c>
      <c r="L662" s="20">
        <f>_xll.mirGetDate(K662,L$17,"Following",L$12,"Normal")</f>
        <v>43516</v>
      </c>
      <c r="M662" s="150">
        <f ca="1"/>
        <v>4.8138921100559807E-4</v>
      </c>
      <c r="N662" s="7" t="s">
        <v>4</v>
      </c>
      <c r="O662" s="152">
        <f t="shared" si="38"/>
        <v>43332</v>
      </c>
      <c r="P662" s="20">
        <f>_xll.mirGetDate(O662,P$17,"Following",P$12,"Normal")</f>
        <v>43333</v>
      </c>
      <c r="Q662" s="150">
        <f ca="1"/>
        <v>-2.9446737764993497E-3</v>
      </c>
      <c r="R662" s="7" t="s">
        <v>4</v>
      </c>
      <c r="S662" s="152">
        <f t="shared" si="39"/>
        <v>43332</v>
      </c>
      <c r="T662" s="20">
        <f>_xll.mirGetDate(S662,T$17,"Following",T$12,"Normal")</f>
        <v>43333</v>
      </c>
      <c r="U662" s="150">
        <f ca="1"/>
        <v>-1.5094780753344193E-3</v>
      </c>
      <c r="V662" s="136" t="s">
        <v>4</v>
      </c>
    </row>
    <row r="663" spans="1:22" x14ac:dyDescent="0.25">
      <c r="A663" s="142">
        <v>641</v>
      </c>
      <c r="B663" s="135"/>
      <c r="C663" s="152">
        <f>_xll.mirGetDate(C662,"1D","FOLLOWING",D$12,"NORMAL")</f>
        <v>43333</v>
      </c>
      <c r="D663" s="20">
        <f>_xll.mirGetDate(C663,D$17,"Following",D$12,"Normal")</f>
        <v>43334</v>
      </c>
      <c r="E663" s="150">
        <f ca="1"/>
        <v>-2.6837872430807248E-3</v>
      </c>
      <c r="F663" s="99"/>
      <c r="G663" s="152">
        <f t="shared" si="36"/>
        <v>43333</v>
      </c>
      <c r="H663" s="20">
        <f>_xll.mirGetDate(G663,H$17,"Following",H$12,"Normal")</f>
        <v>43425</v>
      </c>
      <c r="I663" s="150">
        <f ca="1"/>
        <v>-1.2032660270626275E-3</v>
      </c>
      <c r="J663" s="7" t="s">
        <v>4</v>
      </c>
      <c r="K663" s="152">
        <f t="shared" si="37"/>
        <v>43333</v>
      </c>
      <c r="L663" s="20">
        <f>_xll.mirGetDate(K663,L$17,"Following",L$12,"Normal")</f>
        <v>43517</v>
      </c>
      <c r="M663" s="150">
        <f ca="1"/>
        <v>4.8703030757480114E-4</v>
      </c>
      <c r="N663" s="7" t="s">
        <v>4</v>
      </c>
      <c r="O663" s="152">
        <f t="shared" si="38"/>
        <v>43333</v>
      </c>
      <c r="P663" s="20">
        <f>_xll.mirGetDate(O663,P$17,"Following",P$12,"Normal")</f>
        <v>43334</v>
      </c>
      <c r="Q663" s="150">
        <f ca="1"/>
        <v>-2.9416316379129036E-3</v>
      </c>
      <c r="R663" s="7" t="s">
        <v>4</v>
      </c>
      <c r="S663" s="152">
        <f t="shared" si="39"/>
        <v>43333</v>
      </c>
      <c r="T663" s="20">
        <f>_xll.mirGetDate(S663,T$17,"Following",T$12,"Normal")</f>
        <v>43334</v>
      </c>
      <c r="U663" s="150">
        <f ca="1"/>
        <v>-1.4989238083140731E-3</v>
      </c>
      <c r="V663" s="136" t="s">
        <v>4</v>
      </c>
    </row>
    <row r="664" spans="1:22" x14ac:dyDescent="0.25">
      <c r="A664" s="142">
        <v>642</v>
      </c>
      <c r="B664" s="135"/>
      <c r="C664" s="152">
        <f>_xll.mirGetDate(C663,"1D","FOLLOWING",D$12,"NORMAL")</f>
        <v>43334</v>
      </c>
      <c r="D664" s="20">
        <f>_xll.mirGetDate(C664,D$17,"Following",D$12,"Normal")</f>
        <v>43335</v>
      </c>
      <c r="E664" s="150">
        <f ca="1"/>
        <v>-2.6796531008921416E-3</v>
      </c>
      <c r="F664" s="99"/>
      <c r="G664" s="152">
        <f t="shared" ref="G664:G727" si="40">$C664</f>
        <v>43334</v>
      </c>
      <c r="H664" s="20">
        <f>_xll.mirGetDate(G664,H$17,"Following",H$12,"Normal")</f>
        <v>43426</v>
      </c>
      <c r="I664" s="150">
        <f ca="1"/>
        <v>-1.19786782345765E-3</v>
      </c>
      <c r="J664" s="7" t="s">
        <v>4</v>
      </c>
      <c r="K664" s="152">
        <f t="shared" ref="K664:K727" si="41">$C664</f>
        <v>43334</v>
      </c>
      <c r="L664" s="20">
        <f>_xll.mirGetDate(K664,L$17,"Following",L$12,"Normal")</f>
        <v>43518</v>
      </c>
      <c r="M664" s="150">
        <f ca="1"/>
        <v>4.9267420384015278E-4</v>
      </c>
      <c r="N664" s="7" t="s">
        <v>4</v>
      </c>
      <c r="O664" s="152">
        <f t="shared" ref="O664:O727" si="42">$C664</f>
        <v>43334</v>
      </c>
      <c r="P664" s="20">
        <f>_xll.mirGetDate(O664,P$17,"Following",P$12,"Normal")</f>
        <v>43335</v>
      </c>
      <c r="Q664" s="150">
        <f ca="1"/>
        <v>-2.9384516404531197E-3</v>
      </c>
      <c r="R664" s="7" t="s">
        <v>4</v>
      </c>
      <c r="S664" s="152">
        <f t="shared" ref="S664:S727" si="43">$C664</f>
        <v>43334</v>
      </c>
      <c r="T664" s="20">
        <f>_xll.mirGetDate(S664,T$17,"Following",T$12,"Normal")</f>
        <v>43335</v>
      </c>
      <c r="U664" s="150">
        <f ca="1"/>
        <v>-1.4870687945034485E-3</v>
      </c>
      <c r="V664" s="136" t="s">
        <v>4</v>
      </c>
    </row>
    <row r="665" spans="1:22" x14ac:dyDescent="0.25">
      <c r="A665" s="142">
        <v>643</v>
      </c>
      <c r="B665" s="135"/>
      <c r="C665" s="152">
        <f>_xll.mirGetDate(C664,"1D","FOLLOWING",D$12,"NORMAL")</f>
        <v>43335</v>
      </c>
      <c r="D665" s="20">
        <f>_xll.mirGetDate(C665,D$17,"Following",D$12,"Normal")</f>
        <v>43336</v>
      </c>
      <c r="E665" s="150">
        <f ca="1"/>
        <v>-2.6751045914430545E-3</v>
      </c>
      <c r="F665" s="99"/>
      <c r="G665" s="152">
        <f t="shared" si="40"/>
        <v>43335</v>
      </c>
      <c r="H665" s="20">
        <f>_xll.mirGetDate(G665,H$17,"Following",H$12,"Normal")</f>
        <v>43427</v>
      </c>
      <c r="I665" s="150">
        <f ca="1"/>
        <v>-1.1924473320908951E-3</v>
      </c>
      <c r="J665" s="7" t="s">
        <v>4</v>
      </c>
      <c r="K665" s="152">
        <f t="shared" si="41"/>
        <v>43335</v>
      </c>
      <c r="L665" s="20">
        <f>_xll.mirGetDate(K665,L$17,"Following",L$12,"Normal")</f>
        <v>43521</v>
      </c>
      <c r="M665" s="150">
        <f ca="1"/>
        <v>4.9832085085096782E-4</v>
      </c>
      <c r="N665" s="7" t="s">
        <v>4</v>
      </c>
      <c r="O665" s="152">
        <f t="shared" si="42"/>
        <v>43335</v>
      </c>
      <c r="P665" s="20">
        <f>_xll.mirGetDate(O665,P$17,"Following",P$12,"Normal")</f>
        <v>43336</v>
      </c>
      <c r="Q665" s="150">
        <f ca="1"/>
        <v>-2.9351302440335137E-3</v>
      </c>
      <c r="R665" s="7" t="s">
        <v>4</v>
      </c>
      <c r="S665" s="152">
        <f t="shared" si="43"/>
        <v>43335</v>
      </c>
      <c r="T665" s="20">
        <f>_xll.mirGetDate(S665,T$17,"Following",T$12,"Normal")</f>
        <v>43336</v>
      </c>
      <c r="U665" s="150">
        <f ca="1"/>
        <v>-1.4807046652798358E-3</v>
      </c>
      <c r="V665" s="136" t="s">
        <v>4</v>
      </c>
    </row>
    <row r="666" spans="1:22" x14ac:dyDescent="0.25">
      <c r="A666" s="142">
        <v>644</v>
      </c>
      <c r="B666" s="135"/>
      <c r="C666" s="152">
        <f>_xll.mirGetDate(C665,"1D","FOLLOWING",D$12,"NORMAL")</f>
        <v>43336</v>
      </c>
      <c r="D666" s="20">
        <f>_xll.mirGetDate(C666,D$17,"Following",D$12,"Normal")</f>
        <v>43339</v>
      </c>
      <c r="E666" s="150">
        <f ca="1"/>
        <v>-2.6652072702271308E-3</v>
      </c>
      <c r="F666" s="99"/>
      <c r="G666" s="152">
        <f t="shared" si="40"/>
        <v>43336</v>
      </c>
      <c r="H666" s="20">
        <f>_xll.mirGetDate(G666,H$17,"Following",H$12,"Normal")</f>
        <v>43430</v>
      </c>
      <c r="I666" s="150">
        <f ca="1"/>
        <v>-1.1869520333135394E-3</v>
      </c>
      <c r="J666" s="7" t="s">
        <v>4</v>
      </c>
      <c r="K666" s="152">
        <f t="shared" si="41"/>
        <v>43336</v>
      </c>
      <c r="L666" s="20">
        <f>_xll.mirGetDate(K666,L$17,"Following",L$12,"Normal")</f>
        <v>43521</v>
      </c>
      <c r="M666" s="150">
        <f ca="1"/>
        <v>5.0397292822007122E-4</v>
      </c>
      <c r="N666" s="7" t="s">
        <v>4</v>
      </c>
      <c r="O666" s="152">
        <f t="shared" si="42"/>
        <v>43336</v>
      </c>
      <c r="P666" s="20">
        <f>_xll.mirGetDate(O666,P$17,"Following",P$12,"Normal")</f>
        <v>43339</v>
      </c>
      <c r="Q666" s="150">
        <f ca="1"/>
        <v>-2.9316285008581587E-3</v>
      </c>
      <c r="R666" s="7" t="s">
        <v>4</v>
      </c>
      <c r="S666" s="152">
        <f t="shared" si="43"/>
        <v>43336</v>
      </c>
      <c r="T666" s="20">
        <f>_xll.mirGetDate(S666,T$17,"Following",T$12,"Normal")</f>
        <v>43339</v>
      </c>
      <c r="U666" s="150">
        <f ca="1"/>
        <v>-1.4806863947880496E-3</v>
      </c>
      <c r="V666" s="136" t="s">
        <v>4</v>
      </c>
    </row>
    <row r="667" spans="1:22" x14ac:dyDescent="0.25">
      <c r="A667" s="142">
        <v>645</v>
      </c>
      <c r="B667" s="135"/>
      <c r="C667" s="152">
        <f>_xll.mirGetDate(C666,"1D","FOLLOWING",D$12,"NORMAL")</f>
        <v>43339</v>
      </c>
      <c r="D667" s="20">
        <f>_xll.mirGetDate(C667,D$17,"Following",D$12,"Normal")</f>
        <v>43340</v>
      </c>
      <c r="E667" s="150">
        <f ca="1"/>
        <v>-2.6554204464091053E-3</v>
      </c>
      <c r="F667" s="99"/>
      <c r="G667" s="152">
        <f t="shared" si="40"/>
        <v>43339</v>
      </c>
      <c r="H667" s="20">
        <f>_xll.mirGetDate(G667,H$17,"Following",H$12,"Normal")</f>
        <v>43431</v>
      </c>
      <c r="I667" s="150">
        <f ca="1"/>
        <v>-1.1697605841381083E-3</v>
      </c>
      <c r="J667" s="7" t="s">
        <v>4</v>
      </c>
      <c r="K667" s="152">
        <f t="shared" si="41"/>
        <v>43339</v>
      </c>
      <c r="L667" s="20">
        <f>_xll.mirGetDate(K667,L$17,"Following",L$12,"Normal")</f>
        <v>43523</v>
      </c>
      <c r="M667" s="150">
        <f ca="1"/>
        <v>5.2097769326030815E-4</v>
      </c>
      <c r="N667" s="7" t="s">
        <v>4</v>
      </c>
      <c r="O667" s="152">
        <f t="shared" si="42"/>
        <v>43339</v>
      </c>
      <c r="P667" s="20">
        <f>_xll.mirGetDate(O667,P$17,"Following",P$12,"Normal")</f>
        <v>43340</v>
      </c>
      <c r="Q667" s="150">
        <f ca="1"/>
        <v>-2.9198911453112409E-3</v>
      </c>
      <c r="R667" s="7" t="s">
        <v>4</v>
      </c>
      <c r="S667" s="152">
        <f t="shared" si="43"/>
        <v>43339</v>
      </c>
      <c r="T667" s="20">
        <f>_xll.mirGetDate(S667,T$17,"Following",T$12,"Normal")</f>
        <v>43340</v>
      </c>
      <c r="U667" s="150">
        <f ca="1"/>
        <v>-1.4806803047262614E-3</v>
      </c>
      <c r="V667" s="136" t="s">
        <v>4</v>
      </c>
    </row>
    <row r="668" spans="1:22" x14ac:dyDescent="0.25">
      <c r="A668" s="142">
        <v>646</v>
      </c>
      <c r="B668" s="135"/>
      <c r="C668" s="152">
        <f>_xll.mirGetDate(C667,"1D","FOLLOWING",D$12,"NORMAL")</f>
        <v>43340</v>
      </c>
      <c r="D668" s="20">
        <f>_xll.mirGetDate(C668,D$17,"Following",D$12,"Normal")</f>
        <v>43341</v>
      </c>
      <c r="E668" s="150">
        <f ca="1"/>
        <v>-2.6505526835363209E-3</v>
      </c>
      <c r="F668" s="99"/>
      <c r="G668" s="152">
        <f t="shared" si="40"/>
        <v>43340</v>
      </c>
      <c r="H668" s="20">
        <f>_xll.mirGetDate(G668,H$17,"Following",H$12,"Normal")</f>
        <v>43432</v>
      </c>
      <c r="I668" s="150">
        <f ca="1"/>
        <v>-1.1638191844920945E-3</v>
      </c>
      <c r="J668" s="7" t="s">
        <v>4</v>
      </c>
      <c r="K668" s="152">
        <f t="shared" si="41"/>
        <v>43340</v>
      </c>
      <c r="L668" s="20">
        <f>_xll.mirGetDate(K668,L$17,"Following",L$12,"Normal")</f>
        <v>43524</v>
      </c>
      <c r="M668" s="150">
        <f ca="1"/>
        <v>5.2666199146115871E-4</v>
      </c>
      <c r="N668" s="7" t="s">
        <v>4</v>
      </c>
      <c r="O668" s="152">
        <f t="shared" si="42"/>
        <v>43340</v>
      </c>
      <c r="P668" s="20">
        <f>_xll.mirGetDate(O668,P$17,"Following",P$12,"Normal")</f>
        <v>43341</v>
      </c>
      <c r="Q668" s="150">
        <f ca="1"/>
        <v>-2.9155969351816777E-3</v>
      </c>
      <c r="R668" s="7" t="s">
        <v>4</v>
      </c>
      <c r="S668" s="152">
        <f t="shared" si="43"/>
        <v>43340</v>
      </c>
      <c r="T668" s="20">
        <f>_xll.mirGetDate(S668,T$17,"Following",T$12,"Normal")</f>
        <v>43341</v>
      </c>
      <c r="U668" s="150">
        <f ca="1"/>
        <v>-1.4806742147177639E-3</v>
      </c>
      <c r="V668" s="136" t="s">
        <v>4</v>
      </c>
    </row>
    <row r="669" spans="1:22" x14ac:dyDescent="0.25">
      <c r="A669" s="142">
        <v>647</v>
      </c>
      <c r="B669" s="135"/>
      <c r="C669" s="152">
        <f>_xll.mirGetDate(C668,"1D","FOLLOWING",D$12,"NORMAL")</f>
        <v>43341</v>
      </c>
      <c r="D669" s="20">
        <f>_xll.mirGetDate(C669,D$17,"Following",D$12,"Normal")</f>
        <v>43342</v>
      </c>
      <c r="E669" s="150">
        <f ca="1"/>
        <v>-2.6457062284186731E-3</v>
      </c>
      <c r="F669" s="99"/>
      <c r="G669" s="152">
        <f t="shared" si="40"/>
        <v>43341</v>
      </c>
      <c r="H669" s="20">
        <f>_xll.mirGetDate(G669,H$17,"Following",H$12,"Normal")</f>
        <v>43433</v>
      </c>
      <c r="I669" s="150">
        <f ca="1"/>
        <v>-1.157784460399106E-3</v>
      </c>
      <c r="J669" s="7" t="s">
        <v>4</v>
      </c>
      <c r="K669" s="152">
        <f t="shared" si="41"/>
        <v>43341</v>
      </c>
      <c r="L669" s="20">
        <f>_xll.mirGetDate(K669,L$17,"Following",L$12,"Normal")</f>
        <v>43524</v>
      </c>
      <c r="M669" s="150">
        <f ca="1"/>
        <v>5.3235424402729139E-4</v>
      </c>
      <c r="N669" s="7" t="s">
        <v>4</v>
      </c>
      <c r="O669" s="152">
        <f t="shared" si="42"/>
        <v>43341</v>
      </c>
      <c r="P669" s="20">
        <f>_xll.mirGetDate(O669,P$17,"Following",P$12,"Normal")</f>
        <v>43342</v>
      </c>
      <c r="Q669" s="150">
        <f ca="1"/>
        <v>-2.9111263211083344E-3</v>
      </c>
      <c r="R669" s="7" t="s">
        <v>4</v>
      </c>
      <c r="S669" s="152">
        <f t="shared" si="43"/>
        <v>43341</v>
      </c>
      <c r="T669" s="20">
        <f>_xll.mirGetDate(S669,T$17,"Following",T$12,"Normal")</f>
        <v>43342</v>
      </c>
      <c r="U669" s="150">
        <f ca="1"/>
        <v>-1.480668124828934E-3</v>
      </c>
      <c r="V669" s="136" t="s">
        <v>4</v>
      </c>
    </row>
    <row r="670" spans="1:22" x14ac:dyDescent="0.25">
      <c r="A670" s="142">
        <v>648</v>
      </c>
      <c r="B670" s="135"/>
      <c r="C670" s="152">
        <f>_xll.mirGetDate(C669,"1D","FOLLOWING",D$12,"NORMAL")</f>
        <v>43342</v>
      </c>
      <c r="D670" s="20">
        <f>_xll.mirGetDate(C670,D$17,"Following",D$12,"Normal")</f>
        <v>43343</v>
      </c>
      <c r="E670" s="150">
        <f ca="1"/>
        <v>-2.6408810801381672E-3</v>
      </c>
      <c r="F670" s="99"/>
      <c r="G670" s="152">
        <f t="shared" si="40"/>
        <v>43342</v>
      </c>
      <c r="H670" s="20">
        <f>_xll.mirGetDate(G670,H$17,"Following",H$12,"Normal")</f>
        <v>43434</v>
      </c>
      <c r="I670" s="150">
        <f ca="1"/>
        <v>-1.1516636921672168E-3</v>
      </c>
      <c r="J670" s="7" t="s">
        <v>4</v>
      </c>
      <c r="K670" s="152">
        <f t="shared" si="41"/>
        <v>43342</v>
      </c>
      <c r="L670" s="20">
        <f>_xll.mirGetDate(K670,L$17,"Following",L$12,"Normal")</f>
        <v>43524</v>
      </c>
      <c r="M670" s="150">
        <f ca="1"/>
        <v>5.3805441062164687E-4</v>
      </c>
      <c r="N670" s="7" t="s">
        <v>4</v>
      </c>
      <c r="O670" s="152">
        <f t="shared" si="42"/>
        <v>43342</v>
      </c>
      <c r="P670" s="20">
        <f>_xll.mirGetDate(O670,P$17,"Following",P$12,"Normal")</f>
        <v>43343</v>
      </c>
      <c r="Q670" s="150">
        <f ca="1"/>
        <v>-2.9064879882091167E-3</v>
      </c>
      <c r="R670" s="7" t="s">
        <v>4</v>
      </c>
      <c r="S670" s="152">
        <f t="shared" si="43"/>
        <v>43342</v>
      </c>
      <c r="T670" s="20">
        <f>_xll.mirGetDate(S670,T$17,"Following",T$12,"Normal")</f>
        <v>43343</v>
      </c>
      <c r="U670" s="150">
        <f ca="1"/>
        <v>-1.480662034820673E-3</v>
      </c>
      <c r="V670" s="136" t="s">
        <v>4</v>
      </c>
    </row>
    <row r="671" spans="1:22" x14ac:dyDescent="0.25">
      <c r="A671" s="142">
        <v>649</v>
      </c>
      <c r="B671" s="135"/>
      <c r="C671" s="152">
        <f>_xll.mirGetDate(C670,"1D","FOLLOWING",D$12,"NORMAL")</f>
        <v>43343</v>
      </c>
      <c r="D671" s="20">
        <f>_xll.mirGetDate(C671,D$17,"Following",D$12,"Normal")</f>
        <v>43346</v>
      </c>
      <c r="E671" s="150">
        <f ca="1"/>
        <v>-2.6312825700980464E-3</v>
      </c>
      <c r="F671" s="99"/>
      <c r="G671" s="152">
        <f t="shared" si="40"/>
        <v>43343</v>
      </c>
      <c r="H671" s="20">
        <f>_xll.mirGetDate(G671,H$17,"Following",H$12,"Normal")</f>
        <v>43434</v>
      </c>
      <c r="I671" s="150">
        <f ca="1"/>
        <v>-1.1454641601045031E-3</v>
      </c>
      <c r="J671" s="7" t="s">
        <v>4</v>
      </c>
      <c r="K671" s="152">
        <f t="shared" si="41"/>
        <v>43343</v>
      </c>
      <c r="L671" s="20">
        <f>_xll.mirGetDate(K671,L$17,"Following",L$12,"Normal")</f>
        <v>43524</v>
      </c>
      <c r="M671" s="150">
        <f ca="1"/>
        <v>5.4376245090716256E-4</v>
      </c>
      <c r="N671" s="7" t="s">
        <v>4</v>
      </c>
      <c r="O671" s="152">
        <f t="shared" si="42"/>
        <v>43343</v>
      </c>
      <c r="P671" s="20">
        <f>_xll.mirGetDate(O671,P$17,"Following",P$12,"Normal")</f>
        <v>43346</v>
      </c>
      <c r="Q671" s="150">
        <f ca="1"/>
        <v>-2.9016906216019346E-3</v>
      </c>
      <c r="R671" s="7" t="s">
        <v>4</v>
      </c>
      <c r="S671" s="152">
        <f t="shared" si="43"/>
        <v>43343</v>
      </c>
      <c r="T671" s="20">
        <f>_xll.mirGetDate(S671,T$17,"Following",T$12,"Normal")</f>
        <v>43346</v>
      </c>
      <c r="U671" s="150">
        <f ca="1"/>
        <v>-1.4806437654213463E-3</v>
      </c>
      <c r="V671" s="136" t="s">
        <v>4</v>
      </c>
    </row>
    <row r="672" spans="1:22" x14ac:dyDescent="0.25">
      <c r="A672" s="142">
        <v>650</v>
      </c>
      <c r="B672" s="135"/>
      <c r="C672" s="152">
        <f>_xll.mirGetDate(C671,"1D","FOLLOWING",D$12,"NORMAL")</f>
        <v>43346</v>
      </c>
      <c r="D672" s="20">
        <f>_xll.mirGetDate(C672,D$17,"Following",D$12,"Normal")</f>
        <v>43347</v>
      </c>
      <c r="E672" s="150">
        <f ca="1"/>
        <v>-2.6217935400696482E-3</v>
      </c>
      <c r="F672" s="99"/>
      <c r="G672" s="152">
        <f t="shared" si="40"/>
        <v>43346</v>
      </c>
      <c r="H672" s="20">
        <f>_xll.mirGetDate(G672,H$17,"Following",H$12,"Normal")</f>
        <v>43437</v>
      </c>
      <c r="I672" s="150">
        <f ca="1"/>
        <v>-1.1264657840121726E-3</v>
      </c>
      <c r="J672" s="7" t="s">
        <v>4</v>
      </c>
      <c r="K672" s="152">
        <f t="shared" si="41"/>
        <v>43346</v>
      </c>
      <c r="L672" s="20">
        <f>_xll.mirGetDate(K672,L$17,"Following",L$12,"Normal")</f>
        <v>43528</v>
      </c>
      <c r="M672" s="150">
        <f ca="1"/>
        <v>5.6093341054005703E-4</v>
      </c>
      <c r="N672" s="7" t="s">
        <v>4</v>
      </c>
      <c r="O672" s="152">
        <f t="shared" si="42"/>
        <v>43346</v>
      </c>
      <c r="P672" s="20">
        <f>_xll.mirGetDate(O672,P$17,"Following",P$12,"Normal")</f>
        <v>43347</v>
      </c>
      <c r="Q672" s="150">
        <f ca="1"/>
        <v>-2.886431170711681E-3</v>
      </c>
      <c r="R672" s="7" t="s">
        <v>4</v>
      </c>
      <c r="S672" s="152">
        <f t="shared" si="43"/>
        <v>43346</v>
      </c>
      <c r="T672" s="20">
        <f>_xll.mirGetDate(S672,T$17,"Following",T$12,"Normal")</f>
        <v>43347</v>
      </c>
      <c r="U672" s="150">
        <f ca="1"/>
        <v>-1.4806376756659797E-3</v>
      </c>
      <c r="V672" s="136" t="s">
        <v>4</v>
      </c>
    </row>
    <row r="673" spans="1:22" x14ac:dyDescent="0.25">
      <c r="A673" s="142">
        <v>651</v>
      </c>
      <c r="B673" s="135"/>
      <c r="C673" s="152">
        <f>_xll.mirGetDate(C672,"1D","FOLLOWING",D$12,"NORMAL")</f>
        <v>43347</v>
      </c>
      <c r="D673" s="20">
        <f>_xll.mirGetDate(C673,D$17,"Following",D$12,"Normal")</f>
        <v>43348</v>
      </c>
      <c r="E673" s="150">
        <f ca="1"/>
        <v>-2.6170749140197549E-3</v>
      </c>
      <c r="F673" s="99"/>
      <c r="G673" s="152">
        <f t="shared" si="40"/>
        <v>43347</v>
      </c>
      <c r="H673" s="20">
        <f>_xll.mirGetDate(G673,H$17,"Following",H$12,"Normal")</f>
        <v>43438</v>
      </c>
      <c r="I673" s="150">
        <f ca="1"/>
        <v>-1.1200239997069177E-3</v>
      </c>
      <c r="J673" s="7" t="s">
        <v>4</v>
      </c>
      <c r="K673" s="152">
        <f t="shared" si="41"/>
        <v>43347</v>
      </c>
      <c r="L673" s="20">
        <f>_xll.mirGetDate(K673,L$17,"Following",L$12,"Normal")</f>
        <v>43528</v>
      </c>
      <c r="M673" s="150">
        <f ca="1"/>
        <v>5.6667254221959957E-4</v>
      </c>
      <c r="N673" s="7" t="s">
        <v>4</v>
      </c>
      <c r="O673" s="152">
        <f t="shared" si="42"/>
        <v>43347</v>
      </c>
      <c r="P673" s="20">
        <f>_xll.mirGetDate(O673,P$17,"Following",P$12,"Normal")</f>
        <v>43348</v>
      </c>
      <c r="Q673" s="150">
        <f ca="1"/>
        <v>-2.8810845204517216E-3</v>
      </c>
      <c r="R673" s="7" t="s">
        <v>4</v>
      </c>
      <c r="S673" s="152">
        <f t="shared" si="43"/>
        <v>43347</v>
      </c>
      <c r="T673" s="20">
        <f>_xll.mirGetDate(S673,T$17,"Following",T$12,"Normal")</f>
        <v>43348</v>
      </c>
      <c r="U673" s="150">
        <f ca="1"/>
        <v>-1.4806315859372584E-3</v>
      </c>
      <c r="V673" s="136" t="s">
        <v>4</v>
      </c>
    </row>
    <row r="674" spans="1:22" x14ac:dyDescent="0.25">
      <c r="A674" s="142">
        <v>652</v>
      </c>
      <c r="B674" s="135"/>
      <c r="C674" s="152">
        <f>_xll.mirGetDate(C673,"1D","FOLLOWING",D$12,"NORMAL")</f>
        <v>43348</v>
      </c>
      <c r="D674" s="20">
        <f>_xll.mirGetDate(C674,D$17,"Following",D$12,"Normal")</f>
        <v>43349</v>
      </c>
      <c r="E674" s="150">
        <f ca="1"/>
        <v>-2.6123775902498017E-3</v>
      </c>
      <c r="F674" s="99"/>
      <c r="G674" s="152">
        <f t="shared" si="40"/>
        <v>43348</v>
      </c>
      <c r="H674" s="20">
        <f>_xll.mirGetDate(G674,H$17,"Following",H$12,"Normal")</f>
        <v>43439</v>
      </c>
      <c r="I674" s="150">
        <f ca="1"/>
        <v>-1.1135398531112179E-3</v>
      </c>
      <c r="J674" s="7" t="s">
        <v>4</v>
      </c>
      <c r="K674" s="152">
        <f t="shared" si="41"/>
        <v>43348</v>
      </c>
      <c r="L674" s="20">
        <f>_xll.mirGetDate(K674,L$17,"Following",L$12,"Normal")</f>
        <v>43529</v>
      </c>
      <c r="M674" s="150">
        <f ca="1"/>
        <v>5.7241934590499422E-4</v>
      </c>
      <c r="N674" s="7" t="s">
        <v>4</v>
      </c>
      <c r="O674" s="152">
        <f t="shared" si="42"/>
        <v>43348</v>
      </c>
      <c r="P674" s="20">
        <f>_xll.mirGetDate(O674,P$17,"Following",P$12,"Normal")</f>
        <v>43349</v>
      </c>
      <c r="Q674" s="150">
        <f ca="1"/>
        <v>-2.8756222620733396E-3</v>
      </c>
      <c r="R674" s="7" t="s">
        <v>4</v>
      </c>
      <c r="S674" s="152">
        <f t="shared" si="43"/>
        <v>43348</v>
      </c>
      <c r="T674" s="20">
        <f>_xll.mirGetDate(S674,T$17,"Following",T$12,"Normal")</f>
        <v>43349</v>
      </c>
      <c r="U674" s="150">
        <f ca="1"/>
        <v>-1.4806254964083772E-3</v>
      </c>
      <c r="V674" s="136" t="s">
        <v>4</v>
      </c>
    </row>
    <row r="675" spans="1:22" x14ac:dyDescent="0.25">
      <c r="A675" s="142">
        <v>653</v>
      </c>
      <c r="B675" s="135"/>
      <c r="C675" s="152">
        <f>_xll.mirGetDate(C674,"1D","FOLLOWING",D$12,"NORMAL")</f>
        <v>43349</v>
      </c>
      <c r="D675" s="20">
        <f>_xll.mirGetDate(C675,D$17,"Following",D$12,"Normal")</f>
        <v>43350</v>
      </c>
      <c r="E675" s="150">
        <f ca="1"/>
        <v>-2.6077015675207795E-3</v>
      </c>
      <c r="F675" s="99"/>
      <c r="G675" s="152">
        <f t="shared" si="40"/>
        <v>43349</v>
      </c>
      <c r="H675" s="20">
        <f>_xll.mirGetDate(G675,H$17,"Following",H$12,"Normal")</f>
        <v>43440</v>
      </c>
      <c r="I675" s="150">
        <f ca="1"/>
        <v>-1.1070206245331459E-3</v>
      </c>
      <c r="J675" s="7" t="s">
        <v>4</v>
      </c>
      <c r="K675" s="152">
        <f t="shared" si="41"/>
        <v>43349</v>
      </c>
      <c r="L675" s="20">
        <f>_xll.mirGetDate(K675,L$17,"Following",L$12,"Normal")</f>
        <v>43530</v>
      </c>
      <c r="M675" s="150">
        <f ca="1"/>
        <v>5.7817378125918145E-4</v>
      </c>
      <c r="N675" s="7" t="s">
        <v>4</v>
      </c>
      <c r="O675" s="152">
        <f t="shared" si="42"/>
        <v>43349</v>
      </c>
      <c r="P675" s="20">
        <f>_xll.mirGetDate(O675,P$17,"Following",P$12,"Normal")</f>
        <v>43350</v>
      </c>
      <c r="Q675" s="150">
        <f ca="1"/>
        <v>-2.8700530806944416E-3</v>
      </c>
      <c r="R675" s="7" t="s">
        <v>4</v>
      </c>
      <c r="S675" s="152">
        <f t="shared" si="43"/>
        <v>43349</v>
      </c>
      <c r="T675" s="20">
        <f>_xll.mirGetDate(S675,T$17,"Following",T$12,"Normal")</f>
        <v>43350</v>
      </c>
      <c r="U675" s="150">
        <f ca="1"/>
        <v>-1.4806194068395281E-3</v>
      </c>
      <c r="V675" s="136" t="s">
        <v>4</v>
      </c>
    </row>
    <row r="676" spans="1:22" x14ac:dyDescent="0.25">
      <c r="A676" s="142">
        <v>654</v>
      </c>
      <c r="B676" s="135"/>
      <c r="C676" s="152">
        <f>_xll.mirGetDate(C675,"1D","FOLLOWING",D$12,"NORMAL")</f>
        <v>43350</v>
      </c>
      <c r="D676" s="20">
        <f>_xll.mirGetDate(C676,D$17,"Following",D$12,"Normal")</f>
        <v>43353</v>
      </c>
      <c r="E676" s="150">
        <f ca="1"/>
        <v>-2.5984017674574125E-3</v>
      </c>
      <c r="F676" s="99"/>
      <c r="G676" s="152">
        <f t="shared" si="40"/>
        <v>43350</v>
      </c>
      <c r="H676" s="20">
        <f>_xll.mirGetDate(G676,H$17,"Following",H$12,"Normal")</f>
        <v>43441</v>
      </c>
      <c r="I676" s="150">
        <f ca="1"/>
        <v>-1.1004735942807802E-3</v>
      </c>
      <c r="J676" s="7" t="s">
        <v>4</v>
      </c>
      <c r="K676" s="152">
        <f t="shared" si="41"/>
        <v>43350</v>
      </c>
      <c r="L676" s="20">
        <f>_xll.mirGetDate(K676,L$17,"Following",L$12,"Normal")</f>
        <v>43531</v>
      </c>
      <c r="M676" s="150">
        <f ca="1"/>
        <v>5.8393580794509803E-4</v>
      </c>
      <c r="N676" s="7" t="s">
        <v>4</v>
      </c>
      <c r="O676" s="152">
        <f t="shared" si="42"/>
        <v>43350</v>
      </c>
      <c r="P676" s="20">
        <f>_xll.mirGetDate(O676,P$17,"Following",P$12,"Normal")</f>
        <v>43353</v>
      </c>
      <c r="Q676" s="150">
        <f ca="1"/>
        <v>-2.8643856614329376E-3</v>
      </c>
      <c r="R676" s="7" t="s">
        <v>4</v>
      </c>
      <c r="S676" s="152">
        <f t="shared" si="43"/>
        <v>43350</v>
      </c>
      <c r="T676" s="20">
        <f>_xll.mirGetDate(S676,T$17,"Following",T$12,"Normal")</f>
        <v>43353</v>
      </c>
      <c r="U676" s="150">
        <f ca="1"/>
        <v>-1.4806011384793701E-3</v>
      </c>
      <c r="V676" s="136" t="s">
        <v>4</v>
      </c>
    </row>
    <row r="677" spans="1:22" x14ac:dyDescent="0.25">
      <c r="A677" s="142">
        <v>655</v>
      </c>
      <c r="B677" s="135"/>
      <c r="C677" s="152">
        <f>_xll.mirGetDate(C676,"1D","FOLLOWING",D$12,"NORMAL")</f>
        <v>43353</v>
      </c>
      <c r="D677" s="20">
        <f>_xll.mirGetDate(C677,D$17,"Following",D$12,"Normal")</f>
        <v>43354</v>
      </c>
      <c r="E677" s="150">
        <f ca="1"/>
        <v>-2.5892104733849044E-3</v>
      </c>
      <c r="F677" s="99"/>
      <c r="G677" s="152">
        <f t="shared" si="40"/>
        <v>43353</v>
      </c>
      <c r="H677" s="20">
        <f>_xll.mirGetDate(G677,H$17,"Following",H$12,"Normal")</f>
        <v>43444</v>
      </c>
      <c r="I677" s="150">
        <f ca="1"/>
        <v>-1.0807384894852448E-3</v>
      </c>
      <c r="J677" s="7" t="s">
        <v>4</v>
      </c>
      <c r="K677" s="152">
        <f t="shared" si="41"/>
        <v>43353</v>
      </c>
      <c r="L677" s="20">
        <f>_xll.mirGetDate(K677,L$17,"Following",L$12,"Normal")</f>
        <v>43535</v>
      </c>
      <c r="M677" s="150">
        <f ca="1"/>
        <v>6.0126703262261745E-4</v>
      </c>
      <c r="N677" s="7" t="s">
        <v>4</v>
      </c>
      <c r="O677" s="152">
        <f t="shared" si="42"/>
        <v>43353</v>
      </c>
      <c r="P677" s="20">
        <f>_xll.mirGetDate(O677,P$17,"Following",P$12,"Normal")</f>
        <v>43354</v>
      </c>
      <c r="Q677" s="150">
        <f ca="1"/>
        <v>-2.8468808275318625E-3</v>
      </c>
      <c r="R677" s="7" t="s">
        <v>4</v>
      </c>
      <c r="S677" s="152">
        <f t="shared" si="43"/>
        <v>43353</v>
      </c>
      <c r="T677" s="20">
        <f>_xll.mirGetDate(S677,T$17,"Following",T$12,"Normal")</f>
        <v>43354</v>
      </c>
      <c r="U677" s="150">
        <f ca="1"/>
        <v>-1.4805950490837157E-3</v>
      </c>
      <c r="V677" s="136" t="s">
        <v>4</v>
      </c>
    </row>
    <row r="678" spans="1:22" x14ac:dyDescent="0.25">
      <c r="A678" s="142">
        <v>656</v>
      </c>
      <c r="B678" s="135"/>
      <c r="C678" s="152">
        <f>_xll.mirGetDate(C677,"1D","FOLLOWING",D$12,"NORMAL")</f>
        <v>43354</v>
      </c>
      <c r="D678" s="20">
        <f>_xll.mirGetDate(C678,D$17,"Following",D$12,"Normal")</f>
        <v>43355</v>
      </c>
      <c r="E678" s="150">
        <f ca="1"/>
        <v>-2.5846409450292021E-3</v>
      </c>
      <c r="F678" s="99"/>
      <c r="G678" s="152">
        <f t="shared" si="40"/>
        <v>43354</v>
      </c>
      <c r="H678" s="20">
        <f>_xll.mirGetDate(G678,H$17,"Following",H$12,"Normal")</f>
        <v>43445</v>
      </c>
      <c r="I678" s="150">
        <f ca="1"/>
        <v>-1.0741511046609934E-3</v>
      </c>
      <c r="J678" s="7" t="s">
        <v>4</v>
      </c>
      <c r="K678" s="152">
        <f t="shared" si="41"/>
        <v>43354</v>
      </c>
      <c r="L678" s="20">
        <f>_xll.mirGetDate(K678,L$17,"Following",L$12,"Normal")</f>
        <v>43535</v>
      </c>
      <c r="M678" s="150">
        <f ca="1"/>
        <v>6.0705902126484141E-4</v>
      </c>
      <c r="N678" s="7" t="s">
        <v>4</v>
      </c>
      <c r="O678" s="152">
        <f t="shared" si="42"/>
        <v>43354</v>
      </c>
      <c r="P678" s="20">
        <f>_xll.mirGetDate(O678,P$17,"Following",P$12,"Normal")</f>
        <v>43355</v>
      </c>
      <c r="Q678" s="150">
        <f ca="1"/>
        <v>-2.8409073079190116E-3</v>
      </c>
      <c r="R678" s="7" t="s">
        <v>4</v>
      </c>
      <c r="S678" s="152">
        <f t="shared" si="43"/>
        <v>43354</v>
      </c>
      <c r="T678" s="20">
        <f>_xll.mirGetDate(S678,T$17,"Following",T$12,"Normal")</f>
        <v>43355</v>
      </c>
      <c r="U678" s="150">
        <f ca="1"/>
        <v>-1.4805889598346108E-3</v>
      </c>
      <c r="V678" s="136" t="s">
        <v>4</v>
      </c>
    </row>
    <row r="679" spans="1:22" x14ac:dyDescent="0.25">
      <c r="A679" s="142">
        <v>657</v>
      </c>
      <c r="B679" s="135"/>
      <c r="C679" s="152">
        <f>_xll.mirGetDate(C678,"1D","FOLLOWING",D$12,"NORMAL")</f>
        <v>43355</v>
      </c>
      <c r="D679" s="20">
        <f>_xll.mirGetDate(C679,D$17,"Following",D$12,"Normal")</f>
        <v>43356</v>
      </c>
      <c r="E679" s="150">
        <f ca="1"/>
        <v>-2.5800927131181075E-3</v>
      </c>
      <c r="F679" s="99"/>
      <c r="G679" s="152">
        <f t="shared" si="40"/>
        <v>43355</v>
      </c>
      <c r="H679" s="20">
        <f>_xll.mirGetDate(G679,H$17,"Following",H$12,"Normal")</f>
        <v>43446</v>
      </c>
      <c r="I679" s="150">
        <f ca="1"/>
        <v>-1.0675639001993271E-3</v>
      </c>
      <c r="J679" s="7" t="s">
        <v>4</v>
      </c>
      <c r="K679" s="152">
        <f t="shared" si="41"/>
        <v>43355</v>
      </c>
      <c r="L679" s="20">
        <f>_xll.mirGetDate(K679,L$17,"Following",L$12,"Normal")</f>
        <v>43536</v>
      </c>
      <c r="M679" s="150">
        <f ca="1"/>
        <v>6.1285839955348847E-4</v>
      </c>
      <c r="N679" s="7" t="s">
        <v>4</v>
      </c>
      <c r="O679" s="152">
        <f t="shared" si="42"/>
        <v>43355</v>
      </c>
      <c r="P679" s="20">
        <f>_xll.mirGetDate(O679,P$17,"Following",P$12,"Normal")</f>
        <v>43356</v>
      </c>
      <c r="Q679" s="150">
        <f ca="1"/>
        <v>-2.8348789760130949E-3</v>
      </c>
      <c r="R679" s="7" t="s">
        <v>4</v>
      </c>
      <c r="S679" s="152">
        <f t="shared" si="43"/>
        <v>43355</v>
      </c>
      <c r="T679" s="20">
        <f>_xll.mirGetDate(S679,T$17,"Following",T$12,"Normal")</f>
        <v>43356</v>
      </c>
      <c r="U679" s="150">
        <f ca="1"/>
        <v>-1.4805828704256337E-3</v>
      </c>
      <c r="V679" s="136" t="s">
        <v>4</v>
      </c>
    </row>
    <row r="680" spans="1:22" x14ac:dyDescent="0.25">
      <c r="A680" s="142">
        <v>658</v>
      </c>
      <c r="B680" s="135"/>
      <c r="C680" s="152">
        <f>_xll.mirGetDate(C679,"1D","FOLLOWING",D$12,"NORMAL")</f>
        <v>43356</v>
      </c>
      <c r="D680" s="20">
        <f>_xll.mirGetDate(C680,D$17,"Following",D$12,"Normal")</f>
        <v>43357</v>
      </c>
      <c r="E680" s="150">
        <f ca="1"/>
        <v>-2.5755657770920684E-3</v>
      </c>
      <c r="F680" s="99"/>
      <c r="G680" s="152">
        <f t="shared" si="40"/>
        <v>43356</v>
      </c>
      <c r="H680" s="20">
        <f>_xll.mirGetDate(G680,H$17,"Following",H$12,"Normal")</f>
        <v>43447</v>
      </c>
      <c r="I680" s="150">
        <f ca="1"/>
        <v>-1.0609770287881098E-3</v>
      </c>
      <c r="J680" s="7" t="s">
        <v>4</v>
      </c>
      <c r="K680" s="152">
        <f t="shared" si="41"/>
        <v>43356</v>
      </c>
      <c r="L680" s="20">
        <f>_xll.mirGetDate(K680,L$17,"Following",L$12,"Normal")</f>
        <v>43537</v>
      </c>
      <c r="M680" s="150">
        <f ca="1"/>
        <v>6.1866512715149703E-4</v>
      </c>
      <c r="N680" s="7" t="s">
        <v>4</v>
      </c>
      <c r="O680" s="152">
        <f t="shared" si="42"/>
        <v>43356</v>
      </c>
      <c r="P680" s="20">
        <f>_xll.mirGetDate(O680,P$17,"Following",P$12,"Normal")</f>
        <v>43357</v>
      </c>
      <c r="Q680" s="150">
        <f ca="1"/>
        <v>-2.8288045169320205E-3</v>
      </c>
      <c r="R680" s="7" t="s">
        <v>4</v>
      </c>
      <c r="S680" s="152">
        <f t="shared" si="43"/>
        <v>43356</v>
      </c>
      <c r="T680" s="20">
        <f>_xll.mirGetDate(S680,T$17,"Following",T$12,"Normal")</f>
        <v>43357</v>
      </c>
      <c r="U680" s="150">
        <f ca="1"/>
        <v>-1.4805767812964329E-3</v>
      </c>
      <c r="V680" s="136" t="s">
        <v>4</v>
      </c>
    </row>
    <row r="681" spans="1:22" x14ac:dyDescent="0.25">
      <c r="A681" s="142">
        <v>659</v>
      </c>
      <c r="B681" s="135"/>
      <c r="C681" s="152">
        <f>_xll.mirGetDate(C680,"1D","FOLLOWING",D$12,"NORMAL")</f>
        <v>43357</v>
      </c>
      <c r="D681" s="20">
        <f>_xll.mirGetDate(C681,D$17,"Following",D$12,"Normal")</f>
        <v>43360</v>
      </c>
      <c r="E681" s="150">
        <f ca="1"/>
        <v>-2.5665645883776824E-3</v>
      </c>
      <c r="F681" s="99"/>
      <c r="G681" s="152">
        <f t="shared" si="40"/>
        <v>43357</v>
      </c>
      <c r="H681" s="20">
        <f>_xll.mirGetDate(G681,H$17,"Following",H$12,"Normal")</f>
        <v>43448</v>
      </c>
      <c r="I681" s="150">
        <f ca="1"/>
        <v>-1.0543906431152066E-3</v>
      </c>
      <c r="J681" s="7" t="s">
        <v>4</v>
      </c>
      <c r="K681" s="152">
        <f t="shared" si="41"/>
        <v>43357</v>
      </c>
      <c r="L681" s="20">
        <f>_xll.mirGetDate(K681,L$17,"Following",L$12,"Normal")</f>
        <v>43538</v>
      </c>
      <c r="M681" s="150">
        <f ca="1"/>
        <v>6.2447916372180472E-4</v>
      </c>
      <c r="N681" s="7" t="s">
        <v>4</v>
      </c>
      <c r="O681" s="152">
        <f t="shared" si="42"/>
        <v>43357</v>
      </c>
      <c r="P681" s="20">
        <f>_xll.mirGetDate(O681,P$17,"Following",P$12,"Normal")</f>
        <v>43360</v>
      </c>
      <c r="Q681" s="150">
        <f ca="1"/>
        <v>-2.8226926157936981E-3</v>
      </c>
      <c r="R681" s="7" t="s">
        <v>4</v>
      </c>
      <c r="S681" s="152">
        <f t="shared" si="43"/>
        <v>43357</v>
      </c>
      <c r="T681" s="20">
        <f>_xll.mirGetDate(S681,T$17,"Following",T$12,"Normal")</f>
        <v>43360</v>
      </c>
      <c r="U681" s="150">
        <f ca="1"/>
        <v>-1.4805585139887664E-3</v>
      </c>
      <c r="V681" s="136" t="s">
        <v>4</v>
      </c>
    </row>
    <row r="682" spans="1:22" x14ac:dyDescent="0.25">
      <c r="A682" s="142">
        <v>660</v>
      </c>
      <c r="B682" s="135"/>
      <c r="C682" s="152">
        <f>_xll.mirGetDate(C681,"1D","FOLLOWING",D$12,"NORMAL")</f>
        <v>43360</v>
      </c>
      <c r="D682" s="20">
        <f>_xll.mirGetDate(C682,D$17,"Following",D$12,"Normal")</f>
        <v>43361</v>
      </c>
      <c r="E682" s="150">
        <f ca="1"/>
        <v>-2.5576709739327888E-3</v>
      </c>
      <c r="F682" s="99"/>
      <c r="G682" s="152">
        <f t="shared" si="40"/>
        <v>43360</v>
      </c>
      <c r="H682" s="20">
        <f>_xll.mirGetDate(G682,H$17,"Following",H$12,"Normal")</f>
        <v>43451</v>
      </c>
      <c r="I682" s="150">
        <f ca="1"/>
        <v>-1.0346359274050168E-3</v>
      </c>
      <c r="J682" s="7" t="s">
        <v>4</v>
      </c>
      <c r="K682" s="152">
        <f t="shared" si="41"/>
        <v>43360</v>
      </c>
      <c r="L682" s="20">
        <f>_xll.mirGetDate(K682,L$17,"Following",L$12,"Normal")</f>
        <v>43542</v>
      </c>
      <c r="M682" s="150">
        <f ca="1"/>
        <v>6.4196472389591649E-4</v>
      </c>
      <c r="N682" s="7" t="s">
        <v>4</v>
      </c>
      <c r="O682" s="152">
        <f t="shared" si="42"/>
        <v>43360</v>
      </c>
      <c r="P682" s="20">
        <f>_xll.mirGetDate(O682,P$17,"Following",P$12,"Normal")</f>
        <v>43361</v>
      </c>
      <c r="Q682" s="150">
        <f ca="1"/>
        <v>-2.8042191112143148E-3</v>
      </c>
      <c r="R682" s="7" t="s">
        <v>4</v>
      </c>
      <c r="S682" s="152">
        <f t="shared" si="43"/>
        <v>43360</v>
      </c>
      <c r="T682" s="20">
        <f>_xll.mirGetDate(S682,T$17,"Following",T$12,"Normal")</f>
        <v>43361</v>
      </c>
      <c r="U682" s="150">
        <f ca="1"/>
        <v>-1.4805524249395016E-3</v>
      </c>
      <c r="V682" s="136" t="s">
        <v>4</v>
      </c>
    </row>
    <row r="683" spans="1:22" x14ac:dyDescent="0.25">
      <c r="A683" s="142">
        <v>661</v>
      </c>
      <c r="B683" s="135"/>
      <c r="C683" s="152">
        <f>_xll.mirGetDate(C682,"1D","FOLLOWING",D$12,"NORMAL")</f>
        <v>43361</v>
      </c>
      <c r="D683" s="20">
        <f>_xll.mirGetDate(C683,D$17,"Following",D$12,"Normal")</f>
        <v>43362</v>
      </c>
      <c r="E683" s="150">
        <f ca="1"/>
        <v>-2.5532505047021294E-3</v>
      </c>
      <c r="F683" s="99"/>
      <c r="G683" s="152">
        <f t="shared" si="40"/>
        <v>43361</v>
      </c>
      <c r="H683" s="20">
        <f>_xll.mirGetDate(G683,H$17,"Following",H$12,"Normal")</f>
        <v>43452</v>
      </c>
      <c r="I683" s="150">
        <f ca="1"/>
        <v>-1.0280530115640075E-3</v>
      </c>
      <c r="J683" s="7" t="s">
        <v>4</v>
      </c>
      <c r="K683" s="152">
        <f t="shared" si="41"/>
        <v>43361</v>
      </c>
      <c r="L683" s="20">
        <f>_xll.mirGetDate(K683,L$17,"Following",L$12,"Normal")</f>
        <v>43542</v>
      </c>
      <c r="M683" s="150">
        <f ca="1"/>
        <v>6.4780759298481145E-4</v>
      </c>
      <c r="N683" s="7" t="s">
        <v>4</v>
      </c>
      <c r="O683" s="152">
        <f t="shared" si="42"/>
        <v>43361</v>
      </c>
      <c r="P683" s="20">
        <f>_xll.mirGetDate(O683,P$17,"Following",P$12,"Normal")</f>
        <v>43362</v>
      </c>
      <c r="Q683" s="150">
        <f ca="1"/>
        <v>-2.7980438196893213E-3</v>
      </c>
      <c r="R683" s="7" t="s">
        <v>4</v>
      </c>
      <c r="S683" s="152">
        <f t="shared" si="43"/>
        <v>43361</v>
      </c>
      <c r="T683" s="20">
        <f>_xll.mirGetDate(S683,T$17,"Following",T$12,"Normal")</f>
        <v>43362</v>
      </c>
      <c r="U683" s="150">
        <f ca="1"/>
        <v>-1.4805463359701728E-3</v>
      </c>
      <c r="V683" s="136" t="s">
        <v>4</v>
      </c>
    </row>
    <row r="684" spans="1:22" x14ac:dyDescent="0.25">
      <c r="A684" s="142">
        <v>662</v>
      </c>
      <c r="B684" s="135"/>
      <c r="C684" s="152">
        <f>_xll.mirGetDate(C683,"1D","FOLLOWING",D$12,"NORMAL")</f>
        <v>43362</v>
      </c>
      <c r="D684" s="20">
        <f>_xll.mirGetDate(C684,D$17,"Following",D$12,"Normal")</f>
        <v>43363</v>
      </c>
      <c r="E684" s="150">
        <f ca="1"/>
        <v>-2.5488513266402981E-3</v>
      </c>
      <c r="F684" s="99"/>
      <c r="G684" s="152">
        <f t="shared" si="40"/>
        <v>43362</v>
      </c>
      <c r="H684" s="20">
        <f>_xll.mirGetDate(G684,H$17,"Following",H$12,"Normal")</f>
        <v>43453</v>
      </c>
      <c r="I684" s="150">
        <f ca="1"/>
        <v>-1.0214713449006321E-3</v>
      </c>
      <c r="J684" s="7" t="s">
        <v>4</v>
      </c>
      <c r="K684" s="152">
        <f t="shared" si="41"/>
        <v>43362</v>
      </c>
      <c r="L684" s="20">
        <f>_xll.mirGetDate(K684,L$17,"Following",L$12,"Normal")</f>
        <v>43543</v>
      </c>
      <c r="M684" s="150">
        <f ca="1"/>
        <v>6.5365756936069919E-4</v>
      </c>
      <c r="N684" s="7" t="s">
        <v>4</v>
      </c>
      <c r="O684" s="152">
        <f t="shared" si="42"/>
        <v>43362</v>
      </c>
      <c r="P684" s="20">
        <f>_xll.mirGetDate(O684,P$17,"Following",P$12,"Normal")</f>
        <v>43363</v>
      </c>
      <c r="Q684" s="150">
        <f ca="1"/>
        <v>-2.791868484597742E-3</v>
      </c>
      <c r="R684" s="7" t="s">
        <v>4</v>
      </c>
      <c r="S684" s="152">
        <f t="shared" si="43"/>
        <v>43362</v>
      </c>
      <c r="T684" s="20">
        <f>_xll.mirGetDate(S684,T$17,"Following",T$12,"Normal")</f>
        <v>43363</v>
      </c>
      <c r="U684" s="150">
        <f ca="1"/>
        <v>-1.4805402470807801E-3</v>
      </c>
      <c r="V684" s="136" t="s">
        <v>4</v>
      </c>
    </row>
    <row r="685" spans="1:22" x14ac:dyDescent="0.25">
      <c r="A685" s="142">
        <v>663</v>
      </c>
      <c r="B685" s="135"/>
      <c r="C685" s="152">
        <f>_xll.mirGetDate(C684,"1D","FOLLOWING",D$12,"NORMAL")</f>
        <v>43363</v>
      </c>
      <c r="D685" s="20">
        <f>_xll.mirGetDate(C685,D$17,"Following",D$12,"Normal")</f>
        <v>43364</v>
      </c>
      <c r="E685" s="150">
        <f ca="1"/>
        <v>-2.5444734387480941E-3</v>
      </c>
      <c r="F685" s="99"/>
      <c r="G685" s="152">
        <f t="shared" si="40"/>
        <v>43363</v>
      </c>
      <c r="H685" s="20">
        <f>_xll.mirGetDate(G685,H$17,"Following",H$12,"Normal")</f>
        <v>43454</v>
      </c>
      <c r="I685" s="150">
        <f ca="1"/>
        <v>-1.0148910801027547E-3</v>
      </c>
      <c r="J685" s="7" t="s">
        <v>4</v>
      </c>
      <c r="K685" s="152">
        <f t="shared" si="41"/>
        <v>43363</v>
      </c>
      <c r="L685" s="20">
        <f>_xll.mirGetDate(K685,L$17,"Following",L$12,"Normal")</f>
        <v>43544</v>
      </c>
      <c r="M685" s="150">
        <f ca="1"/>
        <v>6.5951461268651853E-4</v>
      </c>
      <c r="N685" s="7" t="s">
        <v>4</v>
      </c>
      <c r="O685" s="152">
        <f t="shared" si="42"/>
        <v>43363</v>
      </c>
      <c r="P685" s="20">
        <f>_xll.mirGetDate(O685,P$17,"Following",P$12,"Normal")</f>
        <v>43364</v>
      </c>
      <c r="Q685" s="150">
        <f ca="1"/>
        <v>-2.7856931495061632E-3</v>
      </c>
      <c r="R685" s="7" t="s">
        <v>4</v>
      </c>
      <c r="S685" s="152">
        <f t="shared" si="43"/>
        <v>43363</v>
      </c>
      <c r="T685" s="20">
        <f>_xll.mirGetDate(S685,T$17,"Following",T$12,"Normal")</f>
        <v>43364</v>
      </c>
      <c r="U685" s="150">
        <f ca="1"/>
        <v>-1.4805341581913874E-3</v>
      </c>
      <c r="V685" s="136" t="s">
        <v>4</v>
      </c>
    </row>
    <row r="686" spans="1:22" x14ac:dyDescent="0.25">
      <c r="A686" s="142">
        <v>664</v>
      </c>
      <c r="B686" s="135"/>
      <c r="C686" s="152">
        <f>_xll.mirGetDate(C685,"1D","FOLLOWING",D$12,"NORMAL")</f>
        <v>43364</v>
      </c>
      <c r="D686" s="20">
        <f>_xll.mirGetDate(C686,D$17,"Following",D$12,"Normal")</f>
        <v>43367</v>
      </c>
      <c r="E686" s="150">
        <f ca="1"/>
        <v>-2.5357707653661612E-3</v>
      </c>
      <c r="F686" s="99"/>
      <c r="G686" s="152">
        <f t="shared" si="40"/>
        <v>43364</v>
      </c>
      <c r="H686" s="20">
        <f>_xll.mirGetDate(G686,H$17,"Following",H$12,"Normal")</f>
        <v>43455</v>
      </c>
      <c r="I686" s="150">
        <f ca="1"/>
        <v>-1.0083123698582397E-3</v>
      </c>
      <c r="J686" s="7" t="s">
        <v>4</v>
      </c>
      <c r="K686" s="152">
        <f t="shared" si="41"/>
        <v>43364</v>
      </c>
      <c r="L686" s="20">
        <f>_xll.mirGetDate(K686,L$17,"Following",L$12,"Normal")</f>
        <v>43545</v>
      </c>
      <c r="M686" s="150">
        <f ca="1"/>
        <v>6.6537868262520799E-4</v>
      </c>
      <c r="N686" s="7" t="s">
        <v>4</v>
      </c>
      <c r="O686" s="152">
        <f t="shared" si="42"/>
        <v>43364</v>
      </c>
      <c r="P686" s="20">
        <f>_xll.mirGetDate(O686,P$17,"Following",P$12,"Normal")</f>
        <v>43367</v>
      </c>
      <c r="Q686" s="150">
        <f ca="1"/>
        <v>-2.7795178144145844E-3</v>
      </c>
      <c r="R686" s="7" t="s">
        <v>4</v>
      </c>
      <c r="S686" s="152">
        <f t="shared" si="43"/>
        <v>43364</v>
      </c>
      <c r="T686" s="20">
        <f>_xll.mirGetDate(S686,T$17,"Following",T$12,"Normal")</f>
        <v>43367</v>
      </c>
      <c r="U686" s="150">
        <f ca="1"/>
        <v>-1.4805158919228897E-3</v>
      </c>
      <c r="V686" s="136" t="s">
        <v>4</v>
      </c>
    </row>
    <row r="687" spans="1:22" x14ac:dyDescent="0.25">
      <c r="A687" s="142">
        <v>665</v>
      </c>
      <c r="B687" s="135"/>
      <c r="C687" s="152">
        <f>_xll.mirGetDate(C686,"1D","FOLLOWING",D$12,"NORMAL")</f>
        <v>43367</v>
      </c>
      <c r="D687" s="20">
        <f>_xll.mirGetDate(C687,D$17,"Following",D$12,"Normal")</f>
        <v>43368</v>
      </c>
      <c r="E687" s="150">
        <f ca="1"/>
        <v>-2.5271747755262288E-3</v>
      </c>
      <c r="F687" s="99"/>
      <c r="G687" s="152">
        <f t="shared" si="40"/>
        <v>43367</v>
      </c>
      <c r="H687" s="20">
        <f>_xll.mirGetDate(G687,H$17,"Following",H$12,"Normal")</f>
        <v>43458</v>
      </c>
      <c r="I687" s="150">
        <f ca="1"/>
        <v>-9.8858709332351078E-4</v>
      </c>
      <c r="J687" s="7" t="s">
        <v>4</v>
      </c>
      <c r="K687" s="152">
        <f t="shared" si="41"/>
        <v>43367</v>
      </c>
      <c r="L687" s="20">
        <f>_xll.mirGetDate(K687,L$17,"Following",L$12,"Normal")</f>
        <v>43549</v>
      </c>
      <c r="M687" s="150">
        <f ca="1"/>
        <v>6.8301264874788146E-4</v>
      </c>
      <c r="N687" s="7" t="s">
        <v>4</v>
      </c>
      <c r="O687" s="152">
        <f t="shared" si="42"/>
        <v>43367</v>
      </c>
      <c r="P687" s="20">
        <f>_xll.mirGetDate(O687,P$17,"Following",P$12,"Normal")</f>
        <v>43368</v>
      </c>
      <c r="Q687" s="150">
        <f ca="1"/>
        <v>-2.7609918091398488E-3</v>
      </c>
      <c r="R687" s="7" t="s">
        <v>4</v>
      </c>
      <c r="S687" s="152">
        <f t="shared" si="43"/>
        <v>43367</v>
      </c>
      <c r="T687" s="20">
        <f>_xll.mirGetDate(S687,T$17,"Following",T$12,"Normal")</f>
        <v>43368</v>
      </c>
      <c r="U687" s="150">
        <f ca="1"/>
        <v>-1.4805098033532412E-3</v>
      </c>
      <c r="V687" s="136" t="s">
        <v>4</v>
      </c>
    </row>
    <row r="688" spans="1:22" x14ac:dyDescent="0.25">
      <c r="A688" s="142">
        <v>666</v>
      </c>
      <c r="B688" s="135"/>
      <c r="C688" s="152">
        <f>_xll.mirGetDate(C687,"1D","FOLLOWING",D$12,"NORMAL")</f>
        <v>43368</v>
      </c>
      <c r="D688" s="20">
        <f>_xll.mirGetDate(C688,D$17,"Following",D$12,"Normal")</f>
        <v>43369</v>
      </c>
      <c r="E688" s="150">
        <f ca="1"/>
        <v>-2.5229033278906334E-3</v>
      </c>
      <c r="F688" s="99"/>
      <c r="G688" s="152">
        <f t="shared" si="40"/>
        <v>43368</v>
      </c>
      <c r="H688" s="20">
        <f>_xll.mirGetDate(G688,H$17,"Following",H$12,"Normal")</f>
        <v>43461</v>
      </c>
      <c r="I688" s="150">
        <f ca="1"/>
        <v>-9.8201612817108708E-4</v>
      </c>
      <c r="J688" s="7" t="s">
        <v>4</v>
      </c>
      <c r="K688" s="152">
        <f t="shared" si="41"/>
        <v>43368</v>
      </c>
      <c r="L688" s="20">
        <f>_xll.mirGetDate(K688,L$17,"Following",L$12,"Normal")</f>
        <v>43549</v>
      </c>
      <c r="M688" s="150">
        <f ca="1"/>
        <v>6.8890442176743581E-4</v>
      </c>
      <c r="N688" s="7" t="s">
        <v>4</v>
      </c>
      <c r="O688" s="152">
        <f t="shared" si="42"/>
        <v>43368</v>
      </c>
      <c r="P688" s="20">
        <f>_xll.mirGetDate(O688,P$17,"Following",P$12,"Normal")</f>
        <v>43369</v>
      </c>
      <c r="Q688" s="150">
        <f ca="1"/>
        <v>-2.7548164740482709E-3</v>
      </c>
      <c r="R688" s="7" t="s">
        <v>4</v>
      </c>
      <c r="S688" s="152">
        <f t="shared" si="43"/>
        <v>43368</v>
      </c>
      <c r="T688" s="20">
        <f>_xll.mirGetDate(S688,T$17,"Following",T$12,"Normal")</f>
        <v>43369</v>
      </c>
      <c r="U688" s="150">
        <f ca="1"/>
        <v>-1.4805037146636887E-3</v>
      </c>
      <c r="V688" s="136" t="s">
        <v>4</v>
      </c>
    </row>
    <row r="689" spans="1:22" x14ac:dyDescent="0.25">
      <c r="A689" s="142">
        <v>667</v>
      </c>
      <c r="B689" s="135"/>
      <c r="C689" s="152">
        <f>_xll.mirGetDate(C688,"1D","FOLLOWING",D$12,"NORMAL")</f>
        <v>43369</v>
      </c>
      <c r="D689" s="20">
        <f>_xll.mirGetDate(C689,D$17,"Following",D$12,"Normal")</f>
        <v>43370</v>
      </c>
      <c r="E689" s="150">
        <f ca="1"/>
        <v>-2.5186531661081182E-3</v>
      </c>
      <c r="F689" s="99"/>
      <c r="G689" s="152">
        <f t="shared" si="40"/>
        <v>43369</v>
      </c>
      <c r="H689" s="20">
        <f>_xll.mirGetDate(G689,H$17,"Following",H$12,"Normal")</f>
        <v>43461</v>
      </c>
      <c r="I689" s="150">
        <f ca="1"/>
        <v>-9.7544748101134561E-4</v>
      </c>
      <c r="J689" s="7" t="s">
        <v>4</v>
      </c>
      <c r="K689" s="152">
        <f t="shared" si="41"/>
        <v>43369</v>
      </c>
      <c r="L689" s="20">
        <f>_xll.mirGetDate(K689,L$17,"Following",L$12,"Normal")</f>
        <v>43550</v>
      </c>
      <c r="M689" s="150">
        <f ca="1"/>
        <v>6.9480301971455401E-4</v>
      </c>
      <c r="N689" s="7" t="s">
        <v>4</v>
      </c>
      <c r="O689" s="152">
        <f t="shared" si="42"/>
        <v>43369</v>
      </c>
      <c r="P689" s="20">
        <f>_xll.mirGetDate(O689,P$17,"Following",P$12,"Normal")</f>
        <v>43370</v>
      </c>
      <c r="Q689" s="150">
        <f ca="1"/>
        <v>-2.7486411389566921E-3</v>
      </c>
      <c r="R689" s="7" t="s">
        <v>4</v>
      </c>
      <c r="S689" s="152">
        <f t="shared" si="43"/>
        <v>43369</v>
      </c>
      <c r="T689" s="20">
        <f>_xll.mirGetDate(S689,T$17,"Following",T$12,"Normal")</f>
        <v>43370</v>
      </c>
      <c r="U689" s="150">
        <f ca="1"/>
        <v>-1.4804976260940402E-3</v>
      </c>
      <c r="V689" s="136" t="s">
        <v>4</v>
      </c>
    </row>
    <row r="690" spans="1:22" x14ac:dyDescent="0.25">
      <c r="A690" s="142">
        <v>668</v>
      </c>
      <c r="B690" s="135"/>
      <c r="C690" s="152">
        <f>_xll.mirGetDate(C689,"1D","FOLLOWING",D$12,"NORMAL")</f>
        <v>43370</v>
      </c>
      <c r="D690" s="20">
        <f>_xll.mirGetDate(C690,D$17,"Following",D$12,"Normal")</f>
        <v>43371</v>
      </c>
      <c r="E690" s="150">
        <f ca="1"/>
        <v>-2.5144242894192905E-3</v>
      </c>
      <c r="F690" s="99"/>
      <c r="G690" s="152">
        <f t="shared" si="40"/>
        <v>43370</v>
      </c>
      <c r="H690" s="20">
        <f>_xll.mirGetDate(G690,H$17,"Following",H$12,"Normal")</f>
        <v>43461</v>
      </c>
      <c r="I690" s="150">
        <f ca="1"/>
        <v>-9.6888130453215123E-4</v>
      </c>
      <c r="J690" s="7" t="s">
        <v>4</v>
      </c>
      <c r="K690" s="152">
        <f t="shared" si="41"/>
        <v>43370</v>
      </c>
      <c r="L690" s="20">
        <f>_xll.mirGetDate(K690,L$17,"Following",L$12,"Normal")</f>
        <v>43551</v>
      </c>
      <c r="M690" s="150">
        <f ca="1"/>
        <v>7.007084022521736E-4</v>
      </c>
      <c r="N690" s="7" t="s">
        <v>4</v>
      </c>
      <c r="O690" s="152">
        <f t="shared" si="42"/>
        <v>43370</v>
      </c>
      <c r="P690" s="20">
        <f>_xll.mirGetDate(O690,P$17,"Following",P$12,"Normal")</f>
        <v>43371</v>
      </c>
      <c r="Q690" s="150">
        <f ca="1"/>
        <v>-2.7424658038651137E-3</v>
      </c>
      <c r="R690" s="7" t="s">
        <v>4</v>
      </c>
      <c r="S690" s="152">
        <f t="shared" si="43"/>
        <v>43370</v>
      </c>
      <c r="T690" s="20">
        <f>_xll.mirGetDate(S690,T$17,"Following",T$12,"Normal")</f>
        <v>43371</v>
      </c>
      <c r="U690" s="150">
        <f ca="1"/>
        <v>-1.4804915375643598E-3</v>
      </c>
      <c r="V690" s="136" t="s">
        <v>4</v>
      </c>
    </row>
    <row r="691" spans="1:22" x14ac:dyDescent="0.25">
      <c r="A691" s="142">
        <v>669</v>
      </c>
      <c r="B691" s="135"/>
      <c r="C691" s="152">
        <f>_xll.mirGetDate(C690,"1D","FOLLOWING",D$12,"NORMAL")</f>
        <v>43371</v>
      </c>
      <c r="D691" s="20">
        <f>_xll.mirGetDate(C691,D$17,"Following",D$12,"Normal")</f>
        <v>43374</v>
      </c>
      <c r="E691" s="150">
        <f ca="1"/>
        <v>-2.5060200373650068E-3</v>
      </c>
      <c r="F691" s="99"/>
      <c r="G691" s="152">
        <f t="shared" si="40"/>
        <v>43371</v>
      </c>
      <c r="H691" s="20">
        <f>_xll.mirGetDate(G691,H$17,"Following",H$12,"Normal")</f>
        <v>43462</v>
      </c>
      <c r="I691" s="150">
        <f ca="1"/>
        <v>-9.6231775142136802E-4</v>
      </c>
      <c r="J691" s="7" t="s">
        <v>4</v>
      </c>
      <c r="K691" s="152">
        <f t="shared" si="41"/>
        <v>43371</v>
      </c>
      <c r="L691" s="20">
        <f>_xll.mirGetDate(K691,L$17,"Following",L$12,"Normal")</f>
        <v>43552</v>
      </c>
      <c r="M691" s="150">
        <f ca="1"/>
        <v>7.066205290432333E-4</v>
      </c>
      <c r="N691" s="7" t="s">
        <v>4</v>
      </c>
      <c r="O691" s="152">
        <f t="shared" si="42"/>
        <v>43371</v>
      </c>
      <c r="P691" s="20">
        <f>_xll.mirGetDate(O691,P$17,"Following",P$12,"Normal")</f>
        <v>43374</v>
      </c>
      <c r="Q691" s="150">
        <f ca="1"/>
        <v>-2.7362904687735349E-3</v>
      </c>
      <c r="R691" s="7" t="s">
        <v>4</v>
      </c>
      <c r="S691" s="152">
        <f t="shared" si="43"/>
        <v>43371</v>
      </c>
      <c r="T691" s="20">
        <f>_xll.mirGetDate(S691,T$17,"Following",T$12,"Normal")</f>
        <v>43374</v>
      </c>
      <c r="U691" s="150">
        <f ca="1"/>
        <v>-1.4804732723350308E-3</v>
      </c>
      <c r="V691" s="136" t="s">
        <v>4</v>
      </c>
    </row>
    <row r="692" spans="1:22" x14ac:dyDescent="0.25">
      <c r="A692" s="142">
        <v>670</v>
      </c>
      <c r="B692" s="135"/>
      <c r="C692" s="152">
        <f>_xll.mirGetDate(C691,"1D","FOLLOWING",D$12,"NORMAL")</f>
        <v>43374</v>
      </c>
      <c r="D692" s="20">
        <f>_xll.mirGetDate(C692,D$17,"Following",D$12,"Normal")</f>
        <v>43375</v>
      </c>
      <c r="E692" s="150">
        <f ca="1"/>
        <v>-2.4977216181332283E-3</v>
      </c>
      <c r="F692" s="99"/>
      <c r="G692" s="152">
        <f t="shared" si="40"/>
        <v>43374</v>
      </c>
      <c r="H692" s="20">
        <f>_xll.mirGetDate(G692,H$17,"Following",H$12,"Normal")</f>
        <v>43467</v>
      </c>
      <c r="I692" s="150">
        <f ca="1"/>
        <v>-9.4264435917812753E-4</v>
      </c>
      <c r="J692" s="7" t="s">
        <v>4</v>
      </c>
      <c r="K692" s="152">
        <f t="shared" si="41"/>
        <v>43374</v>
      </c>
      <c r="L692" s="20">
        <f>_xll.mirGetDate(K692,L$17,"Following",L$12,"Normal")</f>
        <v>43556</v>
      </c>
      <c r="M692" s="150">
        <f ca="1"/>
        <v>7.2439697156643753E-4</v>
      </c>
      <c r="N692" s="7" t="s">
        <v>4</v>
      </c>
      <c r="O692" s="152">
        <f t="shared" si="42"/>
        <v>43374</v>
      </c>
      <c r="P692" s="20">
        <f>_xll.mirGetDate(O692,P$17,"Following",P$12,"Normal")</f>
        <v>43375</v>
      </c>
      <c r="Q692" s="150">
        <f ca="1"/>
        <v>-2.7177644634987985E-3</v>
      </c>
      <c r="R692" s="7" t="s">
        <v>4</v>
      </c>
      <c r="S692" s="152">
        <f t="shared" si="43"/>
        <v>43374</v>
      </c>
      <c r="T692" s="20">
        <f>_xll.mirGetDate(S692,T$17,"Following",T$12,"Normal")</f>
        <v>43375</v>
      </c>
      <c r="U692" s="150">
        <f ca="1"/>
        <v>-1.4804671840451585E-3</v>
      </c>
      <c r="V692" s="136" t="s">
        <v>4</v>
      </c>
    </row>
    <row r="693" spans="1:22" x14ac:dyDescent="0.25">
      <c r="A693" s="142">
        <v>671</v>
      </c>
      <c r="B693" s="135"/>
      <c r="C693" s="152">
        <f>_xll.mirGetDate(C692,"1D","FOLLOWING",D$12,"NORMAL")</f>
        <v>43375</v>
      </c>
      <c r="D693" s="20">
        <f>_xll.mirGetDate(C693,D$17,"Following",D$12,"Normal")</f>
        <v>43376</v>
      </c>
      <c r="E693" s="150">
        <f ca="1"/>
        <v>-2.4935991556018864E-3</v>
      </c>
      <c r="F693" s="99"/>
      <c r="G693" s="152">
        <f t="shared" si="40"/>
        <v>43375</v>
      </c>
      <c r="H693" s="20">
        <f>_xll.mirGetDate(G693,H$17,"Following",H$12,"Normal")</f>
        <v>43467</v>
      </c>
      <c r="I693" s="150">
        <f ca="1"/>
        <v>-9.3609282641963197E-4</v>
      </c>
      <c r="J693" s="7" t="s">
        <v>4</v>
      </c>
      <c r="K693" s="152">
        <f t="shared" si="41"/>
        <v>43375</v>
      </c>
      <c r="L693" s="20">
        <f>_xll.mirGetDate(K693,L$17,"Following",L$12,"Normal")</f>
        <v>43557</v>
      </c>
      <c r="M693" s="150">
        <f ca="1"/>
        <v>7.303356720006418E-4</v>
      </c>
      <c r="N693" s="7" t="s">
        <v>4</v>
      </c>
      <c r="O693" s="152">
        <f t="shared" si="42"/>
        <v>43375</v>
      </c>
      <c r="P693" s="20">
        <f>_xll.mirGetDate(O693,P$17,"Following",P$12,"Normal")</f>
        <v>43376</v>
      </c>
      <c r="Q693" s="150">
        <f ca="1"/>
        <v>-2.7115891284072205E-3</v>
      </c>
      <c r="R693" s="7" t="s">
        <v>4</v>
      </c>
      <c r="S693" s="152">
        <f t="shared" si="43"/>
        <v>43375</v>
      </c>
      <c r="T693" s="20">
        <f>_xll.mirGetDate(S693,T$17,"Following",T$12,"Normal")</f>
        <v>43376</v>
      </c>
      <c r="U693" s="150">
        <f ca="1"/>
        <v>-1.4804610957552863E-3</v>
      </c>
      <c r="V693" s="136" t="s">
        <v>4</v>
      </c>
    </row>
    <row r="694" spans="1:22" x14ac:dyDescent="0.25">
      <c r="A694" s="142">
        <v>672</v>
      </c>
      <c r="B694" s="135"/>
      <c r="C694" s="152">
        <f>_xll.mirGetDate(C693,"1D","FOLLOWING",D$12,"NORMAL")</f>
        <v>43376</v>
      </c>
      <c r="D694" s="20">
        <f>_xll.mirGetDate(C694,D$17,"Following",D$12,"Normal")</f>
        <v>43377</v>
      </c>
      <c r="E694" s="150">
        <f ca="1"/>
        <v>-2.4894979736478449E-3</v>
      </c>
      <c r="F694" s="99"/>
      <c r="G694" s="152">
        <f t="shared" si="40"/>
        <v>43376</v>
      </c>
      <c r="H694" s="20">
        <f>_xll.mirGetDate(G694,H$17,"Following",H$12,"Normal")</f>
        <v>43468</v>
      </c>
      <c r="I694" s="150">
        <f ca="1"/>
        <v>-9.2954468046886716E-4</v>
      </c>
      <c r="J694" s="7" t="s">
        <v>4</v>
      </c>
      <c r="K694" s="152">
        <f t="shared" si="41"/>
        <v>43376</v>
      </c>
      <c r="L694" s="20">
        <f>_xll.mirGetDate(K694,L$17,"Following",L$12,"Normal")</f>
        <v>43558</v>
      </c>
      <c r="M694" s="150">
        <f ca="1"/>
        <v>7.3628091500297971E-4</v>
      </c>
      <c r="N694" s="7" t="s">
        <v>4</v>
      </c>
      <c r="O694" s="152">
        <f t="shared" si="42"/>
        <v>43376</v>
      </c>
      <c r="P694" s="20">
        <f>_xll.mirGetDate(O694,P$17,"Following",P$12,"Normal")</f>
        <v>43377</v>
      </c>
      <c r="Q694" s="150">
        <f ca="1"/>
        <v>-2.7054137933156417E-3</v>
      </c>
      <c r="R694" s="7" t="s">
        <v>4</v>
      </c>
      <c r="S694" s="152">
        <f t="shared" si="43"/>
        <v>43376</v>
      </c>
      <c r="T694" s="20">
        <f>_xll.mirGetDate(S694,T$17,"Following",T$12,"Normal")</f>
        <v>43377</v>
      </c>
      <c r="U694" s="150">
        <f ca="1"/>
        <v>-1.4804550076252861E-3</v>
      </c>
      <c r="V694" s="136" t="s">
        <v>4</v>
      </c>
    </row>
    <row r="695" spans="1:22" x14ac:dyDescent="0.25">
      <c r="A695" s="142">
        <v>673</v>
      </c>
      <c r="B695" s="135"/>
      <c r="C695" s="152">
        <f>_xll.mirGetDate(C694,"1D","FOLLOWING",D$12,"NORMAL")</f>
        <v>43377</v>
      </c>
      <c r="D695" s="20">
        <f>_xll.mirGetDate(C695,D$17,"Following",D$12,"Normal")</f>
        <v>43378</v>
      </c>
      <c r="E695" s="150">
        <f ca="1"/>
        <v>-2.4854180716715833E-3</v>
      </c>
      <c r="F695" s="99"/>
      <c r="G695" s="152">
        <f t="shared" si="40"/>
        <v>43377</v>
      </c>
      <c r="H695" s="20">
        <f>_xll.mirGetDate(G695,H$17,"Following",H$12,"Normal")</f>
        <v>43469</v>
      </c>
      <c r="I695" s="150">
        <f ca="1"/>
        <v>-9.2300007401369978E-4</v>
      </c>
      <c r="J695" s="7" t="s">
        <v>4</v>
      </c>
      <c r="K695" s="152">
        <f t="shared" si="41"/>
        <v>43377</v>
      </c>
      <c r="L695" s="20">
        <f>_xll.mirGetDate(K695,L$17,"Following",L$12,"Normal")</f>
        <v>43559</v>
      </c>
      <c r="M695" s="150">
        <f ca="1"/>
        <v>7.4223266023638803E-4</v>
      </c>
      <c r="N695" s="7" t="s">
        <v>4</v>
      </c>
      <c r="O695" s="152">
        <f t="shared" si="42"/>
        <v>43377</v>
      </c>
      <c r="P695" s="20">
        <f>_xll.mirGetDate(O695,P$17,"Following",P$12,"Normal")</f>
        <v>43378</v>
      </c>
      <c r="Q695" s="150">
        <f ca="1"/>
        <v>-2.6992384582240638E-3</v>
      </c>
      <c r="R695" s="7" t="s">
        <v>4</v>
      </c>
      <c r="S695" s="152">
        <f t="shared" si="43"/>
        <v>43377</v>
      </c>
      <c r="T695" s="20">
        <f>_xll.mirGetDate(S695,T$17,"Following",T$12,"Normal")</f>
        <v>43378</v>
      </c>
      <c r="U695" s="150">
        <f ca="1"/>
        <v>-1.4804489194153499E-3</v>
      </c>
      <c r="V695" s="136" t="s">
        <v>4</v>
      </c>
    </row>
    <row r="696" spans="1:22" x14ac:dyDescent="0.25">
      <c r="A696" s="142">
        <v>674</v>
      </c>
      <c r="B696" s="135"/>
      <c r="C696" s="152">
        <f>_xll.mirGetDate(C695,"1D","FOLLOWING",D$12,"NORMAL")</f>
        <v>43378</v>
      </c>
      <c r="D696" s="20">
        <f>_xll.mirGetDate(C696,D$17,"Following",D$12,"Normal")</f>
        <v>43381</v>
      </c>
      <c r="E696" s="150">
        <f ca="1"/>
        <v>-2.4773121494448078E-3</v>
      </c>
      <c r="F696" s="99"/>
      <c r="G696" s="152">
        <f t="shared" si="40"/>
        <v>43378</v>
      </c>
      <c r="H696" s="20">
        <f>_xll.mirGetDate(G696,H$17,"Following",H$12,"Normal")</f>
        <v>43472</v>
      </c>
      <c r="I696" s="150">
        <f ca="1"/>
        <v>-9.1645915974199145E-4</v>
      </c>
      <c r="J696" s="7" t="s">
        <v>4</v>
      </c>
      <c r="K696" s="152">
        <f t="shared" si="41"/>
        <v>43378</v>
      </c>
      <c r="L696" s="20">
        <f>_xll.mirGetDate(K696,L$17,"Following",L$12,"Normal")</f>
        <v>43560</v>
      </c>
      <c r="M696" s="150">
        <f ca="1"/>
        <v>7.4819086736380722E-4</v>
      </c>
      <c r="N696" s="7" t="s">
        <v>4</v>
      </c>
      <c r="O696" s="152">
        <f t="shared" si="42"/>
        <v>43378</v>
      </c>
      <c r="P696" s="20">
        <f>_xll.mirGetDate(O696,P$17,"Following",P$12,"Normal")</f>
        <v>43381</v>
      </c>
      <c r="Q696" s="150">
        <f ca="1"/>
        <v>-2.693063123132485E-3</v>
      </c>
      <c r="R696" s="7" t="s">
        <v>4</v>
      </c>
      <c r="S696" s="152">
        <f t="shared" si="43"/>
        <v>43378</v>
      </c>
      <c r="T696" s="20">
        <f>_xll.mirGetDate(S696,T$17,"Following",T$12,"Normal")</f>
        <v>43381</v>
      </c>
      <c r="U696" s="150">
        <f ca="1"/>
        <v>-1.480430655211867E-3</v>
      </c>
      <c r="V696" s="136" t="s">
        <v>4</v>
      </c>
    </row>
    <row r="697" spans="1:22" x14ac:dyDescent="0.25">
      <c r="A697" s="142">
        <v>675</v>
      </c>
      <c r="B697" s="135"/>
      <c r="C697" s="152">
        <f>_xll.mirGetDate(C696,"1D","FOLLOWING",D$12,"NORMAL")</f>
        <v>43381</v>
      </c>
      <c r="D697" s="20">
        <f>_xll.mirGetDate(C697,D$17,"Following",D$12,"Normal")</f>
        <v>43382</v>
      </c>
      <c r="E697" s="150">
        <f ca="1"/>
        <v>-2.4693112481566446E-3</v>
      </c>
      <c r="F697" s="99"/>
      <c r="G697" s="152">
        <f t="shared" si="40"/>
        <v>43381</v>
      </c>
      <c r="H697" s="20">
        <f>_xll.mirGetDate(G697,H$17,"Following",H$12,"Normal")</f>
        <v>43473</v>
      </c>
      <c r="I697" s="150">
        <f ca="1"/>
        <v>-8.9686009690626933E-4</v>
      </c>
      <c r="J697" s="7" t="s">
        <v>4</v>
      </c>
      <c r="K697" s="152">
        <f t="shared" si="41"/>
        <v>43381</v>
      </c>
      <c r="L697" s="20">
        <f>_xll.mirGetDate(K697,L$17,"Following",L$12,"Normal")</f>
        <v>43563</v>
      </c>
      <c r="M697" s="150">
        <f ca="1"/>
        <v>7.6610385673951003E-4</v>
      </c>
      <c r="N697" s="7" t="s">
        <v>4</v>
      </c>
      <c r="O697" s="152">
        <f t="shared" si="42"/>
        <v>43381</v>
      </c>
      <c r="P697" s="20">
        <f>_xll.mirGetDate(O697,P$17,"Following",P$12,"Normal")</f>
        <v>43382</v>
      </c>
      <c r="Q697" s="150">
        <f ca="1"/>
        <v>-2.6745371178577486E-3</v>
      </c>
      <c r="R697" s="7" t="s">
        <v>4</v>
      </c>
      <c r="S697" s="152">
        <f t="shared" si="43"/>
        <v>43381</v>
      </c>
      <c r="T697" s="20">
        <f>_xll.mirGetDate(S697,T$17,"Following",T$12,"Normal")</f>
        <v>43382</v>
      </c>
      <c r="U697" s="150">
        <f ca="1"/>
        <v>-1.4804210467511732E-3</v>
      </c>
      <c r="V697" s="136" t="s">
        <v>4</v>
      </c>
    </row>
    <row r="698" spans="1:22" x14ac:dyDescent="0.25">
      <c r="A698" s="142">
        <v>676</v>
      </c>
      <c r="B698" s="135"/>
      <c r="C698" s="152">
        <f>_xll.mirGetDate(C697,"1D","FOLLOWING",D$12,"NORMAL")</f>
        <v>43382</v>
      </c>
      <c r="D698" s="20">
        <f>_xll.mirGetDate(C698,D$17,"Following",D$12,"Normal")</f>
        <v>43383</v>
      </c>
      <c r="E698" s="150">
        <f ca="1"/>
        <v>-2.4653377349182024E-3</v>
      </c>
      <c r="F698" s="99"/>
      <c r="G698" s="152">
        <f t="shared" si="40"/>
        <v>43382</v>
      </c>
      <c r="H698" s="20">
        <f>_xll.mirGetDate(G698,H$17,"Following",H$12,"Normal")</f>
        <v>43474</v>
      </c>
      <c r="I698" s="150">
        <f ca="1"/>
        <v>-8.9033547824704355E-4</v>
      </c>
      <c r="J698" s="7" t="s">
        <v>4</v>
      </c>
      <c r="K698" s="152">
        <f t="shared" si="41"/>
        <v>43382</v>
      </c>
      <c r="L698" s="20">
        <f>_xll.mirGetDate(K698,L$17,"Following",L$12,"Normal")</f>
        <v>43564</v>
      </c>
      <c r="M698" s="150">
        <f ca="1"/>
        <v>7.7208750807235445E-4</v>
      </c>
      <c r="N698" s="7" t="s">
        <v>4</v>
      </c>
      <c r="O698" s="152">
        <f t="shared" si="42"/>
        <v>43382</v>
      </c>
      <c r="P698" s="20">
        <f>_xll.mirGetDate(O698,P$17,"Following",P$12,"Normal")</f>
        <v>43383</v>
      </c>
      <c r="Q698" s="150">
        <f ca="1"/>
        <v>-2.6683617827661698E-3</v>
      </c>
      <c r="R698" s="7" t="s">
        <v>4</v>
      </c>
      <c r="S698" s="152">
        <f t="shared" si="43"/>
        <v>43382</v>
      </c>
      <c r="T698" s="20">
        <f>_xll.mirGetDate(S698,T$17,"Following",T$12,"Normal")</f>
        <v>43383</v>
      </c>
      <c r="U698" s="150">
        <f ca="1"/>
        <v>-1.4802634886645957E-3</v>
      </c>
      <c r="V698" s="136" t="s">
        <v>4</v>
      </c>
    </row>
    <row r="699" spans="1:22" x14ac:dyDescent="0.25">
      <c r="A699" s="142">
        <v>677</v>
      </c>
      <c r="B699" s="135"/>
      <c r="C699" s="152">
        <f>_xll.mirGetDate(C698,"1D","FOLLOWING",D$12,"NORMAL")</f>
        <v>43383</v>
      </c>
      <c r="D699" s="20">
        <f>_xll.mirGetDate(C699,D$17,"Following",D$12,"Normal")</f>
        <v>43384</v>
      </c>
      <c r="E699" s="150">
        <f ca="1"/>
        <v>-2.4613854972210889E-3</v>
      </c>
      <c r="F699" s="99"/>
      <c r="G699" s="152">
        <f t="shared" si="40"/>
        <v>43383</v>
      </c>
      <c r="H699" s="20">
        <f>_xll.mirGetDate(G699,H$17,"Following",H$12,"Normal")</f>
        <v>43475</v>
      </c>
      <c r="I699" s="150">
        <f ca="1"/>
        <v>-8.8381531521059865E-4</v>
      </c>
      <c r="J699" s="7" t="s">
        <v>4</v>
      </c>
      <c r="K699" s="152">
        <f t="shared" si="41"/>
        <v>43383</v>
      </c>
      <c r="L699" s="20">
        <f>_xll.mirGetDate(K699,L$17,"Following",L$12,"Normal")</f>
        <v>43565</v>
      </c>
      <c r="M699" s="150">
        <f ca="1"/>
        <v>7.7807741961390163E-4</v>
      </c>
      <c r="N699" s="7" t="s">
        <v>4</v>
      </c>
      <c r="O699" s="152">
        <f t="shared" si="42"/>
        <v>43383</v>
      </c>
      <c r="P699" s="20">
        <f>_xll.mirGetDate(O699,P$17,"Following",P$12,"Normal")</f>
        <v>43384</v>
      </c>
      <c r="Q699" s="150">
        <f ca="1"/>
        <v>-2.662186447674591E-3</v>
      </c>
      <c r="R699" s="7" t="s">
        <v>4</v>
      </c>
      <c r="S699" s="152">
        <f t="shared" si="43"/>
        <v>43383</v>
      </c>
      <c r="T699" s="20">
        <f>_xll.mirGetDate(S699,T$17,"Following",T$12,"Normal")</f>
        <v>43384</v>
      </c>
      <c r="U699" s="150">
        <f ca="1"/>
        <v>-1.4797658639631502E-3</v>
      </c>
      <c r="V699" s="136" t="s">
        <v>4</v>
      </c>
    </row>
    <row r="700" spans="1:22" x14ac:dyDescent="0.25">
      <c r="A700" s="142">
        <v>678</v>
      </c>
      <c r="B700" s="135"/>
      <c r="C700" s="152">
        <f>_xll.mirGetDate(C699,"1D","FOLLOWING",D$12,"NORMAL")</f>
        <v>43384</v>
      </c>
      <c r="D700" s="20">
        <f>_xll.mirGetDate(C700,D$17,"Following",D$12,"Normal")</f>
        <v>43385</v>
      </c>
      <c r="E700" s="150">
        <f ca="1"/>
        <v>-2.4574545343458796E-3</v>
      </c>
      <c r="F700" s="99"/>
      <c r="G700" s="152">
        <f t="shared" si="40"/>
        <v>43384</v>
      </c>
      <c r="H700" s="20">
        <f>_xll.mirGetDate(G700,H$17,"Following",H$12,"Normal")</f>
        <v>43476</v>
      </c>
      <c r="I700" s="150">
        <f ca="1"/>
        <v>-8.7729976048479981E-4</v>
      </c>
      <c r="J700" s="7" t="s">
        <v>4</v>
      </c>
      <c r="K700" s="152">
        <f t="shared" si="41"/>
        <v>43384</v>
      </c>
      <c r="L700" s="20">
        <f>_xll.mirGetDate(K700,L$17,"Following",L$12,"Normal")</f>
        <v>43566</v>
      </c>
      <c r="M700" s="150">
        <f ca="1"/>
        <v>7.8407355102708923E-4</v>
      </c>
      <c r="N700" s="7" t="s">
        <v>4</v>
      </c>
      <c r="O700" s="152">
        <f t="shared" si="42"/>
        <v>43384</v>
      </c>
      <c r="P700" s="20">
        <f>_xll.mirGetDate(O700,P$17,"Following",P$12,"Normal")</f>
        <v>43385</v>
      </c>
      <c r="Q700" s="150">
        <f ca="1"/>
        <v>-2.656011112583013E-3</v>
      </c>
      <c r="R700" s="7" t="s">
        <v>4</v>
      </c>
      <c r="S700" s="152">
        <f t="shared" si="43"/>
        <v>43384</v>
      </c>
      <c r="T700" s="20">
        <f>_xll.mirGetDate(S700,T$17,"Following",T$12,"Normal")</f>
        <v>43385</v>
      </c>
      <c r="U700" s="150">
        <f ca="1"/>
        <v>-1.4789148757632428E-3</v>
      </c>
      <c r="V700" s="136" t="s">
        <v>4</v>
      </c>
    </row>
    <row r="701" spans="1:22" x14ac:dyDescent="0.25">
      <c r="A701" s="142">
        <v>679</v>
      </c>
      <c r="B701" s="135"/>
      <c r="C701" s="152">
        <f>_xll.mirGetDate(C700,"1D","FOLLOWING",D$12,"NORMAL")</f>
        <v>43385</v>
      </c>
      <c r="D701" s="20">
        <f>_xll.mirGetDate(C701,D$17,"Following",D$12,"Normal")</f>
        <v>43388</v>
      </c>
      <c r="E701" s="150">
        <f ca="1"/>
        <v>-2.4496468525380013E-3</v>
      </c>
      <c r="F701" s="99"/>
      <c r="G701" s="152">
        <f t="shared" si="40"/>
        <v>43385</v>
      </c>
      <c r="H701" s="20">
        <f>_xll.mirGetDate(G701,H$17,"Following",H$12,"Normal")</f>
        <v>43479</v>
      </c>
      <c r="I701" s="150">
        <f ca="1"/>
        <v>-8.7078896675750928E-4</v>
      </c>
      <c r="J701" s="7" t="s">
        <v>4</v>
      </c>
      <c r="K701" s="152">
        <f t="shared" si="41"/>
        <v>43385</v>
      </c>
      <c r="L701" s="20">
        <f>_xll.mirGetDate(K701,L$17,"Following",L$12,"Normal")</f>
        <v>43567</v>
      </c>
      <c r="M701" s="150">
        <f ca="1"/>
        <v>7.9007586197485749E-4</v>
      </c>
      <c r="N701" s="7" t="s">
        <v>4</v>
      </c>
      <c r="O701" s="152">
        <f t="shared" si="42"/>
        <v>43385</v>
      </c>
      <c r="P701" s="20">
        <f>_xll.mirGetDate(O701,P$17,"Following",P$12,"Normal")</f>
        <v>43388</v>
      </c>
      <c r="Q701" s="150">
        <f ca="1"/>
        <v>-2.6498357774914342E-3</v>
      </c>
      <c r="R701" s="7" t="s">
        <v>4</v>
      </c>
      <c r="S701" s="152">
        <f t="shared" si="43"/>
        <v>43385</v>
      </c>
      <c r="T701" s="20">
        <f>_xll.mirGetDate(S701,T$17,"Following",T$12,"Normal")</f>
        <v>43388</v>
      </c>
      <c r="U701" s="150">
        <f ca="1"/>
        <v>-1.4760289977599303E-3</v>
      </c>
      <c r="V701" s="136" t="s">
        <v>4</v>
      </c>
    </row>
    <row r="702" spans="1:22" x14ac:dyDescent="0.25">
      <c r="A702" s="142">
        <v>680</v>
      </c>
      <c r="B702" s="135"/>
      <c r="C702" s="152">
        <f>_xll.mirGetDate(C701,"1D","FOLLOWING",D$12,"NORMAL")</f>
        <v>43388</v>
      </c>
      <c r="D702" s="20">
        <f>_xll.mirGetDate(C702,D$17,"Following",D$12,"Normal")</f>
        <v>43389</v>
      </c>
      <c r="E702" s="150">
        <f ca="1"/>
        <v>-2.4419434178346664E-3</v>
      </c>
      <c r="F702" s="99"/>
      <c r="G702" s="152">
        <f t="shared" si="40"/>
        <v>43388</v>
      </c>
      <c r="H702" s="20">
        <f>_xll.mirGetDate(G702,H$17,"Following",H$12,"Normal")</f>
        <v>43480</v>
      </c>
      <c r="I702" s="150">
        <f ca="1"/>
        <v>-8.5128667844533554E-4</v>
      </c>
      <c r="J702" s="7" t="s">
        <v>4</v>
      </c>
      <c r="K702" s="152">
        <f t="shared" si="41"/>
        <v>43388</v>
      </c>
      <c r="L702" s="20">
        <f>_xll.mirGetDate(K702,L$17,"Following",L$12,"Normal")</f>
        <v>43570</v>
      </c>
      <c r="M702" s="150">
        <f ca="1"/>
        <v>8.0811946865502607E-4</v>
      </c>
      <c r="N702" s="7" t="s">
        <v>4</v>
      </c>
      <c r="O702" s="152">
        <f t="shared" si="42"/>
        <v>43388</v>
      </c>
      <c r="P702" s="20">
        <f>_xll.mirGetDate(O702,P$17,"Following",P$12,"Normal")</f>
        <v>43389</v>
      </c>
      <c r="Q702" s="150">
        <f ca="1"/>
        <v>-2.6313097722166991E-3</v>
      </c>
      <c r="R702" s="7" t="s">
        <v>4</v>
      </c>
      <c r="S702" s="152">
        <f t="shared" si="43"/>
        <v>43388</v>
      </c>
      <c r="T702" s="20">
        <f>_xll.mirGetDate(S702,T$17,"Following",T$12,"Normal")</f>
        <v>43389</v>
      </c>
      <c r="U702" s="150">
        <f ca="1"/>
        <v>-1.4719774027272033E-3</v>
      </c>
      <c r="V702" s="136" t="s">
        <v>4</v>
      </c>
    </row>
    <row r="703" spans="1:22" x14ac:dyDescent="0.25">
      <c r="A703" s="142">
        <v>681</v>
      </c>
      <c r="B703" s="135"/>
      <c r="C703" s="152">
        <f>_xll.mirGetDate(C702,"1D","FOLLOWING",D$12,"NORMAL")</f>
        <v>43389</v>
      </c>
      <c r="D703" s="20">
        <f>_xll.mirGetDate(C703,D$17,"Following",D$12,"Normal")</f>
        <v>43390</v>
      </c>
      <c r="E703" s="150">
        <f ca="1"/>
        <v>-2.4381188188371625E-3</v>
      </c>
      <c r="F703" s="99"/>
      <c r="G703" s="152">
        <f t="shared" si="40"/>
        <v>43389</v>
      </c>
      <c r="H703" s="20">
        <f>_xll.mirGetDate(G703,H$17,"Following",H$12,"Normal")</f>
        <v>43481</v>
      </c>
      <c r="I703" s="150">
        <f ca="1"/>
        <v>-8.4479645559072344E-4</v>
      </c>
      <c r="J703" s="7" t="s">
        <v>4</v>
      </c>
      <c r="K703" s="152">
        <f t="shared" si="41"/>
        <v>43389</v>
      </c>
      <c r="L703" s="20">
        <f>_xll.mirGetDate(K703,L$17,"Following",L$12,"Normal")</f>
        <v>43571</v>
      </c>
      <c r="M703" s="150">
        <f ca="1"/>
        <v>8.1414609437049923E-4</v>
      </c>
      <c r="N703" s="7" t="s">
        <v>4</v>
      </c>
      <c r="O703" s="152">
        <f t="shared" si="42"/>
        <v>43389</v>
      </c>
      <c r="P703" s="20">
        <f>_xll.mirGetDate(O703,P$17,"Following",P$12,"Normal")</f>
        <v>43390</v>
      </c>
      <c r="Q703" s="150">
        <f ca="1"/>
        <v>-2.6251344371251203E-3</v>
      </c>
      <c r="R703" s="7" t="s">
        <v>4</v>
      </c>
      <c r="S703" s="152">
        <f t="shared" si="43"/>
        <v>43389</v>
      </c>
      <c r="T703" s="20">
        <f>_xll.mirGetDate(S703,T$17,"Following",T$12,"Normal")</f>
        <v>43390</v>
      </c>
      <c r="U703" s="150">
        <f ca="1"/>
        <v>-1.4693596834458641E-3</v>
      </c>
      <c r="V703" s="136" t="s">
        <v>4</v>
      </c>
    </row>
    <row r="704" spans="1:22" x14ac:dyDescent="0.25">
      <c r="A704" s="142">
        <v>682</v>
      </c>
      <c r="B704" s="135"/>
      <c r="C704" s="152">
        <f>_xll.mirGetDate(C703,"1D","FOLLOWING",D$12,"NORMAL")</f>
        <v>43390</v>
      </c>
      <c r="D704" s="20">
        <f>_xll.mirGetDate(C704,D$17,"Following",D$12,"Normal")</f>
        <v>43391</v>
      </c>
      <c r="E704" s="150">
        <f ca="1"/>
        <v>-2.4343154905848239E-3</v>
      </c>
      <c r="F704" s="99"/>
      <c r="G704" s="152">
        <f t="shared" si="40"/>
        <v>43390</v>
      </c>
      <c r="H704" s="20">
        <f>_xll.mirGetDate(G704,H$17,"Following",H$12,"Normal")</f>
        <v>43482</v>
      </c>
      <c r="I704" s="150">
        <f ca="1"/>
        <v>-8.3831175717394128E-4</v>
      </c>
      <c r="J704" s="7" t="s">
        <v>4</v>
      </c>
      <c r="K704" s="152">
        <f t="shared" si="41"/>
        <v>43390</v>
      </c>
      <c r="L704" s="20">
        <f>_xll.mirGetDate(K704,L$17,"Following",L$12,"Normal")</f>
        <v>43572</v>
      </c>
      <c r="M704" s="150">
        <f ca="1"/>
        <v>8.2017869793524515E-4</v>
      </c>
      <c r="N704" s="7" t="s">
        <v>4</v>
      </c>
      <c r="O704" s="152">
        <f t="shared" si="42"/>
        <v>43390</v>
      </c>
      <c r="P704" s="20">
        <f>_xll.mirGetDate(O704,P$17,"Following",P$12,"Normal")</f>
        <v>43391</v>
      </c>
      <c r="Q704" s="150">
        <f ca="1"/>
        <v>-2.6189591020335415E-3</v>
      </c>
      <c r="R704" s="7" t="s">
        <v>4</v>
      </c>
      <c r="S704" s="152">
        <f t="shared" si="43"/>
        <v>43390</v>
      </c>
      <c r="T704" s="20">
        <f>_xll.mirGetDate(S704,T$17,"Following",T$12,"Normal")</f>
        <v>43391</v>
      </c>
      <c r="U704" s="150">
        <f ca="1"/>
        <v>-1.4663886347987595E-3</v>
      </c>
      <c r="V704" s="136" t="s">
        <v>4</v>
      </c>
    </row>
    <row r="705" spans="1:22" x14ac:dyDescent="0.25">
      <c r="A705" s="142">
        <v>683</v>
      </c>
      <c r="B705" s="135"/>
      <c r="C705" s="152">
        <f>_xll.mirGetDate(C704,"1D","FOLLOWING",D$12,"NORMAL")</f>
        <v>43391</v>
      </c>
      <c r="D705" s="20">
        <f>_xll.mirGetDate(C705,D$17,"Following",D$12,"Normal")</f>
        <v>43392</v>
      </c>
      <c r="E705" s="150">
        <f ca="1"/>
        <v>-2.4305334321583858E-3</v>
      </c>
      <c r="F705" s="99"/>
      <c r="G705" s="152">
        <f t="shared" si="40"/>
        <v>43391</v>
      </c>
      <c r="H705" s="20">
        <f>_xll.mirGetDate(G705,H$17,"Following",H$12,"Normal")</f>
        <v>43483</v>
      </c>
      <c r="I705" s="150">
        <f ca="1"/>
        <v>-8.3183273588285315E-4</v>
      </c>
      <c r="J705" s="7" t="s">
        <v>4</v>
      </c>
      <c r="K705" s="152">
        <f t="shared" si="41"/>
        <v>43391</v>
      </c>
      <c r="L705" s="20">
        <f>_xll.mirGetDate(K705,L$17,"Following",L$12,"Normal")</f>
        <v>43573</v>
      </c>
      <c r="M705" s="150">
        <f ca="1"/>
        <v>8.2621723901220225E-4</v>
      </c>
      <c r="N705" s="7" t="s">
        <v>4</v>
      </c>
      <c r="O705" s="152">
        <f t="shared" si="42"/>
        <v>43391</v>
      </c>
      <c r="P705" s="20">
        <f>_xll.mirGetDate(O705,P$17,"Following",P$12,"Normal")</f>
        <v>43392</v>
      </c>
      <c r="Q705" s="150">
        <f ca="1"/>
        <v>-2.6127837669419627E-3</v>
      </c>
      <c r="R705" s="7" t="s">
        <v>4</v>
      </c>
      <c r="S705" s="152">
        <f t="shared" si="43"/>
        <v>43391</v>
      </c>
      <c r="T705" s="20">
        <f>_xll.mirGetDate(S705,T$17,"Following",T$12,"Normal")</f>
        <v>43392</v>
      </c>
      <c r="U705" s="150">
        <f ca="1"/>
        <v>-1.463064263100838E-3</v>
      </c>
      <c r="V705" s="136" t="s">
        <v>4</v>
      </c>
    </row>
    <row r="706" spans="1:22" x14ac:dyDescent="0.25">
      <c r="A706" s="142">
        <v>684</v>
      </c>
      <c r="B706" s="135"/>
      <c r="C706" s="152">
        <f>_xll.mirGetDate(C705,"1D","FOLLOWING",D$12,"NORMAL")</f>
        <v>43392</v>
      </c>
      <c r="D706" s="20">
        <f>_xll.mirGetDate(C706,D$17,"Following",D$12,"Normal")</f>
        <v>43395</v>
      </c>
      <c r="E706" s="150">
        <f ca="1"/>
        <v>-2.423023903346264E-3</v>
      </c>
      <c r="F706" s="99"/>
      <c r="G706" s="152">
        <f t="shared" si="40"/>
        <v>43392</v>
      </c>
      <c r="H706" s="20">
        <f>_xll.mirGetDate(G706,H$17,"Following",H$12,"Normal")</f>
        <v>43486</v>
      </c>
      <c r="I706" s="150">
        <f ca="1"/>
        <v>-8.2535954440532432E-4</v>
      </c>
      <c r="J706" s="7" t="s">
        <v>4</v>
      </c>
      <c r="K706" s="152">
        <f t="shared" si="41"/>
        <v>43392</v>
      </c>
      <c r="L706" s="20">
        <f>_xll.mirGetDate(K706,L$17,"Following",L$12,"Normal")</f>
        <v>43578</v>
      </c>
      <c r="M706" s="150">
        <f ca="1"/>
        <v>8.3226167726430816E-4</v>
      </c>
      <c r="N706" s="7" t="s">
        <v>4</v>
      </c>
      <c r="O706" s="152">
        <f t="shared" si="42"/>
        <v>43392</v>
      </c>
      <c r="P706" s="20">
        <f>_xll.mirGetDate(O706,P$17,"Following",P$12,"Normal")</f>
        <v>43395</v>
      </c>
      <c r="Q706" s="150">
        <f ca="1"/>
        <v>-2.6066084318503847E-3</v>
      </c>
      <c r="R706" s="7" t="s">
        <v>4</v>
      </c>
      <c r="S706" s="152">
        <f t="shared" si="43"/>
        <v>43392</v>
      </c>
      <c r="T706" s="20">
        <f>_xll.mirGetDate(S706,T$17,"Following",T$12,"Normal")</f>
        <v>43395</v>
      </c>
      <c r="U706" s="150">
        <f ca="1"/>
        <v>-1.4552319207528138E-3</v>
      </c>
      <c r="V706" s="136" t="s">
        <v>4</v>
      </c>
    </row>
    <row r="707" spans="1:22" x14ac:dyDescent="0.25">
      <c r="A707" s="142">
        <v>685</v>
      </c>
      <c r="B707" s="135"/>
      <c r="C707" s="152">
        <f>_xll.mirGetDate(C706,"1D","FOLLOWING",D$12,"NORMAL")</f>
        <v>43395</v>
      </c>
      <c r="D707" s="20">
        <f>_xll.mirGetDate(C707,D$17,"Following",D$12,"Normal")</f>
        <v>43396</v>
      </c>
      <c r="E707" s="150">
        <f ca="1"/>
        <v>-2.4156178848411345E-3</v>
      </c>
      <c r="F707" s="99"/>
      <c r="G707" s="152">
        <f t="shared" si="40"/>
        <v>43395</v>
      </c>
      <c r="H707" s="20">
        <f>_xll.mirGetDate(G707,H$17,"Following",H$12,"Normal")</f>
        <v>43487</v>
      </c>
      <c r="I707" s="150">
        <f ca="1"/>
        <v>-8.0597647573272667E-4</v>
      </c>
      <c r="J707" s="7" t="s">
        <v>4</v>
      </c>
      <c r="K707" s="152">
        <f t="shared" si="41"/>
        <v>43395</v>
      </c>
      <c r="L707" s="20">
        <f>_xll.mirGetDate(K707,L$17,"Following",L$12,"Normal")</f>
        <v>43578</v>
      </c>
      <c r="M707" s="150">
        <f ca="1"/>
        <v>8.5042997170091178E-4</v>
      </c>
      <c r="N707" s="7" t="s">
        <v>4</v>
      </c>
      <c r="O707" s="152">
        <f t="shared" si="42"/>
        <v>43395</v>
      </c>
      <c r="P707" s="20">
        <f>_xll.mirGetDate(O707,P$17,"Following",P$12,"Normal")</f>
        <v>43396</v>
      </c>
      <c r="Q707" s="150">
        <f ca="1"/>
        <v>-2.5880824265756492E-3</v>
      </c>
      <c r="R707" s="7" t="s">
        <v>4</v>
      </c>
      <c r="S707" s="152">
        <f t="shared" si="43"/>
        <v>43395</v>
      </c>
      <c r="T707" s="20">
        <f>_xll.mirGetDate(S707,T$17,"Following",T$12,"Normal")</f>
        <v>43396</v>
      </c>
      <c r="U707" s="150">
        <f ca="1"/>
        <v>-1.4462336549536711E-3</v>
      </c>
      <c r="V707" s="136" t="s">
        <v>4</v>
      </c>
    </row>
    <row r="708" spans="1:22" x14ac:dyDescent="0.25">
      <c r="A708" s="142">
        <v>686</v>
      </c>
      <c r="B708" s="135"/>
      <c r="C708" s="152">
        <f>_xll.mirGetDate(C707,"1D","FOLLOWING",D$12,"NORMAL")</f>
        <v>43396</v>
      </c>
      <c r="D708" s="20">
        <f>_xll.mirGetDate(C708,D$17,"Following",D$12,"Normal")</f>
        <v>43397</v>
      </c>
      <c r="E708" s="150">
        <f ca="1"/>
        <v>-2.4119421659119043E-3</v>
      </c>
      <c r="F708" s="99"/>
      <c r="G708" s="152">
        <f t="shared" si="40"/>
        <v>43396</v>
      </c>
      <c r="H708" s="20">
        <f>_xll.mirGetDate(G708,H$17,"Following",H$12,"Normal")</f>
        <v>43488</v>
      </c>
      <c r="I708" s="150">
        <f ca="1"/>
        <v>-7.995281303880713E-4</v>
      </c>
      <c r="J708" s="7" t="s">
        <v>4</v>
      </c>
      <c r="K708" s="152">
        <f t="shared" si="41"/>
        <v>43396</v>
      </c>
      <c r="L708" s="20">
        <f>_xll.mirGetDate(K708,L$17,"Following",L$12,"Normal")</f>
        <v>43578</v>
      </c>
      <c r="M708" s="150">
        <f ca="1"/>
        <v>8.5649759528300324E-4</v>
      </c>
      <c r="N708" s="7" t="s">
        <v>4</v>
      </c>
      <c r="O708" s="152">
        <f t="shared" si="42"/>
        <v>43396</v>
      </c>
      <c r="P708" s="20">
        <f>_xll.mirGetDate(O708,P$17,"Following",P$12,"Normal")</f>
        <v>43397</v>
      </c>
      <c r="Q708" s="150">
        <f ca="1"/>
        <v>-2.5819070914840708E-3</v>
      </c>
      <c r="R708" s="7" t="s">
        <v>4</v>
      </c>
      <c r="S708" s="152">
        <f t="shared" si="43"/>
        <v>43396</v>
      </c>
      <c r="T708" s="20">
        <f>_xll.mirGetDate(S708,T$17,"Following",T$12,"Normal")</f>
        <v>43397</v>
      </c>
      <c r="U708" s="150">
        <f ca="1"/>
        <v>-1.4411427504956772E-3</v>
      </c>
      <c r="V708" s="136" t="s">
        <v>4</v>
      </c>
    </row>
    <row r="709" spans="1:22" x14ac:dyDescent="0.25">
      <c r="A709" s="142">
        <v>687</v>
      </c>
      <c r="B709" s="135"/>
      <c r="C709" s="152">
        <f>_xll.mirGetDate(C708,"1D","FOLLOWING",D$12,"NORMAL")</f>
        <v>43397</v>
      </c>
      <c r="D709" s="20">
        <f>_xll.mirGetDate(C709,D$17,"Following",D$12,"Normal")</f>
        <v>43398</v>
      </c>
      <c r="E709" s="150">
        <f ca="1"/>
        <v>-2.4082877130515799E-3</v>
      </c>
      <c r="F709" s="99"/>
      <c r="G709" s="152">
        <f t="shared" si="40"/>
        <v>43397</v>
      </c>
      <c r="H709" s="20">
        <f>_xll.mirGetDate(G709,H$17,"Following",H$12,"Normal")</f>
        <v>43489</v>
      </c>
      <c r="I709" s="150">
        <f ca="1"/>
        <v>-7.9308637829629482E-4</v>
      </c>
      <c r="J709" s="7" t="s">
        <v>4</v>
      </c>
      <c r="K709" s="152">
        <f t="shared" si="41"/>
        <v>43397</v>
      </c>
      <c r="L709" s="20">
        <f>_xll.mirGetDate(K709,L$17,"Following",L$12,"Normal")</f>
        <v>43579</v>
      </c>
      <c r="M709" s="150">
        <f ca="1"/>
        <v>8.6257091435493736E-4</v>
      </c>
      <c r="N709" s="7" t="s">
        <v>4</v>
      </c>
      <c r="O709" s="152">
        <f t="shared" si="42"/>
        <v>43397</v>
      </c>
      <c r="P709" s="20">
        <f>_xll.mirGetDate(O709,P$17,"Following",P$12,"Normal")</f>
        <v>43398</v>
      </c>
      <c r="Q709" s="150">
        <f ca="1"/>
        <v>-2.575731756392492E-3</v>
      </c>
      <c r="R709" s="7" t="s">
        <v>4</v>
      </c>
      <c r="S709" s="152">
        <f t="shared" si="43"/>
        <v>43397</v>
      </c>
      <c r="T709" s="20">
        <f>_xll.mirGetDate(S709,T$17,"Following",T$12,"Normal")</f>
        <v>43398</v>
      </c>
      <c r="U709" s="150">
        <f ca="1"/>
        <v>-1.4356985558405862E-3</v>
      </c>
      <c r="V709" s="136" t="s">
        <v>4</v>
      </c>
    </row>
    <row r="710" spans="1:22" x14ac:dyDescent="0.25">
      <c r="A710" s="142">
        <v>688</v>
      </c>
      <c r="B710" s="135"/>
      <c r="C710" s="152">
        <f>_xll.mirGetDate(C709,"1D","FOLLOWING",D$12,"NORMAL")</f>
        <v>43398</v>
      </c>
      <c r="D710" s="20">
        <f>_xll.mirGetDate(C710,D$17,"Following",D$12,"Normal")</f>
        <v>43399</v>
      </c>
      <c r="E710" s="150">
        <f ca="1"/>
        <v>-2.4046545252609606E-3</v>
      </c>
      <c r="F710" s="99"/>
      <c r="G710" s="152">
        <f t="shared" si="40"/>
        <v>43398</v>
      </c>
      <c r="H710" s="20">
        <f>_xll.mirGetDate(G710,H$17,"Following",H$12,"Normal")</f>
        <v>43490</v>
      </c>
      <c r="I710" s="150">
        <f ca="1"/>
        <v>-7.8665137214526141E-4</v>
      </c>
      <c r="J710" s="7" t="s">
        <v>4</v>
      </c>
      <c r="K710" s="152">
        <f t="shared" si="41"/>
        <v>43398</v>
      </c>
      <c r="L710" s="20">
        <f>_xll.mirGetDate(K710,L$17,"Following",L$12,"Normal")</f>
        <v>43580</v>
      </c>
      <c r="M710" s="150">
        <f ca="1"/>
        <v>8.6864988857965244E-4</v>
      </c>
      <c r="N710" s="7" t="s">
        <v>4</v>
      </c>
      <c r="O710" s="152">
        <f t="shared" si="42"/>
        <v>43398</v>
      </c>
      <c r="P710" s="20">
        <f>_xll.mirGetDate(O710,P$17,"Following",P$12,"Normal")</f>
        <v>43399</v>
      </c>
      <c r="Q710" s="150">
        <f ca="1"/>
        <v>-2.5695564213009127E-3</v>
      </c>
      <c r="R710" s="7" t="s">
        <v>4</v>
      </c>
      <c r="S710" s="152">
        <f t="shared" si="43"/>
        <v>43398</v>
      </c>
      <c r="T710" s="20">
        <f>_xll.mirGetDate(S710,T$17,"Following",T$12,"Normal")</f>
        <v>43399</v>
      </c>
      <c r="U710" s="150">
        <f ca="1"/>
        <v>-1.4299010767837622E-3</v>
      </c>
      <c r="V710" s="136" t="s">
        <v>4</v>
      </c>
    </row>
    <row r="711" spans="1:22" x14ac:dyDescent="0.25">
      <c r="A711" s="142">
        <v>689</v>
      </c>
      <c r="B711" s="135"/>
      <c r="C711" s="152">
        <f>_xll.mirGetDate(C710,"1D","FOLLOWING",D$12,"NORMAL")</f>
        <v>43399</v>
      </c>
      <c r="D711" s="20">
        <f>_xll.mirGetDate(C711,D$17,"Following",D$12,"Normal")</f>
        <v>43402</v>
      </c>
      <c r="E711" s="150">
        <f ca="1"/>
        <v>-2.3974430640994002E-3</v>
      </c>
      <c r="F711" s="99"/>
      <c r="G711" s="152">
        <f t="shared" si="40"/>
        <v>43399</v>
      </c>
      <c r="H711" s="20">
        <f>_xll.mirGetDate(G711,H$17,"Following",H$12,"Normal")</f>
        <v>43493</v>
      </c>
      <c r="I711" s="150">
        <f ca="1"/>
        <v>-7.8022326462283517E-4</v>
      </c>
      <c r="J711" s="7" t="s">
        <v>4</v>
      </c>
      <c r="K711" s="152">
        <f t="shared" si="41"/>
        <v>43399</v>
      </c>
      <c r="L711" s="20">
        <f>_xll.mirGetDate(K711,L$17,"Following",L$12,"Normal")</f>
        <v>43581</v>
      </c>
      <c r="M711" s="150">
        <f ca="1"/>
        <v>8.7473447762008731E-4</v>
      </c>
      <c r="N711" s="7" t="s">
        <v>4</v>
      </c>
      <c r="O711" s="152">
        <f t="shared" si="42"/>
        <v>43399</v>
      </c>
      <c r="P711" s="20">
        <f>_xll.mirGetDate(O711,P$17,"Following",P$12,"Normal")</f>
        <v>43402</v>
      </c>
      <c r="Q711" s="150">
        <f ca="1"/>
        <v>-2.5633810862093339E-3</v>
      </c>
      <c r="R711" s="7" t="s">
        <v>4</v>
      </c>
      <c r="S711" s="152">
        <f t="shared" si="43"/>
        <v>43399</v>
      </c>
      <c r="T711" s="20">
        <f>_xll.mirGetDate(S711,T$17,"Following",T$12,"Normal")</f>
        <v>43402</v>
      </c>
      <c r="U711" s="150">
        <f ca="1"/>
        <v>-1.4171229507464794E-3</v>
      </c>
      <c r="V711" s="136" t="s">
        <v>4</v>
      </c>
    </row>
    <row r="712" spans="1:22" x14ac:dyDescent="0.25">
      <c r="A712" s="142">
        <v>690</v>
      </c>
      <c r="B712" s="135"/>
      <c r="C712" s="152">
        <f>_xll.mirGetDate(C711,"1D","FOLLOWING",D$12,"NORMAL")</f>
        <v>43402</v>
      </c>
      <c r="D712" s="20">
        <f>_xll.mirGetDate(C712,D$17,"Following",D$12,"Normal")</f>
        <v>43403</v>
      </c>
      <c r="E712" s="150">
        <f ca="1"/>
        <v>-2.3903344123654777E-3</v>
      </c>
      <c r="F712" s="99"/>
      <c r="G712" s="152">
        <f t="shared" si="40"/>
        <v>43402</v>
      </c>
      <c r="H712" s="20">
        <f>_xll.mirGetDate(G712,H$17,"Following",H$12,"Normal")</f>
        <v>43494</v>
      </c>
      <c r="I712" s="150">
        <f ca="1"/>
        <v>-7.6098186070584241E-4</v>
      </c>
      <c r="J712" s="7" t="s">
        <v>4</v>
      </c>
      <c r="K712" s="152">
        <f t="shared" si="41"/>
        <v>43402</v>
      </c>
      <c r="L712" s="20">
        <f>_xll.mirGetDate(K712,L$17,"Following",L$12,"Normal")</f>
        <v>43584</v>
      </c>
      <c r="M712" s="150">
        <f ca="1"/>
        <v>8.9302153026509445E-4</v>
      </c>
      <c r="N712" s="7" t="s">
        <v>4</v>
      </c>
      <c r="O712" s="152">
        <f t="shared" si="42"/>
        <v>43402</v>
      </c>
      <c r="P712" s="20">
        <f>_xll.mirGetDate(O712,P$17,"Following",P$12,"Normal")</f>
        <v>43403</v>
      </c>
      <c r="Q712" s="150">
        <f ca="1"/>
        <v>-2.5448550809345984E-3</v>
      </c>
      <c r="R712" s="7" t="s">
        <v>4</v>
      </c>
      <c r="S712" s="152">
        <f t="shared" si="43"/>
        <v>43402</v>
      </c>
      <c r="T712" s="20">
        <f>_xll.mirGetDate(S712,T$17,"Following",T$12,"Normal")</f>
        <v>43403</v>
      </c>
      <c r="U712" s="150">
        <f ca="1"/>
        <v>-1.403178418777356E-3</v>
      </c>
      <c r="V712" s="136" t="s">
        <v>4</v>
      </c>
    </row>
    <row r="713" spans="1:22" x14ac:dyDescent="0.25">
      <c r="A713" s="142">
        <v>691</v>
      </c>
      <c r="B713" s="135"/>
      <c r="C713" s="152">
        <f>_xll.mirGetDate(C712,"1D","FOLLOWING",D$12,"NORMAL")</f>
        <v>43403</v>
      </c>
      <c r="D713" s="20">
        <f>_xll.mirGetDate(C713,D$17,"Following",D$12,"Normal")</f>
        <v>43404</v>
      </c>
      <c r="E713" s="150">
        <f ca="1"/>
        <v>-2.3868075403710252E-3</v>
      </c>
      <c r="F713" s="99"/>
      <c r="G713" s="152">
        <f t="shared" si="40"/>
        <v>43403</v>
      </c>
      <c r="H713" s="20">
        <f>_xll.mirGetDate(G713,H$17,"Following",H$12,"Normal")</f>
        <v>43495</v>
      </c>
      <c r="I713" s="150">
        <f ca="1"/>
        <v>-7.5458287457648649E-4</v>
      </c>
      <c r="J713" s="7" t="s">
        <v>4</v>
      </c>
      <c r="K713" s="152">
        <f t="shared" si="41"/>
        <v>43403</v>
      </c>
      <c r="L713" s="20">
        <f>_xll.mirGetDate(K713,L$17,"Following",L$12,"Normal")</f>
        <v>43585</v>
      </c>
      <c r="M713" s="150">
        <f ca="1"/>
        <v>8.9912817519779368E-4</v>
      </c>
      <c r="N713" s="7" t="s">
        <v>4</v>
      </c>
      <c r="O713" s="152">
        <f t="shared" si="42"/>
        <v>43403</v>
      </c>
      <c r="P713" s="20">
        <f>_xll.mirGetDate(O713,P$17,"Following",P$12,"Normal")</f>
        <v>43404</v>
      </c>
      <c r="Q713" s="150">
        <f ca="1"/>
        <v>-2.5386797458430196E-3</v>
      </c>
      <c r="R713" s="7" t="s">
        <v>4</v>
      </c>
      <c r="S713" s="152">
        <f t="shared" si="43"/>
        <v>43403</v>
      </c>
      <c r="T713" s="20">
        <f>_xll.mirGetDate(S713,T$17,"Following",T$12,"Normal")</f>
        <v>43404</v>
      </c>
      <c r="U713" s="150">
        <f ca="1"/>
        <v>-1.3956145948101956E-3</v>
      </c>
      <c r="V713" s="136" t="s">
        <v>4</v>
      </c>
    </row>
    <row r="714" spans="1:22" x14ac:dyDescent="0.25">
      <c r="A714" s="142">
        <v>692</v>
      </c>
      <c r="B714" s="135"/>
      <c r="C714" s="152">
        <f>_xll.mirGetDate(C713,"1D","FOLLOWING",D$12,"NORMAL")</f>
        <v>43404</v>
      </c>
      <c r="D714" s="20">
        <f>_xll.mirGetDate(C714,D$17,"Following",D$12,"Normal")</f>
        <v>43405</v>
      </c>
      <c r="E714" s="150">
        <f ca="1"/>
        <v>-2.3833019294095068E-3</v>
      </c>
      <c r="F714" s="99"/>
      <c r="G714" s="152">
        <f t="shared" si="40"/>
        <v>43404</v>
      </c>
      <c r="H714" s="20">
        <f>_xll.mirGetDate(G714,H$17,"Following",H$12,"Normal")</f>
        <v>43496</v>
      </c>
      <c r="I714" s="150">
        <f ca="1"/>
        <v>-7.4819155051505969E-4</v>
      </c>
      <c r="J714" s="7" t="s">
        <v>4</v>
      </c>
      <c r="K714" s="152">
        <f t="shared" si="41"/>
        <v>43404</v>
      </c>
      <c r="L714" s="20">
        <f>_xll.mirGetDate(K714,L$17,"Following",L$12,"Normal")</f>
        <v>43585</v>
      </c>
      <c r="M714" s="150">
        <f ca="1"/>
        <v>9.0524023326090438E-4</v>
      </c>
      <c r="N714" s="7" t="s">
        <v>4</v>
      </c>
      <c r="O714" s="152">
        <f t="shared" si="42"/>
        <v>43404</v>
      </c>
      <c r="P714" s="20">
        <f>_xll.mirGetDate(O714,P$17,"Following",P$12,"Normal")</f>
        <v>43405</v>
      </c>
      <c r="Q714" s="150">
        <f ca="1"/>
        <v>-2.5325044107514416E-3</v>
      </c>
      <c r="R714" s="7" t="s">
        <v>4</v>
      </c>
      <c r="S714" s="152">
        <f t="shared" si="43"/>
        <v>43404</v>
      </c>
      <c r="T714" s="20">
        <f>_xll.mirGetDate(S714,T$17,"Following",T$12,"Normal")</f>
        <v>43405</v>
      </c>
      <c r="U714" s="150">
        <f ca="1"/>
        <v>-1.3876975172566525E-3</v>
      </c>
      <c r="V714" s="136" t="s">
        <v>4</v>
      </c>
    </row>
    <row r="715" spans="1:22" x14ac:dyDescent="0.25">
      <c r="A715" s="142">
        <v>693</v>
      </c>
      <c r="B715" s="135"/>
      <c r="C715" s="152">
        <f>_xll.mirGetDate(C714,"1D","FOLLOWING",D$12,"NORMAL")</f>
        <v>43405</v>
      </c>
      <c r="D715" s="20">
        <f>_xll.mirGetDate(C715,D$17,"Following",D$12,"Normal")</f>
        <v>43406</v>
      </c>
      <c r="E715" s="150">
        <f ca="1"/>
        <v>-2.3798175790412739E-3</v>
      </c>
      <c r="F715" s="99"/>
      <c r="G715" s="152">
        <f t="shared" si="40"/>
        <v>43405</v>
      </c>
      <c r="H715" s="20">
        <f>_xll.mirGetDate(G715,H$17,"Following",H$12,"Normal")</f>
        <v>43497</v>
      </c>
      <c r="I715" s="150">
        <f ca="1"/>
        <v>-7.4180804120942394E-4</v>
      </c>
      <c r="J715" s="7" t="s">
        <v>4</v>
      </c>
      <c r="K715" s="152">
        <f t="shared" si="41"/>
        <v>43405</v>
      </c>
      <c r="L715" s="20">
        <f>_xll.mirGetDate(K715,L$17,"Following",L$12,"Normal")</f>
        <v>43587</v>
      </c>
      <c r="M715" s="150">
        <f ca="1"/>
        <v>9.1135766411736701E-4</v>
      </c>
      <c r="N715" s="7" t="s">
        <v>4</v>
      </c>
      <c r="O715" s="152">
        <f t="shared" si="42"/>
        <v>43405</v>
      </c>
      <c r="P715" s="20">
        <f>_xll.mirGetDate(O715,P$17,"Following",P$12,"Normal")</f>
        <v>43406</v>
      </c>
      <c r="Q715" s="150">
        <f ca="1"/>
        <v>-2.5263290756598633E-3</v>
      </c>
      <c r="R715" s="7" t="s">
        <v>4</v>
      </c>
      <c r="S715" s="152">
        <f t="shared" si="43"/>
        <v>43405</v>
      </c>
      <c r="T715" s="20">
        <f>_xll.mirGetDate(S715,T$17,"Following",T$12,"Normal")</f>
        <v>43406</v>
      </c>
      <c r="U715" s="150">
        <f ca="1"/>
        <v>-1.3794271908729222E-3</v>
      </c>
      <c r="V715" s="136" t="s">
        <v>4</v>
      </c>
    </row>
    <row r="716" spans="1:22" x14ac:dyDescent="0.25">
      <c r="A716" s="142">
        <v>694</v>
      </c>
      <c r="B716" s="135"/>
      <c r="C716" s="152">
        <f>_xll.mirGetDate(C715,"1D","FOLLOWING",D$12,"NORMAL")</f>
        <v>43406</v>
      </c>
      <c r="D716" s="20">
        <f>_xll.mirGetDate(C716,D$17,"Following",D$12,"Normal")</f>
        <v>43409</v>
      </c>
      <c r="E716" s="150">
        <f ca="1"/>
        <v>-2.3729041022901936E-3</v>
      </c>
      <c r="F716" s="99"/>
      <c r="G716" s="152">
        <f t="shared" si="40"/>
        <v>43406</v>
      </c>
      <c r="H716" s="20">
        <f>_xll.mirGetDate(G716,H$17,"Following",H$12,"Normal")</f>
        <v>43500</v>
      </c>
      <c r="I716" s="150">
        <f ca="1"/>
        <v>-7.3543249934744431E-4</v>
      </c>
      <c r="J716" s="7" t="s">
        <v>4</v>
      </c>
      <c r="K716" s="152">
        <f t="shared" si="41"/>
        <v>43406</v>
      </c>
      <c r="L716" s="20">
        <f>_xll.mirGetDate(K716,L$17,"Following",L$12,"Normal")</f>
        <v>43587</v>
      </c>
      <c r="M716" s="150">
        <f ca="1"/>
        <v>9.1748042743011932E-4</v>
      </c>
      <c r="N716" s="7" t="s">
        <v>4</v>
      </c>
      <c r="O716" s="152">
        <f t="shared" si="42"/>
        <v>43406</v>
      </c>
      <c r="P716" s="20">
        <f>_xll.mirGetDate(O716,P$17,"Following",P$12,"Normal")</f>
        <v>43409</v>
      </c>
      <c r="Q716" s="150">
        <f ca="1"/>
        <v>-2.5201537405682845E-3</v>
      </c>
      <c r="R716" s="7" t="s">
        <v>4</v>
      </c>
      <c r="S716" s="152">
        <f t="shared" si="43"/>
        <v>43406</v>
      </c>
      <c r="T716" s="20">
        <f>_xll.mirGetDate(S716,T$17,"Following",T$12,"Normal")</f>
        <v>43409</v>
      </c>
      <c r="U716" s="150">
        <f ca="1"/>
        <v>-1.3617039158653247E-3</v>
      </c>
      <c r="V716" s="136" t="s">
        <v>4</v>
      </c>
    </row>
    <row r="717" spans="1:22" x14ac:dyDescent="0.25">
      <c r="A717" s="142">
        <v>695</v>
      </c>
      <c r="B717" s="135"/>
      <c r="C717" s="152">
        <f>_xll.mirGetDate(C716,"1D","FOLLOWING",D$12,"NORMAL")</f>
        <v>43409</v>
      </c>
      <c r="D717" s="20">
        <f>_xll.mirGetDate(C717,D$17,"Following",D$12,"Normal")</f>
        <v>43410</v>
      </c>
      <c r="E717" s="150">
        <f ca="1"/>
        <v>-2.3660927689928084E-3</v>
      </c>
      <c r="F717" s="99"/>
      <c r="G717" s="152">
        <f t="shared" si="40"/>
        <v>43409</v>
      </c>
      <c r="H717" s="20">
        <f>_xll.mirGetDate(G717,H$17,"Following",H$12,"Normal")</f>
        <v>43501</v>
      </c>
      <c r="I717" s="150">
        <f ca="1"/>
        <v>-7.1635520530208426E-4</v>
      </c>
      <c r="J717" s="7" t="s">
        <v>4</v>
      </c>
      <c r="K717" s="152">
        <f t="shared" si="41"/>
        <v>43409</v>
      </c>
      <c r="L717" s="20">
        <f>_xll.mirGetDate(K717,L$17,"Following",L$12,"Normal")</f>
        <v>43591</v>
      </c>
      <c r="M717" s="150">
        <f ca="1"/>
        <v>9.3588030873549945E-4</v>
      </c>
      <c r="N717" s="7" t="s">
        <v>4</v>
      </c>
      <c r="O717" s="152">
        <f t="shared" si="42"/>
        <v>43409</v>
      </c>
      <c r="P717" s="20">
        <f>_xll.mirGetDate(O717,P$17,"Following",P$12,"Normal")</f>
        <v>43410</v>
      </c>
      <c r="Q717" s="150">
        <f ca="1"/>
        <v>-2.501627735293548E-3</v>
      </c>
      <c r="R717" s="7" t="s">
        <v>4</v>
      </c>
      <c r="S717" s="152">
        <f t="shared" si="43"/>
        <v>43409</v>
      </c>
      <c r="T717" s="20">
        <f>_xll.mirGetDate(S717,T$17,"Following",T$12,"Normal")</f>
        <v>43410</v>
      </c>
      <c r="U717" s="150">
        <f ca="1"/>
        <v>-1.342813493558919E-3</v>
      </c>
      <c r="V717" s="136" t="s">
        <v>4</v>
      </c>
    </row>
    <row r="718" spans="1:22" x14ac:dyDescent="0.25">
      <c r="A718" s="142">
        <v>696</v>
      </c>
      <c r="B718" s="135"/>
      <c r="C718" s="152">
        <f>_xll.mirGetDate(C717,"1D","FOLLOWING",D$12,"NORMAL")</f>
        <v>43410</v>
      </c>
      <c r="D718" s="20">
        <f>_xll.mirGetDate(C718,D$17,"Following",D$12,"Normal")</f>
        <v>43411</v>
      </c>
      <c r="E718" s="150">
        <f ca="1"/>
        <v>-2.3627147111593499E-3</v>
      </c>
      <c r="F718" s="99"/>
      <c r="G718" s="152">
        <f t="shared" si="40"/>
        <v>43410</v>
      </c>
      <c r="H718" s="20">
        <f>_xll.mirGetDate(G718,H$17,"Following",H$12,"Normal")</f>
        <v>43502</v>
      </c>
      <c r="I718" s="150">
        <f ca="1"/>
        <v>-7.1001306009337202E-4</v>
      </c>
      <c r="J718" s="7" t="s">
        <v>4</v>
      </c>
      <c r="K718" s="152">
        <f t="shared" si="41"/>
        <v>43410</v>
      </c>
      <c r="L718" s="20">
        <f>_xll.mirGetDate(K718,L$17,"Following",L$12,"Normal")</f>
        <v>43591</v>
      </c>
      <c r="M718" s="150">
        <f ca="1"/>
        <v>9.4202399850279483E-4</v>
      </c>
      <c r="N718" s="7" t="s">
        <v>4</v>
      </c>
      <c r="O718" s="152">
        <f t="shared" si="42"/>
        <v>43410</v>
      </c>
      <c r="P718" s="20">
        <f>_xll.mirGetDate(O718,P$17,"Following",P$12,"Normal")</f>
        <v>43411</v>
      </c>
      <c r="Q718" s="150">
        <f ca="1"/>
        <v>-2.4954524002019701E-3</v>
      </c>
      <c r="R718" s="7" t="s">
        <v>4</v>
      </c>
      <c r="S718" s="152">
        <f t="shared" si="43"/>
        <v>43410</v>
      </c>
      <c r="T718" s="20">
        <f>_xll.mirGetDate(S718,T$17,"Following",T$12,"Normal")</f>
        <v>43411</v>
      </c>
      <c r="U718" s="150">
        <f ca="1"/>
        <v>-1.3327769942872484E-3</v>
      </c>
      <c r="V718" s="136" t="s">
        <v>4</v>
      </c>
    </row>
    <row r="719" spans="1:22" x14ac:dyDescent="0.25">
      <c r="A719" s="142">
        <v>697</v>
      </c>
      <c r="B719" s="135"/>
      <c r="C719" s="152">
        <f>_xll.mirGetDate(C718,"1D","FOLLOWING",D$12,"NORMAL")</f>
        <v>43411</v>
      </c>
      <c r="D719" s="20">
        <f>_xll.mirGetDate(C719,D$17,"Following",D$12,"Normal")</f>
        <v>43412</v>
      </c>
      <c r="E719" s="150">
        <f ca="1"/>
        <v>-2.3593579097225341E-3</v>
      </c>
      <c r="F719" s="99"/>
      <c r="G719" s="152">
        <f t="shared" si="40"/>
        <v>43411</v>
      </c>
      <c r="H719" s="20">
        <f>_xll.mirGetDate(G719,H$17,"Following",H$12,"Normal")</f>
        <v>43503</v>
      </c>
      <c r="I719" s="150">
        <f ca="1"/>
        <v>-7.0367964576763557E-4</v>
      </c>
      <c r="J719" s="7" t="s">
        <v>4</v>
      </c>
      <c r="K719" s="152">
        <f t="shared" si="41"/>
        <v>43411</v>
      </c>
      <c r="L719" s="20">
        <f>_xll.mirGetDate(K719,L$17,"Following",L$12,"Normal")</f>
        <v>43592</v>
      </c>
      <c r="M719" s="150">
        <f ca="1"/>
        <v>9.4817281904107352E-4</v>
      </c>
      <c r="N719" s="7" t="s">
        <v>4</v>
      </c>
      <c r="O719" s="152">
        <f t="shared" si="42"/>
        <v>43411</v>
      </c>
      <c r="P719" s="20">
        <f>_xll.mirGetDate(O719,P$17,"Following",P$12,"Normal")</f>
        <v>43412</v>
      </c>
      <c r="Q719" s="150">
        <f ca="1"/>
        <v>-2.4892770651103913E-3</v>
      </c>
      <c r="R719" s="7" t="s">
        <v>4</v>
      </c>
      <c r="S719" s="152">
        <f t="shared" si="43"/>
        <v>43411</v>
      </c>
      <c r="T719" s="20">
        <f>_xll.mirGetDate(S719,T$17,"Following",T$12,"Normal")</f>
        <v>43412</v>
      </c>
      <c r="U719" s="150">
        <f ca="1"/>
        <v>-1.3223872740031387E-3</v>
      </c>
      <c r="V719" s="136" t="s">
        <v>4</v>
      </c>
    </row>
    <row r="720" spans="1:22" x14ac:dyDescent="0.25">
      <c r="A720" s="142">
        <v>698</v>
      </c>
      <c r="B720" s="135"/>
      <c r="C720" s="152">
        <f>_xll.mirGetDate(C719,"1D","FOLLOWING",D$12,"NORMAL")</f>
        <v>43412</v>
      </c>
      <c r="D720" s="20">
        <f>_xll.mirGetDate(C720,D$17,"Following",D$12,"Normal")</f>
        <v>43413</v>
      </c>
      <c r="E720" s="150">
        <f ca="1"/>
        <v>-2.356022364322649E-3</v>
      </c>
      <c r="F720" s="99"/>
      <c r="G720" s="152">
        <f t="shared" si="40"/>
        <v>43412</v>
      </c>
      <c r="H720" s="20">
        <f>_xll.mirGetDate(G720,H$17,"Following",H$12,"Normal")</f>
        <v>43504</v>
      </c>
      <c r="I720" s="150">
        <f ca="1"/>
        <v>-6.973551150127415E-4</v>
      </c>
      <c r="J720" s="7" t="s">
        <v>4</v>
      </c>
      <c r="K720" s="152">
        <f t="shared" si="41"/>
        <v>43412</v>
      </c>
      <c r="L720" s="20">
        <f>_xll.mirGetDate(K720,L$17,"Following",L$12,"Normal")</f>
        <v>43593</v>
      </c>
      <c r="M720" s="150">
        <f ca="1"/>
        <v>9.5432673001327219E-4</v>
      </c>
      <c r="N720" s="7" t="s">
        <v>4</v>
      </c>
      <c r="O720" s="152">
        <f t="shared" si="42"/>
        <v>43412</v>
      </c>
      <c r="P720" s="20">
        <f>_xll.mirGetDate(O720,P$17,"Following",P$12,"Normal")</f>
        <v>43413</v>
      </c>
      <c r="Q720" s="150">
        <f ca="1"/>
        <v>-2.4831017300188133E-3</v>
      </c>
      <c r="R720" s="7" t="s">
        <v>4</v>
      </c>
      <c r="S720" s="152">
        <f t="shared" si="43"/>
        <v>43412</v>
      </c>
      <c r="T720" s="20">
        <f>_xll.mirGetDate(S720,T$17,"Following",T$12,"Normal")</f>
        <v>43413</v>
      </c>
      <c r="U720" s="150">
        <f ca="1"/>
        <v>-1.3116443369032328E-3</v>
      </c>
      <c r="V720" s="136" t="s">
        <v>4</v>
      </c>
    </row>
    <row r="721" spans="1:22" x14ac:dyDescent="0.25">
      <c r="A721" s="142">
        <v>699</v>
      </c>
      <c r="B721" s="135"/>
      <c r="C721" s="152">
        <f>_xll.mirGetDate(C720,"1D","FOLLOWING",D$12,"NORMAL")</f>
        <v>43413</v>
      </c>
      <c r="D721" s="20">
        <f>_xll.mirGetDate(C721,D$17,"Following",D$12,"Normal")</f>
        <v>43416</v>
      </c>
      <c r="E721" s="150">
        <f ca="1"/>
        <v>-2.3494067903806564E-3</v>
      </c>
      <c r="F721" s="99"/>
      <c r="G721" s="152">
        <f t="shared" si="40"/>
        <v>43413</v>
      </c>
      <c r="H721" s="20">
        <f>_xll.mirGetDate(G721,H$17,"Following",H$12,"Normal")</f>
        <v>43507</v>
      </c>
      <c r="I721" s="150">
        <f ca="1"/>
        <v>-6.9103962051655129E-4</v>
      </c>
      <c r="J721" s="7" t="s">
        <v>4</v>
      </c>
      <c r="K721" s="152">
        <f t="shared" si="41"/>
        <v>43413</v>
      </c>
      <c r="L721" s="20">
        <f>_xll.mirGetDate(K721,L$17,"Following",L$12,"Normal")</f>
        <v>43594</v>
      </c>
      <c r="M721" s="150">
        <f ca="1"/>
        <v>9.6048569108233141E-4</v>
      </c>
      <c r="N721" s="7" t="s">
        <v>4</v>
      </c>
      <c r="O721" s="152">
        <f t="shared" si="42"/>
        <v>43413</v>
      </c>
      <c r="P721" s="20">
        <f>_xll.mirGetDate(O721,P$17,"Following",P$12,"Normal")</f>
        <v>43416</v>
      </c>
      <c r="Q721" s="150">
        <f ca="1"/>
        <v>-2.4769263949272345E-3</v>
      </c>
      <c r="R721" s="7" t="s">
        <v>4</v>
      </c>
      <c r="S721" s="152">
        <f t="shared" si="43"/>
        <v>43413</v>
      </c>
      <c r="T721" s="20">
        <f>_xll.mirGetDate(S721,T$17,"Following",T$12,"Normal")</f>
        <v>43416</v>
      </c>
      <c r="U721" s="150">
        <f ca="1"/>
        <v>-1.2889764789925141E-3</v>
      </c>
      <c r="V721" s="136" t="s">
        <v>4</v>
      </c>
    </row>
    <row r="722" spans="1:22" x14ac:dyDescent="0.25">
      <c r="A722" s="142">
        <v>700</v>
      </c>
      <c r="B722" s="135"/>
      <c r="C722" s="152">
        <f>_xll.mirGetDate(C721,"1D","FOLLOWING",D$12,"NORMAL")</f>
        <v>43416</v>
      </c>
      <c r="D722" s="20">
        <f>_xll.mirGetDate(C722,D$17,"Following",D$12,"Normal")</f>
        <v>43417</v>
      </c>
      <c r="E722" s="150">
        <f ca="1"/>
        <v>-2.3428927284241479E-3</v>
      </c>
      <c r="F722" s="99"/>
      <c r="G722" s="152">
        <f t="shared" si="40"/>
        <v>43416</v>
      </c>
      <c r="H722" s="20">
        <f>_xll.mirGetDate(G722,H$17,"Following",H$12,"Normal")</f>
        <v>43508</v>
      </c>
      <c r="I722" s="150">
        <f ca="1"/>
        <v>-6.7214888145885384E-4</v>
      </c>
      <c r="J722" s="7" t="s">
        <v>4</v>
      </c>
      <c r="K722" s="152">
        <f t="shared" si="41"/>
        <v>43416</v>
      </c>
      <c r="L722" s="20">
        <f>_xll.mirGetDate(K722,L$17,"Following",L$12,"Normal")</f>
        <v>43598</v>
      </c>
      <c r="M722" s="150">
        <f ca="1"/>
        <v>9.7899247150005182E-4</v>
      </c>
      <c r="N722" s="7" t="s">
        <v>4</v>
      </c>
      <c r="O722" s="152">
        <f t="shared" si="42"/>
        <v>43416</v>
      </c>
      <c r="P722" s="20">
        <f>_xll.mirGetDate(O722,P$17,"Following",P$12,"Normal")</f>
        <v>43417</v>
      </c>
      <c r="Q722" s="150">
        <f ca="1"/>
        <v>-2.4584003896524985E-3</v>
      </c>
      <c r="R722" s="7" t="s">
        <v>4</v>
      </c>
      <c r="S722" s="152">
        <f t="shared" si="43"/>
        <v>43416</v>
      </c>
      <c r="T722" s="20">
        <f>_xll.mirGetDate(S722,T$17,"Following",T$12,"Normal")</f>
        <v>43417</v>
      </c>
      <c r="U722" s="150">
        <f ca="1"/>
        <v>-1.2651405025598851E-3</v>
      </c>
      <c r="V722" s="136" t="s">
        <v>4</v>
      </c>
    </row>
    <row r="723" spans="1:22" x14ac:dyDescent="0.25">
      <c r="A723" s="142">
        <v>701</v>
      </c>
      <c r="B723" s="135"/>
      <c r="C723" s="152">
        <f>_xll.mirGetDate(C722,"1D","FOLLOWING",D$12,"NORMAL")</f>
        <v>43417</v>
      </c>
      <c r="D723" s="20">
        <f>_xll.mirGetDate(C723,D$17,"Following",D$12,"Normal")</f>
        <v>43418</v>
      </c>
      <c r="E723" s="150">
        <f ca="1"/>
        <v>-2.3396634525774201E-3</v>
      </c>
      <c r="F723" s="99"/>
      <c r="G723" s="152">
        <f t="shared" si="40"/>
        <v>43417</v>
      </c>
      <c r="H723" s="20">
        <f>_xll.mirGetDate(G723,H$17,"Following",H$12,"Normal")</f>
        <v>43509</v>
      </c>
      <c r="I723" s="150">
        <f ca="1"/>
        <v>-6.6587105887612604E-4</v>
      </c>
      <c r="J723" s="7" t="s">
        <v>4</v>
      </c>
      <c r="K723" s="152">
        <f t="shared" si="41"/>
        <v>43417</v>
      </c>
      <c r="L723" s="20">
        <f>_xll.mirGetDate(K723,L$17,"Following",L$12,"Normal")</f>
        <v>43598</v>
      </c>
      <c r="M723" s="150">
        <f ca="1"/>
        <v>9.8517122958593465E-4</v>
      </c>
      <c r="N723" s="7" t="s">
        <v>4</v>
      </c>
      <c r="O723" s="152">
        <f t="shared" si="42"/>
        <v>43417</v>
      </c>
      <c r="P723" s="20">
        <f>_xll.mirGetDate(O723,P$17,"Following",P$12,"Normal")</f>
        <v>43418</v>
      </c>
      <c r="Q723" s="150">
        <f ca="1"/>
        <v>-2.4522250545609193E-3</v>
      </c>
      <c r="R723" s="7" t="s">
        <v>4</v>
      </c>
      <c r="S723" s="152">
        <f t="shared" si="43"/>
        <v>43417</v>
      </c>
      <c r="T723" s="20">
        <f>_xll.mirGetDate(S723,T$17,"Following",T$12,"Normal")</f>
        <v>43418</v>
      </c>
      <c r="U723" s="150">
        <f ca="1"/>
        <v>-1.252631541932563E-3</v>
      </c>
      <c r="V723" s="136" t="s">
        <v>4</v>
      </c>
    </row>
    <row r="724" spans="1:22" x14ac:dyDescent="0.25">
      <c r="A724" s="142">
        <v>702</v>
      </c>
      <c r="B724" s="135"/>
      <c r="C724" s="152">
        <f>_xll.mirGetDate(C723,"1D","FOLLOWING",D$12,"NORMAL")</f>
        <v>43418</v>
      </c>
      <c r="D724" s="20">
        <f>_xll.mirGetDate(C724,D$17,"Following",D$12,"Normal")</f>
        <v>43419</v>
      </c>
      <c r="E724" s="150">
        <f ca="1"/>
        <v>-2.3364554290106281E-3</v>
      </c>
      <c r="F724" s="99"/>
      <c r="G724" s="152">
        <f t="shared" si="40"/>
        <v>43418</v>
      </c>
      <c r="H724" s="20">
        <f>_xll.mirGetDate(G724,H$17,"Following",H$12,"Normal")</f>
        <v>43510</v>
      </c>
      <c r="I724" s="150">
        <f ca="1"/>
        <v>-6.5960303599142428E-4</v>
      </c>
      <c r="J724" s="7" t="s">
        <v>4</v>
      </c>
      <c r="K724" s="152">
        <f t="shared" si="41"/>
        <v>43418</v>
      </c>
      <c r="L724" s="20">
        <f>_xll.mirGetDate(K724,L$17,"Following",L$12,"Normal")</f>
        <v>43599</v>
      </c>
      <c r="M724" s="150">
        <f ca="1"/>
        <v>9.9135483608336992E-4</v>
      </c>
      <c r="N724" s="7" t="s">
        <v>4</v>
      </c>
      <c r="O724" s="152">
        <f t="shared" si="42"/>
        <v>43418</v>
      </c>
      <c r="P724" s="20">
        <f>_xll.mirGetDate(O724,P$17,"Following",P$12,"Normal")</f>
        <v>43419</v>
      </c>
      <c r="Q724" s="150">
        <f ca="1"/>
        <v>-2.4460497194693405E-3</v>
      </c>
      <c r="R724" s="7" t="s">
        <v>4</v>
      </c>
      <c r="S724" s="152">
        <f t="shared" si="43"/>
        <v>43418</v>
      </c>
      <c r="T724" s="20">
        <f>_xll.mirGetDate(S724,T$17,"Following",T$12,"Normal")</f>
        <v>43419</v>
      </c>
      <c r="U724" s="150">
        <f ca="1"/>
        <v>-1.2397693879107096E-3</v>
      </c>
      <c r="V724" s="136" t="s">
        <v>4</v>
      </c>
    </row>
    <row r="725" spans="1:22" x14ac:dyDescent="0.25">
      <c r="A725" s="142">
        <v>703</v>
      </c>
      <c r="B725" s="135"/>
      <c r="C725" s="152">
        <f>_xll.mirGetDate(C724,"1D","FOLLOWING",D$12,"NORMAL")</f>
        <v>43419</v>
      </c>
      <c r="D725" s="20">
        <f>_xll.mirGetDate(C725,D$17,"Following",D$12,"Normal")</f>
        <v>43420</v>
      </c>
      <c r="E725" s="150">
        <f ca="1"/>
        <v>-2.3332686566046672E-3</v>
      </c>
      <c r="F725" s="99"/>
      <c r="G725" s="152">
        <f t="shared" si="40"/>
        <v>43419</v>
      </c>
      <c r="H725" s="20">
        <f>_xll.mirGetDate(G725,H$17,"Following",H$12,"Normal")</f>
        <v>43511</v>
      </c>
      <c r="I725" s="150">
        <f ca="1"/>
        <v>-6.5334496549261341E-4</v>
      </c>
      <c r="J725" s="7" t="s">
        <v>4</v>
      </c>
      <c r="K725" s="152">
        <f t="shared" si="41"/>
        <v>43419</v>
      </c>
      <c r="L725" s="20">
        <f>_xll.mirGetDate(K725,L$17,"Following",L$12,"Normal")</f>
        <v>43600</v>
      </c>
      <c r="M725" s="150">
        <f ca="1"/>
        <v>9.9754325065529495E-4</v>
      </c>
      <c r="N725" s="7" t="s">
        <v>4</v>
      </c>
      <c r="O725" s="152">
        <f t="shared" si="42"/>
        <v>43419</v>
      </c>
      <c r="P725" s="20">
        <f>_xll.mirGetDate(O725,P$17,"Following",P$12,"Normal")</f>
        <v>43420</v>
      </c>
      <c r="Q725" s="150">
        <f ca="1"/>
        <v>-2.4398743843777626E-3</v>
      </c>
      <c r="R725" s="7" t="s">
        <v>4</v>
      </c>
      <c r="S725" s="152">
        <f t="shared" si="43"/>
        <v>43419</v>
      </c>
      <c r="T725" s="20">
        <f>_xll.mirGetDate(S725,T$17,"Following",T$12,"Normal")</f>
        <v>43420</v>
      </c>
      <c r="U725" s="150">
        <f ca="1"/>
        <v>-1.2265540440514798E-3</v>
      </c>
      <c r="V725" s="136" t="s">
        <v>4</v>
      </c>
    </row>
    <row r="726" spans="1:22" x14ac:dyDescent="0.25">
      <c r="A726" s="142">
        <v>704</v>
      </c>
      <c r="B726" s="135"/>
      <c r="C726" s="152">
        <f>_xll.mirGetDate(C725,"1D","FOLLOWING",D$12,"NORMAL")</f>
        <v>43420</v>
      </c>
      <c r="D726" s="20">
        <f>_xll.mirGetDate(C726,D$17,"Following",D$12,"Normal")</f>
        <v>43423</v>
      </c>
      <c r="E726" s="150">
        <f ca="1"/>
        <v>-2.3269509058954168E-3</v>
      </c>
      <c r="F726" s="99"/>
      <c r="G726" s="152">
        <f t="shared" si="40"/>
        <v>43420</v>
      </c>
      <c r="H726" s="20">
        <f>_xll.mirGetDate(G726,H$17,"Following",H$12,"Normal")</f>
        <v>43514</v>
      </c>
      <c r="I726" s="150">
        <f ca="1"/>
        <v>-6.4709700006755589E-4</v>
      </c>
      <c r="J726" s="7" t="s">
        <v>4</v>
      </c>
      <c r="K726" s="152">
        <f t="shared" si="41"/>
        <v>43420</v>
      </c>
      <c r="L726" s="20">
        <f>_xll.mirGetDate(K726,L$17,"Following",L$12,"Normal")</f>
        <v>43601</v>
      </c>
      <c r="M726" s="150">
        <f ca="1"/>
        <v>1.0037364329646505E-3</v>
      </c>
      <c r="N726" s="7" t="s">
        <v>4</v>
      </c>
      <c r="O726" s="152">
        <f t="shared" si="42"/>
        <v>43420</v>
      </c>
      <c r="P726" s="20">
        <f>_xll.mirGetDate(O726,P$17,"Following",P$12,"Normal")</f>
        <v>43423</v>
      </c>
      <c r="Q726" s="150">
        <f ca="1"/>
        <v>-2.4336990492861837E-3</v>
      </c>
      <c r="R726" s="7" t="s">
        <v>4</v>
      </c>
      <c r="S726" s="152">
        <f t="shared" si="43"/>
        <v>43420</v>
      </c>
      <c r="T726" s="20">
        <f>_xll.mirGetDate(S726,T$17,"Following",T$12,"Normal")</f>
        <v>43423</v>
      </c>
      <c r="U726" s="150">
        <f ca="1"/>
        <v>-1.198942079989611E-3</v>
      </c>
      <c r="V726" s="136" t="s">
        <v>4</v>
      </c>
    </row>
    <row r="727" spans="1:22" x14ac:dyDescent="0.25">
      <c r="A727" s="142">
        <v>705</v>
      </c>
      <c r="B727" s="135"/>
      <c r="C727" s="152">
        <f>_xll.mirGetDate(C726,"1D","FOLLOWING",D$12,"NORMAL")</f>
        <v>43423</v>
      </c>
      <c r="D727" s="20">
        <f>_xll.mirGetDate(C727,D$17,"Following",D$12,"Normal")</f>
        <v>43424</v>
      </c>
      <c r="E727" s="150">
        <f ca="1"/>
        <v>-2.3207340686770632E-3</v>
      </c>
      <c r="F727" s="99"/>
      <c r="G727" s="152">
        <f t="shared" si="40"/>
        <v>43423</v>
      </c>
      <c r="H727" s="20">
        <f>_xll.mirGetDate(G727,H$17,"Following",H$12,"Normal")</f>
        <v>43515</v>
      </c>
      <c r="I727" s="150">
        <f ca="1"/>
        <v>-6.2841526111355082E-4</v>
      </c>
      <c r="J727" s="7" t="s">
        <v>4</v>
      </c>
      <c r="K727" s="152">
        <f t="shared" si="41"/>
        <v>43423</v>
      </c>
      <c r="L727" s="20">
        <f>_xll.mirGetDate(K727,L$17,"Following",L$12,"Normal")</f>
        <v>43605</v>
      </c>
      <c r="M727" s="150">
        <f ca="1"/>
        <v>1.0223441829466785E-3</v>
      </c>
      <c r="N727" s="7" t="s">
        <v>4</v>
      </c>
      <c r="O727" s="152">
        <f t="shared" si="42"/>
        <v>43423</v>
      </c>
      <c r="P727" s="20">
        <f>_xll.mirGetDate(O727,P$17,"Following",P$12,"Normal")</f>
        <v>43424</v>
      </c>
      <c r="Q727" s="150">
        <f ca="1"/>
        <v>-2.4151730440114486E-3</v>
      </c>
      <c r="R727" s="7" t="s">
        <v>4</v>
      </c>
      <c r="S727" s="152">
        <f t="shared" si="43"/>
        <v>43423</v>
      </c>
      <c r="T727" s="20">
        <f>_xll.mirGetDate(S727,T$17,"Following",T$12,"Normal")</f>
        <v>43424</v>
      </c>
      <c r="U727" s="150">
        <f ca="1"/>
        <v>-1.1701608336700572E-3</v>
      </c>
      <c r="V727" s="136" t="s">
        <v>4</v>
      </c>
    </row>
    <row r="728" spans="1:22" x14ac:dyDescent="0.25">
      <c r="A728" s="142">
        <v>706</v>
      </c>
      <c r="B728" s="135"/>
      <c r="C728" s="152">
        <f>_xll.mirGetDate(C727,"1D","FOLLOWING",D$12,"NORMAL")</f>
        <v>43424</v>
      </c>
      <c r="D728" s="20">
        <f>_xll.mirGetDate(C728,D$17,"Following",D$12,"Normal")</f>
        <v>43425</v>
      </c>
      <c r="E728" s="150">
        <f ca="1"/>
        <v>-2.3176535438418438E-3</v>
      </c>
      <c r="F728" s="99"/>
      <c r="G728" s="152">
        <f t="shared" ref="G728:G791" si="44">$C728</f>
        <v>43424</v>
      </c>
      <c r="H728" s="20">
        <f>_xll.mirGetDate(G728,H$17,"Following",H$12,"Normal")</f>
        <v>43516</v>
      </c>
      <c r="I728" s="150">
        <f ca="1"/>
        <v>-6.2220924286215148E-4</v>
      </c>
      <c r="J728" s="7" t="s">
        <v>4</v>
      </c>
      <c r="K728" s="152">
        <f t="shared" ref="K728:K791" si="45">$C728</f>
        <v>43424</v>
      </c>
      <c r="L728" s="20">
        <f>_xll.mirGetDate(K728,L$17,"Following",L$12,"Normal")</f>
        <v>43605</v>
      </c>
      <c r="M728" s="150">
        <f ca="1"/>
        <v>1.0285560328351375E-3</v>
      </c>
      <c r="N728" s="7" t="s">
        <v>4</v>
      </c>
      <c r="O728" s="152">
        <f t="shared" ref="O728:O791" si="46">$C728</f>
        <v>43424</v>
      </c>
      <c r="P728" s="20">
        <f>_xll.mirGetDate(O728,P$17,"Following",P$12,"Normal")</f>
        <v>43425</v>
      </c>
      <c r="Q728" s="150">
        <f ca="1"/>
        <v>-2.4089977089198698E-3</v>
      </c>
      <c r="R728" s="7" t="s">
        <v>4</v>
      </c>
      <c r="S728" s="152">
        <f t="shared" ref="S728:S791" si="47">$C728</f>
        <v>43424</v>
      </c>
      <c r="T728" s="20">
        <f>_xll.mirGetDate(S728,T$17,"Following",T$12,"Normal")</f>
        <v>43425</v>
      </c>
      <c r="U728" s="150">
        <f ca="1"/>
        <v>-1.1551795875464107E-3</v>
      </c>
      <c r="V728" s="136" t="s">
        <v>4</v>
      </c>
    </row>
    <row r="729" spans="1:22" x14ac:dyDescent="0.25">
      <c r="A729" s="142">
        <v>707</v>
      </c>
      <c r="B729" s="135"/>
      <c r="C729" s="152">
        <f>_xll.mirGetDate(C728,"1D","FOLLOWING",D$12,"NORMAL")</f>
        <v>43425</v>
      </c>
      <c r="D729" s="20">
        <f>_xll.mirGetDate(C729,D$17,"Following",D$12,"Normal")</f>
        <v>43426</v>
      </c>
      <c r="E729" s="150">
        <f ca="1"/>
        <v>-2.3145942666502688E-3</v>
      </c>
      <c r="F729" s="99"/>
      <c r="G729" s="152">
        <f t="shared" si="44"/>
        <v>43425</v>
      </c>
      <c r="H729" s="20">
        <f>_xll.mirGetDate(G729,H$17,"Following",H$12,"Normal")</f>
        <v>43517</v>
      </c>
      <c r="I729" s="150">
        <f ca="1"/>
        <v>-6.1601409312382702E-4</v>
      </c>
      <c r="J729" s="7" t="s">
        <v>4</v>
      </c>
      <c r="K729" s="152">
        <f t="shared" si="45"/>
        <v>43425</v>
      </c>
      <c r="L729" s="20">
        <f>_xll.mirGetDate(K729,L$17,"Following",L$12,"Normal")</f>
        <v>43606</v>
      </c>
      <c r="M729" s="150">
        <f ca="1"/>
        <v>1.0347724487757188E-3</v>
      </c>
      <c r="N729" s="7" t="s">
        <v>4</v>
      </c>
      <c r="O729" s="152">
        <f t="shared" si="46"/>
        <v>43425</v>
      </c>
      <c r="P729" s="20">
        <f>_xll.mirGetDate(O729,P$17,"Following",P$12,"Normal")</f>
        <v>43426</v>
      </c>
      <c r="Q729" s="150">
        <f ca="1"/>
        <v>-2.402822373828291E-3</v>
      </c>
      <c r="R729" s="7" t="s">
        <v>4</v>
      </c>
      <c r="S729" s="152">
        <f t="shared" si="47"/>
        <v>43425</v>
      </c>
      <c r="T729" s="20">
        <f>_xll.mirGetDate(S729,T$17,"Following",T$12,"Normal")</f>
        <v>43426</v>
      </c>
      <c r="U729" s="150">
        <f ca="1"/>
        <v>-1.1398451694510966E-3</v>
      </c>
      <c r="V729" s="136" t="s">
        <v>4</v>
      </c>
    </row>
    <row r="730" spans="1:22" x14ac:dyDescent="0.25">
      <c r="A730" s="142">
        <v>708</v>
      </c>
      <c r="B730" s="135"/>
      <c r="C730" s="152">
        <f>_xll.mirGetDate(C729,"1D","FOLLOWING",D$12,"NORMAL")</f>
        <v>43426</v>
      </c>
      <c r="D730" s="20">
        <f>_xll.mirGetDate(C730,D$17,"Following",D$12,"Normal")</f>
        <v>43427</v>
      </c>
      <c r="E730" s="150">
        <f ca="1"/>
        <v>-2.3115562364628499E-3</v>
      </c>
      <c r="F730" s="99"/>
      <c r="G730" s="152">
        <f t="shared" si="44"/>
        <v>43426</v>
      </c>
      <c r="H730" s="20">
        <f>_xll.mirGetDate(G730,H$17,"Following",H$12,"Normal")</f>
        <v>43518</v>
      </c>
      <c r="I730" s="150">
        <f ca="1"/>
        <v>-6.0982996458644164E-4</v>
      </c>
      <c r="J730" s="7" t="s">
        <v>4</v>
      </c>
      <c r="K730" s="152">
        <f t="shared" si="45"/>
        <v>43426</v>
      </c>
      <c r="L730" s="20">
        <f>_xll.mirGetDate(K730,L$17,"Following",L$12,"Normal")</f>
        <v>43607</v>
      </c>
      <c r="M730" s="150">
        <f ca="1"/>
        <v>1.0409933904313609E-3</v>
      </c>
      <c r="N730" s="7" t="s">
        <v>4</v>
      </c>
      <c r="O730" s="152">
        <f t="shared" si="46"/>
        <v>43426</v>
      </c>
      <c r="P730" s="20">
        <f>_xll.mirGetDate(O730,P$17,"Following",P$12,"Normal")</f>
        <v>43427</v>
      </c>
      <c r="Q730" s="150">
        <f ca="1"/>
        <v>-2.3966470387367122E-3</v>
      </c>
      <c r="R730" s="7" t="s">
        <v>4</v>
      </c>
      <c r="S730" s="152">
        <f t="shared" si="47"/>
        <v>43426</v>
      </c>
      <c r="T730" s="20">
        <f>_xll.mirGetDate(S730,T$17,"Following",T$12,"Normal")</f>
        <v>43427</v>
      </c>
      <c r="U730" s="150">
        <f ca="1"/>
        <v>-1.1241575818621325E-3</v>
      </c>
      <c r="V730" s="136" t="s">
        <v>4</v>
      </c>
    </row>
    <row r="731" spans="1:22" x14ac:dyDescent="0.25">
      <c r="A731" s="142">
        <v>709</v>
      </c>
      <c r="B731" s="135"/>
      <c r="C731" s="152">
        <f>_xll.mirGetDate(C730,"1D","FOLLOWING",D$12,"NORMAL")</f>
        <v>43427</v>
      </c>
      <c r="D731" s="20">
        <f>_xll.mirGetDate(C731,D$17,"Following",D$12,"Normal")</f>
        <v>43430</v>
      </c>
      <c r="E731" s="150">
        <f ca="1"/>
        <v>-2.3089083060812226E-3</v>
      </c>
      <c r="F731" s="99"/>
      <c r="G731" s="152">
        <f t="shared" si="44"/>
        <v>43427</v>
      </c>
      <c r="H731" s="20">
        <f>_xll.mirGetDate(G731,H$17,"Following",H$12,"Normal")</f>
        <v>43521</v>
      </c>
      <c r="I731" s="150">
        <f ca="1"/>
        <v>-6.0365700993785952E-4</v>
      </c>
      <c r="J731" s="7" t="s">
        <v>4</v>
      </c>
      <c r="K731" s="152">
        <f t="shared" si="45"/>
        <v>43427</v>
      </c>
      <c r="L731" s="20">
        <f>_xll.mirGetDate(K731,L$17,"Following",L$12,"Normal")</f>
        <v>43608</v>
      </c>
      <c r="M731" s="150">
        <f ca="1"/>
        <v>1.0472188174650023E-3</v>
      </c>
      <c r="N731" s="7" t="s">
        <v>4</v>
      </c>
      <c r="O731" s="152">
        <f t="shared" si="46"/>
        <v>43427</v>
      </c>
      <c r="P731" s="20">
        <f>_xll.mirGetDate(O731,P$17,"Following",P$12,"Normal")</f>
        <v>43430</v>
      </c>
      <c r="Q731" s="150">
        <f ca="1"/>
        <v>-2.3904717036451334E-3</v>
      </c>
      <c r="R731" s="7" t="s">
        <v>4</v>
      </c>
      <c r="S731" s="152">
        <f t="shared" si="47"/>
        <v>43427</v>
      </c>
      <c r="T731" s="20">
        <f>_xll.mirGetDate(S731,T$17,"Following",T$12,"Normal")</f>
        <v>43430</v>
      </c>
      <c r="U731" s="150">
        <f ca="1"/>
        <v>-1.1071529969353161E-3</v>
      </c>
      <c r="V731" s="136" t="s">
        <v>4</v>
      </c>
    </row>
    <row r="732" spans="1:22" x14ac:dyDescent="0.25">
      <c r="A732" s="142">
        <v>710</v>
      </c>
      <c r="B732" s="135"/>
      <c r="C732" s="152">
        <f>_xll.mirGetDate(C731,"1D","FOLLOWING",D$12,"NORMAL")</f>
        <v>43430</v>
      </c>
      <c r="D732" s="20">
        <f>_xll.mirGetDate(C732,D$17,"Following",D$12,"Normal")</f>
        <v>43431</v>
      </c>
      <c r="E732" s="150">
        <f ca="1"/>
        <v>-2.3071716186340379E-3</v>
      </c>
      <c r="F732" s="99"/>
      <c r="G732" s="152">
        <f t="shared" si="44"/>
        <v>43430</v>
      </c>
      <c r="H732" s="20">
        <f>_xll.mirGetDate(G732,H$17,"Following",H$12,"Normal")</f>
        <v>43522</v>
      </c>
      <c r="I732" s="150">
        <f ca="1"/>
        <v>-5.851793614006644E-4</v>
      </c>
      <c r="J732" s="7" t="s">
        <v>4</v>
      </c>
      <c r="K732" s="152">
        <f t="shared" si="45"/>
        <v>43430</v>
      </c>
      <c r="L732" s="20">
        <f>_xll.mirGetDate(K732,L$17,"Following",L$12,"Normal")</f>
        <v>43612</v>
      </c>
      <c r="M732" s="150">
        <f ca="1"/>
        <v>1.0659216074633065E-3</v>
      </c>
      <c r="N732" s="7" t="s">
        <v>4</v>
      </c>
      <c r="O732" s="152">
        <f t="shared" si="46"/>
        <v>43430</v>
      </c>
      <c r="P732" s="20">
        <f>_xll.mirGetDate(O732,P$17,"Following",P$12,"Normal")</f>
        <v>43431</v>
      </c>
      <c r="Q732" s="150">
        <f ca="1"/>
        <v>-2.3718902386830488E-3</v>
      </c>
      <c r="R732" s="7" t="s">
        <v>4</v>
      </c>
      <c r="S732" s="152">
        <f t="shared" si="47"/>
        <v>43430</v>
      </c>
      <c r="T732" s="20">
        <f>_xll.mirGetDate(S732,T$17,"Following",T$12,"Normal")</f>
        <v>43431</v>
      </c>
      <c r="U732" s="150">
        <f ca="1"/>
        <v>-1.0950519589103575E-3</v>
      </c>
      <c r="V732" s="136" t="s">
        <v>4</v>
      </c>
    </row>
    <row r="733" spans="1:22" x14ac:dyDescent="0.25">
      <c r="A733" s="142">
        <v>711</v>
      </c>
      <c r="B733" s="135"/>
      <c r="C733" s="152">
        <f>_xll.mirGetDate(C732,"1D","FOLLOWING",D$12,"NORMAL")</f>
        <v>43431</v>
      </c>
      <c r="D733" s="20">
        <f>_xll.mirGetDate(C733,D$17,"Following",D$12,"Normal")</f>
        <v>43432</v>
      </c>
      <c r="E733" s="150">
        <f ca="1"/>
        <v>-2.3061355147909472E-3</v>
      </c>
      <c r="F733" s="99"/>
      <c r="G733" s="152">
        <f t="shared" si="44"/>
        <v>43431</v>
      </c>
      <c r="H733" s="20">
        <f>_xll.mirGetDate(G733,H$17,"Following",H$12,"Normal")</f>
        <v>43523</v>
      </c>
      <c r="I733" s="150">
        <f ca="1"/>
        <v>-5.7903091578566477E-4</v>
      </c>
      <c r="J733" s="7" t="s">
        <v>4</v>
      </c>
      <c r="K733" s="152">
        <f t="shared" si="45"/>
        <v>43431</v>
      </c>
      <c r="L733" s="20">
        <f>_xll.mirGetDate(K733,L$17,"Following",L$12,"Normal")</f>
        <v>43612</v>
      </c>
      <c r="M733" s="150">
        <f ca="1"/>
        <v>1.0721645726383309E-3</v>
      </c>
      <c r="N733" s="7" t="s">
        <v>4</v>
      </c>
      <c r="O733" s="152">
        <f t="shared" si="46"/>
        <v>43431</v>
      </c>
      <c r="P733" s="20">
        <f>_xll.mirGetDate(O733,P$17,"Following",P$12,"Normal")</f>
        <v>43432</v>
      </c>
      <c r="Q733" s="150">
        <f ca="1"/>
        <v>-2.3656722119410421E-3</v>
      </c>
      <c r="R733" s="7" t="s">
        <v>4</v>
      </c>
      <c r="S733" s="152">
        <f t="shared" si="47"/>
        <v>43431</v>
      </c>
      <c r="T733" s="20">
        <f>_xll.mirGetDate(S733,T$17,"Following",T$12,"Normal")</f>
        <v>43432</v>
      </c>
      <c r="U733" s="150">
        <f ca="1"/>
        <v>-1.0889675135226614E-3</v>
      </c>
      <c r="V733" s="136" t="s">
        <v>4</v>
      </c>
    </row>
    <row r="734" spans="1:22" x14ac:dyDescent="0.25">
      <c r="A734" s="142">
        <v>712</v>
      </c>
      <c r="B734" s="135"/>
      <c r="C734" s="152">
        <f>_xll.mirGetDate(C733,"1D","FOLLOWING",D$12,"NORMAL")</f>
        <v>43432</v>
      </c>
      <c r="D734" s="20">
        <f>_xll.mirGetDate(C734,D$17,"Following",D$12,"Normal")</f>
        <v>43433</v>
      </c>
      <c r="E734" s="150">
        <f ca="1"/>
        <v>-2.305003200948627E-3</v>
      </c>
      <c r="F734" s="99"/>
      <c r="G734" s="152">
        <f t="shared" si="44"/>
        <v>43432</v>
      </c>
      <c r="H734" s="20">
        <f>_xll.mirGetDate(G734,H$17,"Following",H$12,"Normal")</f>
        <v>43524</v>
      </c>
      <c r="I734" s="150">
        <f ca="1"/>
        <v>-5.7288783653093958E-4</v>
      </c>
      <c r="J734" s="7" t="s">
        <v>4</v>
      </c>
      <c r="K734" s="152">
        <f t="shared" si="45"/>
        <v>43432</v>
      </c>
      <c r="L734" s="20">
        <f>_xll.mirGetDate(K734,L$17,"Following",L$12,"Normal")</f>
        <v>43613</v>
      </c>
      <c r="M734" s="150">
        <f ca="1"/>
        <v>1.0784118215060477E-3</v>
      </c>
      <c r="N734" s="7" t="s">
        <v>4</v>
      </c>
      <c r="O734" s="152">
        <f t="shared" si="46"/>
        <v>43432</v>
      </c>
      <c r="P734" s="20">
        <f>_xll.mirGetDate(O734,P$17,"Following",P$12,"Normal")</f>
        <v>43433</v>
      </c>
      <c r="Q734" s="150">
        <f ca="1"/>
        <v>-2.3594423599437673E-3</v>
      </c>
      <c r="R734" s="7" t="s">
        <v>4</v>
      </c>
      <c r="S734" s="152">
        <f t="shared" si="47"/>
        <v>43432</v>
      </c>
      <c r="T734" s="20">
        <f>_xll.mirGetDate(S734,T$17,"Following",T$12,"Normal")</f>
        <v>43433</v>
      </c>
      <c r="U734" s="150">
        <f ca="1"/>
        <v>-1.0828637338411479E-3</v>
      </c>
      <c r="V734" s="136" t="s">
        <v>4</v>
      </c>
    </row>
    <row r="735" spans="1:22" x14ac:dyDescent="0.25">
      <c r="A735" s="142">
        <v>713</v>
      </c>
      <c r="B735" s="135"/>
      <c r="C735" s="152">
        <f>_xll.mirGetDate(C734,"1D","FOLLOWING",D$12,"NORMAL")</f>
        <v>43433</v>
      </c>
      <c r="D735" s="20">
        <f>_xll.mirGetDate(C735,D$17,"Following",D$12,"Normal")</f>
        <v>43434</v>
      </c>
      <c r="E735" s="150">
        <f ca="1"/>
        <v>-2.3037746799437014E-3</v>
      </c>
      <c r="F735" s="99"/>
      <c r="G735" s="152">
        <f t="shared" si="44"/>
        <v>43433</v>
      </c>
      <c r="H735" s="20">
        <f>_xll.mirGetDate(G735,H$17,"Following",H$12,"Normal")</f>
        <v>43524</v>
      </c>
      <c r="I735" s="150">
        <f ca="1"/>
        <v>-5.6675011228343318E-4</v>
      </c>
      <c r="J735" s="7" t="s">
        <v>4</v>
      </c>
      <c r="K735" s="152">
        <f t="shared" si="45"/>
        <v>43433</v>
      </c>
      <c r="L735" s="20">
        <f>_xll.mirGetDate(K735,L$17,"Following",L$12,"Normal")</f>
        <v>43614</v>
      </c>
      <c r="M735" s="150">
        <f ca="1"/>
        <v>1.0846633137293949E-3</v>
      </c>
      <c r="N735" s="7" t="s">
        <v>4</v>
      </c>
      <c r="O735" s="152">
        <f t="shared" si="46"/>
        <v>43433</v>
      </c>
      <c r="P735" s="20">
        <f>_xll.mirGetDate(O735,P$17,"Following",P$12,"Normal")</f>
        <v>43434</v>
      </c>
      <c r="Q735" s="150">
        <f ca="1"/>
        <v>-2.3532008490644591E-3</v>
      </c>
      <c r="R735" s="7" t="s">
        <v>4</v>
      </c>
      <c r="S735" s="152">
        <f t="shared" si="47"/>
        <v>43433</v>
      </c>
      <c r="T735" s="20">
        <f>_xll.mirGetDate(S735,T$17,"Following",T$12,"Normal")</f>
        <v>43434</v>
      </c>
      <c r="U735" s="150">
        <f ca="1"/>
        <v>-1.0767406193856782E-3</v>
      </c>
      <c r="V735" s="136" t="s">
        <v>4</v>
      </c>
    </row>
    <row r="736" spans="1:22" x14ac:dyDescent="0.25">
      <c r="A736" s="142">
        <v>714</v>
      </c>
      <c r="B736" s="135"/>
      <c r="C736" s="152">
        <f>_xll.mirGetDate(C735,"1D","FOLLOWING",D$12,"NORMAL")</f>
        <v>43434</v>
      </c>
      <c r="D736" s="20">
        <f>_xll.mirGetDate(C736,D$17,"Following",D$12,"Normal")</f>
        <v>43437</v>
      </c>
      <c r="E736" s="150">
        <f ca="1"/>
        <v>-2.3009822512687433E-3</v>
      </c>
      <c r="F736" s="99"/>
      <c r="G736" s="152">
        <f t="shared" si="44"/>
        <v>43434</v>
      </c>
      <c r="H736" s="20">
        <f>_xll.mirGetDate(G736,H$17,"Following",H$12,"Normal")</f>
        <v>43524</v>
      </c>
      <c r="I736" s="150">
        <f ca="1"/>
        <v>-5.6061773169009059E-4</v>
      </c>
      <c r="J736" s="7" t="s">
        <v>4</v>
      </c>
      <c r="K736" s="152">
        <f t="shared" si="45"/>
        <v>43434</v>
      </c>
      <c r="L736" s="20">
        <f>_xll.mirGetDate(K736,L$17,"Following",L$12,"Normal")</f>
        <v>43615</v>
      </c>
      <c r="M736" s="150">
        <f ca="1"/>
        <v>1.0909190089713118E-3</v>
      </c>
      <c r="N736" s="7" t="s">
        <v>4</v>
      </c>
      <c r="O736" s="152">
        <f t="shared" si="46"/>
        <v>43434</v>
      </c>
      <c r="P736" s="20">
        <f>_xll.mirGetDate(O736,P$17,"Following",P$12,"Normal")</f>
        <v>43437</v>
      </c>
      <c r="Q736" s="150">
        <f ca="1"/>
        <v>-2.3469478456763491E-3</v>
      </c>
      <c r="R736" s="7" t="s">
        <v>4</v>
      </c>
      <c r="S736" s="152">
        <f t="shared" si="47"/>
        <v>43434</v>
      </c>
      <c r="T736" s="20">
        <f>_xll.mirGetDate(S736,T$17,"Following",T$12,"Normal")</f>
        <v>43437</v>
      </c>
      <c r="U736" s="150">
        <f ca="1"/>
        <v>-1.0644267946391432E-3</v>
      </c>
      <c r="V736" s="136" t="s">
        <v>4</v>
      </c>
    </row>
    <row r="737" spans="1:22" x14ac:dyDescent="0.25">
      <c r="A737" s="142">
        <v>715</v>
      </c>
      <c r="B737" s="135"/>
      <c r="C737" s="152">
        <f>_xll.mirGetDate(C736,"1D","FOLLOWING",D$12,"NORMAL")</f>
        <v>43437</v>
      </c>
      <c r="D737" s="20">
        <f>_xll.mirGetDate(C737,D$17,"Following",D$12,"Normal")</f>
        <v>43438</v>
      </c>
      <c r="E737" s="150">
        <f ca="1"/>
        <v>-2.2978985701449599E-3</v>
      </c>
      <c r="F737" s="99"/>
      <c r="G737" s="152">
        <f t="shared" si="44"/>
        <v>43437</v>
      </c>
      <c r="H737" s="20">
        <f>_xll.mirGetDate(G737,H$17,"Following",H$12,"Normal")</f>
        <v>43528</v>
      </c>
      <c r="I737" s="150">
        <f ca="1"/>
        <v>-5.4225253830449355E-4</v>
      </c>
      <c r="J737" s="7" t="s">
        <v>4</v>
      </c>
      <c r="K737" s="152">
        <f t="shared" si="45"/>
        <v>43437</v>
      </c>
      <c r="L737" s="20">
        <f>_xll.mirGetDate(K737,L$17,"Following",L$12,"Normal")</f>
        <v>43619</v>
      </c>
      <c r="M737" s="150">
        <f ca="1"/>
        <v>1.1097109094378621E-3</v>
      </c>
      <c r="N737" s="7" t="s">
        <v>4</v>
      </c>
      <c r="O737" s="152">
        <f t="shared" si="46"/>
        <v>43437</v>
      </c>
      <c r="P737" s="20">
        <f>_xll.mirGetDate(O737,P$17,"Following",P$12,"Normal")</f>
        <v>43438</v>
      </c>
      <c r="Q737" s="150">
        <f ca="1"/>
        <v>-2.3281215441915458E-3</v>
      </c>
      <c r="R737" s="7" t="s">
        <v>4</v>
      </c>
      <c r="S737" s="152">
        <f t="shared" si="47"/>
        <v>43437</v>
      </c>
      <c r="T737" s="20">
        <f>_xll.mirGetDate(S737,T$17,"Following",T$12,"Normal")</f>
        <v>43438</v>
      </c>
      <c r="U737" s="150">
        <f ca="1"/>
        <v>-1.052054814945084E-3</v>
      </c>
      <c r="V737" s="136" t="s">
        <v>4</v>
      </c>
    </row>
    <row r="738" spans="1:22" x14ac:dyDescent="0.25">
      <c r="A738" s="142">
        <v>716</v>
      </c>
      <c r="B738" s="135"/>
      <c r="C738" s="152">
        <f>_xll.mirGetDate(C737,"1D","FOLLOWING",D$12,"NORMAL")</f>
        <v>43438</v>
      </c>
      <c r="D738" s="20">
        <f>_xll.mirGetDate(C738,D$17,"Following",D$12,"Normal")</f>
        <v>43439</v>
      </c>
      <c r="E738" s="150">
        <f ca="1"/>
        <v>-2.2961890485806518E-3</v>
      </c>
      <c r="F738" s="99"/>
      <c r="G738" s="152">
        <f t="shared" si="44"/>
        <v>43438</v>
      </c>
      <c r="H738" s="20">
        <f>_xll.mirGetDate(G738,H$17,"Following",H$12,"Normal")</f>
        <v>43528</v>
      </c>
      <c r="I738" s="150">
        <f ca="1"/>
        <v>-5.3614141879725313E-4</v>
      </c>
      <c r="J738" s="7" t="s">
        <v>4</v>
      </c>
      <c r="K738" s="152">
        <f t="shared" si="45"/>
        <v>43438</v>
      </c>
      <c r="L738" s="20">
        <f>_xll.mirGetDate(K738,L$17,"Following",L$12,"Normal")</f>
        <v>43620</v>
      </c>
      <c r="M738" s="150">
        <f ca="1"/>
        <v>1.1159830133834416E-3</v>
      </c>
      <c r="N738" s="7" t="s">
        <v>4</v>
      </c>
      <c r="O738" s="152">
        <f t="shared" si="46"/>
        <v>43438</v>
      </c>
      <c r="P738" s="20">
        <f>_xll.mirGetDate(O738,P$17,"Following",P$12,"Normal")</f>
        <v>43439</v>
      </c>
      <c r="Q738" s="150">
        <f ca="1"/>
        <v>-2.3218242345005627E-3</v>
      </c>
      <c r="R738" s="7" t="s">
        <v>4</v>
      </c>
      <c r="S738" s="152">
        <f t="shared" si="47"/>
        <v>43438</v>
      </c>
      <c r="T738" s="20">
        <f>_xll.mirGetDate(S738,T$17,"Following",T$12,"Normal")</f>
        <v>43439</v>
      </c>
      <c r="U738" s="150">
        <f ca="1"/>
        <v>-1.0458350267406084E-3</v>
      </c>
      <c r="V738" s="136" t="s">
        <v>4</v>
      </c>
    </row>
    <row r="739" spans="1:22" x14ac:dyDescent="0.25">
      <c r="A739" s="142">
        <v>717</v>
      </c>
      <c r="B739" s="135"/>
      <c r="C739" s="152">
        <f>_xll.mirGetDate(C738,"1D","FOLLOWING",D$12,"NORMAL")</f>
        <v>43439</v>
      </c>
      <c r="D739" s="20">
        <f>_xll.mirGetDate(C739,D$17,"Following",D$12,"Normal")</f>
        <v>43440</v>
      </c>
      <c r="E739" s="150">
        <f ca="1"/>
        <v>-2.2943833344424374E-3</v>
      </c>
      <c r="F739" s="99"/>
      <c r="G739" s="152">
        <f t="shared" si="44"/>
        <v>43439</v>
      </c>
      <c r="H739" s="20">
        <f>_xll.mirGetDate(G739,H$17,"Following",H$12,"Normal")</f>
        <v>43529</v>
      </c>
      <c r="I739" s="150">
        <f ca="1"/>
        <v>-5.300355861789012E-4</v>
      </c>
      <c r="J739" s="7" t="s">
        <v>4</v>
      </c>
      <c r="K739" s="152">
        <f t="shared" si="45"/>
        <v>43439</v>
      </c>
      <c r="L739" s="20">
        <f>_xll.mirGetDate(K739,L$17,"Following",L$12,"Normal")</f>
        <v>43621</v>
      </c>
      <c r="M739" s="150">
        <f ca="1"/>
        <v>1.1222591186622823E-3</v>
      </c>
      <c r="N739" s="7" t="s">
        <v>4</v>
      </c>
      <c r="O739" s="152">
        <f t="shared" si="46"/>
        <v>43439</v>
      </c>
      <c r="P739" s="20">
        <f>_xll.mirGetDate(O739,P$17,"Following",P$12,"Normal")</f>
        <v>43440</v>
      </c>
      <c r="Q739" s="150">
        <f ca="1"/>
        <v>-2.3155162641669458E-3</v>
      </c>
      <c r="R739" s="7" t="s">
        <v>4</v>
      </c>
      <c r="S739" s="152">
        <f t="shared" si="47"/>
        <v>43439</v>
      </c>
      <c r="T739" s="20">
        <f>_xll.mirGetDate(S739,T$17,"Following",T$12,"Normal")</f>
        <v>43440</v>
      </c>
      <c r="U739" s="150">
        <f ca="1"/>
        <v>-1.0395959033227024E-3</v>
      </c>
      <c r="V739" s="136" t="s">
        <v>4</v>
      </c>
    </row>
    <row r="740" spans="1:22" x14ac:dyDescent="0.25">
      <c r="A740" s="142">
        <v>718</v>
      </c>
      <c r="B740" s="135"/>
      <c r="C740" s="152">
        <f>_xll.mirGetDate(C739,"1D","FOLLOWING",D$12,"NORMAL")</f>
        <v>43440</v>
      </c>
      <c r="D740" s="20">
        <f>_xll.mirGetDate(C740,D$17,"Following",D$12,"Normal")</f>
        <v>43441</v>
      </c>
      <c r="E740" s="150">
        <f ca="1"/>
        <v>-2.2924814298486223E-3</v>
      </c>
      <c r="F740" s="99"/>
      <c r="G740" s="152">
        <f t="shared" si="44"/>
        <v>43440</v>
      </c>
      <c r="H740" s="20">
        <f>_xll.mirGetDate(G740,H$17,"Following",H$12,"Normal")</f>
        <v>43530</v>
      </c>
      <c r="I740" s="150">
        <f ca="1"/>
        <v>-5.2393502909638015E-4</v>
      </c>
      <c r="J740" s="7" t="s">
        <v>4</v>
      </c>
      <c r="K740" s="152">
        <f t="shared" si="45"/>
        <v>43440</v>
      </c>
      <c r="L740" s="20">
        <f>_xll.mirGetDate(K740,L$17,"Following",L$12,"Normal")</f>
        <v>43622</v>
      </c>
      <c r="M740" s="150">
        <f ca="1"/>
        <v>1.1285391849373246E-3</v>
      </c>
      <c r="N740" s="7" t="s">
        <v>4</v>
      </c>
      <c r="O740" s="152">
        <f t="shared" si="46"/>
        <v>43440</v>
      </c>
      <c r="P740" s="20">
        <f>_xll.mirGetDate(O740,P$17,"Following",P$12,"Normal")</f>
        <v>43441</v>
      </c>
      <c r="Q740" s="150">
        <f ca="1"/>
        <v>-2.3091977995639249E-3</v>
      </c>
      <c r="R740" s="7" t="s">
        <v>4</v>
      </c>
      <c r="S740" s="152">
        <f t="shared" si="47"/>
        <v>43440</v>
      </c>
      <c r="T740" s="20">
        <f>_xll.mirGetDate(S740,T$17,"Following",T$12,"Normal")</f>
        <v>43441</v>
      </c>
      <c r="U740" s="150">
        <f ca="1"/>
        <v>-1.0333374447713021E-3</v>
      </c>
      <c r="V740" s="136" t="s">
        <v>4</v>
      </c>
    </row>
    <row r="741" spans="1:22" x14ac:dyDescent="0.25">
      <c r="A741" s="142">
        <v>719</v>
      </c>
      <c r="B741" s="135"/>
      <c r="C741" s="152">
        <f>_xll.mirGetDate(C740,"1D","FOLLOWING",D$12,"NORMAL")</f>
        <v>43441</v>
      </c>
      <c r="D741" s="20">
        <f>_xll.mirGetDate(C741,D$17,"Following",D$12,"Normal")</f>
        <v>43444</v>
      </c>
      <c r="E741" s="150">
        <f ca="1"/>
        <v>-2.288342452301259E-3</v>
      </c>
      <c r="F741" s="99"/>
      <c r="G741" s="152">
        <f t="shared" si="44"/>
        <v>43441</v>
      </c>
      <c r="H741" s="20">
        <f>_xll.mirGetDate(G741,H$17,"Following",H$12,"Normal")</f>
        <v>43531</v>
      </c>
      <c r="I741" s="150">
        <f ca="1"/>
        <v>-5.1783973619663596E-4</v>
      </c>
      <c r="J741" s="7" t="s">
        <v>4</v>
      </c>
      <c r="K741" s="152">
        <f t="shared" si="45"/>
        <v>43441</v>
      </c>
      <c r="L741" s="20">
        <f>_xll.mirGetDate(K741,L$17,"Following",L$12,"Normal")</f>
        <v>43623</v>
      </c>
      <c r="M741" s="150">
        <f ca="1"/>
        <v>1.134823171871506E-3</v>
      </c>
      <c r="N741" s="7" t="s">
        <v>4</v>
      </c>
      <c r="O741" s="152">
        <f t="shared" si="46"/>
        <v>43441</v>
      </c>
      <c r="P741" s="20">
        <f>_xll.mirGetDate(O741,P$17,"Following",P$12,"Normal")</f>
        <v>43444</v>
      </c>
      <c r="Q741" s="150">
        <f ca="1"/>
        <v>-2.302869007064735E-3</v>
      </c>
      <c r="R741" s="7" t="s">
        <v>4</v>
      </c>
      <c r="S741" s="152">
        <f t="shared" si="47"/>
        <v>43441</v>
      </c>
      <c r="T741" s="20">
        <f>_xll.mirGetDate(S741,T$17,"Following",T$12,"Normal")</f>
        <v>43444</v>
      </c>
      <c r="U741" s="150">
        <f ca="1"/>
        <v>-1.0207531823924791E-3</v>
      </c>
      <c r="V741" s="136" t="s">
        <v>4</v>
      </c>
    </row>
    <row r="742" spans="1:22" x14ac:dyDescent="0.25">
      <c r="A742" s="142">
        <v>720</v>
      </c>
      <c r="B742" s="135"/>
      <c r="C742" s="152">
        <f>_xll.mirGetDate(C741,"1D","FOLLOWING",D$12,"NORMAL")</f>
        <v>43444</v>
      </c>
      <c r="D742" s="20">
        <f>_xll.mirGetDate(C742,D$17,"Following",D$12,"Normal")</f>
        <v>43445</v>
      </c>
      <c r="E742" s="150">
        <f ca="1"/>
        <v>-2.2839119565576465E-3</v>
      </c>
      <c r="F742" s="99"/>
      <c r="G742" s="152">
        <f t="shared" si="44"/>
        <v>43444</v>
      </c>
      <c r="H742" s="20">
        <f>_xll.mirGetDate(G742,H$17,"Following",H$12,"Normal")</f>
        <v>43535</v>
      </c>
      <c r="I742" s="150">
        <f ca="1"/>
        <v>-4.9958532906351177E-4</v>
      </c>
      <c r="J742" s="7" t="s">
        <v>4</v>
      </c>
      <c r="K742" s="152">
        <f t="shared" si="45"/>
        <v>43444</v>
      </c>
      <c r="L742" s="20">
        <f>_xll.mirGetDate(K742,L$17,"Following",L$12,"Normal")</f>
        <v>43626</v>
      </c>
      <c r="M742" s="150">
        <f ca="1"/>
        <v>1.153698253258271E-3</v>
      </c>
      <c r="N742" s="7" t="s">
        <v>4</v>
      </c>
      <c r="O742" s="152">
        <f t="shared" si="46"/>
        <v>43444</v>
      </c>
      <c r="P742" s="20">
        <f>_xll.mirGetDate(O742,P$17,"Following",P$12,"Normal")</f>
        <v>43445</v>
      </c>
      <c r="Q742" s="150">
        <f ca="1"/>
        <v>-2.2838223259224809E-3</v>
      </c>
      <c r="R742" s="7" t="s">
        <v>4</v>
      </c>
      <c r="S742" s="152">
        <f t="shared" si="47"/>
        <v>43444</v>
      </c>
      <c r="T742" s="20">
        <f>_xll.mirGetDate(S742,T$17,"Following",T$12,"Normal")</f>
        <v>43445</v>
      </c>
      <c r="U742" s="150">
        <f ca="1"/>
        <v>-1.0081102567927084E-3</v>
      </c>
      <c r="V742" s="136" t="s">
        <v>4</v>
      </c>
    </row>
    <row r="743" spans="1:22" x14ac:dyDescent="0.25">
      <c r="A743" s="142">
        <v>721</v>
      </c>
      <c r="B743" s="135"/>
      <c r="C743" s="152">
        <f>_xll.mirGetDate(C742,"1D","FOLLOWING",D$12,"NORMAL")</f>
        <v>43445</v>
      </c>
      <c r="D743" s="20">
        <f>_xll.mirGetDate(C743,D$17,"Following",D$12,"Normal")</f>
        <v>43446</v>
      </c>
      <c r="E743" s="150">
        <f ca="1"/>
        <v>-2.2815291363764783E-3</v>
      </c>
      <c r="F743" s="99"/>
      <c r="G743" s="152">
        <f t="shared" si="44"/>
        <v>43445</v>
      </c>
      <c r="H743" s="20">
        <f>_xll.mirGetDate(G743,H$17,"Following",H$12,"Normal")</f>
        <v>43535</v>
      </c>
      <c r="I743" s="150">
        <f ca="1"/>
        <v>-4.9351097936432213E-4</v>
      </c>
      <c r="J743" s="7" t="s">
        <v>4</v>
      </c>
      <c r="K743" s="152">
        <f t="shared" si="45"/>
        <v>43445</v>
      </c>
      <c r="L743" s="20">
        <f>_xll.mirGetDate(K743,L$17,"Following",L$12,"Normal")</f>
        <v>43627</v>
      </c>
      <c r="M743" s="150">
        <f ca="1"/>
        <v>1.159997519458395E-3</v>
      </c>
      <c r="N743" s="7" t="s">
        <v>4</v>
      </c>
      <c r="O743" s="152">
        <f t="shared" si="46"/>
        <v>43445</v>
      </c>
      <c r="P743" s="20">
        <f>_xll.mirGetDate(O743,P$17,"Following",P$12,"Normal")</f>
        <v>43446</v>
      </c>
      <c r="Q743" s="150">
        <f ca="1"/>
        <v>-2.2774538855709452E-3</v>
      </c>
      <c r="R743" s="7" t="s">
        <v>4</v>
      </c>
      <c r="S743" s="152">
        <f t="shared" si="47"/>
        <v>43445</v>
      </c>
      <c r="T743" s="20">
        <f>_xll.mirGetDate(S743,T$17,"Following",T$12,"Normal")</f>
        <v>43446</v>
      </c>
      <c r="U743" s="150">
        <f ca="1"/>
        <v>-1.0017551209351473E-3</v>
      </c>
      <c r="V743" s="136" t="s">
        <v>4</v>
      </c>
    </row>
    <row r="744" spans="1:22" x14ac:dyDescent="0.25">
      <c r="A744" s="142">
        <v>722</v>
      </c>
      <c r="B744" s="135"/>
      <c r="C744" s="152">
        <f>_xll.mirGetDate(C743,"1D","FOLLOWING",D$12,"NORMAL")</f>
        <v>43446</v>
      </c>
      <c r="D744" s="20">
        <f>_xll.mirGetDate(C744,D$17,"Following",D$12,"Normal")</f>
        <v>43447</v>
      </c>
      <c r="E744" s="150">
        <f ca="1"/>
        <v>-2.27905014052788E-3</v>
      </c>
      <c r="F744" s="99"/>
      <c r="G744" s="152">
        <f t="shared" si="44"/>
        <v>43446</v>
      </c>
      <c r="H744" s="20">
        <f>_xll.mirGetDate(G744,H$17,"Following",H$12,"Normal")</f>
        <v>43536</v>
      </c>
      <c r="I744" s="150">
        <f ca="1"/>
        <v>-4.8744183708263392E-4</v>
      </c>
      <c r="J744" s="7" t="s">
        <v>4</v>
      </c>
      <c r="K744" s="152">
        <f t="shared" si="45"/>
        <v>43446</v>
      </c>
      <c r="L744" s="20">
        <f>_xll.mirGetDate(K744,L$17,"Following",L$12,"Normal")</f>
        <v>43628</v>
      </c>
      <c r="M744" s="150">
        <f ca="1"/>
        <v>1.1663005046323499E-3</v>
      </c>
      <c r="N744" s="7" t="s">
        <v>4</v>
      </c>
      <c r="O744" s="152">
        <f t="shared" si="46"/>
        <v>43446</v>
      </c>
      <c r="P744" s="20">
        <f>_xll.mirGetDate(O744,P$17,"Following",P$12,"Normal")</f>
        <v>43447</v>
      </c>
      <c r="Q744" s="150">
        <f ca="1"/>
        <v>-2.2710759491894068E-3</v>
      </c>
      <c r="R744" s="7" t="s">
        <v>4</v>
      </c>
      <c r="S744" s="152">
        <f t="shared" si="47"/>
        <v>43446</v>
      </c>
      <c r="T744" s="20">
        <f>_xll.mirGetDate(S744,T$17,"Following",T$12,"Normal")</f>
        <v>43447</v>
      </c>
      <c r="U744" s="150">
        <f ca="1"/>
        <v>-9.9538064894489145E-4</v>
      </c>
      <c r="V744" s="136" t="s">
        <v>4</v>
      </c>
    </row>
    <row r="745" spans="1:22" x14ac:dyDescent="0.25">
      <c r="A745" s="142">
        <v>723</v>
      </c>
      <c r="B745" s="135"/>
      <c r="C745" s="152">
        <f>_xll.mirGetDate(C744,"1D","FOLLOWING",D$12,"NORMAL")</f>
        <v>43447</v>
      </c>
      <c r="D745" s="20">
        <f>_xll.mirGetDate(C745,D$17,"Following",D$12,"Normal")</f>
        <v>43448</v>
      </c>
      <c r="E745" s="150">
        <f ca="1"/>
        <v>-2.2764749710502213E-3</v>
      </c>
      <c r="F745" s="99"/>
      <c r="G745" s="152">
        <f t="shared" si="44"/>
        <v>43447</v>
      </c>
      <c r="H745" s="20">
        <f>_xll.mirGetDate(G745,H$17,"Following",H$12,"Normal")</f>
        <v>43537</v>
      </c>
      <c r="I745" s="150">
        <f ca="1"/>
        <v>-4.8137789086538993E-4</v>
      </c>
      <c r="J745" s="7" t="s">
        <v>4</v>
      </c>
      <c r="K745" s="152">
        <f t="shared" si="45"/>
        <v>43447</v>
      </c>
      <c r="L745" s="20">
        <f>_xll.mirGetDate(K745,L$17,"Following",L$12,"Normal")</f>
        <v>43629</v>
      </c>
      <c r="M745" s="150">
        <f ca="1"/>
        <v>1.1726071684430763E-3</v>
      </c>
      <c r="N745" s="7" t="s">
        <v>4</v>
      </c>
      <c r="O745" s="152">
        <f t="shared" si="46"/>
        <v>43447</v>
      </c>
      <c r="P745" s="20">
        <f>_xll.mirGetDate(O745,P$17,"Following",P$12,"Normal")</f>
        <v>43448</v>
      </c>
      <c r="Q745" s="150">
        <f ca="1"/>
        <v>-2.2646886831510968E-3</v>
      </c>
      <c r="R745" s="7" t="s">
        <v>4</v>
      </c>
      <c r="S745" s="152">
        <f t="shared" si="47"/>
        <v>43447</v>
      </c>
      <c r="T745" s="20">
        <f>_xll.mirGetDate(S745,T$17,"Following",T$12,"Normal")</f>
        <v>43448</v>
      </c>
      <c r="U745" s="150">
        <f ca="1"/>
        <v>-9.8898684110171678E-4</v>
      </c>
      <c r="V745" s="136" t="s">
        <v>4</v>
      </c>
    </row>
    <row r="746" spans="1:22" x14ac:dyDescent="0.25">
      <c r="A746" s="142">
        <v>724</v>
      </c>
      <c r="B746" s="135"/>
      <c r="C746" s="152">
        <f>_xll.mirGetDate(C745,"1D","FOLLOWING",D$12,"NORMAL")</f>
        <v>43448</v>
      </c>
      <c r="D746" s="20">
        <f>_xll.mirGetDate(C746,D$17,"Following",D$12,"Normal")</f>
        <v>43451</v>
      </c>
      <c r="E746" s="150">
        <f ca="1"/>
        <v>-2.2709897393546979E-3</v>
      </c>
      <c r="F746" s="99"/>
      <c r="G746" s="152">
        <f t="shared" si="44"/>
        <v>43448</v>
      </c>
      <c r="H746" s="20">
        <f>_xll.mirGetDate(G746,H$17,"Following",H$12,"Normal")</f>
        <v>43538</v>
      </c>
      <c r="I746" s="150">
        <f ca="1"/>
        <v>-4.7531912935953673E-4</v>
      </c>
      <c r="J746" s="7" t="s">
        <v>4</v>
      </c>
      <c r="K746" s="152">
        <f t="shared" si="45"/>
        <v>43448</v>
      </c>
      <c r="L746" s="20">
        <f>_xll.mirGetDate(K746,L$17,"Following",L$12,"Normal")</f>
        <v>43630</v>
      </c>
      <c r="M746" s="150">
        <f ca="1"/>
        <v>1.1789174705535111E-3</v>
      </c>
      <c r="N746" s="7" t="s">
        <v>4</v>
      </c>
      <c r="O746" s="152">
        <f t="shared" si="46"/>
        <v>43448</v>
      </c>
      <c r="P746" s="20">
        <f>_xll.mirGetDate(O746,P$17,"Following",P$12,"Normal")</f>
        <v>43451</v>
      </c>
      <c r="Q746" s="150">
        <f ca="1"/>
        <v>-2.25829225382925E-3</v>
      </c>
      <c r="R746" s="7" t="s">
        <v>4</v>
      </c>
      <c r="S746" s="152">
        <f t="shared" si="47"/>
        <v>43448</v>
      </c>
      <c r="T746" s="20">
        <f>_xll.mirGetDate(S746,T$17,"Following",T$12,"Normal")</f>
        <v>43451</v>
      </c>
      <c r="U746" s="150">
        <f ca="1"/>
        <v>-9.7613212486358583E-4</v>
      </c>
      <c r="V746" s="136" t="s">
        <v>4</v>
      </c>
    </row>
    <row r="747" spans="1:22" x14ac:dyDescent="0.25">
      <c r="A747" s="142">
        <v>725</v>
      </c>
      <c r="B747" s="135"/>
      <c r="C747" s="152">
        <f>_xll.mirGetDate(C746,"1D","FOLLOWING",D$12,"NORMAL")</f>
        <v>43451</v>
      </c>
      <c r="D747" s="20">
        <f>_xll.mirGetDate(C747,D$17,"Following",D$12,"Normal")</f>
        <v>43452</v>
      </c>
      <c r="E747" s="150">
        <f ca="1"/>
        <v>-2.2652126054101356E-3</v>
      </c>
      <c r="F747" s="99"/>
      <c r="G747" s="152">
        <f t="shared" si="44"/>
        <v>43451</v>
      </c>
      <c r="H747" s="20">
        <f>_xll.mirGetDate(G747,H$17,"Following",H$12,"Normal")</f>
        <v>43542</v>
      </c>
      <c r="I747" s="150">
        <f ca="1"/>
        <v>-4.5717383957976097E-4</v>
      </c>
      <c r="J747" s="7" t="s">
        <v>4</v>
      </c>
      <c r="K747" s="152">
        <f t="shared" si="45"/>
        <v>43451</v>
      </c>
      <c r="L747" s="20">
        <f>_xll.mirGetDate(K747,L$17,"Following",L$12,"Normal")</f>
        <v>43633</v>
      </c>
      <c r="M747" s="150">
        <f ca="1"/>
        <v>1.1978698033124585E-3</v>
      </c>
      <c r="N747" s="7" t="s">
        <v>4</v>
      </c>
      <c r="O747" s="152">
        <f t="shared" si="46"/>
        <v>43451</v>
      </c>
      <c r="P747" s="20">
        <f>_xll.mirGetDate(O747,P$17,"Following",P$12,"Normal")</f>
        <v>43452</v>
      </c>
      <c r="Q747" s="150">
        <f ca="1"/>
        <v>-2.2390496498948141E-3</v>
      </c>
      <c r="R747" s="7" t="s">
        <v>4</v>
      </c>
      <c r="S747" s="152">
        <f t="shared" si="47"/>
        <v>43451</v>
      </c>
      <c r="T747" s="20">
        <f>_xll.mirGetDate(S747,T$17,"Following",T$12,"Normal")</f>
        <v>43452</v>
      </c>
      <c r="U747" s="150">
        <f ca="1"/>
        <v>-9.6321824740286735E-4</v>
      </c>
      <c r="V747" s="136" t="s">
        <v>4</v>
      </c>
    </row>
    <row r="748" spans="1:22" x14ac:dyDescent="0.25">
      <c r="A748" s="142">
        <v>726</v>
      </c>
      <c r="B748" s="135"/>
      <c r="C748" s="152">
        <f>_xll.mirGetDate(C747,"1D","FOLLOWING",D$12,"NORMAL")</f>
        <v>43452</v>
      </c>
      <c r="D748" s="20">
        <f>_xll.mirGetDate(C748,D$17,"Following",D$12,"Normal")</f>
        <v>43453</v>
      </c>
      <c r="E748" s="150">
        <f ca="1"/>
        <v>-2.2621566039982082E-3</v>
      </c>
      <c r="F748" s="99"/>
      <c r="G748" s="152">
        <f t="shared" si="44"/>
        <v>43452</v>
      </c>
      <c r="H748" s="20">
        <f>_xll.mirGetDate(G748,H$17,"Following",H$12,"Normal")</f>
        <v>43542</v>
      </c>
      <c r="I748" s="150">
        <f ca="1"/>
        <v>-4.5113570338891371E-4</v>
      </c>
      <c r="J748" s="7" t="s">
        <v>4</v>
      </c>
      <c r="K748" s="152">
        <f t="shared" si="45"/>
        <v>43452</v>
      </c>
      <c r="L748" s="20">
        <f>_xll.mirGetDate(K748,L$17,"Following",L$12,"Normal")</f>
        <v>43634</v>
      </c>
      <c r="M748" s="150">
        <f ca="1"/>
        <v>1.2041942552511165E-3</v>
      </c>
      <c r="N748" s="7" t="s">
        <v>4</v>
      </c>
      <c r="O748" s="152">
        <f t="shared" si="46"/>
        <v>43452</v>
      </c>
      <c r="P748" s="20">
        <f>_xll.mirGetDate(O748,P$17,"Following",P$12,"Normal")</f>
        <v>43453</v>
      </c>
      <c r="Q748" s="150">
        <f ca="1"/>
        <v>-2.2326182311711478E-3</v>
      </c>
      <c r="R748" s="7" t="s">
        <v>4</v>
      </c>
      <c r="S748" s="152">
        <f t="shared" si="47"/>
        <v>43452</v>
      </c>
      <c r="T748" s="20">
        <f>_xll.mirGetDate(S748,T$17,"Following",T$12,"Normal")</f>
        <v>43453</v>
      </c>
      <c r="U748" s="150">
        <f ca="1"/>
        <v>-9.5672775789701684E-4</v>
      </c>
      <c r="V748" s="136" t="s">
        <v>4</v>
      </c>
    </row>
    <row r="749" spans="1:22" x14ac:dyDescent="0.25">
      <c r="A749" s="142">
        <v>727</v>
      </c>
      <c r="B749" s="135"/>
      <c r="C749" s="152">
        <f>_xll.mirGetDate(C748,"1D","FOLLOWING",D$12,"NORMAL")</f>
        <v>43453</v>
      </c>
      <c r="D749" s="20">
        <f>_xll.mirGetDate(C749,D$17,"Following",D$12,"Normal")</f>
        <v>43454</v>
      </c>
      <c r="E749" s="150">
        <f ca="1"/>
        <v>-2.2590044430659344E-3</v>
      </c>
      <c r="F749" s="99"/>
      <c r="G749" s="152">
        <f t="shared" si="44"/>
        <v>43453</v>
      </c>
      <c r="H749" s="20">
        <f>_xll.mirGetDate(G749,H$17,"Following",H$12,"Normal")</f>
        <v>43543</v>
      </c>
      <c r="I749" s="150">
        <f ca="1"/>
        <v>-4.4510269514417991E-4</v>
      </c>
      <c r="J749" s="7" t="s">
        <v>4</v>
      </c>
      <c r="K749" s="152">
        <f t="shared" si="45"/>
        <v>43453</v>
      </c>
      <c r="L749" s="20">
        <f>_xll.mirGetDate(K749,L$17,"Following",L$12,"Normal")</f>
        <v>43635</v>
      </c>
      <c r="M749" s="150">
        <f ca="1"/>
        <v>1.2105221438041761E-3</v>
      </c>
      <c r="N749" s="7" t="s">
        <v>4</v>
      </c>
      <c r="O749" s="152">
        <f t="shared" si="46"/>
        <v>43453</v>
      </c>
      <c r="P749" s="20">
        <f>_xll.mirGetDate(O749,P$17,"Following",P$12,"Normal")</f>
        <v>43454</v>
      </c>
      <c r="Q749" s="150">
        <f ca="1"/>
        <v>-2.2261784810301099E-3</v>
      </c>
      <c r="R749" s="7" t="s">
        <v>4</v>
      </c>
      <c r="S749" s="152">
        <f t="shared" si="47"/>
        <v>43453</v>
      </c>
      <c r="T749" s="20">
        <f>_xll.mirGetDate(S749,T$17,"Following",T$12,"Normal")</f>
        <v>43454</v>
      </c>
      <c r="U749" s="150">
        <f ca="1"/>
        <v>-9.5021793129923874E-4</v>
      </c>
      <c r="V749" s="136" t="s">
        <v>4</v>
      </c>
    </row>
    <row r="750" spans="1:22" x14ac:dyDescent="0.25">
      <c r="A750" s="142">
        <v>728</v>
      </c>
      <c r="B750" s="135"/>
      <c r="C750" s="152">
        <f>_xll.mirGetDate(C749,"1D","FOLLOWING",D$12,"NORMAL")</f>
        <v>43454</v>
      </c>
      <c r="D750" s="20">
        <f>_xll.mirGetDate(C750,D$17,"Following",D$12,"Normal")</f>
        <v>43455</v>
      </c>
      <c r="E750" s="150">
        <f ca="1"/>
        <v>-2.2557561251312997E-3</v>
      </c>
      <c r="F750" s="99"/>
      <c r="G750" s="152">
        <f t="shared" si="44"/>
        <v>43454</v>
      </c>
      <c r="H750" s="20">
        <f>_xll.mirGetDate(G750,H$17,"Following",H$12,"Normal")</f>
        <v>43544</v>
      </c>
      <c r="I750" s="150">
        <f ca="1"/>
        <v>-4.3907480349250448E-4</v>
      </c>
      <c r="J750" s="7" t="s">
        <v>4</v>
      </c>
      <c r="K750" s="152">
        <f t="shared" si="45"/>
        <v>43454</v>
      </c>
      <c r="L750" s="20">
        <f>_xll.mirGetDate(K750,L$17,"Following",L$12,"Normal")</f>
        <v>43636</v>
      </c>
      <c r="M750" s="150">
        <f ca="1"/>
        <v>1.2168534286345766E-3</v>
      </c>
      <c r="N750" s="7" t="s">
        <v>4</v>
      </c>
      <c r="O750" s="152">
        <f t="shared" si="46"/>
        <v>43454</v>
      </c>
      <c r="P750" s="20">
        <f>_xll.mirGetDate(O750,P$17,"Following",P$12,"Normal")</f>
        <v>43455</v>
      </c>
      <c r="Q750" s="150">
        <f ca="1"/>
        <v>-2.219730565844933E-3</v>
      </c>
      <c r="R750" s="7" t="s">
        <v>4</v>
      </c>
      <c r="S750" s="152">
        <f t="shared" si="47"/>
        <v>43454</v>
      </c>
      <c r="T750" s="20">
        <f>_xll.mirGetDate(S750,T$17,"Following",T$12,"Normal")</f>
        <v>43455</v>
      </c>
      <c r="U750" s="150">
        <f ca="1"/>
        <v>-9.4368876784934111E-4</v>
      </c>
      <c r="V750" s="136" t="s">
        <v>4</v>
      </c>
    </row>
    <row r="751" spans="1:22" x14ac:dyDescent="0.25">
      <c r="A751" s="142">
        <v>729</v>
      </c>
      <c r="B751" s="135"/>
      <c r="C751" s="152">
        <f>_xll.mirGetDate(C750,"1D","FOLLOWING",D$12,"NORMAL")</f>
        <v>43455</v>
      </c>
      <c r="D751" s="20">
        <f>_xll.mirGetDate(C751,D$17,"Following",D$12,"Normal")</f>
        <v>43458</v>
      </c>
      <c r="E751" s="150">
        <f ca="1"/>
        <v>-2.2489249282298196E-3</v>
      </c>
      <c r="F751" s="99"/>
      <c r="G751" s="152">
        <f t="shared" si="44"/>
        <v>43455</v>
      </c>
      <c r="H751" s="20">
        <f>_xll.mirGetDate(G751,H$17,"Following",H$12,"Normal")</f>
        <v>43545</v>
      </c>
      <c r="I751" s="150">
        <f ca="1"/>
        <v>-4.3305201708083286E-4</v>
      </c>
      <c r="J751" s="7" t="s">
        <v>4</v>
      </c>
      <c r="K751" s="152">
        <f t="shared" si="45"/>
        <v>43455</v>
      </c>
      <c r="L751" s="20">
        <f>_xll.mirGetDate(K751,L$17,"Following",L$12,"Normal")</f>
        <v>43637</v>
      </c>
      <c r="M751" s="150">
        <f ca="1"/>
        <v>1.2231880694052546E-3</v>
      </c>
      <c r="N751" s="7" t="s">
        <v>4</v>
      </c>
      <c r="O751" s="152">
        <f t="shared" si="46"/>
        <v>43455</v>
      </c>
      <c r="P751" s="20">
        <f>_xll.mirGetDate(O751,P$17,"Following",P$12,"Normal")</f>
        <v>43458</v>
      </c>
      <c r="Q751" s="150">
        <f ca="1"/>
        <v>-2.2132746519888517E-3</v>
      </c>
      <c r="R751" s="7" t="s">
        <v>4</v>
      </c>
      <c r="S751" s="152">
        <f t="shared" si="47"/>
        <v>43455</v>
      </c>
      <c r="T751" s="20">
        <f>_xll.mirGetDate(S751,T$17,"Following",T$12,"Normal")</f>
        <v>43458</v>
      </c>
      <c r="U751" s="150">
        <f ca="1"/>
        <v>-9.3056357847398955E-4</v>
      </c>
      <c r="V751" s="136" t="s">
        <v>4</v>
      </c>
    </row>
    <row r="752" spans="1:22" x14ac:dyDescent="0.25">
      <c r="A752" s="142">
        <v>730</v>
      </c>
      <c r="B752" s="135"/>
      <c r="C752" s="152">
        <f>_xll.mirGetDate(C751,"1D","FOLLOWING",D$12,"NORMAL")</f>
        <v>43458</v>
      </c>
      <c r="D752" s="20">
        <f>_xll.mirGetDate(C752,D$17,"Following",D$12,"Normal")</f>
        <v>43461</v>
      </c>
      <c r="E752" s="150">
        <f ca="1"/>
        <v>-2.2380262999233203E-3</v>
      </c>
      <c r="F752" s="99"/>
      <c r="G752" s="152">
        <f t="shared" si="44"/>
        <v>43458</v>
      </c>
      <c r="H752" s="20">
        <f>_xll.mirGetDate(G752,H$17,"Following",H$12,"Normal")</f>
        <v>43549</v>
      </c>
      <c r="I752" s="150">
        <f ca="1"/>
        <v>-4.1501417575528132E-4</v>
      </c>
      <c r="J752" s="7" t="s">
        <v>4</v>
      </c>
      <c r="K752" s="152">
        <f t="shared" si="45"/>
        <v>43458</v>
      </c>
      <c r="L752" s="20">
        <f>_xll.mirGetDate(K752,L$17,"Following",L$12,"Normal")</f>
        <v>43640</v>
      </c>
      <c r="M752" s="150">
        <f ca="1"/>
        <v>1.2422117239883515E-3</v>
      </c>
      <c r="N752" s="7" t="s">
        <v>4</v>
      </c>
      <c r="O752" s="152">
        <f t="shared" si="46"/>
        <v>43458</v>
      </c>
      <c r="P752" s="20">
        <f>_xll.mirGetDate(O752,P$17,"Following",P$12,"Normal")</f>
        <v>43461</v>
      </c>
      <c r="Q752" s="150">
        <f ca="1"/>
        <v>-2.1938605821275031E-3</v>
      </c>
      <c r="R752" s="7" t="s">
        <v>4</v>
      </c>
      <c r="S752" s="152">
        <f t="shared" si="47"/>
        <v>43458</v>
      </c>
      <c r="T752" s="20">
        <f>_xll.mirGetDate(S752,T$17,"Following",T$12,"Normal")</f>
        <v>43461</v>
      </c>
      <c r="U752" s="150">
        <f ca="1"/>
        <v>-9.1074414126257933E-4</v>
      </c>
      <c r="V752" s="136" t="s">
        <v>4</v>
      </c>
    </row>
    <row r="753" spans="1:22" x14ac:dyDescent="0.25">
      <c r="A753" s="142">
        <v>731</v>
      </c>
      <c r="B753" s="135"/>
      <c r="C753" s="152">
        <f>_xll.mirGetDate(C752,"1D","FOLLOWING",D$12,"NORMAL")</f>
        <v>43461</v>
      </c>
      <c r="D753" s="20">
        <f>_xll.mirGetDate(C753,D$17,"Following",D$12,"Normal")</f>
        <v>43462</v>
      </c>
      <c r="E753" s="150">
        <f ca="1"/>
        <v>-2.230325696768184E-3</v>
      </c>
      <c r="F753" s="99"/>
      <c r="G753" s="152">
        <f t="shared" si="44"/>
        <v>43461</v>
      </c>
      <c r="H753" s="20">
        <f>_xll.mirGetDate(G753,H$17,"Following",H$12,"Normal")</f>
        <v>43551</v>
      </c>
      <c r="I753" s="150">
        <f ca="1"/>
        <v>-3.9702187287976576E-4</v>
      </c>
      <c r="J753" s="7" t="s">
        <v>4</v>
      </c>
      <c r="K753" s="152">
        <f t="shared" si="45"/>
        <v>43461</v>
      </c>
      <c r="L753" s="20">
        <f>_xll.mirGetDate(K753,L$17,"Following",L$12,"Normal")</f>
        <v>43643</v>
      </c>
      <c r="M753" s="150">
        <f ca="1"/>
        <v>1.2612641298997492E-3</v>
      </c>
      <c r="N753" s="7" t="s">
        <v>4</v>
      </c>
      <c r="O753" s="152">
        <f t="shared" si="46"/>
        <v>43461</v>
      </c>
      <c r="P753" s="20">
        <f>_xll.mirGetDate(O753,P$17,"Following",P$12,"Normal")</f>
        <v>43462</v>
      </c>
      <c r="Q753" s="150">
        <f ca="1"/>
        <v>-2.1743805136643949E-3</v>
      </c>
      <c r="R753" s="7" t="s">
        <v>4</v>
      </c>
      <c r="S753" s="152">
        <f t="shared" si="47"/>
        <v>43461</v>
      </c>
      <c r="T753" s="20">
        <f>_xll.mirGetDate(S753,T$17,"Following",T$12,"Normal")</f>
        <v>43462</v>
      </c>
      <c r="U753" s="150">
        <f ca="1"/>
        <v>-8.9744317637308372E-4</v>
      </c>
      <c r="V753" s="136" t="s">
        <v>4</v>
      </c>
    </row>
    <row r="754" spans="1:22" x14ac:dyDescent="0.25">
      <c r="A754" s="142">
        <v>732</v>
      </c>
      <c r="B754" s="135"/>
      <c r="C754" s="152">
        <f>_xll.mirGetDate(C753,"1D","FOLLOWING",D$12,"NORMAL")</f>
        <v>43462</v>
      </c>
      <c r="D754" s="20">
        <f>_xll.mirGetDate(C754,D$17,"Following",D$12,"Normal")</f>
        <v>43465</v>
      </c>
      <c r="E754" s="150">
        <f ca="1"/>
        <v>-2.2221488160889613E-3</v>
      </c>
      <c r="F754" s="99"/>
      <c r="G754" s="152">
        <f t="shared" si="44"/>
        <v>43462</v>
      </c>
      <c r="H754" s="20">
        <f>_xll.mirGetDate(G754,H$17,"Following",H$12,"Normal")</f>
        <v>43552</v>
      </c>
      <c r="I754" s="150">
        <f ca="1"/>
        <v>-3.9103450526256633E-4</v>
      </c>
      <c r="J754" s="7" t="s">
        <v>4</v>
      </c>
      <c r="K754" s="152">
        <f t="shared" si="45"/>
        <v>43462</v>
      </c>
      <c r="L754" s="20">
        <f>_xll.mirGetDate(K754,L$17,"Following",L$12,"Normal")</f>
        <v>43644</v>
      </c>
      <c r="M754" s="150">
        <f ca="1"/>
        <v>1.2676211328146616E-3</v>
      </c>
      <c r="N754" s="7" t="s">
        <v>4</v>
      </c>
      <c r="O754" s="152">
        <f t="shared" si="46"/>
        <v>43462</v>
      </c>
      <c r="P754" s="20">
        <f>_xll.mirGetDate(O754,P$17,"Following",P$12,"Normal")</f>
        <v>43465</v>
      </c>
      <c r="Q754" s="150">
        <f ca="1"/>
        <v>-2.1678732675625002E-3</v>
      </c>
      <c r="R754" s="7" t="s">
        <v>4</v>
      </c>
      <c r="S754" s="152">
        <f t="shared" si="47"/>
        <v>43462</v>
      </c>
      <c r="T754" s="20">
        <f>_xll.mirGetDate(S754,T$17,"Following",T$12,"Normal")</f>
        <v>43465</v>
      </c>
      <c r="U754" s="150">
        <f ca="1"/>
        <v>-8.8404749133186614E-4</v>
      </c>
      <c r="V754" s="136" t="s">
        <v>4</v>
      </c>
    </row>
    <row r="755" spans="1:22" x14ac:dyDescent="0.25">
      <c r="A755" s="142">
        <v>733</v>
      </c>
      <c r="B755" s="135"/>
      <c r="C755" s="152">
        <f>_xll.mirGetDate(C754,"1D","FOLLOWING",D$12,"NORMAL")</f>
        <v>43465</v>
      </c>
      <c r="D755" s="20">
        <f>_xll.mirGetDate(C755,D$17,"Following",D$12,"Normal")</f>
        <v>43467</v>
      </c>
      <c r="E755" s="150">
        <f ca="1"/>
        <v>-2.211471116810867E-3</v>
      </c>
      <c r="F755" s="99"/>
      <c r="G755" s="152">
        <f t="shared" si="44"/>
        <v>43465</v>
      </c>
      <c r="H755" s="20">
        <f>_xll.mirGetDate(G755,H$17,"Following",H$12,"Normal")</f>
        <v>43556</v>
      </c>
      <c r="I755" s="150">
        <f ca="1"/>
        <v>-3.7310244349211276E-4</v>
      </c>
      <c r="J755" s="7" t="s">
        <v>4</v>
      </c>
      <c r="K755" s="152">
        <f t="shared" si="45"/>
        <v>43465</v>
      </c>
      <c r="L755" s="20">
        <f>_xll.mirGetDate(K755,L$17,"Following",L$12,"Normal")</f>
        <v>43647</v>
      </c>
      <c r="M755" s="150">
        <f ca="1"/>
        <v>1.2867101796738777E-3</v>
      </c>
      <c r="N755" s="7" t="s">
        <v>4</v>
      </c>
      <c r="O755" s="152">
        <f t="shared" si="46"/>
        <v>43465</v>
      </c>
      <c r="P755" s="20">
        <f>_xll.mirGetDate(O755,P$17,"Following",P$12,"Normal")</f>
        <v>43467</v>
      </c>
      <c r="Q755" s="150">
        <f ca="1"/>
        <v>-2.1483121886395058E-3</v>
      </c>
      <c r="R755" s="7" t="s">
        <v>4</v>
      </c>
      <c r="S755" s="152">
        <f t="shared" si="47"/>
        <v>43465</v>
      </c>
      <c r="T755" s="20">
        <f>_xll.mirGetDate(S755,T$17,"Following",T$12,"Normal")</f>
        <v>43467</v>
      </c>
      <c r="U755" s="150">
        <f ca="1"/>
        <v>-8.6721003174528325E-4</v>
      </c>
      <c r="V755" s="136" t="s">
        <v>4</v>
      </c>
    </row>
    <row r="756" spans="1:22" x14ac:dyDescent="0.25">
      <c r="A756" s="142">
        <v>734</v>
      </c>
      <c r="B756" s="135"/>
      <c r="C756" s="152">
        <f>_xll.mirGetDate(C755,"1D","FOLLOWING",D$12,"NORMAL")</f>
        <v>43467</v>
      </c>
      <c r="D756" s="20">
        <f>_xll.mirGetDate(C756,D$17,"Following",D$12,"Normal")</f>
        <v>43468</v>
      </c>
      <c r="E756" s="150">
        <f ca="1"/>
        <v>-2.2047787459333968E-3</v>
      </c>
      <c r="F756" s="99"/>
      <c r="G756" s="152">
        <f t="shared" si="44"/>
        <v>43467</v>
      </c>
      <c r="H756" s="20">
        <f>_xll.mirGetDate(G756,H$17,"Following",H$12,"Normal")</f>
        <v>43557</v>
      </c>
      <c r="I756" s="150">
        <f ca="1"/>
        <v>-3.6117265634887769E-4</v>
      </c>
      <c r="J756" s="7" t="s">
        <v>4</v>
      </c>
      <c r="K756" s="152">
        <f t="shared" si="45"/>
        <v>43467</v>
      </c>
      <c r="L756" s="20">
        <f>_xll.mirGetDate(K756,L$17,"Following",L$12,"Normal")</f>
        <v>43648</v>
      </c>
      <c r="M756" s="150">
        <f ca="1"/>
        <v>1.2994508393048062E-3</v>
      </c>
      <c r="N756" s="7" t="s">
        <v>4</v>
      </c>
      <c r="O756" s="152">
        <f t="shared" si="46"/>
        <v>43467</v>
      </c>
      <c r="P756" s="20">
        <f>_xll.mirGetDate(O756,P$17,"Following",P$12,"Normal")</f>
        <v>43468</v>
      </c>
      <c r="Q756" s="150">
        <f ca="1"/>
        <v>-2.1352403492420811E-3</v>
      </c>
      <c r="R756" s="7" t="s">
        <v>4</v>
      </c>
      <c r="S756" s="152">
        <f t="shared" si="47"/>
        <v>43467</v>
      </c>
      <c r="T756" s="20">
        <f>_xll.mirGetDate(S756,T$17,"Following",T$12,"Normal")</f>
        <v>43468</v>
      </c>
      <c r="U756" s="150">
        <f ca="1"/>
        <v>-8.5704990756330394E-4</v>
      </c>
      <c r="V756" s="136" t="s">
        <v>4</v>
      </c>
    </row>
    <row r="757" spans="1:22" x14ac:dyDescent="0.25">
      <c r="A757" s="142">
        <v>735</v>
      </c>
      <c r="B757" s="135"/>
      <c r="C757" s="152">
        <f>_xll.mirGetDate(C756,"1D","FOLLOWING",D$12,"NORMAL")</f>
        <v>43468</v>
      </c>
      <c r="D757" s="20">
        <f>_xll.mirGetDate(C757,D$17,"Following",D$12,"Normal")</f>
        <v>43469</v>
      </c>
      <c r="E757" s="150">
        <f ca="1"/>
        <v>-2.2001844688146555E-3</v>
      </c>
      <c r="F757" s="99"/>
      <c r="G757" s="152">
        <f t="shared" si="44"/>
        <v>43468</v>
      </c>
      <c r="H757" s="20">
        <f>_xll.mirGetDate(G757,H$17,"Following",H$12,"Normal")</f>
        <v>43558</v>
      </c>
      <c r="I757" s="150">
        <f ca="1"/>
        <v>-3.5521520492921388E-4</v>
      </c>
      <c r="J757" s="7" t="s">
        <v>4</v>
      </c>
      <c r="K757" s="152">
        <f t="shared" si="45"/>
        <v>43468</v>
      </c>
      <c r="L757" s="20">
        <f>_xll.mirGetDate(K757,L$17,"Following",L$12,"Normal")</f>
        <v>43649</v>
      </c>
      <c r="M757" s="150">
        <f ca="1"/>
        <v>1.3058254366265223E-3</v>
      </c>
      <c r="N757" s="7" t="s">
        <v>4</v>
      </c>
      <c r="O757" s="152">
        <f t="shared" si="46"/>
        <v>43468</v>
      </c>
      <c r="P757" s="20">
        <f>_xll.mirGetDate(O757,P$17,"Following",P$12,"Normal")</f>
        <v>43469</v>
      </c>
      <c r="Q757" s="150">
        <f ca="1"/>
        <v>-2.1286955926284388E-3</v>
      </c>
      <c r="R757" s="7" t="s">
        <v>4</v>
      </c>
      <c r="S757" s="152">
        <f t="shared" si="47"/>
        <v>43468</v>
      </c>
      <c r="T757" s="20">
        <f>_xll.mirGetDate(S757,T$17,"Following",T$12,"Normal")</f>
        <v>43469</v>
      </c>
      <c r="U757" s="150">
        <f ca="1"/>
        <v>-8.5025000939875943E-4</v>
      </c>
      <c r="V757" s="136" t="s">
        <v>4</v>
      </c>
    </row>
    <row r="758" spans="1:22" x14ac:dyDescent="0.25">
      <c r="A758" s="142">
        <v>736</v>
      </c>
      <c r="B758" s="135"/>
      <c r="C758" s="152">
        <f>_xll.mirGetDate(C757,"1D","FOLLOWING",D$12,"NORMAL")</f>
        <v>43469</v>
      </c>
      <c r="D758" s="20">
        <f>_xll.mirGetDate(C758,D$17,"Following",D$12,"Normal")</f>
        <v>43472</v>
      </c>
      <c r="E758" s="150">
        <f ca="1"/>
        <v>-2.190662177032906E-3</v>
      </c>
      <c r="F758" s="99"/>
      <c r="G758" s="152">
        <f t="shared" si="44"/>
        <v>43469</v>
      </c>
      <c r="H758" s="20">
        <f>_xll.mirGetDate(G758,H$17,"Following",H$12,"Normal")</f>
        <v>43559</v>
      </c>
      <c r="I758" s="150">
        <f ca="1"/>
        <v>-3.4926269980677929E-4</v>
      </c>
      <c r="J758" s="7" t="s">
        <v>4</v>
      </c>
      <c r="K758" s="152">
        <f t="shared" si="45"/>
        <v>43469</v>
      </c>
      <c r="L758" s="20">
        <f>_xll.mirGetDate(K758,L$17,"Following",L$12,"Normal")</f>
        <v>43650</v>
      </c>
      <c r="M758" s="150">
        <f ca="1"/>
        <v>1.3122028251696572E-3</v>
      </c>
      <c r="N758" s="7" t="s">
        <v>4</v>
      </c>
      <c r="O758" s="152">
        <f t="shared" si="46"/>
        <v>43469</v>
      </c>
      <c r="P758" s="20">
        <f>_xll.mirGetDate(O758,P$17,"Following",P$12,"Normal")</f>
        <v>43472</v>
      </c>
      <c r="Q758" s="150">
        <f ca="1"/>
        <v>-2.1221451665691549E-3</v>
      </c>
      <c r="R758" s="7" t="s">
        <v>4</v>
      </c>
      <c r="S758" s="152">
        <f t="shared" si="47"/>
        <v>43469</v>
      </c>
      <c r="T758" s="20">
        <f>_xll.mirGetDate(S758,T$17,"Following",T$12,"Normal")</f>
        <v>43472</v>
      </c>
      <c r="U758" s="150">
        <f ca="1"/>
        <v>-8.365838030721691E-4</v>
      </c>
      <c r="V758" s="136" t="s">
        <v>4</v>
      </c>
    </row>
    <row r="759" spans="1:22" x14ac:dyDescent="0.25">
      <c r="A759" s="142">
        <v>737</v>
      </c>
      <c r="B759" s="135"/>
      <c r="C759" s="152">
        <f>_xll.mirGetDate(C758,"1D","FOLLOWING",D$12,"NORMAL")</f>
        <v>43472</v>
      </c>
      <c r="D759" s="20">
        <f>_xll.mirGetDate(C759,D$17,"Following",D$12,"Normal")</f>
        <v>43473</v>
      </c>
      <c r="E759" s="150">
        <f ca="1"/>
        <v>-2.1808461499883769E-3</v>
      </c>
      <c r="F759" s="99"/>
      <c r="G759" s="152">
        <f t="shared" si="44"/>
        <v>43472</v>
      </c>
      <c r="H759" s="20">
        <f>_xll.mirGetDate(G759,H$17,"Following",H$12,"Normal")</f>
        <v>43563</v>
      </c>
      <c r="I759" s="150">
        <f ca="1"/>
        <v>-3.314347486922984E-4</v>
      </c>
      <c r="J759" s="7" t="s">
        <v>4</v>
      </c>
      <c r="K759" s="152">
        <f t="shared" si="45"/>
        <v>43472</v>
      </c>
      <c r="L759" s="20">
        <f>_xll.mirGetDate(K759,L$17,"Following",L$12,"Normal")</f>
        <v>43654</v>
      </c>
      <c r="M759" s="150">
        <f ca="1"/>
        <v>1.3313513347569606E-3</v>
      </c>
      <c r="N759" s="7" t="s">
        <v>4</v>
      </c>
      <c r="O759" s="152">
        <f t="shared" si="46"/>
        <v>43472</v>
      </c>
      <c r="P759" s="20">
        <f>_xll.mirGetDate(O759,P$17,"Following",P$12,"Normal")</f>
        <v>43473</v>
      </c>
      <c r="Q759" s="150">
        <f ca="1"/>
        <v>-2.1024615354497825E-3</v>
      </c>
      <c r="R759" s="7" t="s">
        <v>4</v>
      </c>
      <c r="S759" s="152">
        <f t="shared" si="47"/>
        <v>43472</v>
      </c>
      <c r="T759" s="20">
        <f>_xll.mirGetDate(S759,T$17,"Following",T$12,"Normal")</f>
        <v>43473</v>
      </c>
      <c r="U759" s="150">
        <f ca="1"/>
        <v>-8.2285701832330042E-4</v>
      </c>
      <c r="V759" s="136" t="s">
        <v>4</v>
      </c>
    </row>
    <row r="760" spans="1:22" x14ac:dyDescent="0.25">
      <c r="A760" s="142">
        <v>738</v>
      </c>
      <c r="B760" s="135"/>
      <c r="C760" s="152">
        <f>_xll.mirGetDate(C759,"1D","FOLLOWING",D$12,"NORMAL")</f>
        <v>43473</v>
      </c>
      <c r="D760" s="20">
        <f>_xll.mirGetDate(C760,D$17,"Following",D$12,"Normal")</f>
        <v>43474</v>
      </c>
      <c r="E760" s="150">
        <f ca="1"/>
        <v>-2.1757712783054906E-3</v>
      </c>
      <c r="F760" s="99"/>
      <c r="G760" s="152">
        <f t="shared" si="44"/>
        <v>43473</v>
      </c>
      <c r="H760" s="20">
        <f>_xll.mirGetDate(G760,H$17,"Following",H$12,"Normal")</f>
        <v>43563</v>
      </c>
      <c r="I760" s="150">
        <f ca="1"/>
        <v>-3.2550191522822758E-4</v>
      </c>
      <c r="J760" s="7" t="s">
        <v>4</v>
      </c>
      <c r="K760" s="152">
        <f t="shared" si="45"/>
        <v>43473</v>
      </c>
      <c r="L760" s="20">
        <f>_xll.mirGetDate(K760,L$17,"Following",L$12,"Normal")</f>
        <v>43654</v>
      </c>
      <c r="M760" s="150">
        <f ca="1"/>
        <v>1.3377394848151567E-3</v>
      </c>
      <c r="N760" s="7" t="s">
        <v>4</v>
      </c>
      <c r="O760" s="152">
        <f t="shared" si="46"/>
        <v>43473</v>
      </c>
      <c r="P760" s="20">
        <f>_xll.mirGetDate(O760,P$17,"Following",P$12,"Normal")</f>
        <v>43474</v>
      </c>
      <c r="Q760" s="150">
        <f ca="1"/>
        <v>-2.0958900953402617E-3</v>
      </c>
      <c r="R760" s="7" t="s">
        <v>4</v>
      </c>
      <c r="S760" s="152">
        <f t="shared" si="47"/>
        <v>43473</v>
      </c>
      <c r="T760" s="20">
        <f>_xll.mirGetDate(S760,T$17,"Following",T$12,"Normal")</f>
        <v>43474</v>
      </c>
      <c r="U760" s="150">
        <f ca="1"/>
        <v>-8.1596041983101068E-4</v>
      </c>
      <c r="V760" s="136" t="s">
        <v>4</v>
      </c>
    </row>
    <row r="761" spans="1:22" x14ac:dyDescent="0.25">
      <c r="A761" s="142">
        <v>739</v>
      </c>
      <c r="B761" s="135"/>
      <c r="C761" s="152">
        <f>_xll.mirGetDate(C760,"1D","FOLLOWING",D$12,"NORMAL")</f>
        <v>43474</v>
      </c>
      <c r="D761" s="20">
        <f>_xll.mirGetDate(C761,D$17,"Following",D$12,"Normal")</f>
        <v>43475</v>
      </c>
      <c r="E761" s="150">
        <f ca="1"/>
        <v>-2.1706002939447877E-3</v>
      </c>
      <c r="F761" s="99"/>
      <c r="G761" s="152">
        <f t="shared" si="44"/>
        <v>43474</v>
      </c>
      <c r="H761" s="20">
        <f>_xll.mirGetDate(G761,H$17,"Following",H$12,"Normal")</f>
        <v>43564</v>
      </c>
      <c r="I761" s="150">
        <f ca="1"/>
        <v>-3.1957397129610954E-4</v>
      </c>
      <c r="J761" s="7" t="s">
        <v>4</v>
      </c>
      <c r="K761" s="152">
        <f t="shared" si="45"/>
        <v>43474</v>
      </c>
      <c r="L761" s="20">
        <f>_xll.mirGetDate(K761,L$17,"Following",L$12,"Normal")</f>
        <v>43655</v>
      </c>
      <c r="M761" s="150">
        <f ca="1"/>
        <v>1.3441302244094648E-3</v>
      </c>
      <c r="N761" s="7" t="s">
        <v>4</v>
      </c>
      <c r="O761" s="152">
        <f t="shared" si="46"/>
        <v>43474</v>
      </c>
      <c r="P761" s="20">
        <f>_xll.mirGetDate(O761,P$17,"Following",P$12,"Normal")</f>
        <v>43475</v>
      </c>
      <c r="Q761" s="150">
        <f ca="1"/>
        <v>-2.0893138176512646E-3</v>
      </c>
      <c r="R761" s="7" t="s">
        <v>4</v>
      </c>
      <c r="S761" s="152">
        <f t="shared" si="47"/>
        <v>43474</v>
      </c>
      <c r="T761" s="20">
        <f>_xll.mirGetDate(S761,T$17,"Following",T$12,"Normal")</f>
        <v>43475</v>
      </c>
      <c r="U761" s="150">
        <f ca="1"/>
        <v>-8.0904448084951079E-4</v>
      </c>
      <c r="V761" s="136" t="s">
        <v>4</v>
      </c>
    </row>
    <row r="762" spans="1:22" x14ac:dyDescent="0.25">
      <c r="A762" s="142">
        <v>740</v>
      </c>
      <c r="B762" s="135"/>
      <c r="C762" s="152">
        <f>_xll.mirGetDate(C761,"1D","FOLLOWING",D$12,"NORMAL")</f>
        <v>43475</v>
      </c>
      <c r="D762" s="20">
        <f>_xll.mirGetDate(C762,D$17,"Following",D$12,"Normal")</f>
        <v>43476</v>
      </c>
      <c r="E762" s="150">
        <f ca="1"/>
        <v>-2.1653331990645419E-3</v>
      </c>
      <c r="F762" s="99"/>
      <c r="G762" s="152">
        <f t="shared" si="44"/>
        <v>43475</v>
      </c>
      <c r="H762" s="20">
        <f>_xll.mirGetDate(G762,H$17,"Following",H$12,"Normal")</f>
        <v>43565</v>
      </c>
      <c r="I762" s="150">
        <f ca="1"/>
        <v>-3.1365090554288992E-4</v>
      </c>
      <c r="J762" s="7" t="s">
        <v>4</v>
      </c>
      <c r="K762" s="152">
        <f t="shared" si="45"/>
        <v>43475</v>
      </c>
      <c r="L762" s="20">
        <f>_xll.mirGetDate(K762,L$17,"Following",L$12,"Normal")</f>
        <v>43656</v>
      </c>
      <c r="M762" s="150">
        <f ca="1"/>
        <v>1.3505235132028218E-3</v>
      </c>
      <c r="N762" s="7" t="s">
        <v>4</v>
      </c>
      <c r="O762" s="152">
        <f t="shared" si="46"/>
        <v>43475</v>
      </c>
      <c r="P762" s="20">
        <f>_xll.mirGetDate(O762,P$17,"Following",P$12,"Normal")</f>
        <v>43476</v>
      </c>
      <c r="Q762" s="150">
        <f ca="1"/>
        <v>-2.0827328687560245E-3</v>
      </c>
      <c r="R762" s="7" t="s">
        <v>4</v>
      </c>
      <c r="S762" s="152">
        <f t="shared" si="47"/>
        <v>43475</v>
      </c>
      <c r="T762" s="20">
        <f>_xll.mirGetDate(S762,T$17,"Following",T$12,"Normal")</f>
        <v>43476</v>
      </c>
      <c r="U762" s="150">
        <f ca="1"/>
        <v>-8.0210920101908838E-4</v>
      </c>
      <c r="V762" s="136" t="s">
        <v>4</v>
      </c>
    </row>
    <row r="763" spans="1:22" x14ac:dyDescent="0.25">
      <c r="A763" s="142">
        <v>741</v>
      </c>
      <c r="B763" s="135"/>
      <c r="C763" s="152">
        <f>_xll.mirGetDate(C762,"1D","FOLLOWING",D$12,"NORMAL")</f>
        <v>43476</v>
      </c>
      <c r="D763" s="20">
        <f>_xll.mirGetDate(C763,D$17,"Following",D$12,"Normal")</f>
        <v>43479</v>
      </c>
      <c r="E763" s="150">
        <f ca="1"/>
        <v>-2.1544657577708998E-3</v>
      </c>
      <c r="F763" s="99"/>
      <c r="G763" s="152">
        <f t="shared" si="44"/>
        <v>43476</v>
      </c>
      <c r="H763" s="20">
        <f>_xll.mirGetDate(G763,H$17,"Following",H$12,"Normal")</f>
        <v>43566</v>
      </c>
      <c r="I763" s="150">
        <f ca="1"/>
        <v>-3.0773270661551161E-4</v>
      </c>
      <c r="J763" s="7" t="s">
        <v>4</v>
      </c>
      <c r="K763" s="152">
        <f t="shared" si="45"/>
        <v>43476</v>
      </c>
      <c r="L763" s="20">
        <f>_xll.mirGetDate(K763,L$17,"Following",L$12,"Normal")</f>
        <v>43657</v>
      </c>
      <c r="M763" s="150">
        <f ca="1"/>
        <v>1.3569193108581689E-3</v>
      </c>
      <c r="N763" s="7" t="s">
        <v>4</v>
      </c>
      <c r="O763" s="152">
        <f t="shared" si="46"/>
        <v>43476</v>
      </c>
      <c r="P763" s="20">
        <f>_xll.mirGetDate(O763,P$17,"Following",P$12,"Normal")</f>
        <v>43479</v>
      </c>
      <c r="Q763" s="150">
        <f ca="1"/>
        <v>-2.0761474150277738E-3</v>
      </c>
      <c r="R763" s="7" t="s">
        <v>4</v>
      </c>
      <c r="S763" s="152">
        <f t="shared" si="47"/>
        <v>43476</v>
      </c>
      <c r="T763" s="20">
        <f>_xll.mirGetDate(S763,T$17,"Following",T$12,"Normal")</f>
        <v>43479</v>
      </c>
      <c r="U763" s="150">
        <f ca="1"/>
        <v>-7.8817244469671604E-4</v>
      </c>
      <c r="V763" s="136" t="s">
        <v>4</v>
      </c>
    </row>
    <row r="764" spans="1:22" x14ac:dyDescent="0.25">
      <c r="A764" s="142">
        <v>742</v>
      </c>
      <c r="B764" s="135"/>
      <c r="C764" s="152">
        <f>_xll.mirGetDate(C763,"1D","FOLLOWING",D$12,"NORMAL")</f>
        <v>43479</v>
      </c>
      <c r="D764" s="20">
        <f>_xll.mirGetDate(C764,D$17,"Following",D$12,"Normal")</f>
        <v>43480</v>
      </c>
      <c r="E764" s="150">
        <f ca="1"/>
        <v>-2.1433037563545277E-3</v>
      </c>
      <c r="F764" s="99"/>
      <c r="G764" s="152">
        <f t="shared" si="44"/>
        <v>43479</v>
      </c>
      <c r="H764" s="20">
        <f>_xll.mirGetDate(G764,H$17,"Following",H$12,"Normal")</f>
        <v>43570</v>
      </c>
      <c r="I764" s="150">
        <f ca="1"/>
        <v>-2.9000719725787725E-4</v>
      </c>
      <c r="J764" s="7" t="s">
        <v>4</v>
      </c>
      <c r="K764" s="152">
        <f t="shared" si="45"/>
        <v>43479</v>
      </c>
      <c r="L764" s="20">
        <f>_xll.mirGetDate(K764,L$17,"Following",L$12,"Normal")</f>
        <v>43661</v>
      </c>
      <c r="M764" s="150">
        <f ca="1"/>
        <v>1.3761213536255287E-3</v>
      </c>
      <c r="N764" s="7" t="s">
        <v>4</v>
      </c>
      <c r="O764" s="152">
        <f t="shared" si="46"/>
        <v>43479</v>
      </c>
      <c r="P764" s="20">
        <f>_xll.mirGetDate(O764,P$17,"Following",P$12,"Normal")</f>
        <v>43480</v>
      </c>
      <c r="Q764" s="150">
        <f ca="1"/>
        <v>-2.0563656885772903E-3</v>
      </c>
      <c r="R764" s="7" t="s">
        <v>4</v>
      </c>
      <c r="S764" s="152">
        <f t="shared" si="47"/>
        <v>43479</v>
      </c>
      <c r="T764" s="20">
        <f>_xll.mirGetDate(S764,T$17,"Following",T$12,"Normal")</f>
        <v>43480</v>
      </c>
      <c r="U764" s="150">
        <f ca="1"/>
        <v>-7.7417466765261893E-4</v>
      </c>
      <c r="V764" s="136" t="s">
        <v>4</v>
      </c>
    </row>
    <row r="765" spans="1:22" x14ac:dyDescent="0.25">
      <c r="A765" s="142">
        <v>743</v>
      </c>
      <c r="B765" s="135"/>
      <c r="C765" s="152">
        <f>_xll.mirGetDate(C764,"1D","FOLLOWING",D$12,"NORMAL")</f>
        <v>43480</v>
      </c>
      <c r="D765" s="20">
        <f>_xll.mirGetDate(C765,D$17,"Following",D$12,"Normal")</f>
        <v>43481</v>
      </c>
      <c r="E765" s="150">
        <f ca="1"/>
        <v>-2.1375561400915977E-3</v>
      </c>
      <c r="F765" s="99"/>
      <c r="G765" s="152">
        <f t="shared" si="44"/>
        <v>43480</v>
      </c>
      <c r="H765" s="20">
        <f>_xll.mirGetDate(G765,H$17,"Following",H$12,"Normal")</f>
        <v>43570</v>
      </c>
      <c r="I765" s="150">
        <f ca="1"/>
        <v>-2.8410835210331513E-4</v>
      </c>
      <c r="J765" s="7" t="s">
        <v>4</v>
      </c>
      <c r="K765" s="152">
        <f t="shared" si="45"/>
        <v>43480</v>
      </c>
      <c r="L765" s="20">
        <f>_xll.mirGetDate(K765,L$17,"Following",L$12,"Normal")</f>
        <v>43661</v>
      </c>
      <c r="M765" s="150">
        <f ca="1"/>
        <v>1.3825267833582169E-3</v>
      </c>
      <c r="N765" s="7" t="s">
        <v>4</v>
      </c>
      <c r="O765" s="152">
        <f t="shared" si="46"/>
        <v>43480</v>
      </c>
      <c r="P765" s="20">
        <f>_xll.mirGetDate(O765,P$17,"Following",P$12,"Normal")</f>
        <v>43481</v>
      </c>
      <c r="Q765" s="150">
        <f ca="1"/>
        <v>-2.04976387924933E-3</v>
      </c>
      <c r="R765" s="7" t="s">
        <v>4</v>
      </c>
      <c r="S765" s="152">
        <f t="shared" si="47"/>
        <v>43480</v>
      </c>
      <c r="T765" s="20">
        <f>_xll.mirGetDate(S765,T$17,"Following",T$12,"Normal")</f>
        <v>43481</v>
      </c>
      <c r="U765" s="150">
        <f ca="1"/>
        <v>-7.6714267970068577E-4</v>
      </c>
      <c r="V765" s="136" t="s">
        <v>4</v>
      </c>
    </row>
    <row r="766" spans="1:22" x14ac:dyDescent="0.25">
      <c r="A766" s="142">
        <v>744</v>
      </c>
      <c r="B766" s="135"/>
      <c r="C766" s="152">
        <f>_xll.mirGetDate(C765,"1D","FOLLOWING",D$12,"NORMAL")</f>
        <v>43481</v>
      </c>
      <c r="D766" s="20">
        <f>_xll.mirGetDate(C766,D$17,"Following",D$12,"Normal")</f>
        <v>43482</v>
      </c>
      <c r="E766" s="150">
        <f ca="1"/>
        <v>-2.1317124254594051E-3</v>
      </c>
      <c r="F766" s="99"/>
      <c r="G766" s="152">
        <f t="shared" si="44"/>
        <v>43481</v>
      </c>
      <c r="H766" s="20">
        <f>_xll.mirGetDate(G766,H$17,"Following",H$12,"Normal")</f>
        <v>43571</v>
      </c>
      <c r="I766" s="150">
        <f ca="1"/>
        <v>-2.7821431700931972E-4</v>
      </c>
      <c r="J766" s="7" t="s">
        <v>4</v>
      </c>
      <c r="K766" s="152">
        <f t="shared" si="45"/>
        <v>43481</v>
      </c>
      <c r="L766" s="20">
        <f>_xll.mirGetDate(K766,L$17,"Following",L$12,"Normal")</f>
        <v>43662</v>
      </c>
      <c r="M766" s="150">
        <f ca="1"/>
        <v>1.3889345202675852E-3</v>
      </c>
      <c r="N766" s="7" t="s">
        <v>4</v>
      </c>
      <c r="O766" s="152">
        <f t="shared" si="46"/>
        <v>43481</v>
      </c>
      <c r="P766" s="20">
        <f>_xll.mirGetDate(O766,P$17,"Following",P$12,"Normal")</f>
        <v>43482</v>
      </c>
      <c r="Q766" s="150">
        <f ca="1"/>
        <v>-2.0431583969545259E-3</v>
      </c>
      <c r="R766" s="7" t="s">
        <v>4</v>
      </c>
      <c r="S766" s="152">
        <f t="shared" si="47"/>
        <v>43481</v>
      </c>
      <c r="T766" s="20">
        <f>_xll.mirGetDate(S766,T$17,"Following",T$12,"Normal")</f>
        <v>43482</v>
      </c>
      <c r="U766" s="150">
        <f ca="1"/>
        <v>-7.6009134946098116E-4</v>
      </c>
      <c r="V766" s="136" t="s">
        <v>4</v>
      </c>
    </row>
    <row r="767" spans="1:22" x14ac:dyDescent="0.25">
      <c r="A767" s="142">
        <v>745</v>
      </c>
      <c r="B767" s="135"/>
      <c r="C767" s="152">
        <f>_xll.mirGetDate(C766,"1D","FOLLOWING",D$12,"NORMAL")</f>
        <v>43482</v>
      </c>
      <c r="D767" s="20">
        <f>_xll.mirGetDate(C767,D$17,"Following",D$12,"Normal")</f>
        <v>43483</v>
      </c>
      <c r="E767" s="150">
        <f ca="1"/>
        <v>-2.1257726148160645E-3</v>
      </c>
      <c r="F767" s="99"/>
      <c r="G767" s="152">
        <f t="shared" si="44"/>
        <v>43482</v>
      </c>
      <c r="H767" s="20">
        <f>_xll.mirGetDate(G767,H$17,"Following",H$12,"Normal")</f>
        <v>43572</v>
      </c>
      <c r="I767" s="150">
        <f ca="1"/>
        <v>-2.72325080622834E-4</v>
      </c>
      <c r="J767" s="7" t="s">
        <v>4</v>
      </c>
      <c r="K767" s="152">
        <f t="shared" si="45"/>
        <v>43482</v>
      </c>
      <c r="L767" s="20">
        <f>_xll.mirGetDate(K767,L$17,"Following",L$12,"Normal")</f>
        <v>43663</v>
      </c>
      <c r="M767" s="150">
        <f ca="1"/>
        <v>1.3953445240165751E-3</v>
      </c>
      <c r="N767" s="7" t="s">
        <v>4</v>
      </c>
      <c r="O767" s="152">
        <f t="shared" si="46"/>
        <v>43482</v>
      </c>
      <c r="P767" s="20">
        <f>_xll.mirGetDate(O767,P$17,"Following",P$12,"Normal")</f>
        <v>43483</v>
      </c>
      <c r="Q767" s="150">
        <f ca="1"/>
        <v>-2.036549408066109E-3</v>
      </c>
      <c r="R767" s="7" t="s">
        <v>4</v>
      </c>
      <c r="S767" s="152">
        <f t="shared" si="47"/>
        <v>43482</v>
      </c>
      <c r="T767" s="20">
        <f>_xll.mirGetDate(S767,T$17,"Following",T$12,"Normal")</f>
        <v>43483</v>
      </c>
      <c r="U767" s="150">
        <f ca="1"/>
        <v>-7.5302067665372889E-4</v>
      </c>
      <c r="V767" s="136" t="s">
        <v>4</v>
      </c>
    </row>
    <row r="768" spans="1:22" x14ac:dyDescent="0.25">
      <c r="A768" s="142">
        <v>746</v>
      </c>
      <c r="B768" s="135"/>
      <c r="C768" s="152">
        <f>_xll.mirGetDate(C767,"1D","FOLLOWING",D$12,"NORMAL")</f>
        <v>43483</v>
      </c>
      <c r="D768" s="20">
        <f>_xll.mirGetDate(C768,D$17,"Following",D$12,"Normal")</f>
        <v>43486</v>
      </c>
      <c r="E768" s="150">
        <f ca="1"/>
        <v>-2.1135602734911958E-3</v>
      </c>
      <c r="F768" s="99"/>
      <c r="G768" s="152">
        <f t="shared" si="44"/>
        <v>43483</v>
      </c>
      <c r="H768" s="20">
        <f>_xll.mirGetDate(G768,H$17,"Following",H$12,"Normal")</f>
        <v>43573</v>
      </c>
      <c r="I768" s="150">
        <f ca="1"/>
        <v>-2.6644063159080353E-4</v>
      </c>
      <c r="J768" s="7" t="s">
        <v>4</v>
      </c>
      <c r="K768" s="152">
        <f t="shared" si="45"/>
        <v>43483</v>
      </c>
      <c r="L768" s="20">
        <f>_xll.mirGetDate(K768,L$17,"Following",L$12,"Normal")</f>
        <v>43664</v>
      </c>
      <c r="M768" s="150">
        <f ca="1"/>
        <v>1.4017567542681237E-3</v>
      </c>
      <c r="N768" s="7" t="s">
        <v>4</v>
      </c>
      <c r="O768" s="152">
        <f t="shared" si="46"/>
        <v>43483</v>
      </c>
      <c r="P768" s="20">
        <f>_xll.mirGetDate(O768,P$17,"Following",P$12,"Normal")</f>
        <v>43486</v>
      </c>
      <c r="Q768" s="150">
        <f ca="1"/>
        <v>-2.0299370789573141E-3</v>
      </c>
      <c r="R768" s="7" t="s">
        <v>4</v>
      </c>
      <c r="S768" s="152">
        <f t="shared" si="47"/>
        <v>43483</v>
      </c>
      <c r="T768" s="20">
        <f>_xll.mirGetDate(S768,T$17,"Following",T$12,"Normal")</f>
        <v>43486</v>
      </c>
      <c r="U768" s="150">
        <f ca="1"/>
        <v>-7.3881333822800859E-4</v>
      </c>
      <c r="V768" s="136" t="s">
        <v>4</v>
      </c>
    </row>
    <row r="769" spans="1:22" x14ac:dyDescent="0.25">
      <c r="A769" s="142">
        <v>747</v>
      </c>
      <c r="B769" s="135"/>
      <c r="C769" s="152">
        <f>_xll.mirGetDate(C768,"1D","FOLLOWING",D$12,"NORMAL")</f>
        <v>43486</v>
      </c>
      <c r="D769" s="20">
        <f>_xll.mirGetDate(C769,D$17,"Following",D$12,"Normal")</f>
        <v>43487</v>
      </c>
      <c r="E769" s="150">
        <f ca="1"/>
        <v>-2.1010524487819001E-3</v>
      </c>
      <c r="F769" s="99"/>
      <c r="G769" s="152">
        <f t="shared" si="44"/>
        <v>43486</v>
      </c>
      <c r="H769" s="20">
        <f>_xll.mirGetDate(G769,H$17,"Following",H$12,"Normal")</f>
        <v>43578</v>
      </c>
      <c r="I769" s="150">
        <f ca="1"/>
        <v>-2.488158950908923E-4</v>
      </c>
      <c r="J769" s="7" t="s">
        <v>4</v>
      </c>
      <c r="K769" s="152">
        <f t="shared" si="45"/>
        <v>43486</v>
      </c>
      <c r="L769" s="20">
        <f>_xll.mirGetDate(K769,L$17,"Following",L$12,"Normal")</f>
        <v>43668</v>
      </c>
      <c r="M769" s="150">
        <f ca="1"/>
        <v>1.4210064006675066E-3</v>
      </c>
      <c r="N769" s="7" t="s">
        <v>4</v>
      </c>
      <c r="O769" s="152">
        <f t="shared" si="46"/>
        <v>43486</v>
      </c>
      <c r="P769" s="20">
        <f>_xll.mirGetDate(O769,P$17,"Following",P$12,"Normal")</f>
        <v>43487</v>
      </c>
      <c r="Q769" s="150">
        <f ca="1"/>
        <v>-2.0100817140409908E-3</v>
      </c>
      <c r="R769" s="7" t="s">
        <v>4</v>
      </c>
      <c r="S769" s="152">
        <f t="shared" si="47"/>
        <v>43486</v>
      </c>
      <c r="T769" s="20">
        <f>_xll.mirGetDate(S769,T$17,"Following",T$12,"Normal")</f>
        <v>43487</v>
      </c>
      <c r="U769" s="150">
        <f ca="1"/>
        <v>-7.2454455439352732E-4</v>
      </c>
      <c r="V769" s="136" t="s">
        <v>4</v>
      </c>
    </row>
    <row r="770" spans="1:22" x14ac:dyDescent="0.25">
      <c r="A770" s="142">
        <v>748</v>
      </c>
      <c r="B770" s="135"/>
      <c r="C770" s="152">
        <f>_xll.mirGetDate(C769,"1D","FOLLOWING",D$12,"NORMAL")</f>
        <v>43487</v>
      </c>
      <c r="D770" s="20">
        <f>_xll.mirGetDate(C770,D$17,"Following",D$12,"Normal")</f>
        <v>43488</v>
      </c>
      <c r="E770" s="150">
        <f ca="1"/>
        <v>-2.0946321860204693E-3</v>
      </c>
      <c r="F770" s="99"/>
      <c r="G770" s="152">
        <f t="shared" si="44"/>
        <v>43487</v>
      </c>
      <c r="H770" s="20">
        <f>_xll.mirGetDate(G770,H$17,"Following",H$12,"Normal")</f>
        <v>43578</v>
      </c>
      <c r="I770" s="150">
        <f ca="1"/>
        <v>-2.4295048194613038E-4</v>
      </c>
      <c r="J770" s="7" t="s">
        <v>4</v>
      </c>
      <c r="K770" s="152">
        <f t="shared" si="45"/>
        <v>43487</v>
      </c>
      <c r="L770" s="20">
        <f>_xll.mirGetDate(K770,L$17,"Following",L$12,"Normal")</f>
        <v>43668</v>
      </c>
      <c r="M770" s="150">
        <f ca="1"/>
        <v>1.4274271335586758E-3</v>
      </c>
      <c r="N770" s="7" t="s">
        <v>4</v>
      </c>
      <c r="O770" s="152">
        <f t="shared" si="46"/>
        <v>43487</v>
      </c>
      <c r="P770" s="20">
        <f>_xll.mirGetDate(O770,P$17,"Following",P$12,"Normal")</f>
        <v>43488</v>
      </c>
      <c r="Q770" s="150">
        <f ca="1"/>
        <v>-2.003457687783013E-3</v>
      </c>
      <c r="R770" s="7" t="s">
        <v>4</v>
      </c>
      <c r="S770" s="152">
        <f t="shared" si="47"/>
        <v>43487</v>
      </c>
      <c r="T770" s="20">
        <f>_xll.mirGetDate(S770,T$17,"Following",T$12,"Normal")</f>
        <v>43488</v>
      </c>
      <c r="U770" s="150">
        <f ca="1"/>
        <v>-7.1737716479170193E-4</v>
      </c>
      <c r="V770" s="136" t="s">
        <v>4</v>
      </c>
    </row>
    <row r="771" spans="1:22" x14ac:dyDescent="0.25">
      <c r="A771" s="142">
        <v>749</v>
      </c>
      <c r="B771" s="135"/>
      <c r="C771" s="152">
        <f>_xll.mirGetDate(C770,"1D","FOLLOWING",D$12,"NORMAL")</f>
        <v>43488</v>
      </c>
      <c r="D771" s="20">
        <f>_xll.mirGetDate(C771,D$17,"Following",D$12,"Normal")</f>
        <v>43489</v>
      </c>
      <c r="E771" s="150">
        <f ca="1"/>
        <v>-2.0881158388785866E-3</v>
      </c>
      <c r="F771" s="99"/>
      <c r="G771" s="152">
        <f t="shared" si="44"/>
        <v>43488</v>
      </c>
      <c r="H771" s="20">
        <f>_xll.mirGetDate(G771,H$17,"Following",H$12,"Normal")</f>
        <v>43578</v>
      </c>
      <c r="I771" s="150">
        <f ca="1"/>
        <v>-2.3708979939054739E-4</v>
      </c>
      <c r="J771" s="7" t="s">
        <v>4</v>
      </c>
      <c r="K771" s="152">
        <f t="shared" si="45"/>
        <v>43488</v>
      </c>
      <c r="L771" s="20">
        <f>_xll.mirGetDate(K771,L$17,"Following",L$12,"Normal")</f>
        <v>43669</v>
      </c>
      <c r="M771" s="150">
        <f ca="1"/>
        <v>1.4338498912670964E-3</v>
      </c>
      <c r="N771" s="7" t="s">
        <v>4</v>
      </c>
      <c r="O771" s="152">
        <f t="shared" si="46"/>
        <v>43488</v>
      </c>
      <c r="P771" s="20">
        <f>_xll.mirGetDate(O771,P$17,"Following",P$12,"Normal")</f>
        <v>43489</v>
      </c>
      <c r="Q771" s="150">
        <f ca="1"/>
        <v>-1.9968311531708229E-3</v>
      </c>
      <c r="R771" s="7" t="s">
        <v>4</v>
      </c>
      <c r="S771" s="152">
        <f t="shared" si="47"/>
        <v>43488</v>
      </c>
      <c r="T771" s="20">
        <f>_xll.mirGetDate(S771,T$17,"Following",T$12,"Normal")</f>
        <v>43489</v>
      </c>
      <c r="U771" s="150">
        <f ca="1"/>
        <v>-7.1019043094367156E-4</v>
      </c>
      <c r="V771" s="136" t="s">
        <v>4</v>
      </c>
    </row>
    <row r="772" spans="1:22" x14ac:dyDescent="0.25">
      <c r="A772" s="142">
        <v>750</v>
      </c>
      <c r="B772" s="135"/>
      <c r="C772" s="152">
        <f>_xll.mirGetDate(C771,"1D","FOLLOWING",D$12,"NORMAL")</f>
        <v>43489</v>
      </c>
      <c r="D772" s="20">
        <f>_xll.mirGetDate(C772,D$17,"Following",D$12,"Normal")</f>
        <v>43490</v>
      </c>
      <c r="E772" s="150">
        <f ca="1"/>
        <v>-2.0815034089549729E-3</v>
      </c>
      <c r="F772" s="99"/>
      <c r="G772" s="152">
        <f t="shared" si="44"/>
        <v>43489</v>
      </c>
      <c r="H772" s="20">
        <f>_xll.mirGetDate(G772,H$17,"Following",H$12,"Normal")</f>
        <v>43579</v>
      </c>
      <c r="I772" s="150">
        <f ca="1"/>
        <v>-2.31233836071088E-4</v>
      </c>
      <c r="J772" s="7" t="s">
        <v>4</v>
      </c>
      <c r="K772" s="152">
        <f t="shared" si="45"/>
        <v>43489</v>
      </c>
      <c r="L772" s="20">
        <f>_xll.mirGetDate(K772,L$17,"Following",L$12,"Normal")</f>
        <v>43670</v>
      </c>
      <c r="M772" s="150">
        <f ca="1"/>
        <v>1.4402746334557074E-3</v>
      </c>
      <c r="N772" s="7" t="s">
        <v>4</v>
      </c>
      <c r="O772" s="152">
        <f t="shared" si="46"/>
        <v>43489</v>
      </c>
      <c r="P772" s="20">
        <f>_xll.mirGetDate(O772,P$17,"Following",P$12,"Normal")</f>
        <v>43490</v>
      </c>
      <c r="Q772" s="150">
        <f ca="1"/>
        <v>-1.9902022765776531E-3</v>
      </c>
      <c r="R772" s="7" t="s">
        <v>4</v>
      </c>
      <c r="S772" s="152">
        <f t="shared" si="47"/>
        <v>43489</v>
      </c>
      <c r="T772" s="20">
        <f>_xll.mirGetDate(S772,T$17,"Following",T$12,"Normal")</f>
        <v>43490</v>
      </c>
      <c r="U772" s="150">
        <f ca="1"/>
        <v>-7.0298435280946841E-4</v>
      </c>
      <c r="V772" s="136" t="s">
        <v>4</v>
      </c>
    </row>
    <row r="773" spans="1:22" x14ac:dyDescent="0.25">
      <c r="A773" s="142">
        <v>751</v>
      </c>
      <c r="B773" s="135"/>
      <c r="C773" s="152">
        <f>_xll.mirGetDate(C772,"1D","FOLLOWING",D$12,"NORMAL")</f>
        <v>43490</v>
      </c>
      <c r="D773" s="20">
        <f>_xll.mirGetDate(C773,D$17,"Following",D$12,"Normal")</f>
        <v>43493</v>
      </c>
      <c r="E773" s="150">
        <f ca="1"/>
        <v>-2.0679464033968105E-3</v>
      </c>
      <c r="F773" s="99"/>
      <c r="G773" s="152">
        <f t="shared" si="44"/>
        <v>43490</v>
      </c>
      <c r="H773" s="20">
        <f>_xll.mirGetDate(G773,H$17,"Following",H$12,"Normal")</f>
        <v>43580</v>
      </c>
      <c r="I773" s="150">
        <f ca="1"/>
        <v>-2.25382580634698E-4</v>
      </c>
      <c r="J773" s="7" t="s">
        <v>4</v>
      </c>
      <c r="K773" s="152">
        <f t="shared" si="45"/>
        <v>43490</v>
      </c>
      <c r="L773" s="20">
        <f>_xll.mirGetDate(K773,L$17,"Following",L$12,"Normal")</f>
        <v>43671</v>
      </c>
      <c r="M773" s="150">
        <f ca="1"/>
        <v>1.4467013197874455E-3</v>
      </c>
      <c r="N773" s="7" t="s">
        <v>4</v>
      </c>
      <c r="O773" s="152">
        <f t="shared" si="46"/>
        <v>43490</v>
      </c>
      <c r="P773" s="20">
        <f>_xll.mirGetDate(O773,P$17,"Following",P$12,"Normal")</f>
        <v>43493</v>
      </c>
      <c r="Q773" s="150">
        <f ca="1"/>
        <v>-1.9835712243767372E-3</v>
      </c>
      <c r="R773" s="7" t="s">
        <v>4</v>
      </c>
      <c r="S773" s="152">
        <f t="shared" si="47"/>
        <v>43490</v>
      </c>
      <c r="T773" s="20">
        <f>_xll.mirGetDate(S773,T$17,"Following",T$12,"Normal")</f>
        <v>43493</v>
      </c>
      <c r="U773" s="150">
        <f ca="1"/>
        <v>-6.885063966954899E-4</v>
      </c>
      <c r="V773" s="136" t="s">
        <v>4</v>
      </c>
    </row>
    <row r="774" spans="1:22" x14ac:dyDescent="0.25">
      <c r="A774" s="142">
        <v>752</v>
      </c>
      <c r="B774" s="135"/>
      <c r="C774" s="152">
        <f>_xll.mirGetDate(C773,"1D","FOLLOWING",D$12,"NORMAL")</f>
        <v>43493</v>
      </c>
      <c r="D774" s="20">
        <f>_xll.mirGetDate(C774,D$17,"Following",D$12,"Normal")</f>
        <v>43494</v>
      </c>
      <c r="E774" s="150">
        <f ca="1"/>
        <v>-2.0540928984935721E-3</v>
      </c>
      <c r="F774" s="99"/>
      <c r="G774" s="152">
        <f t="shared" si="44"/>
        <v>43493</v>
      </c>
      <c r="H774" s="20">
        <f>_xll.mirGetDate(G774,H$17,"Following",H$12,"Normal")</f>
        <v>43584</v>
      </c>
      <c r="I774" s="150">
        <f ca="1"/>
        <v>-2.0785694809338369E-4</v>
      </c>
      <c r="J774" s="7" t="s">
        <v>4</v>
      </c>
      <c r="K774" s="152">
        <f t="shared" si="45"/>
        <v>43493</v>
      </c>
      <c r="L774" s="20">
        <f>_xll.mirGetDate(K774,L$17,"Following",L$12,"Normal")</f>
        <v>43675</v>
      </c>
      <c r="M774" s="150">
        <f ca="1"/>
        <v>1.4659926402708209E-3</v>
      </c>
      <c r="N774" s="7" t="s">
        <v>4</v>
      </c>
      <c r="O774" s="152">
        <f t="shared" si="46"/>
        <v>43493</v>
      </c>
      <c r="P774" s="20">
        <f>_xll.mirGetDate(O774,P$17,"Following",P$12,"Normal")</f>
        <v>43494</v>
      </c>
      <c r="Q774" s="150">
        <f ca="1"/>
        <v>-1.9636666778598405E-3</v>
      </c>
      <c r="R774" s="7" t="s">
        <v>4</v>
      </c>
      <c r="S774" s="152">
        <f t="shared" si="47"/>
        <v>43493</v>
      </c>
      <c r="T774" s="20">
        <f>_xll.mirGetDate(S774,T$17,"Following",T$12,"Normal")</f>
        <v>43494</v>
      </c>
      <c r="U774" s="150">
        <f ca="1"/>
        <v>-6.7396658977703322E-4</v>
      </c>
      <c r="V774" s="136" t="s">
        <v>4</v>
      </c>
    </row>
    <row r="775" spans="1:22" x14ac:dyDescent="0.25">
      <c r="A775" s="142">
        <v>753</v>
      </c>
      <c r="B775" s="135"/>
      <c r="C775" s="152">
        <f>_xll.mirGetDate(C774,"1D","FOLLOWING",D$12,"NORMAL")</f>
        <v>43494</v>
      </c>
      <c r="D775" s="20">
        <f>_xll.mirGetDate(C775,D$17,"Following",D$12,"Normal")</f>
        <v>43495</v>
      </c>
      <c r="E775" s="150">
        <f ca="1"/>
        <v>-2.0470000822392438E-3</v>
      </c>
      <c r="F775" s="99"/>
      <c r="G775" s="152">
        <f t="shared" si="44"/>
        <v>43494</v>
      </c>
      <c r="H775" s="20">
        <f>_xll.mirGetDate(G775,H$17,"Following",H$12,"Normal")</f>
        <v>43584</v>
      </c>
      <c r="I775" s="150">
        <f ca="1"/>
        <v>-2.020244106587135E-4</v>
      </c>
      <c r="J775" s="7" t="s">
        <v>4</v>
      </c>
      <c r="K775" s="152">
        <f t="shared" si="45"/>
        <v>43494</v>
      </c>
      <c r="L775" s="20">
        <f>_xll.mirGetDate(K775,L$17,"Following",L$12,"Normal")</f>
        <v>43675</v>
      </c>
      <c r="M775" s="150">
        <f ca="1"/>
        <v>1.4724266998044607E-3</v>
      </c>
      <c r="N775" s="7" t="s">
        <v>4</v>
      </c>
      <c r="O775" s="152">
        <f t="shared" si="46"/>
        <v>43494</v>
      </c>
      <c r="P775" s="20">
        <f>_xll.mirGetDate(O775,P$17,"Following",P$12,"Normal")</f>
        <v>43495</v>
      </c>
      <c r="Q775" s="150">
        <f ca="1"/>
        <v>-1.9570285869602686E-3</v>
      </c>
      <c r="R775" s="7" t="s">
        <v>4</v>
      </c>
      <c r="S775" s="152">
        <f t="shared" si="47"/>
        <v>43494</v>
      </c>
      <c r="T775" s="20">
        <f>_xll.mirGetDate(S775,T$17,"Following",T$12,"Normal")</f>
        <v>43495</v>
      </c>
      <c r="U775" s="150">
        <f ca="1"/>
        <v>-6.666637849761538E-4</v>
      </c>
      <c r="V775" s="136" t="s">
        <v>4</v>
      </c>
    </row>
    <row r="776" spans="1:22" x14ac:dyDescent="0.25">
      <c r="A776" s="142">
        <v>754</v>
      </c>
      <c r="B776" s="135"/>
      <c r="C776" s="152">
        <f>_xll.mirGetDate(C775,"1D","FOLLOWING",D$12,"NORMAL")</f>
        <v>43495</v>
      </c>
      <c r="D776" s="20">
        <f>_xll.mirGetDate(C776,D$17,"Following",D$12,"Normal")</f>
        <v>43496</v>
      </c>
      <c r="E776" s="150">
        <f ca="1"/>
        <v>-2.0398111941544246E-3</v>
      </c>
      <c r="F776" s="99"/>
      <c r="G776" s="152">
        <f t="shared" si="44"/>
        <v>43495</v>
      </c>
      <c r="H776" s="20">
        <f>_xll.mirGetDate(G776,H$17,"Following",H$12,"Normal")</f>
        <v>43585</v>
      </c>
      <c r="I776" s="150">
        <f ca="1"/>
        <v>-1.9619652434183538E-4</v>
      </c>
      <c r="J776" s="7" t="s">
        <v>4</v>
      </c>
      <c r="K776" s="152">
        <f t="shared" si="45"/>
        <v>43495</v>
      </c>
      <c r="L776" s="20">
        <f>_xll.mirGetDate(K776,L$17,"Following",L$12,"Normal")</f>
        <v>43676</v>
      </c>
      <c r="M776" s="150">
        <f ca="1"/>
        <v>1.4788625017959221E-3</v>
      </c>
      <c r="N776" s="7" t="s">
        <v>4</v>
      </c>
      <c r="O776" s="152">
        <f t="shared" si="46"/>
        <v>43495</v>
      </c>
      <c r="P776" s="20">
        <f>_xll.mirGetDate(O776,P$17,"Following",P$12,"Normal")</f>
        <v>43496</v>
      </c>
      <c r="Q776" s="150">
        <f ca="1"/>
        <v>-1.9503891523191157E-3</v>
      </c>
      <c r="R776" s="7" t="s">
        <v>4</v>
      </c>
      <c r="S776" s="152">
        <f t="shared" si="47"/>
        <v>43495</v>
      </c>
      <c r="T776" s="20">
        <f>_xll.mirGetDate(S776,T$17,"Following",T$12,"Normal")</f>
        <v>43496</v>
      </c>
      <c r="U776" s="150">
        <f ca="1"/>
        <v>-6.5934163417047625E-4</v>
      </c>
      <c r="V776" s="136" t="s">
        <v>4</v>
      </c>
    </row>
    <row r="777" spans="1:22" x14ac:dyDescent="0.25">
      <c r="A777" s="142">
        <v>755</v>
      </c>
      <c r="B777" s="135"/>
      <c r="C777" s="152">
        <f>_xll.mirGetDate(C776,"1D","FOLLOWING",D$12,"NORMAL")</f>
        <v>43496</v>
      </c>
      <c r="D777" s="20">
        <f>_xll.mirGetDate(C777,D$17,"Following",D$12,"Normal")</f>
        <v>43497</v>
      </c>
      <c r="E777" s="150">
        <f ca="1"/>
        <v>-2.0325262359177716E-3</v>
      </c>
      <c r="F777" s="99"/>
      <c r="G777" s="152">
        <f t="shared" si="44"/>
        <v>43496</v>
      </c>
      <c r="H777" s="20">
        <f>_xll.mirGetDate(G777,H$17,"Following",H$12,"Normal")</f>
        <v>43585</v>
      </c>
      <c r="I777" s="150">
        <f ca="1"/>
        <v>-1.9037327778969403E-4</v>
      </c>
      <c r="J777" s="7" t="s">
        <v>4</v>
      </c>
      <c r="K777" s="152">
        <f t="shared" si="45"/>
        <v>43496</v>
      </c>
      <c r="L777" s="20">
        <f>_xll.mirGetDate(K777,L$17,"Following",L$12,"Normal")</f>
        <v>43677</v>
      </c>
      <c r="M777" s="150">
        <f ca="1"/>
        <v>1.4853000059081435E-3</v>
      </c>
      <c r="N777" s="7" t="s">
        <v>4</v>
      </c>
      <c r="O777" s="152">
        <f t="shared" si="46"/>
        <v>43496</v>
      </c>
      <c r="P777" s="20">
        <f>_xll.mirGetDate(O777,P$17,"Following",P$12,"Normal")</f>
        <v>43497</v>
      </c>
      <c r="Q777" s="150">
        <f ca="1"/>
        <v>-1.9437485403096153E-3</v>
      </c>
      <c r="R777" s="7" t="s">
        <v>4</v>
      </c>
      <c r="S777" s="152">
        <f t="shared" si="47"/>
        <v>43496</v>
      </c>
      <c r="T777" s="20">
        <f>_xll.mirGetDate(S777,T$17,"Following",T$12,"Normal")</f>
        <v>43497</v>
      </c>
      <c r="U777" s="150">
        <f ca="1"/>
        <v>-6.5200013660060791E-4</v>
      </c>
      <c r="V777" s="136" t="s">
        <v>4</v>
      </c>
    </row>
    <row r="778" spans="1:22" x14ac:dyDescent="0.25">
      <c r="A778" s="142">
        <v>756</v>
      </c>
      <c r="B778" s="135"/>
      <c r="C778" s="152">
        <f>_xll.mirGetDate(C777,"1D","FOLLOWING",D$12,"NORMAL")</f>
        <v>43497</v>
      </c>
      <c r="D778" s="20">
        <f>_xll.mirGetDate(C778,D$17,"Following",D$12,"Normal")</f>
        <v>43500</v>
      </c>
      <c r="E778" s="150">
        <f ca="1"/>
        <v>-2.0176247865366721E-3</v>
      </c>
      <c r="F778" s="99"/>
      <c r="G778" s="152">
        <f t="shared" si="44"/>
        <v>43497</v>
      </c>
      <c r="H778" s="20">
        <f>_xll.mirGetDate(G778,H$17,"Following",H$12,"Normal")</f>
        <v>43587</v>
      </c>
      <c r="I778" s="150">
        <f ca="1"/>
        <v>-1.8455465964923408E-4</v>
      </c>
      <c r="J778" s="7" t="s">
        <v>4</v>
      </c>
      <c r="K778" s="152">
        <f t="shared" si="45"/>
        <v>43497</v>
      </c>
      <c r="L778" s="20">
        <f>_xll.mirGetDate(K778,L$17,"Following",L$12,"Normal")</f>
        <v>43678</v>
      </c>
      <c r="M778" s="150">
        <f ca="1"/>
        <v>1.4917391718040633E-3</v>
      </c>
      <c r="N778" s="7" t="s">
        <v>4</v>
      </c>
      <c r="O778" s="152">
        <f t="shared" si="46"/>
        <v>43497</v>
      </c>
      <c r="P778" s="20">
        <f>_xll.mirGetDate(O778,P$17,"Following",P$12,"Normal")</f>
        <v>43500</v>
      </c>
      <c r="Q778" s="150">
        <f ca="1"/>
        <v>-1.9371069173049998E-3</v>
      </c>
      <c r="R778" s="7" t="s">
        <v>4</v>
      </c>
      <c r="S778" s="152">
        <f t="shared" si="47"/>
        <v>43497</v>
      </c>
      <c r="T778" s="20">
        <f>_xll.mirGetDate(S778,T$17,"Following",T$12,"Normal")</f>
        <v>43500</v>
      </c>
      <c r="U778" s="150">
        <f ca="1"/>
        <v>-6.3725152394944701E-4</v>
      </c>
      <c r="V778" s="136" t="s">
        <v>4</v>
      </c>
    </row>
    <row r="779" spans="1:22" x14ac:dyDescent="0.25">
      <c r="A779" s="142">
        <v>757</v>
      </c>
      <c r="B779" s="135"/>
      <c r="C779" s="152">
        <f>_xll.mirGetDate(C778,"1D","FOLLOWING",D$12,"NORMAL")</f>
        <v>43500</v>
      </c>
      <c r="D779" s="20">
        <f>_xll.mirGetDate(C779,D$17,"Following",D$12,"Normal")</f>
        <v>43501</v>
      </c>
      <c r="E779" s="150">
        <f ca="1"/>
        <v>-2.0024257359851985E-3</v>
      </c>
      <c r="F779" s="99"/>
      <c r="G779" s="152">
        <f t="shared" si="44"/>
        <v>43500</v>
      </c>
      <c r="H779" s="20">
        <f>_xll.mirGetDate(G779,H$17,"Following",H$12,"Normal")</f>
        <v>43591</v>
      </c>
      <c r="I779" s="150">
        <f ca="1"/>
        <v>-1.6712646216739138E-4</v>
      </c>
      <c r="J779" s="7" t="s">
        <v>4</v>
      </c>
      <c r="K779" s="152">
        <f t="shared" si="45"/>
        <v>43500</v>
      </c>
      <c r="L779" s="20">
        <f>_xll.mirGetDate(K779,L$17,"Following",L$12,"Normal")</f>
        <v>43682</v>
      </c>
      <c r="M779" s="150">
        <f ca="1"/>
        <v>1.5110662368233991E-3</v>
      </c>
      <c r="N779" s="7" t="s">
        <v>4</v>
      </c>
      <c r="O779" s="152">
        <f t="shared" si="46"/>
        <v>43500</v>
      </c>
      <c r="P779" s="20">
        <f>_xll.mirGetDate(O779,P$17,"Following",P$12,"Normal")</f>
        <v>43501</v>
      </c>
      <c r="Q779" s="150">
        <f ca="1"/>
        <v>-1.9171776460527974E-3</v>
      </c>
      <c r="R779" s="7" t="s">
        <v>4</v>
      </c>
      <c r="S779" s="152">
        <f t="shared" si="47"/>
        <v>43500</v>
      </c>
      <c r="T779" s="20">
        <f>_xll.mirGetDate(S779,T$17,"Following",T$12,"Normal")</f>
        <v>43501</v>
      </c>
      <c r="U779" s="150">
        <f ca="1"/>
        <v>-6.2244067572159384E-4</v>
      </c>
      <c r="V779" s="136" t="s">
        <v>4</v>
      </c>
    </row>
    <row r="780" spans="1:22" x14ac:dyDescent="0.25">
      <c r="A780" s="142">
        <v>758</v>
      </c>
      <c r="B780" s="135"/>
      <c r="C780" s="152">
        <f>_xll.mirGetDate(C779,"1D","FOLLOWING",D$12,"NORMAL")</f>
        <v>43501</v>
      </c>
      <c r="D780" s="20">
        <f>_xll.mirGetDate(C780,D$17,"Following",D$12,"Normal")</f>
        <v>43502</v>
      </c>
      <c r="E780" s="150">
        <f ca="1"/>
        <v>-1.9946604527287873E-3</v>
      </c>
      <c r="F780" s="99"/>
      <c r="G780" s="152">
        <f t="shared" si="44"/>
        <v>43501</v>
      </c>
      <c r="H780" s="20">
        <f>_xll.mirGetDate(G780,H$17,"Following",H$12,"Normal")</f>
        <v>43591</v>
      </c>
      <c r="I780" s="150">
        <f ca="1"/>
        <v>-1.6132624414310462E-4</v>
      </c>
      <c r="J780" s="7" t="s">
        <v>4</v>
      </c>
      <c r="K780" s="152">
        <f t="shared" si="45"/>
        <v>43501</v>
      </c>
      <c r="L780" s="20">
        <f>_xll.mirGetDate(K780,L$17,"Following",L$12,"Normal")</f>
        <v>43682</v>
      </c>
      <c r="M780" s="150">
        <f ca="1"/>
        <v>1.5175116464834991E-3</v>
      </c>
      <c r="N780" s="7" t="s">
        <v>4</v>
      </c>
      <c r="O780" s="152">
        <f t="shared" si="46"/>
        <v>43501</v>
      </c>
      <c r="P780" s="20">
        <f>_xll.mirGetDate(O780,P$17,"Following",P$12,"Normal")</f>
        <v>43502</v>
      </c>
      <c r="Q780" s="150">
        <f ca="1"/>
        <v>-1.9105336428000541E-3</v>
      </c>
      <c r="R780" s="7" t="s">
        <v>4</v>
      </c>
      <c r="S780" s="152">
        <f t="shared" si="47"/>
        <v>43501</v>
      </c>
      <c r="T780" s="20">
        <f>_xll.mirGetDate(S780,T$17,"Following",T$12,"Normal")</f>
        <v>43502</v>
      </c>
      <c r="U780" s="150">
        <f ca="1"/>
        <v>-6.1500244109336183E-4</v>
      </c>
      <c r="V780" s="136" t="s">
        <v>4</v>
      </c>
    </row>
    <row r="781" spans="1:22" x14ac:dyDescent="0.25">
      <c r="A781" s="142">
        <v>759</v>
      </c>
      <c r="B781" s="135"/>
      <c r="C781" s="152">
        <f>_xll.mirGetDate(C780,"1D","FOLLOWING",D$12,"NORMAL")</f>
        <v>43502</v>
      </c>
      <c r="D781" s="20">
        <f>_xll.mirGetDate(C781,D$17,"Following",D$12,"Normal")</f>
        <v>43503</v>
      </c>
      <c r="E781" s="150">
        <f ca="1"/>
        <v>-1.9867991092326134E-3</v>
      </c>
      <c r="F781" s="99"/>
      <c r="G781" s="152">
        <f t="shared" si="44"/>
        <v>43502</v>
      </c>
      <c r="H781" s="20">
        <f>_xll.mirGetDate(G781,H$17,"Following",H$12,"Normal")</f>
        <v>43591</v>
      </c>
      <c r="I781" s="150">
        <f ca="1"/>
        <v>-1.5553059776522387E-4</v>
      </c>
      <c r="J781" s="7" t="s">
        <v>4</v>
      </c>
      <c r="K781" s="152">
        <f t="shared" si="45"/>
        <v>43502</v>
      </c>
      <c r="L781" s="20">
        <f>_xll.mirGetDate(K781,L$17,"Following",L$12,"Normal")</f>
        <v>43683</v>
      </c>
      <c r="M781" s="150">
        <f ca="1"/>
        <v>1.5239585162419894E-3</v>
      </c>
      <c r="N781" s="7" t="s">
        <v>4</v>
      </c>
      <c r="O781" s="152">
        <f t="shared" si="46"/>
        <v>43502</v>
      </c>
      <c r="P781" s="20">
        <f>_xll.mirGetDate(O781,P$17,"Following",P$12,"Normal")</f>
        <v>43503</v>
      </c>
      <c r="Q781" s="150">
        <f ca="1"/>
        <v>-1.9038894604183627E-3</v>
      </c>
      <c r="R781" s="7" t="s">
        <v>4</v>
      </c>
      <c r="S781" s="152">
        <f t="shared" si="47"/>
        <v>43502</v>
      </c>
      <c r="T781" s="20">
        <f>_xll.mirGetDate(S781,T$17,"Following",T$12,"Normal")</f>
        <v>43503</v>
      </c>
      <c r="U781" s="150">
        <f ca="1"/>
        <v>-6.0754485806224995E-4</v>
      </c>
      <c r="V781" s="136" t="s">
        <v>4</v>
      </c>
    </row>
    <row r="782" spans="1:22" x14ac:dyDescent="0.25">
      <c r="A782" s="142">
        <v>760</v>
      </c>
      <c r="B782" s="135"/>
      <c r="C782" s="152">
        <f>_xll.mirGetDate(C781,"1D","FOLLOWING",D$12,"NORMAL")</f>
        <v>43503</v>
      </c>
      <c r="D782" s="20">
        <f>_xll.mirGetDate(C782,D$17,"Following",D$12,"Normal")</f>
        <v>43504</v>
      </c>
      <c r="E782" s="150">
        <f ca="1"/>
        <v>-1.9788417074950784E-3</v>
      </c>
      <c r="F782" s="99"/>
      <c r="G782" s="152">
        <f t="shared" si="44"/>
        <v>43503</v>
      </c>
      <c r="H782" s="20">
        <f>_xll.mirGetDate(G782,H$17,"Following",H$12,"Normal")</f>
        <v>43592</v>
      </c>
      <c r="I782" s="150">
        <f ca="1"/>
        <v>-1.4973951168069204E-4</v>
      </c>
      <c r="J782" s="7" t="s">
        <v>4</v>
      </c>
      <c r="K782" s="152">
        <f t="shared" si="45"/>
        <v>43503</v>
      </c>
      <c r="L782" s="20">
        <f>_xll.mirGetDate(K782,L$17,"Following",L$12,"Normal")</f>
        <v>43684</v>
      </c>
      <c r="M782" s="150">
        <f ca="1"/>
        <v>1.5304068057618108E-3</v>
      </c>
      <c r="N782" s="7" t="s">
        <v>4</v>
      </c>
      <c r="O782" s="152">
        <f t="shared" si="46"/>
        <v>43503</v>
      </c>
      <c r="P782" s="20">
        <f>_xll.mirGetDate(O782,P$17,"Following",P$12,"Normal")</f>
        <v>43504</v>
      </c>
      <c r="Q782" s="150">
        <f ca="1"/>
        <v>-1.8972461538409996E-3</v>
      </c>
      <c r="R782" s="7" t="s">
        <v>4</v>
      </c>
      <c r="S782" s="152">
        <f t="shared" si="47"/>
        <v>43503</v>
      </c>
      <c r="T782" s="20">
        <f>_xll.mirGetDate(S782,T$17,"Following",T$12,"Normal")</f>
        <v>43504</v>
      </c>
      <c r="U782" s="150">
        <f ca="1"/>
        <v>-6.0006792622857791E-4</v>
      </c>
      <c r="V782" s="136" t="s">
        <v>4</v>
      </c>
    </row>
    <row r="783" spans="1:22" x14ac:dyDescent="0.25">
      <c r="A783" s="142">
        <v>761</v>
      </c>
      <c r="B783" s="135"/>
      <c r="C783" s="152">
        <f>_xll.mirGetDate(C782,"1D","FOLLOWING",D$12,"NORMAL")</f>
        <v>43504</v>
      </c>
      <c r="D783" s="20">
        <f>_xll.mirGetDate(C783,D$17,"Following",D$12,"Normal")</f>
        <v>43507</v>
      </c>
      <c r="E783" s="150">
        <f ca="1"/>
        <v>-1.9625960171687565E-3</v>
      </c>
      <c r="F783" s="99"/>
      <c r="G783" s="152">
        <f t="shared" si="44"/>
        <v>43504</v>
      </c>
      <c r="H783" s="20">
        <f>_xll.mirGetDate(G783,H$17,"Following",H$12,"Normal")</f>
        <v>43593</v>
      </c>
      <c r="I783" s="150">
        <f ca="1"/>
        <v>-1.4395297453645477E-4</v>
      </c>
      <c r="J783" s="7" t="s">
        <v>4</v>
      </c>
      <c r="K783" s="152">
        <f t="shared" si="45"/>
        <v>43504</v>
      </c>
      <c r="L783" s="20">
        <f>_xll.mirGetDate(K783,L$17,"Following",L$12,"Normal")</f>
        <v>43685</v>
      </c>
      <c r="M783" s="150">
        <f ca="1"/>
        <v>1.5368564747059005E-3</v>
      </c>
      <c r="N783" s="7" t="s">
        <v>4</v>
      </c>
      <c r="O783" s="152">
        <f t="shared" si="46"/>
        <v>43504</v>
      </c>
      <c r="P783" s="20">
        <f>_xll.mirGetDate(O783,P$17,"Following",P$12,"Normal")</f>
        <v>43507</v>
      </c>
      <c r="Q783" s="150">
        <f ca="1"/>
        <v>-1.8906092548943018E-3</v>
      </c>
      <c r="R783" s="7" t="s">
        <v>4</v>
      </c>
      <c r="S783" s="152">
        <f t="shared" si="47"/>
        <v>43504</v>
      </c>
      <c r="T783" s="20">
        <f>_xll.mirGetDate(S783,T$17,"Following",T$12,"Normal")</f>
        <v>43507</v>
      </c>
      <c r="U783" s="150">
        <f ca="1"/>
        <v>-5.8504861443431572E-4</v>
      </c>
      <c r="V783" s="136" t="s">
        <v>4</v>
      </c>
    </row>
    <row r="784" spans="1:22" x14ac:dyDescent="0.25">
      <c r="A784" s="142">
        <v>762</v>
      </c>
      <c r="B784" s="135"/>
      <c r="C784" s="152">
        <f>_xll.mirGetDate(C783,"1D","FOLLOWING",D$12,"NORMAL")</f>
        <v>43507</v>
      </c>
      <c r="D784" s="20">
        <f>_xll.mirGetDate(C784,D$17,"Following",D$12,"Normal")</f>
        <v>43508</v>
      </c>
      <c r="E784" s="150">
        <f ca="1"/>
        <v>-1.9460515465485953E-3</v>
      </c>
      <c r="F784" s="99"/>
      <c r="G784" s="152">
        <f t="shared" si="44"/>
        <v>43507</v>
      </c>
      <c r="H784" s="20">
        <f>_xll.mirGetDate(G784,H$17,"Following",H$12,"Normal")</f>
        <v>43598</v>
      </c>
      <c r="I784" s="150">
        <f ca="1"/>
        <v>-1.2662054321495748E-4</v>
      </c>
      <c r="J784" s="7" t="s">
        <v>4</v>
      </c>
      <c r="K784" s="152">
        <f t="shared" si="45"/>
        <v>43507</v>
      </c>
      <c r="L784" s="20">
        <f>_xll.mirGetDate(K784,L$17,"Following",L$12,"Normal")</f>
        <v>43689</v>
      </c>
      <c r="M784" s="150">
        <f ca="1"/>
        <v>1.5562133547131667E-3</v>
      </c>
      <c r="N784" s="7" t="s">
        <v>4</v>
      </c>
      <c r="O784" s="152">
        <f t="shared" si="46"/>
        <v>43507</v>
      </c>
      <c r="P784" s="20">
        <f>_xll.mirGetDate(O784,P$17,"Following",P$12,"Normal")</f>
        <v>43508</v>
      </c>
      <c r="Q784" s="150">
        <f ca="1"/>
        <v>-1.8708063921947071E-3</v>
      </c>
      <c r="R784" s="7" t="s">
        <v>4</v>
      </c>
      <c r="S784" s="152">
        <f t="shared" si="47"/>
        <v>43507</v>
      </c>
      <c r="T784" s="20">
        <f>_xll.mirGetDate(S784,T$17,"Following",T$12,"Normal")</f>
        <v>43508</v>
      </c>
      <c r="U784" s="150">
        <f ca="1"/>
        <v>-5.6996670487308371E-4</v>
      </c>
      <c r="V784" s="136" t="s">
        <v>4</v>
      </c>
    </row>
    <row r="785" spans="1:22" x14ac:dyDescent="0.25">
      <c r="A785" s="142">
        <v>763</v>
      </c>
      <c r="B785" s="135"/>
      <c r="C785" s="152">
        <f>_xll.mirGetDate(C784,"1D","FOLLOWING",D$12,"NORMAL")</f>
        <v>43508</v>
      </c>
      <c r="D785" s="20">
        <f>_xll.mirGetDate(C785,D$17,"Following",D$12,"Normal")</f>
        <v>43509</v>
      </c>
      <c r="E785" s="150">
        <f ca="1"/>
        <v>-1.9376138756666064E-3</v>
      </c>
      <c r="F785" s="99"/>
      <c r="G785" s="152">
        <f t="shared" si="44"/>
        <v>43508</v>
      </c>
      <c r="H785" s="20">
        <f>_xll.mirGetDate(G785,H$17,"Following",H$12,"Normal")</f>
        <v>43598</v>
      </c>
      <c r="I785" s="150">
        <f ca="1"/>
        <v>-1.2085208830134658E-4</v>
      </c>
      <c r="J785" s="7" t="s">
        <v>4</v>
      </c>
      <c r="K785" s="152">
        <f t="shared" si="45"/>
        <v>43508</v>
      </c>
      <c r="L785" s="20">
        <f>_xll.mirGetDate(K785,L$17,"Following",L$12,"Normal")</f>
        <v>43689</v>
      </c>
      <c r="M785" s="150">
        <f ca="1"/>
        <v>1.5626681379837153E-3</v>
      </c>
      <c r="N785" s="7" t="s">
        <v>4</v>
      </c>
      <c r="O785" s="152">
        <f t="shared" si="46"/>
        <v>43508</v>
      </c>
      <c r="P785" s="20">
        <f>_xll.mirGetDate(O785,P$17,"Following",P$12,"Normal")</f>
        <v>43509</v>
      </c>
      <c r="Q785" s="150">
        <f ca="1"/>
        <v>-1.8642645131446199E-3</v>
      </c>
      <c r="R785" s="7" t="s">
        <v>4</v>
      </c>
      <c r="S785" s="152">
        <f t="shared" si="47"/>
        <v>43508</v>
      </c>
      <c r="T785" s="20">
        <f>_xll.mirGetDate(S785,T$17,"Following",T$12,"Normal")</f>
        <v>43509</v>
      </c>
      <c r="U785" s="150">
        <f ca="1"/>
        <v>-5.6239302411054321E-4</v>
      </c>
      <c r="V785" s="136" t="s">
        <v>4</v>
      </c>
    </row>
    <row r="786" spans="1:22" x14ac:dyDescent="0.25">
      <c r="A786" s="142">
        <v>764</v>
      </c>
      <c r="B786" s="135"/>
      <c r="C786" s="152">
        <f>_xll.mirGetDate(C785,"1D","FOLLOWING",D$12,"NORMAL")</f>
        <v>43509</v>
      </c>
      <c r="D786" s="20">
        <f>_xll.mirGetDate(C786,D$17,"Following",D$12,"Normal")</f>
        <v>43510</v>
      </c>
      <c r="E786" s="150">
        <f ca="1"/>
        <v>-1.9290801553761908E-3</v>
      </c>
      <c r="F786" s="99"/>
      <c r="G786" s="152">
        <f t="shared" si="44"/>
        <v>43509</v>
      </c>
      <c r="H786" s="20">
        <f>_xll.mirGetDate(G786,H$17,"Following",H$12,"Normal")</f>
        <v>43598</v>
      </c>
      <c r="I786" s="150">
        <f ca="1"/>
        <v>-1.1508812556275296E-4</v>
      </c>
      <c r="J786" s="7" t="s">
        <v>4</v>
      </c>
      <c r="K786" s="152">
        <f t="shared" si="45"/>
        <v>43509</v>
      </c>
      <c r="L786" s="20">
        <f>_xll.mirGetDate(K786,L$17,"Following",L$12,"Normal")</f>
        <v>43690</v>
      </c>
      <c r="M786" s="150">
        <f ca="1"/>
        <v>1.569124098993226E-3</v>
      </c>
      <c r="N786" s="7" t="s">
        <v>4</v>
      </c>
      <c r="O786" s="152">
        <f t="shared" si="46"/>
        <v>43509</v>
      </c>
      <c r="P786" s="20">
        <f>_xll.mirGetDate(O786,P$17,"Following",P$12,"Normal")</f>
        <v>43510</v>
      </c>
      <c r="Q786" s="150">
        <f ca="1"/>
        <v>-1.8577637369208918E-3</v>
      </c>
      <c r="R786" s="7" t="s">
        <v>4</v>
      </c>
      <c r="S786" s="152">
        <f t="shared" si="47"/>
        <v>43509</v>
      </c>
      <c r="T786" s="20">
        <f>_xll.mirGetDate(S786,T$17,"Following",T$12,"Normal")</f>
        <v>43510</v>
      </c>
      <c r="U786" s="150">
        <f ca="1"/>
        <v>-5.5479999282681742E-4</v>
      </c>
      <c r="V786" s="136" t="s">
        <v>4</v>
      </c>
    </row>
    <row r="787" spans="1:22" x14ac:dyDescent="0.25">
      <c r="A787" s="142">
        <v>765</v>
      </c>
      <c r="B787" s="135"/>
      <c r="C787" s="152">
        <f>_xll.mirGetDate(C786,"1D","FOLLOWING",D$12,"NORMAL")</f>
        <v>43510</v>
      </c>
      <c r="D787" s="20">
        <f>_xll.mirGetDate(C787,D$17,"Following",D$12,"Normal")</f>
        <v>43511</v>
      </c>
      <c r="E787" s="150">
        <f ca="1"/>
        <v>-1.9204503875158774E-3</v>
      </c>
      <c r="F787" s="99"/>
      <c r="G787" s="152">
        <f t="shared" si="44"/>
        <v>43510</v>
      </c>
      <c r="H787" s="20">
        <f>_xll.mirGetDate(G787,H$17,"Following",H$12,"Normal")</f>
        <v>43599</v>
      </c>
      <c r="I787" s="150">
        <f ca="1"/>
        <v>-1.0932864364612221E-4</v>
      </c>
      <c r="J787" s="7" t="s">
        <v>4</v>
      </c>
      <c r="K787" s="152">
        <f t="shared" si="45"/>
        <v>43510</v>
      </c>
      <c r="L787" s="20">
        <f>_xll.mirGetDate(K787,L$17,"Following",L$12,"Normal")</f>
        <v>43691</v>
      </c>
      <c r="M787" s="150">
        <f ca="1"/>
        <v>1.5755811974046369E-3</v>
      </c>
      <c r="N787" s="7" t="s">
        <v>4</v>
      </c>
      <c r="O787" s="152">
        <f t="shared" si="46"/>
        <v>43510</v>
      </c>
      <c r="P787" s="20">
        <f>_xll.mirGetDate(O787,P$17,"Following",P$12,"Normal")</f>
        <v>43511</v>
      </c>
      <c r="Q787" s="150">
        <f ca="1"/>
        <v>-1.8513110026644069E-3</v>
      </c>
      <c r="R787" s="7" t="s">
        <v>4</v>
      </c>
      <c r="S787" s="152">
        <f t="shared" si="47"/>
        <v>43510</v>
      </c>
      <c r="T787" s="20">
        <f>_xll.mirGetDate(S787,T$17,"Following",T$12,"Normal")</f>
        <v>43511</v>
      </c>
      <c r="U787" s="150">
        <f ca="1"/>
        <v>-5.4718760998273747E-4</v>
      </c>
      <c r="V787" s="136" t="s">
        <v>4</v>
      </c>
    </row>
    <row r="788" spans="1:22" x14ac:dyDescent="0.25">
      <c r="A788" s="142">
        <v>766</v>
      </c>
      <c r="B788" s="135"/>
      <c r="C788" s="152">
        <f>_xll.mirGetDate(C787,"1D","FOLLOWING",D$12,"NORMAL")</f>
        <v>43511</v>
      </c>
      <c r="D788" s="20">
        <f>_xll.mirGetDate(C788,D$17,"Following",D$12,"Normal")</f>
        <v>43514</v>
      </c>
      <c r="E788" s="150">
        <f ca="1"/>
        <v>-1.9028606410165306E-3</v>
      </c>
      <c r="F788" s="99"/>
      <c r="G788" s="152">
        <f t="shared" si="44"/>
        <v>43511</v>
      </c>
      <c r="H788" s="20">
        <f>_xll.mirGetDate(G788,H$17,"Following",H$12,"Normal")</f>
        <v>43600</v>
      </c>
      <c r="I788" s="150">
        <f ca="1"/>
        <v>-1.0357363119840003E-4</v>
      </c>
      <c r="J788" s="7" t="s">
        <v>4</v>
      </c>
      <c r="K788" s="152">
        <f t="shared" si="45"/>
        <v>43511</v>
      </c>
      <c r="L788" s="20">
        <f>_xll.mirGetDate(K788,L$17,"Following",L$12,"Normal")</f>
        <v>43692</v>
      </c>
      <c r="M788" s="150">
        <f ca="1"/>
        <v>1.5820393928808849E-3</v>
      </c>
      <c r="N788" s="7" t="s">
        <v>4</v>
      </c>
      <c r="O788" s="152">
        <f t="shared" si="46"/>
        <v>43511</v>
      </c>
      <c r="P788" s="20">
        <f>_xll.mirGetDate(O788,P$17,"Following",P$12,"Normal")</f>
        <v>43514</v>
      </c>
      <c r="Q788" s="150">
        <f ca="1"/>
        <v>-1.8449132495160494E-3</v>
      </c>
      <c r="R788" s="7" t="s">
        <v>4</v>
      </c>
      <c r="S788" s="152">
        <f t="shared" si="47"/>
        <v>43511</v>
      </c>
      <c r="T788" s="20">
        <f>_xll.mirGetDate(S788,T$17,"Following",T$12,"Normal")</f>
        <v>43514</v>
      </c>
      <c r="U788" s="150">
        <f ca="1"/>
        <v>-5.3189755306881821E-4</v>
      </c>
      <c r="V788" s="136" t="s">
        <v>4</v>
      </c>
    </row>
    <row r="789" spans="1:22" x14ac:dyDescent="0.25">
      <c r="A789" s="142">
        <v>767</v>
      </c>
      <c r="B789" s="135"/>
      <c r="C789" s="152">
        <f>_xll.mirGetDate(C788,"1D","FOLLOWING",D$12,"NORMAL")</f>
        <v>43514</v>
      </c>
      <c r="D789" s="20">
        <f>_xll.mirGetDate(C789,D$17,"Following",D$12,"Normal")</f>
        <v>43515</v>
      </c>
      <c r="E789" s="150">
        <f ca="1"/>
        <v>-1.8849708651957964E-3</v>
      </c>
      <c r="F789" s="99"/>
      <c r="G789" s="152">
        <f t="shared" si="44"/>
        <v>43514</v>
      </c>
      <c r="H789" s="20">
        <f>_xll.mirGetDate(G789,H$17,"Following",H$12,"Normal")</f>
        <v>43605</v>
      </c>
      <c r="I789" s="150">
        <f ca="1"/>
        <v>-8.6335297138123845E-5</v>
      </c>
      <c r="J789" s="7" t="s">
        <v>4</v>
      </c>
      <c r="K789" s="152">
        <f t="shared" si="45"/>
        <v>43514</v>
      </c>
      <c r="L789" s="20">
        <f>_xll.mirGetDate(K789,L$17,"Following",L$12,"Normal")</f>
        <v>43696</v>
      </c>
      <c r="M789" s="150">
        <f ca="1"/>
        <v>1.6014201583280485E-3</v>
      </c>
      <c r="N789" s="7" t="s">
        <v>4</v>
      </c>
      <c r="O789" s="152">
        <f t="shared" si="46"/>
        <v>43514</v>
      </c>
      <c r="P789" s="20">
        <f>_xll.mirGetDate(O789,P$17,"Following",P$12,"Normal")</f>
        <v>43515</v>
      </c>
      <c r="Q789" s="150">
        <f ca="1"/>
        <v>-1.8261192681285636E-3</v>
      </c>
      <c r="R789" s="7" t="s">
        <v>4</v>
      </c>
      <c r="S789" s="152">
        <f t="shared" si="47"/>
        <v>43514</v>
      </c>
      <c r="T789" s="20">
        <f>_xll.mirGetDate(S789,T$17,"Following",T$12,"Normal")</f>
        <v>43515</v>
      </c>
      <c r="U789" s="150">
        <f ca="1"/>
        <v>-5.1654456000527389E-4</v>
      </c>
      <c r="V789" s="136" t="s">
        <v>4</v>
      </c>
    </row>
    <row r="790" spans="1:22" x14ac:dyDescent="0.25">
      <c r="A790" s="142">
        <v>768</v>
      </c>
      <c r="B790" s="135"/>
      <c r="C790" s="152">
        <f>_xll.mirGetDate(C789,"1D","FOLLOWING",D$12,"NORMAL")</f>
        <v>43515</v>
      </c>
      <c r="D790" s="20">
        <f>_xll.mirGetDate(C790,D$17,"Following",D$12,"Normal")</f>
        <v>43516</v>
      </c>
      <c r="E790" s="150">
        <f ca="1"/>
        <v>-1.8758608788704901E-3</v>
      </c>
      <c r="F790" s="99"/>
      <c r="G790" s="152">
        <f t="shared" si="44"/>
        <v>43515</v>
      </c>
      <c r="H790" s="20">
        <f>_xll.mirGetDate(G790,H$17,"Following",H$12,"Normal")</f>
        <v>43605</v>
      </c>
      <c r="I790" s="150">
        <f ca="1"/>
        <v>-8.0598049035478643E-5</v>
      </c>
      <c r="J790" s="7" t="s">
        <v>4</v>
      </c>
      <c r="K790" s="152">
        <f t="shared" si="45"/>
        <v>43515</v>
      </c>
      <c r="L790" s="20">
        <f>_xll.mirGetDate(K790,L$17,"Following",L$12,"Normal")</f>
        <v>43696</v>
      </c>
      <c r="M790" s="150">
        <f ca="1"/>
        <v>1.6078823386930371E-3</v>
      </c>
      <c r="N790" s="7" t="s">
        <v>4</v>
      </c>
      <c r="O790" s="152">
        <f t="shared" si="46"/>
        <v>43515</v>
      </c>
      <c r="P790" s="20">
        <f>_xll.mirGetDate(O790,P$17,"Following",P$12,"Normal")</f>
        <v>43516</v>
      </c>
      <c r="Q790" s="150">
        <f ca="1"/>
        <v>-1.8200108308215417E-3</v>
      </c>
      <c r="R790" s="7" t="s">
        <v>4</v>
      </c>
      <c r="S790" s="152">
        <f t="shared" si="47"/>
        <v>43515</v>
      </c>
      <c r="T790" s="20">
        <f>_xll.mirGetDate(S790,T$17,"Following",T$12,"Normal")</f>
        <v>43516</v>
      </c>
      <c r="U790" s="150">
        <f ca="1"/>
        <v>-5.0883541596214072E-4</v>
      </c>
      <c r="V790" s="136" t="s">
        <v>4</v>
      </c>
    </row>
    <row r="791" spans="1:22" x14ac:dyDescent="0.25">
      <c r="A791" s="142">
        <v>769</v>
      </c>
      <c r="B791" s="135"/>
      <c r="C791" s="152">
        <f>_xll.mirGetDate(C790,"1D","FOLLOWING",D$12,"NORMAL")</f>
        <v>43516</v>
      </c>
      <c r="D791" s="20">
        <f>_xll.mirGetDate(C791,D$17,"Following",D$12,"Normal")</f>
        <v>43517</v>
      </c>
      <c r="E791" s="150">
        <f ca="1"/>
        <v>-1.8666548530887961E-3</v>
      </c>
      <c r="F791" s="99"/>
      <c r="G791" s="152">
        <f t="shared" si="44"/>
        <v>43516</v>
      </c>
      <c r="H791" s="20">
        <f>_xll.mirGetDate(G791,H$17,"Following",H$12,"Normal")</f>
        <v>43605</v>
      </c>
      <c r="I791" s="150">
        <f ca="1"/>
        <v>-7.486521363646458E-5</v>
      </c>
      <c r="J791" s="7" t="s">
        <v>4</v>
      </c>
      <c r="K791" s="152">
        <f t="shared" si="45"/>
        <v>43516</v>
      </c>
      <c r="L791" s="20">
        <f>_xll.mirGetDate(K791,L$17,"Following",L$12,"Normal")</f>
        <v>43697</v>
      </c>
      <c r="M791" s="150">
        <f ca="1"/>
        <v>1.6143454144375569E-3</v>
      </c>
      <c r="N791" s="7" t="s">
        <v>4</v>
      </c>
      <c r="O791" s="152">
        <f t="shared" si="46"/>
        <v>43516</v>
      </c>
      <c r="P791" s="20">
        <f>_xll.mirGetDate(O791,P$17,"Following",P$12,"Normal")</f>
        <v>43517</v>
      </c>
      <c r="Q791" s="150">
        <f ca="1"/>
        <v>-1.8139920703270618E-3</v>
      </c>
      <c r="R791" s="7" t="s">
        <v>4</v>
      </c>
      <c r="S791" s="152">
        <f t="shared" si="47"/>
        <v>43516</v>
      </c>
      <c r="T791" s="20">
        <f>_xll.mirGetDate(S791,T$17,"Following",T$12,"Normal")</f>
        <v>43517</v>
      </c>
      <c r="U791" s="150">
        <f ca="1"/>
        <v>-5.0110691812044368E-4</v>
      </c>
      <c r="V791" s="136" t="s">
        <v>4</v>
      </c>
    </row>
    <row r="792" spans="1:22" x14ac:dyDescent="0.25">
      <c r="A792" s="142">
        <v>770</v>
      </c>
      <c r="B792" s="135"/>
      <c r="C792" s="152">
        <f>_xll.mirGetDate(C791,"1D","FOLLOWING",D$12,"NORMAL")</f>
        <v>43517</v>
      </c>
      <c r="D792" s="20">
        <f>_xll.mirGetDate(C792,D$17,"Following",D$12,"Normal")</f>
        <v>43518</v>
      </c>
      <c r="E792" s="150">
        <f ca="1"/>
        <v>-1.857352788730011E-3</v>
      </c>
      <c r="F792" s="99"/>
      <c r="G792" s="152">
        <f t="shared" ref="G792:G855" si="48">$C792</f>
        <v>43517</v>
      </c>
      <c r="H792" s="20">
        <f>_xll.mirGetDate(G792,H$17,"Following",H$12,"Normal")</f>
        <v>43606</v>
      </c>
      <c r="I792" s="150">
        <f ca="1"/>
        <v>-6.9136779588027471E-5</v>
      </c>
      <c r="J792" s="7" t="s">
        <v>4</v>
      </c>
      <c r="K792" s="152">
        <f t="shared" ref="K792:K855" si="49">$C792</f>
        <v>43517</v>
      </c>
      <c r="L792" s="20">
        <f>_xll.mirGetDate(K792,L$17,"Following",L$12,"Normal")</f>
        <v>43698</v>
      </c>
      <c r="M792" s="150">
        <f ca="1"/>
        <v>1.6208093452245453E-3</v>
      </c>
      <c r="N792" s="7" t="s">
        <v>4</v>
      </c>
      <c r="O792" s="152">
        <f t="shared" ref="O792:O855" si="50">$C792</f>
        <v>43517</v>
      </c>
      <c r="P792" s="20">
        <f>_xll.mirGetDate(O792,P$17,"Following",P$12,"Normal")</f>
        <v>43518</v>
      </c>
      <c r="Q792" s="150">
        <f ca="1"/>
        <v>-1.808069925786008E-3</v>
      </c>
      <c r="R792" s="7" t="s">
        <v>4</v>
      </c>
      <c r="S792" s="152">
        <f t="shared" ref="S792:S855" si="51">$C792</f>
        <v>43517</v>
      </c>
      <c r="T792" s="20">
        <f>_xll.mirGetDate(S792,T$17,"Following",T$12,"Normal")</f>
        <v>43518</v>
      </c>
      <c r="U792" s="150">
        <f ca="1"/>
        <v>-4.9335906675995918E-4</v>
      </c>
      <c r="V792" s="136" t="s">
        <v>4</v>
      </c>
    </row>
    <row r="793" spans="1:22" x14ac:dyDescent="0.25">
      <c r="A793" s="142">
        <v>771</v>
      </c>
      <c r="B793" s="135"/>
      <c r="C793" s="152">
        <f>_xll.mirGetDate(C792,"1D","FOLLOWING",D$12,"NORMAL")</f>
        <v>43518</v>
      </c>
      <c r="D793" s="20">
        <f>_xll.mirGetDate(C793,D$17,"Following",D$12,"Normal")</f>
        <v>43521</v>
      </c>
      <c r="E793" s="150">
        <f ca="1"/>
        <v>-1.8384191505260781E-3</v>
      </c>
      <c r="F793" s="99"/>
      <c r="G793" s="152">
        <f t="shared" si="48"/>
        <v>43518</v>
      </c>
      <c r="H793" s="20">
        <f>_xll.mirGetDate(G793,H$17,"Following",H$12,"Normal")</f>
        <v>43607</v>
      </c>
      <c r="I793" s="150">
        <f ca="1"/>
        <v>-6.3412735537110232E-5</v>
      </c>
      <c r="J793" s="7" t="s">
        <v>4</v>
      </c>
      <c r="K793" s="152">
        <f t="shared" si="49"/>
        <v>43518</v>
      </c>
      <c r="L793" s="20">
        <f>_xll.mirGetDate(K793,L$17,"Following",L$12,"Normal")</f>
        <v>43699</v>
      </c>
      <c r="M793" s="150">
        <f ca="1"/>
        <v>1.6272740907169432E-3</v>
      </c>
      <c r="N793" s="7" t="s">
        <v>4</v>
      </c>
      <c r="O793" s="152">
        <f t="shared" si="50"/>
        <v>43518</v>
      </c>
      <c r="P793" s="20">
        <f>_xll.mirGetDate(O793,P$17,"Following",P$12,"Normal")</f>
        <v>43521</v>
      </c>
      <c r="Q793" s="150">
        <f ca="1"/>
        <v>-1.8022513363392611E-3</v>
      </c>
      <c r="R793" s="7" t="s">
        <v>4</v>
      </c>
      <c r="S793" s="152">
        <f t="shared" si="51"/>
        <v>43518</v>
      </c>
      <c r="T793" s="20">
        <f>_xll.mirGetDate(S793,T$17,"Following",T$12,"Normal")</f>
        <v>43521</v>
      </c>
      <c r="U793" s="150">
        <f ca="1"/>
        <v>-4.7779821495286425E-4</v>
      </c>
      <c r="V793" s="136" t="s">
        <v>4</v>
      </c>
    </row>
    <row r="794" spans="1:22" x14ac:dyDescent="0.25">
      <c r="A794" s="142">
        <v>772</v>
      </c>
      <c r="B794" s="135"/>
      <c r="C794" s="152">
        <f>_xll.mirGetDate(C793,"1D","FOLLOWING",D$12,"NORMAL")</f>
        <v>43521</v>
      </c>
      <c r="D794" s="20">
        <f>_xll.mirGetDate(C794,D$17,"Following",D$12,"Normal")</f>
        <v>43522</v>
      </c>
      <c r="E794" s="150">
        <f ca="1"/>
        <v>-1.8210912947622044E-3</v>
      </c>
      <c r="F794" s="99"/>
      <c r="G794" s="152">
        <f t="shared" si="48"/>
        <v>43521</v>
      </c>
      <c r="H794" s="20">
        <f>_xll.mirGetDate(G794,H$17,"Following",H$12,"Normal")</f>
        <v>43612</v>
      </c>
      <c r="I794" s="150">
        <f ca="1"/>
        <v>-4.6266829838930821E-5</v>
      </c>
      <c r="J794" s="7" t="s">
        <v>4</v>
      </c>
      <c r="K794" s="152">
        <f t="shared" si="49"/>
        <v>43521</v>
      </c>
      <c r="L794" s="20">
        <f>_xll.mirGetDate(K794,L$17,"Following",L$12,"Normal")</f>
        <v>43703</v>
      </c>
      <c r="M794" s="150">
        <f ca="1"/>
        <v>1.6466728120559718E-3</v>
      </c>
      <c r="N794" s="7" t="s">
        <v>4</v>
      </c>
      <c r="O794" s="152">
        <f t="shared" si="50"/>
        <v>43521</v>
      </c>
      <c r="P794" s="20">
        <f>_xll.mirGetDate(O794,P$17,"Following",P$12,"Normal")</f>
        <v>43522</v>
      </c>
      <c r="Q794" s="150">
        <f ca="1"/>
        <v>-1.7854862899737017E-3</v>
      </c>
      <c r="R794" s="7" t="s">
        <v>4</v>
      </c>
      <c r="S794" s="152">
        <f t="shared" si="51"/>
        <v>43521</v>
      </c>
      <c r="T794" s="20">
        <f>_xll.mirGetDate(S794,T$17,"Following",T$12,"Normal")</f>
        <v>43522</v>
      </c>
      <c r="U794" s="150">
        <f ca="1"/>
        <v>-4.6083847809789703E-4</v>
      </c>
      <c r="V794" s="136" t="s">
        <v>4</v>
      </c>
    </row>
    <row r="795" spans="1:22" x14ac:dyDescent="0.25">
      <c r="A795" s="142">
        <v>773</v>
      </c>
      <c r="B795" s="135"/>
      <c r="C795" s="152">
        <f>_xll.mirGetDate(C794,"1D","FOLLOWING",D$12,"NORMAL")</f>
        <v>43522</v>
      </c>
      <c r="D795" s="20">
        <f>_xll.mirGetDate(C795,D$17,"Following",D$12,"Normal")</f>
        <v>43523</v>
      </c>
      <c r="E795" s="150">
        <f ca="1"/>
        <v>-1.8151695076618134E-3</v>
      </c>
      <c r="F795" s="99"/>
      <c r="G795" s="152">
        <f t="shared" si="48"/>
        <v>43522</v>
      </c>
      <c r="H795" s="20">
        <f>_xll.mirGetDate(G795,H$17,"Following",H$12,"Normal")</f>
        <v>43612</v>
      </c>
      <c r="I795" s="150">
        <f ca="1"/>
        <v>-4.0563693971410249E-5</v>
      </c>
      <c r="J795" s="7" t="s">
        <v>4</v>
      </c>
      <c r="K795" s="152">
        <f t="shared" si="49"/>
        <v>43522</v>
      </c>
      <c r="L795" s="20">
        <f>_xll.mirGetDate(K795,L$17,"Following",L$12,"Normal")</f>
        <v>43703</v>
      </c>
      <c r="M795" s="150">
        <f ca="1"/>
        <v>1.6531409845386648E-3</v>
      </c>
      <c r="N795" s="7" t="s">
        <v>4</v>
      </c>
      <c r="O795" s="152">
        <f t="shared" si="50"/>
        <v>43522</v>
      </c>
      <c r="P795" s="20">
        <f>_xll.mirGetDate(O795,P$17,"Following",P$12,"Normal")</f>
        <v>43523</v>
      </c>
      <c r="Q795" s="150">
        <f ca="1"/>
        <v>-1.7801182974636969E-3</v>
      </c>
      <c r="R795" s="7" t="s">
        <v>4</v>
      </c>
      <c r="S795" s="152">
        <f t="shared" si="51"/>
        <v>43522</v>
      </c>
      <c r="T795" s="20">
        <f>_xll.mirGetDate(S795,T$17,"Following",T$12,"Normal")</f>
        <v>43523</v>
      </c>
      <c r="U795" s="150">
        <f ca="1"/>
        <v>-4.5041190793071613E-4</v>
      </c>
      <c r="V795" s="136" t="s">
        <v>4</v>
      </c>
    </row>
    <row r="796" spans="1:22" x14ac:dyDescent="0.25">
      <c r="A796" s="142">
        <v>774</v>
      </c>
      <c r="B796" s="135"/>
      <c r="C796" s="152">
        <f>_xll.mirGetDate(C795,"1D","FOLLOWING",D$12,"NORMAL")</f>
        <v>43523</v>
      </c>
      <c r="D796" s="20">
        <f>_xll.mirGetDate(C796,D$17,"Following",D$12,"Normal")</f>
        <v>43524</v>
      </c>
      <c r="E796" s="150">
        <f ca="1"/>
        <v>-1.809220999855483E-3</v>
      </c>
      <c r="F796" s="99"/>
      <c r="G796" s="152">
        <f t="shared" si="48"/>
        <v>43523</v>
      </c>
      <c r="H796" s="20">
        <f>_xll.mirGetDate(G796,H$17,"Following",H$12,"Normal")</f>
        <v>43612</v>
      </c>
      <c r="I796" s="150">
        <f ca="1"/>
        <v>-3.4871700029409885E-5</v>
      </c>
      <c r="J796" s="7" t="s">
        <v>4</v>
      </c>
      <c r="K796" s="152">
        <f t="shared" si="49"/>
        <v>43523</v>
      </c>
      <c r="L796" s="20">
        <f>_xll.mirGetDate(K796,L$17,"Following",L$12,"Normal")</f>
        <v>43704</v>
      </c>
      <c r="M796" s="150">
        <f ca="1"/>
        <v>1.6596109554188568E-3</v>
      </c>
      <c r="N796" s="7" t="s">
        <v>4</v>
      </c>
      <c r="O796" s="152">
        <f t="shared" si="50"/>
        <v>43523</v>
      </c>
      <c r="P796" s="20">
        <f>_xll.mirGetDate(O796,P$17,"Following",P$12,"Normal")</f>
        <v>43524</v>
      </c>
      <c r="Q796" s="150">
        <f ca="1"/>
        <v>-1.7748168051337375E-3</v>
      </c>
      <c r="R796" s="7" t="s">
        <v>4</v>
      </c>
      <c r="S796" s="152">
        <f t="shared" si="51"/>
        <v>43523</v>
      </c>
      <c r="T796" s="20">
        <f>_xll.mirGetDate(S796,T$17,"Following",T$12,"Normal")</f>
        <v>43524</v>
      </c>
      <c r="U796" s="150">
        <f ca="1"/>
        <v>-4.4009997482330633E-4</v>
      </c>
      <c r="V796" s="136" t="s">
        <v>4</v>
      </c>
    </row>
    <row r="797" spans="1:22" x14ac:dyDescent="0.25">
      <c r="A797" s="142">
        <v>775</v>
      </c>
      <c r="B797" s="135"/>
      <c r="C797" s="152">
        <f>_xll.mirGetDate(C796,"1D","FOLLOWING",D$12,"NORMAL")</f>
        <v>43524</v>
      </c>
      <c r="D797" s="20">
        <f>_xll.mirGetDate(C797,D$17,"Following",D$12,"Normal")</f>
        <v>43525</v>
      </c>
      <c r="E797" s="150">
        <f ca="1"/>
        <v>-1.8032457716232807E-3</v>
      </c>
      <c r="F797" s="99"/>
      <c r="G797" s="152">
        <f t="shared" si="48"/>
        <v>43524</v>
      </c>
      <c r="H797" s="20">
        <f>_xll.mirGetDate(G797,H$17,"Following",H$12,"Normal")</f>
        <v>43613</v>
      </c>
      <c r="I797" s="150">
        <f ca="1"/>
        <v>-2.9190664528188204E-5</v>
      </c>
      <c r="J797" s="7" t="s">
        <v>4</v>
      </c>
      <c r="K797" s="152">
        <f t="shared" si="49"/>
        <v>43524</v>
      </c>
      <c r="L797" s="20">
        <f>_xll.mirGetDate(K797,L$17,"Following",L$12,"Normal")</f>
        <v>43705</v>
      </c>
      <c r="M797" s="150">
        <f ca="1"/>
        <v>1.6660827478077542E-3</v>
      </c>
      <c r="N797" s="7" t="s">
        <v>4</v>
      </c>
      <c r="O797" s="152">
        <f t="shared" si="50"/>
        <v>43524</v>
      </c>
      <c r="P797" s="20">
        <f>_xll.mirGetDate(O797,P$17,"Following",P$12,"Normal")</f>
        <v>43525</v>
      </c>
      <c r="Q797" s="150">
        <f ca="1"/>
        <v>-1.7695801707446554E-3</v>
      </c>
      <c r="R797" s="7" t="s">
        <v>4</v>
      </c>
      <c r="S797" s="152">
        <f t="shared" si="51"/>
        <v>43524</v>
      </c>
      <c r="T797" s="20">
        <f>_xll.mirGetDate(S797,T$17,"Following",T$12,"Normal")</f>
        <v>43525</v>
      </c>
      <c r="U797" s="150">
        <f ca="1"/>
        <v>-4.2990267745679641E-4</v>
      </c>
      <c r="V797" s="136" t="s">
        <v>4</v>
      </c>
    </row>
    <row r="798" spans="1:22" x14ac:dyDescent="0.25">
      <c r="A798" s="142">
        <v>776</v>
      </c>
      <c r="B798" s="135"/>
      <c r="C798" s="152">
        <f>_xll.mirGetDate(C797,"1D","FOLLOWING",D$12,"NORMAL")</f>
        <v>43525</v>
      </c>
      <c r="D798" s="20">
        <f>_xll.mirGetDate(C798,D$17,"Following",D$12,"Normal")</f>
        <v>43528</v>
      </c>
      <c r="E798" s="150">
        <f ca="1"/>
        <v>-1.7911973357076568E-3</v>
      </c>
      <c r="F798" s="99"/>
      <c r="G798" s="152">
        <f t="shared" si="48"/>
        <v>43525</v>
      </c>
      <c r="H798" s="20">
        <f>_xll.mirGetDate(G798,H$17,"Following",H$12,"Normal")</f>
        <v>43619</v>
      </c>
      <c r="I798" s="150">
        <f ca="1"/>
        <v>-2.3520403983003708E-5</v>
      </c>
      <c r="J798" s="7" t="s">
        <v>4</v>
      </c>
      <c r="K798" s="152">
        <f t="shared" si="49"/>
        <v>43525</v>
      </c>
      <c r="L798" s="20">
        <f>_xll.mirGetDate(K798,L$17,"Following",L$12,"Normal")</f>
        <v>43710</v>
      </c>
      <c r="M798" s="150">
        <f ca="1"/>
        <v>1.6725563848165649E-3</v>
      </c>
      <c r="N798" s="7" t="s">
        <v>4</v>
      </c>
      <c r="O798" s="152">
        <f t="shared" si="50"/>
        <v>43525</v>
      </c>
      <c r="P798" s="20">
        <f>_xll.mirGetDate(O798,P$17,"Following",P$12,"Normal")</f>
        <v>43528</v>
      </c>
      <c r="Q798" s="150">
        <f ca="1"/>
        <v>-1.7644067520572817E-3</v>
      </c>
      <c r="R798" s="7" t="s">
        <v>4</v>
      </c>
      <c r="S798" s="152">
        <f t="shared" si="51"/>
        <v>43525</v>
      </c>
      <c r="T798" s="20">
        <f>_xll.mirGetDate(S798,T$17,"Following",T$12,"Normal")</f>
        <v>43528</v>
      </c>
      <c r="U798" s="150">
        <f ca="1"/>
        <v>-4.0988972782596424E-4</v>
      </c>
      <c r="V798" s="136" t="s">
        <v>4</v>
      </c>
    </row>
    <row r="799" spans="1:22" x14ac:dyDescent="0.25">
      <c r="A799" s="142">
        <v>777</v>
      </c>
      <c r="B799" s="135"/>
      <c r="C799" s="152">
        <f>_xll.mirGetDate(C798,"1D","FOLLOWING",D$12,"NORMAL")</f>
        <v>43528</v>
      </c>
      <c r="D799" s="20">
        <f>_xll.mirGetDate(C799,D$17,"Following",D$12,"Normal")</f>
        <v>43529</v>
      </c>
      <c r="E799" s="150">
        <f ca="1"/>
        <v>-1.7790776584325548E-3</v>
      </c>
      <c r="F799" s="99"/>
      <c r="G799" s="152">
        <f t="shared" si="48"/>
        <v>43528</v>
      </c>
      <c r="H799" s="20">
        <f>_xll.mirGetDate(G799,H$17,"Following",H$12,"Normal")</f>
        <v>43620</v>
      </c>
      <c r="I799" s="150">
        <f ca="1"/>
        <v>-6.5724372362603787E-6</v>
      </c>
      <c r="J799" s="7" t="s">
        <v>4</v>
      </c>
      <c r="K799" s="152">
        <f t="shared" si="49"/>
        <v>43528</v>
      </c>
      <c r="L799" s="20">
        <f>_xll.mirGetDate(K799,L$17,"Following",L$12,"Normal")</f>
        <v>43712</v>
      </c>
      <c r="M799" s="150">
        <f ca="1"/>
        <v>1.6919885946745392E-3</v>
      </c>
      <c r="N799" s="7" t="s">
        <v>4</v>
      </c>
      <c r="O799" s="152">
        <f t="shared" si="50"/>
        <v>43528</v>
      </c>
      <c r="P799" s="20">
        <f>_xll.mirGetDate(O799,P$17,"Following",P$12,"Normal")</f>
        <v>43529</v>
      </c>
      <c r="Q799" s="150">
        <f ca="1"/>
        <v>-1.7492493678137341E-3</v>
      </c>
      <c r="R799" s="7" t="s">
        <v>4</v>
      </c>
      <c r="S799" s="152">
        <f t="shared" si="51"/>
        <v>43528</v>
      </c>
      <c r="T799" s="20">
        <f>_xll.mirGetDate(S799,T$17,"Following",T$12,"Normal")</f>
        <v>43529</v>
      </c>
      <c r="U799" s="150">
        <f ca="1"/>
        <v>-3.9025981642293458E-4</v>
      </c>
      <c r="V799" s="136" t="s">
        <v>4</v>
      </c>
    </row>
    <row r="800" spans="1:22" x14ac:dyDescent="0.25">
      <c r="A800" s="142">
        <v>778</v>
      </c>
      <c r="B800" s="135"/>
      <c r="C800" s="152">
        <f>_xll.mirGetDate(C799,"1D","FOLLOWING",D$12,"NORMAL")</f>
        <v>43529</v>
      </c>
      <c r="D800" s="20">
        <f>_xll.mirGetDate(C800,D$17,"Following",D$12,"Normal")</f>
        <v>43530</v>
      </c>
      <c r="E800" s="150">
        <f ca="1"/>
        <v>-1.7729688313883392E-3</v>
      </c>
      <c r="F800" s="99"/>
      <c r="G800" s="152">
        <f t="shared" si="48"/>
        <v>43529</v>
      </c>
      <c r="H800" s="20">
        <f>_xll.mirGetDate(G800,H$17,"Following",H$12,"Normal")</f>
        <v>43621</v>
      </c>
      <c r="I800" s="150">
        <f ca="1"/>
        <v>-9.4344166780982046E-7</v>
      </c>
      <c r="J800" s="7" t="s">
        <v>4</v>
      </c>
      <c r="K800" s="152">
        <f t="shared" si="49"/>
        <v>43529</v>
      </c>
      <c r="L800" s="20">
        <f>_xll.mirGetDate(K800,L$17,"Following",L$12,"Normal")</f>
        <v>43713</v>
      </c>
      <c r="M800" s="150">
        <f ca="1"/>
        <v>1.6984698412750695E-3</v>
      </c>
      <c r="N800" s="7" t="s">
        <v>4</v>
      </c>
      <c r="O800" s="152">
        <f t="shared" si="50"/>
        <v>43529</v>
      </c>
      <c r="P800" s="20">
        <f>_xll.mirGetDate(O800,P$17,"Following",P$12,"Normal")</f>
        <v>43530</v>
      </c>
      <c r="Q800" s="150">
        <f ca="1"/>
        <v>-1.7443123895415134E-3</v>
      </c>
      <c r="R800" s="7" t="s">
        <v>4</v>
      </c>
      <c r="S800" s="152">
        <f t="shared" si="51"/>
        <v>43529</v>
      </c>
      <c r="T800" s="20">
        <f>_xll.mirGetDate(S800,T$17,"Following",T$12,"Normal")</f>
        <v>43530</v>
      </c>
      <c r="U800" s="150">
        <f ca="1"/>
        <v>-3.8063567673774081E-4</v>
      </c>
      <c r="V800" s="136" t="s">
        <v>4</v>
      </c>
    </row>
    <row r="801" spans="1:22" x14ac:dyDescent="0.25">
      <c r="A801" s="142">
        <v>779</v>
      </c>
      <c r="B801" s="135"/>
      <c r="C801" s="152">
        <f>_xll.mirGetDate(C800,"1D","FOLLOWING",D$12,"NORMAL")</f>
        <v>43530</v>
      </c>
      <c r="D801" s="20">
        <f>_xll.mirGetDate(C801,D$17,"Following",D$12,"Normal")</f>
        <v>43531</v>
      </c>
      <c r="E801" s="150">
        <f ca="1"/>
        <v>-1.7668332851972287E-3</v>
      </c>
      <c r="F801" s="99"/>
      <c r="G801" s="152">
        <f t="shared" si="48"/>
        <v>43530</v>
      </c>
      <c r="H801" s="20">
        <f>_xll.mirGetDate(G801,H$17,"Following",H$12,"Normal")</f>
        <v>43622</v>
      </c>
      <c r="I801" s="150">
        <f ca="1"/>
        <v>4.6756963683109716E-6</v>
      </c>
      <c r="J801" s="7" t="s">
        <v>4</v>
      </c>
      <c r="K801" s="152">
        <f t="shared" si="49"/>
        <v>43530</v>
      </c>
      <c r="L801" s="20">
        <f>_xll.mirGetDate(K801,L$17,"Following",L$12,"Normal")</f>
        <v>43714</v>
      </c>
      <c r="M801" s="150">
        <f ca="1"/>
        <v>1.7049530480515473E-3</v>
      </c>
      <c r="N801" s="7" t="s">
        <v>4</v>
      </c>
      <c r="O801" s="152">
        <f t="shared" si="50"/>
        <v>43530</v>
      </c>
      <c r="P801" s="20">
        <f>_xll.mirGetDate(O801,P$17,"Following",P$12,"Normal")</f>
        <v>43531</v>
      </c>
      <c r="Q801" s="150">
        <f ca="1"/>
        <v>-1.7394304157751603E-3</v>
      </c>
      <c r="R801" s="7" t="s">
        <v>4</v>
      </c>
      <c r="S801" s="152">
        <f t="shared" si="51"/>
        <v>43530</v>
      </c>
      <c r="T801" s="20">
        <f>_xll.mirGetDate(S801,T$17,"Following",T$12,"Normal")</f>
        <v>43531</v>
      </c>
      <c r="U801" s="150">
        <f ca="1"/>
        <v>-3.7112616467993706E-4</v>
      </c>
      <c r="V801" s="136" t="s">
        <v>4</v>
      </c>
    </row>
    <row r="802" spans="1:22" x14ac:dyDescent="0.25">
      <c r="A802" s="142">
        <v>780</v>
      </c>
      <c r="B802" s="135"/>
      <c r="C802" s="152">
        <f>_xll.mirGetDate(C801,"1D","FOLLOWING",D$12,"NORMAL")</f>
        <v>43531</v>
      </c>
      <c r="D802" s="20">
        <f>_xll.mirGetDate(C802,D$17,"Following",D$12,"Normal")</f>
        <v>43532</v>
      </c>
      <c r="E802" s="150">
        <f ca="1"/>
        <v>-1.7606710200990313E-3</v>
      </c>
      <c r="F802" s="99"/>
      <c r="G802" s="152">
        <f t="shared" si="48"/>
        <v>43531</v>
      </c>
      <c r="H802" s="20">
        <f>_xll.mirGetDate(G802,H$17,"Following",H$12,"Normal")</f>
        <v>43623</v>
      </c>
      <c r="I802" s="150">
        <f ca="1"/>
        <v>1.0285160356843478E-5</v>
      </c>
      <c r="J802" s="7" t="s">
        <v>4</v>
      </c>
      <c r="K802" s="152">
        <f t="shared" si="49"/>
        <v>43531</v>
      </c>
      <c r="L802" s="20">
        <f>_xll.mirGetDate(K802,L$17,"Following",L$12,"Normal")</f>
        <v>43717</v>
      </c>
      <c r="M802" s="150">
        <f ca="1"/>
        <v>1.7114382381151793E-3</v>
      </c>
      <c r="N802" s="7" t="s">
        <v>4</v>
      </c>
      <c r="O802" s="152">
        <f t="shared" si="50"/>
        <v>43531</v>
      </c>
      <c r="P802" s="20">
        <f>_xll.mirGetDate(O802,P$17,"Following",P$12,"Normal")</f>
        <v>43532</v>
      </c>
      <c r="Q802" s="150">
        <f ca="1"/>
        <v>-1.7346018042755061E-3</v>
      </c>
      <c r="R802" s="7" t="s">
        <v>4</v>
      </c>
      <c r="S802" s="152">
        <f t="shared" si="51"/>
        <v>43531</v>
      </c>
      <c r="T802" s="20">
        <f>_xll.mirGetDate(S802,T$17,"Following",T$12,"Normal")</f>
        <v>43532</v>
      </c>
      <c r="U802" s="150">
        <f ca="1"/>
        <v>-3.6173127905048249E-4</v>
      </c>
      <c r="V802" s="136" t="s">
        <v>4</v>
      </c>
    </row>
    <row r="803" spans="1:22" x14ac:dyDescent="0.25">
      <c r="A803" s="142">
        <v>781</v>
      </c>
      <c r="B803" s="135"/>
      <c r="C803" s="152">
        <f>_xll.mirGetDate(C802,"1D","FOLLOWING",D$12,"NORMAL")</f>
        <v>43532</v>
      </c>
      <c r="D803" s="20">
        <f>_xll.mirGetDate(C803,D$17,"Following",D$12,"Normal")</f>
        <v>43535</v>
      </c>
      <c r="E803" s="150">
        <f ca="1"/>
        <v>-1.7482489380160678E-3</v>
      </c>
      <c r="F803" s="99"/>
      <c r="G803" s="152">
        <f t="shared" si="48"/>
        <v>43532</v>
      </c>
      <c r="H803" s="20">
        <f>_xll.mirGetDate(G803,H$17,"Following",H$12,"Normal")</f>
        <v>43626</v>
      </c>
      <c r="I803" s="150">
        <f ca="1"/>
        <v>1.5885133782529181E-5</v>
      </c>
      <c r="J803" s="7" t="s">
        <v>4</v>
      </c>
      <c r="K803" s="152">
        <f t="shared" si="49"/>
        <v>43532</v>
      </c>
      <c r="L803" s="20">
        <f>_xll.mirGetDate(K803,L$17,"Following",L$12,"Normal")</f>
        <v>43717</v>
      </c>
      <c r="M803" s="150">
        <f ca="1"/>
        <v>1.7179254345771723E-3</v>
      </c>
      <c r="N803" s="7" t="s">
        <v>4</v>
      </c>
      <c r="O803" s="152">
        <f t="shared" si="50"/>
        <v>43532</v>
      </c>
      <c r="P803" s="20">
        <f>_xll.mirGetDate(O803,P$17,"Following",P$12,"Normal")</f>
        <v>43535</v>
      </c>
      <c r="Q803" s="150">
        <f ca="1"/>
        <v>-1.7298249128033826E-3</v>
      </c>
      <c r="R803" s="7" t="s">
        <v>4</v>
      </c>
      <c r="S803" s="152">
        <f t="shared" si="51"/>
        <v>43532</v>
      </c>
      <c r="T803" s="20">
        <f>_xll.mirGetDate(S803,T$17,"Following",T$12,"Normal")</f>
        <v>43535</v>
      </c>
      <c r="U803" s="150">
        <f ca="1"/>
        <v>-3.4332326261932291E-4</v>
      </c>
      <c r="V803" s="136" t="s">
        <v>4</v>
      </c>
    </row>
    <row r="804" spans="1:22" x14ac:dyDescent="0.25">
      <c r="A804" s="142">
        <v>782</v>
      </c>
      <c r="B804" s="135"/>
      <c r="C804" s="152">
        <f>_xll.mirGetDate(C803,"1D","FOLLOWING",D$12,"NORMAL")</f>
        <v>43535</v>
      </c>
      <c r="D804" s="20">
        <f>_xll.mirGetDate(C804,D$17,"Following",D$12,"Normal")</f>
        <v>43536</v>
      </c>
      <c r="E804" s="150">
        <f ca="1"/>
        <v>-1.7357547749519203E-3</v>
      </c>
      <c r="F804" s="99"/>
      <c r="G804" s="152">
        <f t="shared" si="48"/>
        <v>43535</v>
      </c>
      <c r="H804" s="20">
        <f>_xll.mirGetDate(G804,H$17,"Following",H$12,"Normal")</f>
        <v>43627</v>
      </c>
      <c r="I804" s="150">
        <f ca="1"/>
        <v>3.2629945529919425E-5</v>
      </c>
      <c r="J804" s="7" t="s">
        <v>4</v>
      </c>
      <c r="K804" s="152">
        <f t="shared" si="49"/>
        <v>43535</v>
      </c>
      <c r="L804" s="20">
        <f>_xll.mirGetDate(K804,L$17,"Following",L$12,"Normal")</f>
        <v>43719</v>
      </c>
      <c r="M804" s="150">
        <f ca="1"/>
        <v>1.7373992934653873E-3</v>
      </c>
      <c r="N804" s="7" t="s">
        <v>4</v>
      </c>
      <c r="O804" s="152">
        <f t="shared" si="50"/>
        <v>43535</v>
      </c>
      <c r="P804" s="20">
        <f>_xll.mirGetDate(O804,P$17,"Following",P$12,"Normal")</f>
        <v>43536</v>
      </c>
      <c r="Q804" s="150">
        <f ca="1"/>
        <v>-1.7157881361605147E-3</v>
      </c>
      <c r="R804" s="7" t="s">
        <v>4</v>
      </c>
      <c r="S804" s="152">
        <f t="shared" si="51"/>
        <v>43535</v>
      </c>
      <c r="T804" s="20">
        <f>_xll.mirGetDate(S804,T$17,"Following",T$12,"Normal")</f>
        <v>43536</v>
      </c>
      <c r="U804" s="150">
        <f ca="1"/>
        <v>-3.2529797739489055E-4</v>
      </c>
      <c r="V804" s="136" t="s">
        <v>4</v>
      </c>
    </row>
    <row r="805" spans="1:22" x14ac:dyDescent="0.25">
      <c r="A805" s="142">
        <v>783</v>
      </c>
      <c r="B805" s="135"/>
      <c r="C805" s="152">
        <f>_xll.mirGetDate(C804,"1D","FOLLOWING",D$12,"NORMAL")</f>
        <v>43536</v>
      </c>
      <c r="D805" s="20">
        <f>_xll.mirGetDate(C805,D$17,"Following",D$12,"Normal")</f>
        <v>43537</v>
      </c>
      <c r="E805" s="150">
        <f ca="1"/>
        <v>-1.729458918395827E-3</v>
      </c>
      <c r="F805" s="99"/>
      <c r="G805" s="152">
        <f t="shared" si="48"/>
        <v>43536</v>
      </c>
      <c r="H805" s="20">
        <f>_xll.mirGetDate(G805,H$17,"Following",H$12,"Normal")</f>
        <v>43628</v>
      </c>
      <c r="I805" s="150">
        <f ca="1"/>
        <v>3.8193791551632757E-5</v>
      </c>
      <c r="J805" s="7" t="s">
        <v>4</v>
      </c>
      <c r="K805" s="152">
        <f t="shared" si="49"/>
        <v>43536</v>
      </c>
      <c r="L805" s="20">
        <f>_xll.mirGetDate(K805,L$17,"Following",L$12,"Normal")</f>
        <v>43720</v>
      </c>
      <c r="M805" s="150">
        <f ca="1"/>
        <v>1.7438947466328944E-3</v>
      </c>
      <c r="N805" s="7" t="s">
        <v>4</v>
      </c>
      <c r="O805" s="152">
        <f t="shared" si="50"/>
        <v>43536</v>
      </c>
      <c r="P805" s="20">
        <f>_xll.mirGetDate(O805,P$17,"Following",P$12,"Normal")</f>
        <v>43537</v>
      </c>
      <c r="Q805" s="150">
        <f ca="1"/>
        <v>-1.7112017024068314E-3</v>
      </c>
      <c r="R805" s="7" t="s">
        <v>4</v>
      </c>
      <c r="S805" s="152">
        <f t="shared" si="51"/>
        <v>43536</v>
      </c>
      <c r="T805" s="20">
        <f>_xll.mirGetDate(S805,T$17,"Following",T$12,"Normal")</f>
        <v>43537</v>
      </c>
      <c r="U805" s="150">
        <f ca="1"/>
        <v>-3.1647620660102518E-4</v>
      </c>
      <c r="V805" s="136" t="s">
        <v>4</v>
      </c>
    </row>
    <row r="806" spans="1:22" x14ac:dyDescent="0.25">
      <c r="A806" s="142">
        <v>784</v>
      </c>
      <c r="B806" s="135"/>
      <c r="C806" s="152">
        <f>_xll.mirGetDate(C805,"1D","FOLLOWING",D$12,"NORMAL")</f>
        <v>43537</v>
      </c>
      <c r="D806" s="20">
        <f>_xll.mirGetDate(C806,D$17,"Following",D$12,"Normal")</f>
        <v>43538</v>
      </c>
      <c r="E806" s="150">
        <f ca="1"/>
        <v>-1.7231363441716557E-3</v>
      </c>
      <c r="F806" s="99"/>
      <c r="G806" s="152">
        <f t="shared" si="48"/>
        <v>43537</v>
      </c>
      <c r="H806" s="20">
        <f>_xll.mirGetDate(G806,H$17,"Following",H$12,"Normal")</f>
        <v>43629</v>
      </c>
      <c r="I806" s="150">
        <f ca="1"/>
        <v>4.3749064434205818E-5</v>
      </c>
      <c r="J806" s="7" t="s">
        <v>4</v>
      </c>
      <c r="K806" s="152">
        <f t="shared" si="49"/>
        <v>43537</v>
      </c>
      <c r="L806" s="20">
        <f>_xll.mirGetDate(K806,L$17,"Following",L$12,"Normal")</f>
        <v>43721</v>
      </c>
      <c r="M806" s="150">
        <f ca="1"/>
        <v>1.7503923217547966E-3</v>
      </c>
      <c r="N806" s="7" t="s">
        <v>4</v>
      </c>
      <c r="O806" s="152">
        <f t="shared" si="50"/>
        <v>43537</v>
      </c>
      <c r="P806" s="20">
        <f>_xll.mirGetDate(O806,P$17,"Following",P$12,"Normal")</f>
        <v>43538</v>
      </c>
      <c r="Q806" s="150">
        <f ca="1"/>
        <v>-1.7066587774848378E-3</v>
      </c>
      <c r="R806" s="7" t="s">
        <v>4</v>
      </c>
      <c r="S806" s="152">
        <f t="shared" si="51"/>
        <v>43537</v>
      </c>
      <c r="T806" s="20">
        <f>_xll.mirGetDate(S806,T$17,"Following",T$12,"Normal")</f>
        <v>43538</v>
      </c>
      <c r="U806" s="150">
        <f ca="1"/>
        <v>-3.0776905544094399E-4</v>
      </c>
      <c r="V806" s="136" t="s">
        <v>4</v>
      </c>
    </row>
    <row r="807" spans="1:22" x14ac:dyDescent="0.25">
      <c r="A807" s="142">
        <v>785</v>
      </c>
      <c r="B807" s="135"/>
      <c r="C807" s="152">
        <f>_xll.mirGetDate(C806,"1D","FOLLOWING",D$12,"NORMAL")</f>
        <v>43538</v>
      </c>
      <c r="D807" s="20">
        <f>_xll.mirGetDate(C807,D$17,"Following",D$12,"Normal")</f>
        <v>43539</v>
      </c>
      <c r="E807" s="150">
        <f ca="1"/>
        <v>-1.7167870523593426E-3</v>
      </c>
      <c r="F807" s="99"/>
      <c r="G807" s="152">
        <f t="shared" si="48"/>
        <v>43538</v>
      </c>
      <c r="H807" s="20">
        <f>_xll.mirGetDate(G807,H$17,"Following",H$12,"Normal")</f>
        <v>43630</v>
      </c>
      <c r="I807" s="150">
        <f ca="1"/>
        <v>4.9295947662381891E-5</v>
      </c>
      <c r="J807" s="7" t="s">
        <v>4</v>
      </c>
      <c r="K807" s="152">
        <f t="shared" si="49"/>
        <v>43538</v>
      </c>
      <c r="L807" s="20">
        <f>_xll.mirGetDate(K807,L$17,"Following",L$12,"Normal")</f>
        <v>43724</v>
      </c>
      <c r="M807" s="150">
        <f ca="1"/>
        <v>1.7568920419423022E-3</v>
      </c>
      <c r="N807" s="7" t="s">
        <v>4</v>
      </c>
      <c r="O807" s="152">
        <f t="shared" si="50"/>
        <v>43538</v>
      </c>
      <c r="P807" s="20">
        <f>_xll.mirGetDate(O807,P$17,"Following",P$12,"Normal")</f>
        <v>43539</v>
      </c>
      <c r="Q807" s="150">
        <f ca="1"/>
        <v>-1.7021577191553643E-3</v>
      </c>
      <c r="R807" s="7" t="s">
        <v>4</v>
      </c>
      <c r="S807" s="152">
        <f t="shared" si="51"/>
        <v>43538</v>
      </c>
      <c r="T807" s="20">
        <f>_xll.mirGetDate(S807,T$17,"Following",T$12,"Normal")</f>
        <v>43539</v>
      </c>
      <c r="U807" s="150">
        <f ca="1"/>
        <v>-2.9917652315525453E-4</v>
      </c>
      <c r="V807" s="136" t="s">
        <v>4</v>
      </c>
    </row>
    <row r="808" spans="1:22" x14ac:dyDescent="0.25">
      <c r="A808" s="142">
        <v>786</v>
      </c>
      <c r="B808" s="135"/>
      <c r="C808" s="152">
        <f>_xll.mirGetDate(C807,"1D","FOLLOWING",D$12,"NORMAL")</f>
        <v>43539</v>
      </c>
      <c r="D808" s="20">
        <f>_xll.mirGetDate(C808,D$17,"Following",D$12,"Normal")</f>
        <v>43542</v>
      </c>
      <c r="E808" s="150">
        <f ca="1"/>
        <v>-1.7039913457450656E-3</v>
      </c>
      <c r="F808" s="99"/>
      <c r="G808" s="152">
        <f t="shared" si="48"/>
        <v>43539</v>
      </c>
      <c r="H808" s="20">
        <f>_xll.mirGetDate(G808,H$17,"Following",H$12,"Normal")</f>
        <v>43633</v>
      </c>
      <c r="I808" s="150">
        <f ca="1"/>
        <v>5.483462472090154E-5</v>
      </c>
      <c r="J808" s="7" t="s">
        <v>4</v>
      </c>
      <c r="K808" s="152">
        <f t="shared" si="49"/>
        <v>43539</v>
      </c>
      <c r="L808" s="20">
        <f>_xll.mirGetDate(K808,L$17,"Following",L$12,"Normal")</f>
        <v>43724</v>
      </c>
      <c r="M808" s="150">
        <f ca="1"/>
        <v>1.7633939303066176E-3</v>
      </c>
      <c r="N808" s="7" t="s">
        <v>4</v>
      </c>
      <c r="O808" s="152">
        <f t="shared" si="50"/>
        <v>43539</v>
      </c>
      <c r="P808" s="20">
        <f>_xll.mirGetDate(O808,P$17,"Following",P$12,"Normal")</f>
        <v>43542</v>
      </c>
      <c r="Q808" s="150">
        <f ca="1"/>
        <v>-1.6976968851792435E-3</v>
      </c>
      <c r="R808" s="7" t="s">
        <v>4</v>
      </c>
      <c r="S808" s="152">
        <f t="shared" si="51"/>
        <v>43539</v>
      </c>
      <c r="T808" s="20">
        <f>_xll.mirGetDate(S808,T$17,"Following",T$12,"Normal")</f>
        <v>43542</v>
      </c>
      <c r="U808" s="150">
        <f ca="1"/>
        <v>-2.8237329432023831E-4</v>
      </c>
      <c r="V808" s="136" t="s">
        <v>4</v>
      </c>
    </row>
    <row r="809" spans="1:22" x14ac:dyDescent="0.25">
      <c r="A809" s="142">
        <v>787</v>
      </c>
      <c r="B809" s="135"/>
      <c r="C809" s="152">
        <f>_xll.mirGetDate(C808,"1D","FOLLOWING",D$12,"NORMAL")</f>
        <v>43542</v>
      </c>
      <c r="D809" s="20">
        <f>_xll.mirGetDate(C809,D$17,"Following",D$12,"Normal")</f>
        <v>43543</v>
      </c>
      <c r="E809" s="150">
        <f ca="1"/>
        <v>-1.6911227133853462E-3</v>
      </c>
      <c r="F809" s="99"/>
      <c r="G809" s="152">
        <f t="shared" si="48"/>
        <v>43542</v>
      </c>
      <c r="H809" s="20">
        <f>_xll.mirGetDate(G809,H$17,"Following",H$12,"Normal")</f>
        <v>43634</v>
      </c>
      <c r="I809" s="150">
        <f ca="1"/>
        <v>7.1403253725936902E-5</v>
      </c>
      <c r="J809" s="7" t="s">
        <v>4</v>
      </c>
      <c r="K809" s="152">
        <f t="shared" si="49"/>
        <v>43542</v>
      </c>
      <c r="L809" s="20">
        <f>_xll.mirGetDate(K809,L$17,"Following",L$12,"Normal")</f>
        <v>43726</v>
      </c>
      <c r="M809" s="150">
        <f ca="1"/>
        <v>1.7829128355724912E-3</v>
      </c>
      <c r="N809" s="7" t="s">
        <v>4</v>
      </c>
      <c r="O809" s="152">
        <f t="shared" si="50"/>
        <v>43542</v>
      </c>
      <c r="P809" s="20">
        <f>_xll.mirGetDate(O809,P$17,"Following",P$12,"Normal")</f>
        <v>43543</v>
      </c>
      <c r="Q809" s="150">
        <f ca="1"/>
        <v>-1.684539306979314E-3</v>
      </c>
      <c r="R809" s="7" t="s">
        <v>4</v>
      </c>
      <c r="S809" s="152">
        <f t="shared" si="51"/>
        <v>43542</v>
      </c>
      <c r="T809" s="20">
        <f>_xll.mirGetDate(S809,T$17,"Following",T$12,"Normal")</f>
        <v>43543</v>
      </c>
      <c r="U809" s="150">
        <f ca="1"/>
        <v>-2.659525609738376E-4</v>
      </c>
      <c r="V809" s="136" t="s">
        <v>4</v>
      </c>
    </row>
    <row r="810" spans="1:22" x14ac:dyDescent="0.25">
      <c r="A810" s="142">
        <v>788</v>
      </c>
      <c r="B810" s="135"/>
      <c r="C810" s="152">
        <f>_xll.mirGetDate(C809,"1D","FOLLOWING",D$12,"NORMAL")</f>
        <v>43543</v>
      </c>
      <c r="D810" s="20">
        <f>_xll.mirGetDate(C810,D$17,"Following",D$12,"Normal")</f>
        <v>43544</v>
      </c>
      <c r="E810" s="150">
        <f ca="1"/>
        <v>-1.6846398365100218E-3</v>
      </c>
      <c r="F810" s="99"/>
      <c r="G810" s="152">
        <f t="shared" si="48"/>
        <v>43543</v>
      </c>
      <c r="H810" s="20">
        <f>_xll.mirGetDate(G810,H$17,"Following",H$12,"Normal")</f>
        <v>43635</v>
      </c>
      <c r="I810" s="150">
        <f ca="1"/>
        <v>7.6910940953245761E-5</v>
      </c>
      <c r="J810" s="7" t="s">
        <v>4</v>
      </c>
      <c r="K810" s="152">
        <f t="shared" si="49"/>
        <v>43543</v>
      </c>
      <c r="L810" s="20">
        <f>_xll.mirGetDate(K810,L$17,"Following",L$12,"Normal")</f>
        <v>43727</v>
      </c>
      <c r="M810" s="150">
        <f ca="1"/>
        <v>1.7894236277561143E-3</v>
      </c>
      <c r="N810" s="7" t="s">
        <v>4</v>
      </c>
      <c r="O810" s="152">
        <f t="shared" si="50"/>
        <v>43543</v>
      </c>
      <c r="P810" s="20">
        <f>_xll.mirGetDate(O810,P$17,"Following",P$12,"Normal")</f>
        <v>43544</v>
      </c>
      <c r="Q810" s="150">
        <f ca="1"/>
        <v>-1.6802229480249206E-3</v>
      </c>
      <c r="R810" s="7" t="s">
        <v>4</v>
      </c>
      <c r="S810" s="152">
        <f t="shared" si="51"/>
        <v>43543</v>
      </c>
      <c r="T810" s="20">
        <f>_xll.mirGetDate(S810,T$17,"Following",T$12,"Normal")</f>
        <v>43544</v>
      </c>
      <c r="U810" s="150">
        <f ca="1"/>
        <v>-2.5793310767241543E-4</v>
      </c>
      <c r="V810" s="136" t="s">
        <v>4</v>
      </c>
    </row>
    <row r="811" spans="1:22" x14ac:dyDescent="0.25">
      <c r="A811" s="142">
        <v>789</v>
      </c>
      <c r="B811" s="135"/>
      <c r="C811" s="152">
        <f>_xll.mirGetDate(C810,"1D","FOLLOWING",D$12,"NORMAL")</f>
        <v>43544</v>
      </c>
      <c r="D811" s="20">
        <f>_xll.mirGetDate(C811,D$17,"Following",D$12,"Normal")</f>
        <v>43545</v>
      </c>
      <c r="E811" s="150">
        <f ca="1"/>
        <v>-1.6781302428858838E-3</v>
      </c>
      <c r="F811" s="99"/>
      <c r="G811" s="152">
        <f t="shared" si="48"/>
        <v>43544</v>
      </c>
      <c r="H811" s="20">
        <f>_xll.mirGetDate(G811,H$17,"Following",H$12,"Normal")</f>
        <v>43636</v>
      </c>
      <c r="I811" s="150">
        <f ca="1"/>
        <v>8.2411339434604767E-5</v>
      </c>
      <c r="J811" s="7" t="s">
        <v>4</v>
      </c>
      <c r="K811" s="152">
        <f t="shared" si="49"/>
        <v>43544</v>
      </c>
      <c r="L811" s="20">
        <f>_xll.mirGetDate(K811,L$17,"Following",L$12,"Normal")</f>
        <v>43728</v>
      </c>
      <c r="M811" s="150">
        <f ca="1"/>
        <v>1.7959367036725809E-3</v>
      </c>
      <c r="N811" s="7" t="s">
        <v>4</v>
      </c>
      <c r="O811" s="152">
        <f t="shared" si="50"/>
        <v>43544</v>
      </c>
      <c r="P811" s="20">
        <f>_xll.mirGetDate(O811,P$17,"Following",P$12,"Normal")</f>
        <v>43545</v>
      </c>
      <c r="Q811" s="150">
        <f ca="1"/>
        <v>-1.675938602228039E-3</v>
      </c>
      <c r="R811" s="7" t="s">
        <v>4</v>
      </c>
      <c r="S811" s="152">
        <f t="shared" si="51"/>
        <v>43544</v>
      </c>
      <c r="T811" s="20">
        <f>_xll.mirGetDate(S811,T$17,"Following",T$12,"Normal")</f>
        <v>43545</v>
      </c>
      <c r="U811" s="150">
        <f ca="1"/>
        <v>-2.5002826745002069E-4</v>
      </c>
      <c r="V811" s="136" t="s">
        <v>4</v>
      </c>
    </row>
    <row r="812" spans="1:22" x14ac:dyDescent="0.25">
      <c r="A812" s="142">
        <v>790</v>
      </c>
      <c r="B812" s="135"/>
      <c r="C812" s="152">
        <f>_xll.mirGetDate(C811,"1D","FOLLOWING",D$12,"NORMAL")</f>
        <v>43545</v>
      </c>
      <c r="D812" s="20">
        <f>_xll.mirGetDate(C812,D$17,"Following",D$12,"Normal")</f>
        <v>43546</v>
      </c>
      <c r="E812" s="150">
        <f ca="1"/>
        <v>-1.6715939330724852E-3</v>
      </c>
      <c r="F812" s="99"/>
      <c r="G812" s="152">
        <f t="shared" si="48"/>
        <v>43545</v>
      </c>
      <c r="H812" s="20">
        <f>_xll.mirGetDate(G812,H$17,"Following",H$12,"Normal")</f>
        <v>43637</v>
      </c>
      <c r="I812" s="150">
        <f ca="1"/>
        <v>8.7904632654757132E-5</v>
      </c>
      <c r="J812" s="7" t="s">
        <v>4</v>
      </c>
      <c r="K812" s="152">
        <f t="shared" si="49"/>
        <v>43545</v>
      </c>
      <c r="L812" s="20">
        <f>_xll.mirGetDate(K812,L$17,"Following",L$12,"Normal")</f>
        <v>43731</v>
      </c>
      <c r="M812" s="150">
        <f ca="1"/>
        <v>1.8024520864330998E-3</v>
      </c>
      <c r="N812" s="7" t="s">
        <v>4</v>
      </c>
      <c r="O812" s="152">
        <f t="shared" si="50"/>
        <v>43545</v>
      </c>
      <c r="P812" s="20">
        <f>_xll.mirGetDate(O812,P$17,"Following",P$12,"Normal")</f>
        <v>43546</v>
      </c>
      <c r="Q812" s="150">
        <f ca="1"/>
        <v>-1.6716846273494995E-3</v>
      </c>
      <c r="R812" s="7" t="s">
        <v>4</v>
      </c>
      <c r="S812" s="152">
        <f t="shared" si="51"/>
        <v>43545</v>
      </c>
      <c r="T812" s="20">
        <f>_xll.mirGetDate(S812,T$17,"Following",T$12,"Normal")</f>
        <v>43546</v>
      </c>
      <c r="U812" s="150">
        <f ca="1"/>
        <v>-2.4223803954726095E-4</v>
      </c>
      <c r="V812" s="136" t="s">
        <v>4</v>
      </c>
    </row>
    <row r="813" spans="1:22" x14ac:dyDescent="0.25">
      <c r="A813" s="142">
        <v>791</v>
      </c>
      <c r="B813" s="135"/>
      <c r="C813" s="152">
        <f>_xll.mirGetDate(C812,"1D","FOLLOWING",D$12,"NORMAL")</f>
        <v>43546</v>
      </c>
      <c r="D813" s="20">
        <f>_xll.mirGetDate(C813,D$17,"Following",D$12,"Normal")</f>
        <v>43549</v>
      </c>
      <c r="E813" s="150">
        <f ca="1"/>
        <v>-1.6584246192330513E-3</v>
      </c>
      <c r="F813" s="99"/>
      <c r="G813" s="152">
        <f t="shared" si="48"/>
        <v>43546</v>
      </c>
      <c r="H813" s="20">
        <f>_xll.mirGetDate(G813,H$17,"Following",H$12,"Normal")</f>
        <v>43640</v>
      </c>
      <c r="I813" s="150">
        <f ca="1"/>
        <v>9.3391004098442615E-5</v>
      </c>
      <c r="J813" s="7" t="s">
        <v>4</v>
      </c>
      <c r="K813" s="152">
        <f t="shared" si="49"/>
        <v>43546</v>
      </c>
      <c r="L813" s="20">
        <f>_xll.mirGetDate(K813,L$17,"Following",L$12,"Normal")</f>
        <v>43731</v>
      </c>
      <c r="M813" s="150">
        <f ca="1"/>
        <v>1.8089697991488757E-3</v>
      </c>
      <c r="N813" s="7" t="s">
        <v>4</v>
      </c>
      <c r="O813" s="152">
        <f t="shared" si="50"/>
        <v>43546</v>
      </c>
      <c r="P813" s="20">
        <f>_xll.mirGetDate(O813,P$17,"Following",P$12,"Normal")</f>
        <v>43549</v>
      </c>
      <c r="Q813" s="150">
        <f ca="1"/>
        <v>-1.6674593811501349E-3</v>
      </c>
      <c r="R813" s="7" t="s">
        <v>4</v>
      </c>
      <c r="S813" s="152">
        <f t="shared" si="51"/>
        <v>43546</v>
      </c>
      <c r="T813" s="20">
        <f>_xll.mirGetDate(S813,T$17,"Following",T$12,"Normal")</f>
        <v>43549</v>
      </c>
      <c r="U813" s="150">
        <f ca="1"/>
        <v>-2.2703947760494085E-4</v>
      </c>
      <c r="V813" s="136" t="s">
        <v>4</v>
      </c>
    </row>
    <row r="814" spans="1:22" x14ac:dyDescent="0.25">
      <c r="A814" s="142">
        <v>792</v>
      </c>
      <c r="B814" s="135"/>
      <c r="C814" s="152">
        <f>_xll.mirGetDate(C813,"1D","FOLLOWING",D$12,"NORMAL")</f>
        <v>43549</v>
      </c>
      <c r="D814" s="20">
        <f>_xll.mirGetDate(C814,D$17,"Following",D$12,"Normal")</f>
        <v>43550</v>
      </c>
      <c r="E814" s="150">
        <f ca="1"/>
        <v>-1.6451815319262822E-3</v>
      </c>
      <c r="F814" s="99"/>
      <c r="G814" s="152">
        <f t="shared" si="48"/>
        <v>43549</v>
      </c>
      <c r="H814" s="20">
        <f>_xll.mirGetDate(G814,H$17,"Following",H$12,"Normal")</f>
        <v>43641</v>
      </c>
      <c r="I814" s="150">
        <f ca="1"/>
        <v>1.0981042261812041E-4</v>
      </c>
      <c r="J814" s="7" t="s">
        <v>4</v>
      </c>
      <c r="K814" s="152">
        <f t="shared" si="49"/>
        <v>43549</v>
      </c>
      <c r="L814" s="20">
        <f>_xll.mirGetDate(K814,L$17,"Following",L$12,"Normal")</f>
        <v>43733</v>
      </c>
      <c r="M814" s="150">
        <f ca="1"/>
        <v>1.8285371481398249E-3</v>
      </c>
      <c r="N814" s="7" t="s">
        <v>4</v>
      </c>
      <c r="O814" s="152">
        <f t="shared" si="50"/>
        <v>43549</v>
      </c>
      <c r="P814" s="20">
        <f>_xll.mirGetDate(O814,P$17,"Following",P$12,"Normal")</f>
        <v>43550</v>
      </c>
      <c r="Q814" s="150">
        <f ca="1"/>
        <v>-1.6549395922354031E-3</v>
      </c>
      <c r="R814" s="7" t="s">
        <v>4</v>
      </c>
      <c r="S814" s="152">
        <f t="shared" si="51"/>
        <v>43549</v>
      </c>
      <c r="T814" s="20">
        <f>_xll.mirGetDate(S814,T$17,"Following",T$12,"Normal")</f>
        <v>43550</v>
      </c>
      <c r="U814" s="150">
        <f ca="1"/>
        <v>-2.1222323506542371E-4</v>
      </c>
      <c r="V814" s="136" t="s">
        <v>4</v>
      </c>
    </row>
    <row r="815" spans="1:22" x14ac:dyDescent="0.25">
      <c r="A815" s="142">
        <v>793</v>
      </c>
      <c r="B815" s="135"/>
      <c r="C815" s="152">
        <f>_xll.mirGetDate(C814,"1D","FOLLOWING",D$12,"NORMAL")</f>
        <v>43550</v>
      </c>
      <c r="D815" s="20">
        <f>_xll.mirGetDate(C815,D$17,"Following",D$12,"Normal")</f>
        <v>43551</v>
      </c>
      <c r="E815" s="150">
        <f ca="1"/>
        <v>-1.6385116418860038E-3</v>
      </c>
      <c r="F815" s="99"/>
      <c r="G815" s="152">
        <f t="shared" si="48"/>
        <v>43550</v>
      </c>
      <c r="H815" s="20">
        <f>_xll.mirGetDate(G815,H$17,"Following",H$12,"Normal")</f>
        <v>43642</v>
      </c>
      <c r="I815" s="150">
        <f ca="1"/>
        <v>1.1527094180335756E-4</v>
      </c>
      <c r="J815" s="7" t="s">
        <v>4</v>
      </c>
      <c r="K815" s="152">
        <f t="shared" si="49"/>
        <v>43550</v>
      </c>
      <c r="L815" s="20">
        <f>_xll.mirGetDate(K815,L$17,"Following",L$12,"Normal")</f>
        <v>43734</v>
      </c>
      <c r="M815" s="150">
        <f ca="1"/>
        <v>1.835064411788704E-3</v>
      </c>
      <c r="N815" s="7" t="s">
        <v>4</v>
      </c>
      <c r="O815" s="152">
        <f t="shared" si="50"/>
        <v>43550</v>
      </c>
      <c r="P815" s="20">
        <f>_xll.mirGetDate(O815,P$17,"Following",P$12,"Normal")</f>
        <v>43551</v>
      </c>
      <c r="Q815" s="150">
        <f ca="1"/>
        <v>-1.6508128383610527E-3</v>
      </c>
      <c r="R815" s="7" t="s">
        <v>4</v>
      </c>
      <c r="S815" s="152">
        <f t="shared" si="51"/>
        <v>43550</v>
      </c>
      <c r="T815" s="20">
        <f>_xll.mirGetDate(S815,T$17,"Following",T$12,"Normal")</f>
        <v>43551</v>
      </c>
      <c r="U815" s="150">
        <f ca="1"/>
        <v>-2.0500605689033409E-4</v>
      </c>
      <c r="V815" s="136" t="s">
        <v>4</v>
      </c>
    </row>
    <row r="816" spans="1:22" x14ac:dyDescent="0.25">
      <c r="A816" s="142">
        <v>794</v>
      </c>
      <c r="B816" s="135"/>
      <c r="C816" s="152">
        <f>_xll.mirGetDate(C815,"1D","FOLLOWING",D$12,"NORMAL")</f>
        <v>43551</v>
      </c>
      <c r="D816" s="20">
        <f>_xll.mirGetDate(C816,D$17,"Following",D$12,"Normal")</f>
        <v>43552</v>
      </c>
      <c r="E816" s="150">
        <f ca="1"/>
        <v>-1.631815036255985E-3</v>
      </c>
      <c r="F816" s="99"/>
      <c r="G816" s="152">
        <f t="shared" si="48"/>
        <v>43551</v>
      </c>
      <c r="H816" s="20">
        <f>_xll.mirGetDate(G816,H$17,"Following",H$12,"Normal")</f>
        <v>43643</v>
      </c>
      <c r="I816" s="150">
        <f ca="1"/>
        <v>1.207254566358361E-4</v>
      </c>
      <c r="J816" s="7" t="s">
        <v>4</v>
      </c>
      <c r="K816" s="152">
        <f t="shared" si="49"/>
        <v>43551</v>
      </c>
      <c r="L816" s="20">
        <f>_xll.mirGetDate(K816,L$17,"Following",L$12,"Normal")</f>
        <v>43735</v>
      </c>
      <c r="M816" s="150">
        <f ca="1"/>
        <v>1.8415941209488755E-3</v>
      </c>
      <c r="N816" s="7" t="s">
        <v>4</v>
      </c>
      <c r="O816" s="152">
        <f t="shared" si="50"/>
        <v>43551</v>
      </c>
      <c r="P816" s="20">
        <f>_xll.mirGetDate(O816,P$17,"Following",P$12,"Normal")</f>
        <v>43552</v>
      </c>
      <c r="Q816" s="150">
        <f ca="1"/>
        <v>-1.6467066019700352E-3</v>
      </c>
      <c r="R816" s="7" t="s">
        <v>4</v>
      </c>
      <c r="S816" s="152">
        <f t="shared" si="51"/>
        <v>43551</v>
      </c>
      <c r="T816" s="20">
        <f>_xll.mirGetDate(S816,T$17,"Following",T$12,"Normal")</f>
        <v>43552</v>
      </c>
      <c r="U816" s="150">
        <f ca="1"/>
        <v>-1.9790348651849214E-4</v>
      </c>
      <c r="V816" s="136" t="s">
        <v>4</v>
      </c>
    </row>
    <row r="817" spans="1:22" x14ac:dyDescent="0.25">
      <c r="A817" s="142">
        <v>795</v>
      </c>
      <c r="B817" s="135"/>
      <c r="C817" s="152">
        <f>_xll.mirGetDate(C816,"1D","FOLLOWING",D$12,"NORMAL")</f>
        <v>43552</v>
      </c>
      <c r="D817" s="20">
        <f>_xll.mirGetDate(C817,D$17,"Following",D$12,"Normal")</f>
        <v>43553</v>
      </c>
      <c r="E817" s="150">
        <f ca="1"/>
        <v>-1.6250917151161618E-3</v>
      </c>
      <c r="F817" s="99"/>
      <c r="G817" s="152">
        <f t="shared" si="48"/>
        <v>43552</v>
      </c>
      <c r="H817" s="20">
        <f>_xll.mirGetDate(G817,H$17,"Following",H$12,"Normal")</f>
        <v>43644</v>
      </c>
      <c r="I817" s="150">
        <f ca="1"/>
        <v>1.2617415060029753E-4</v>
      </c>
      <c r="J817" s="7" t="s">
        <v>4</v>
      </c>
      <c r="K817" s="152">
        <f t="shared" si="49"/>
        <v>43552</v>
      </c>
      <c r="L817" s="20">
        <f>_xll.mirGetDate(K817,L$17,"Following",L$12,"Normal")</f>
        <v>43738</v>
      </c>
      <c r="M817" s="150">
        <f ca="1"/>
        <v>1.8481262987315467E-3</v>
      </c>
      <c r="N817" s="7" t="s">
        <v>4</v>
      </c>
      <c r="O817" s="152">
        <f t="shared" si="50"/>
        <v>43552</v>
      </c>
      <c r="P817" s="20">
        <f>_xll.mirGetDate(O817,P$17,"Following",P$12,"Normal")</f>
        <v>43553</v>
      </c>
      <c r="Q817" s="150">
        <f ca="1"/>
        <v>-1.6426192408231823E-3</v>
      </c>
      <c r="R817" s="7" t="s">
        <v>4</v>
      </c>
      <c r="S817" s="152">
        <f t="shared" si="51"/>
        <v>43552</v>
      </c>
      <c r="T817" s="20">
        <f>_xll.mirGetDate(S817,T$17,"Following",T$12,"Normal")</f>
        <v>43553</v>
      </c>
      <c r="U817" s="150">
        <f ca="1"/>
        <v>-1.9091552335037744E-4</v>
      </c>
      <c r="V817" s="136" t="s">
        <v>4</v>
      </c>
    </row>
    <row r="818" spans="1:22" x14ac:dyDescent="0.25">
      <c r="A818" s="142">
        <v>796</v>
      </c>
      <c r="B818" s="135"/>
      <c r="C818" s="152">
        <f>_xll.mirGetDate(C817,"1D","FOLLOWING",D$12,"NORMAL")</f>
        <v>43553</v>
      </c>
      <c r="D818" s="20">
        <f>_xll.mirGetDate(C818,D$17,"Following",D$12,"Normal")</f>
        <v>43556</v>
      </c>
      <c r="E818" s="150">
        <f ca="1"/>
        <v>-1.6115488072809881E-3</v>
      </c>
      <c r="F818" s="99"/>
      <c r="G818" s="152">
        <f t="shared" si="48"/>
        <v>43553</v>
      </c>
      <c r="H818" s="20">
        <f>_xll.mirGetDate(G818,H$17,"Following",H$12,"Normal")</f>
        <v>43647</v>
      </c>
      <c r="I818" s="150">
        <f ca="1"/>
        <v>1.3161720718148247E-4</v>
      </c>
      <c r="J818" s="7" t="s">
        <v>4</v>
      </c>
      <c r="K818" s="152">
        <f t="shared" si="49"/>
        <v>43553</v>
      </c>
      <c r="L818" s="20">
        <f>_xll.mirGetDate(K818,L$17,"Following",L$12,"Normal")</f>
        <v>43738</v>
      </c>
      <c r="M818" s="150">
        <f ca="1"/>
        <v>1.8546609682479238E-3</v>
      </c>
      <c r="N818" s="7" t="s">
        <v>4</v>
      </c>
      <c r="O818" s="152">
        <f t="shared" si="50"/>
        <v>43553</v>
      </c>
      <c r="P818" s="20">
        <f>_xll.mirGetDate(O818,P$17,"Following",P$12,"Normal")</f>
        <v>43556</v>
      </c>
      <c r="Q818" s="150">
        <f ca="1"/>
        <v>-1.6385491126813261E-3</v>
      </c>
      <c r="R818" s="7" t="s">
        <v>4</v>
      </c>
      <c r="S818" s="152">
        <f t="shared" si="51"/>
        <v>43553</v>
      </c>
      <c r="T818" s="20">
        <f>_xll.mirGetDate(S818,T$17,"Following",T$12,"Normal")</f>
        <v>43556</v>
      </c>
      <c r="U818" s="150">
        <f ca="1"/>
        <v>-1.7732152995275703E-4</v>
      </c>
      <c r="V818" s="136" t="s">
        <v>4</v>
      </c>
    </row>
    <row r="819" spans="1:22" x14ac:dyDescent="0.25">
      <c r="A819" s="142">
        <v>797</v>
      </c>
      <c r="B819" s="135"/>
      <c r="C819" s="152">
        <f>_xll.mirGetDate(C818,"1D","FOLLOWING",D$12,"NORMAL")</f>
        <v>43556</v>
      </c>
      <c r="D819" s="20">
        <f>_xll.mirGetDate(C819,D$17,"Following",D$12,"Normal")</f>
        <v>43557</v>
      </c>
      <c r="E819" s="150">
        <f ca="1"/>
        <v>-1.5979312770975141E-3</v>
      </c>
      <c r="F819" s="99"/>
      <c r="G819" s="152">
        <f t="shared" si="48"/>
        <v>43556</v>
      </c>
      <c r="H819" s="20">
        <f>_xll.mirGetDate(G819,H$17,"Following",H$12,"Normal")</f>
        <v>43647</v>
      </c>
      <c r="I819" s="150">
        <f ca="1"/>
        <v>1.479143874728001E-4</v>
      </c>
      <c r="J819" s="7" t="s">
        <v>4</v>
      </c>
      <c r="K819" s="152">
        <f t="shared" si="49"/>
        <v>43556</v>
      </c>
      <c r="L819" s="20">
        <f>_xll.mirGetDate(K819,L$17,"Following",L$12,"Normal")</f>
        <v>43739</v>
      </c>
      <c r="M819" s="150">
        <f ca="1"/>
        <v>1.8742801583113658E-3</v>
      </c>
      <c r="N819" s="7" t="s">
        <v>4</v>
      </c>
      <c r="O819" s="152">
        <f t="shared" si="50"/>
        <v>43556</v>
      </c>
      <c r="P819" s="20">
        <f>_xll.mirGetDate(O819,P$17,"Following",P$12,"Normal")</f>
        <v>43557</v>
      </c>
      <c r="Q819" s="150">
        <f ca="1"/>
        <v>-1.626425703894051E-3</v>
      </c>
      <c r="R819" s="7" t="s">
        <v>4</v>
      </c>
      <c r="S819" s="152">
        <f t="shared" si="51"/>
        <v>43556</v>
      </c>
      <c r="T819" s="20">
        <f>_xll.mirGetDate(S819,T$17,"Following",T$12,"Normal")</f>
        <v>43557</v>
      </c>
      <c r="U819" s="150">
        <f ca="1"/>
        <v>-1.6410972868641298E-4</v>
      </c>
      <c r="V819" s="136" t="s">
        <v>4</v>
      </c>
    </row>
    <row r="820" spans="1:22" x14ac:dyDescent="0.25">
      <c r="A820" s="142">
        <v>798</v>
      </c>
      <c r="B820" s="135"/>
      <c r="C820" s="152">
        <f>_xll.mirGetDate(C819,"1D","FOLLOWING",D$12,"NORMAL")</f>
        <v>43557</v>
      </c>
      <c r="D820" s="20">
        <f>_xll.mirGetDate(C820,D$17,"Following",D$12,"Normal")</f>
        <v>43558</v>
      </c>
      <c r="E820" s="150">
        <f ca="1"/>
        <v>-1.5910743796476779E-3</v>
      </c>
      <c r="F820" s="99"/>
      <c r="G820" s="152">
        <f t="shared" si="48"/>
        <v>43557</v>
      </c>
      <c r="H820" s="20">
        <f>_xll.mirGetDate(G820,H$17,"Following",H$12,"Normal")</f>
        <v>43648</v>
      </c>
      <c r="I820" s="150">
        <f ca="1"/>
        <v>1.5333672936829824E-4</v>
      </c>
      <c r="J820" s="7" t="s">
        <v>4</v>
      </c>
      <c r="K820" s="152">
        <f t="shared" si="49"/>
        <v>43557</v>
      </c>
      <c r="L820" s="20">
        <f>_xll.mirGetDate(K820,L$17,"Following",L$12,"Normal")</f>
        <v>43740</v>
      </c>
      <c r="M820" s="150">
        <f ca="1"/>
        <v>1.8808250258746397E-3</v>
      </c>
      <c r="N820" s="7" t="s">
        <v>4</v>
      </c>
      <c r="O820" s="152">
        <f t="shared" si="50"/>
        <v>43557</v>
      </c>
      <c r="P820" s="20">
        <f>_xll.mirGetDate(O820,P$17,"Following",P$12,"Normal")</f>
        <v>43558</v>
      </c>
      <c r="Q820" s="150">
        <f ca="1"/>
        <v>-1.6224080853804964E-3</v>
      </c>
      <c r="R820" s="7" t="s">
        <v>4</v>
      </c>
      <c r="S820" s="152">
        <f t="shared" si="51"/>
        <v>43557</v>
      </c>
      <c r="T820" s="20">
        <f>_xll.mirGetDate(S820,T$17,"Following",T$12,"Normal")</f>
        <v>43558</v>
      </c>
      <c r="U820" s="150">
        <f ca="1"/>
        <v>-1.5769479174476743E-4</v>
      </c>
      <c r="V820" s="136" t="s">
        <v>4</v>
      </c>
    </row>
    <row r="821" spans="1:22" x14ac:dyDescent="0.25">
      <c r="A821" s="142">
        <v>799</v>
      </c>
      <c r="B821" s="135"/>
      <c r="C821" s="152">
        <f>_xll.mirGetDate(C820,"1D","FOLLOWING",D$12,"NORMAL")</f>
        <v>43558</v>
      </c>
      <c r="D821" s="20">
        <f>_xll.mirGetDate(C821,D$17,"Following",D$12,"Normal")</f>
        <v>43559</v>
      </c>
      <c r="E821" s="150">
        <f ca="1"/>
        <v>-1.5841907672475898E-3</v>
      </c>
      <c r="F821" s="99"/>
      <c r="G821" s="152">
        <f t="shared" si="48"/>
        <v>43558</v>
      </c>
      <c r="H821" s="20">
        <f>_xll.mirGetDate(G821,H$17,"Following",H$12,"Normal")</f>
        <v>43649</v>
      </c>
      <c r="I821" s="150">
        <f ca="1"/>
        <v>1.5875435130422821E-4</v>
      </c>
      <c r="J821" s="7" t="s">
        <v>4</v>
      </c>
      <c r="K821" s="152">
        <f t="shared" si="49"/>
        <v>43558</v>
      </c>
      <c r="L821" s="20">
        <f>_xll.mirGetDate(K821,L$17,"Following",L$12,"Normal")</f>
        <v>43741</v>
      </c>
      <c r="M821" s="150">
        <f ca="1"/>
        <v>1.8873725007276549E-3</v>
      </c>
      <c r="N821" s="7" t="s">
        <v>4</v>
      </c>
      <c r="O821" s="152">
        <f t="shared" si="50"/>
        <v>43558</v>
      </c>
      <c r="P821" s="20">
        <f>_xll.mirGetDate(O821,P$17,"Following",P$12,"Normal")</f>
        <v>43559</v>
      </c>
      <c r="Q821" s="150">
        <f ca="1"/>
        <v>-1.6183994886760965E-3</v>
      </c>
      <c r="R821" s="7" t="s">
        <v>4</v>
      </c>
      <c r="S821" s="152">
        <f t="shared" si="51"/>
        <v>43558</v>
      </c>
      <c r="T821" s="20">
        <f>_xll.mirGetDate(S821,T$17,"Following",T$12,"Normal")</f>
        <v>43559</v>
      </c>
      <c r="U821" s="150">
        <f ca="1"/>
        <v>-1.5139445824985441E-4</v>
      </c>
      <c r="V821" s="136" t="s">
        <v>4</v>
      </c>
    </row>
    <row r="822" spans="1:22" x14ac:dyDescent="0.25">
      <c r="A822" s="142">
        <v>800</v>
      </c>
      <c r="B822" s="135"/>
      <c r="C822" s="152">
        <f>_xll.mirGetDate(C821,"1D","FOLLOWING",D$12,"NORMAL")</f>
        <v>43559</v>
      </c>
      <c r="D822" s="20">
        <f>_xll.mirGetDate(C822,D$17,"Following",D$12,"Normal")</f>
        <v>43560</v>
      </c>
      <c r="E822" s="150">
        <f ca="1"/>
        <v>-1.5772804400571217E-3</v>
      </c>
      <c r="F822" s="99"/>
      <c r="G822" s="152">
        <f t="shared" si="48"/>
        <v>43559</v>
      </c>
      <c r="H822" s="20">
        <f>_xll.mirGetDate(G822,H$17,"Following",H$12,"Normal")</f>
        <v>43650</v>
      </c>
      <c r="I822" s="150">
        <f ca="1"/>
        <v>1.6416743676533142E-4</v>
      </c>
      <c r="J822" s="7" t="s">
        <v>4</v>
      </c>
      <c r="K822" s="152">
        <f t="shared" si="49"/>
        <v>43559</v>
      </c>
      <c r="L822" s="20">
        <f>_xll.mirGetDate(K822,L$17,"Following",L$12,"Normal")</f>
        <v>43742</v>
      </c>
      <c r="M822" s="150">
        <f ca="1"/>
        <v>1.8939226059816181E-3</v>
      </c>
      <c r="N822" s="7" t="s">
        <v>4</v>
      </c>
      <c r="O822" s="152">
        <f t="shared" si="50"/>
        <v>43559</v>
      </c>
      <c r="P822" s="20">
        <f>_xll.mirGetDate(O822,P$17,"Following",P$12,"Normal")</f>
        <v>43560</v>
      </c>
      <c r="Q822" s="150">
        <f ca="1"/>
        <v>-1.6143982715416828E-3</v>
      </c>
      <c r="R822" s="7" t="s">
        <v>4</v>
      </c>
      <c r="S822" s="152">
        <f t="shared" si="51"/>
        <v>43559</v>
      </c>
      <c r="T822" s="20">
        <f>_xll.mirGetDate(S822,T$17,"Following",T$12,"Normal")</f>
        <v>43560</v>
      </c>
      <c r="U822" s="150">
        <f ca="1"/>
        <v>-1.4520872780199364E-4</v>
      </c>
      <c r="V822" s="136" t="s">
        <v>4</v>
      </c>
    </row>
    <row r="823" spans="1:22" x14ac:dyDescent="0.25">
      <c r="A823" s="142">
        <v>801</v>
      </c>
      <c r="B823" s="135"/>
      <c r="C823" s="152">
        <f>_xll.mirGetDate(C822,"1D","FOLLOWING",D$12,"NORMAL")</f>
        <v>43560</v>
      </c>
      <c r="D823" s="20">
        <f>_xll.mirGetDate(C823,D$17,"Following",D$12,"Normal")</f>
        <v>43563</v>
      </c>
      <c r="E823" s="150">
        <f ca="1"/>
        <v>-1.5633639469792072E-3</v>
      </c>
      <c r="F823" s="99"/>
      <c r="G823" s="152">
        <f t="shared" si="48"/>
        <v>43560</v>
      </c>
      <c r="H823" s="20">
        <f>_xll.mirGetDate(G823,H$17,"Following",H$12,"Normal")</f>
        <v>43651</v>
      </c>
      <c r="I823" s="150">
        <f ca="1"/>
        <v>1.6957616923634941E-4</v>
      </c>
      <c r="J823" s="7" t="s">
        <v>4</v>
      </c>
      <c r="K823" s="152">
        <f t="shared" si="49"/>
        <v>43560</v>
      </c>
      <c r="L823" s="20">
        <f>_xll.mirGetDate(K823,L$17,"Following",L$12,"Normal")</f>
        <v>43745</v>
      </c>
      <c r="M823" s="150">
        <f ca="1"/>
        <v>1.9004753647477363E-3</v>
      </c>
      <c r="N823" s="7" t="s">
        <v>4</v>
      </c>
      <c r="O823" s="152">
        <f t="shared" si="50"/>
        <v>43560</v>
      </c>
      <c r="P823" s="20">
        <f>_xll.mirGetDate(O823,P$17,"Following",P$12,"Normal")</f>
        <v>43563</v>
      </c>
      <c r="Q823" s="150">
        <f ca="1"/>
        <v>-1.6104027917380873E-3</v>
      </c>
      <c r="R823" s="7" t="s">
        <v>4</v>
      </c>
      <c r="S823" s="152">
        <f t="shared" si="51"/>
        <v>43560</v>
      </c>
      <c r="T823" s="20">
        <f>_xll.mirGetDate(S823,T$17,"Following",T$12,"Normal")</f>
        <v>43563</v>
      </c>
      <c r="U823" s="150">
        <f ca="1"/>
        <v>-1.3321922535780619E-4</v>
      </c>
      <c r="V823" s="136" t="s">
        <v>4</v>
      </c>
    </row>
    <row r="824" spans="1:22" x14ac:dyDescent="0.25">
      <c r="A824" s="142">
        <v>802</v>
      </c>
      <c r="B824" s="135"/>
      <c r="C824" s="152">
        <f>_xll.mirGetDate(C823,"1D","FOLLOWING",D$12,"NORMAL")</f>
        <v>43563</v>
      </c>
      <c r="D824" s="20">
        <f>_xll.mirGetDate(C824,D$17,"Following",D$12,"Normal")</f>
        <v>43564</v>
      </c>
      <c r="E824" s="150">
        <f ca="1"/>
        <v>-1.5493719832715468E-3</v>
      </c>
      <c r="F824" s="99"/>
      <c r="G824" s="152">
        <f t="shared" si="48"/>
        <v>43563</v>
      </c>
      <c r="H824" s="20">
        <f>_xll.mirGetDate(G824,H$17,"Following",H$12,"Normal")</f>
        <v>43654</v>
      </c>
      <c r="I824" s="150">
        <f ca="1"/>
        <v>1.8577808355630599E-4</v>
      </c>
      <c r="J824" s="7" t="s">
        <v>4</v>
      </c>
      <c r="K824" s="152">
        <f t="shared" si="49"/>
        <v>43563</v>
      </c>
      <c r="L824" s="20">
        <f>_xll.mirGetDate(K824,L$17,"Following",L$12,"Normal")</f>
        <v>43746</v>
      </c>
      <c r="M824" s="150">
        <f ca="1"/>
        <v>1.9201497932310907E-3</v>
      </c>
      <c r="N824" s="7" t="s">
        <v>4</v>
      </c>
      <c r="O824" s="152">
        <f t="shared" si="50"/>
        <v>43563</v>
      </c>
      <c r="P824" s="20">
        <f>_xll.mirGetDate(O824,P$17,"Following",P$12,"Normal")</f>
        <v>43564</v>
      </c>
      <c r="Q824" s="150">
        <f ca="1"/>
        <v>-1.5984343616770264E-3</v>
      </c>
      <c r="R824" s="7" t="s">
        <v>4</v>
      </c>
      <c r="S824" s="152">
        <f t="shared" si="51"/>
        <v>43563</v>
      </c>
      <c r="T824" s="20">
        <f>_xll.mirGetDate(S824,T$17,"Following",T$12,"Normal")</f>
        <v>43564</v>
      </c>
      <c r="U824" s="150">
        <f ca="1"/>
        <v>-1.2161182656900181E-4</v>
      </c>
      <c r="V824" s="136" t="s">
        <v>4</v>
      </c>
    </row>
    <row r="825" spans="1:22" x14ac:dyDescent="0.25">
      <c r="A825" s="142">
        <v>803</v>
      </c>
      <c r="B825" s="135"/>
      <c r="C825" s="152">
        <f>_xll.mirGetDate(C824,"1D","FOLLOWING",D$12,"NORMAL")</f>
        <v>43564</v>
      </c>
      <c r="D825" s="20">
        <f>_xll.mirGetDate(C825,D$17,"Following",D$12,"Normal")</f>
        <v>43565</v>
      </c>
      <c r="E825" s="150">
        <f ca="1"/>
        <v>-1.5423280826087958E-3</v>
      </c>
      <c r="F825" s="99"/>
      <c r="G825" s="152">
        <f t="shared" si="48"/>
        <v>43564</v>
      </c>
      <c r="H825" s="20">
        <f>_xll.mirGetDate(G825,H$17,"Following",H$12,"Normal")</f>
        <v>43655</v>
      </c>
      <c r="I825" s="150">
        <f ca="1"/>
        <v>1.9117123891439707E-4</v>
      </c>
      <c r="J825" s="7" t="s">
        <v>4</v>
      </c>
      <c r="K825" s="152">
        <f t="shared" si="49"/>
        <v>43564</v>
      </c>
      <c r="L825" s="20">
        <f>_xll.mirGetDate(K825,L$17,"Following",L$12,"Normal")</f>
        <v>43747</v>
      </c>
      <c r="M825" s="150">
        <f ca="1"/>
        <v>1.9267133971578978E-3</v>
      </c>
      <c r="N825" s="7" t="s">
        <v>4</v>
      </c>
      <c r="O825" s="152">
        <f t="shared" si="50"/>
        <v>43564</v>
      </c>
      <c r="P825" s="20">
        <f>_xll.mirGetDate(O825,P$17,"Following",P$12,"Normal")</f>
        <v>43565</v>
      </c>
      <c r="Q825" s="150">
        <f ca="1"/>
        <v>-1.5944456052269245E-3</v>
      </c>
      <c r="R825" s="7" t="s">
        <v>4</v>
      </c>
      <c r="S825" s="152">
        <f t="shared" si="51"/>
        <v>43564</v>
      </c>
      <c r="T825" s="20">
        <f>_xll.mirGetDate(S825,T$17,"Following",T$12,"Normal")</f>
        <v>43565</v>
      </c>
      <c r="U825" s="150">
        <f ca="1"/>
        <v>-1.1599910428206113E-4</v>
      </c>
      <c r="V825" s="136" t="s">
        <v>4</v>
      </c>
    </row>
    <row r="826" spans="1:22" x14ac:dyDescent="0.25">
      <c r="A826" s="142">
        <v>804</v>
      </c>
      <c r="B826" s="135"/>
      <c r="C826" s="152">
        <f>_xll.mirGetDate(C825,"1D","FOLLOWING",D$12,"NORMAL")</f>
        <v>43565</v>
      </c>
      <c r="D826" s="20">
        <f>_xll.mirGetDate(C826,D$17,"Following",D$12,"Normal")</f>
        <v>43566</v>
      </c>
      <c r="E826" s="150">
        <f ca="1"/>
        <v>-1.535257467155665E-3</v>
      </c>
      <c r="F826" s="99"/>
      <c r="G826" s="152">
        <f t="shared" si="48"/>
        <v>43565</v>
      </c>
      <c r="H826" s="20">
        <f>_xll.mirGetDate(G826,H$17,"Following",H$12,"Normal")</f>
        <v>43656</v>
      </c>
      <c r="I826" s="150">
        <f ca="1"/>
        <v>1.9656095870611116E-4</v>
      </c>
      <c r="J826" s="7" t="s">
        <v>4</v>
      </c>
      <c r="K826" s="152">
        <f t="shared" si="49"/>
        <v>43565</v>
      </c>
      <c r="L826" s="20">
        <f>_xll.mirGetDate(K826,L$17,"Following",L$12,"Normal")</f>
        <v>43748</v>
      </c>
      <c r="M826" s="150">
        <f ca="1"/>
        <v>1.9332797701528959E-3</v>
      </c>
      <c r="N826" s="7" t="s">
        <v>4</v>
      </c>
      <c r="O826" s="152">
        <f t="shared" si="50"/>
        <v>43565</v>
      </c>
      <c r="P826" s="20">
        <f>_xll.mirGetDate(O826,P$17,"Following",P$12,"Normal")</f>
        <v>43566</v>
      </c>
      <c r="Q826" s="150">
        <f ca="1"/>
        <v>-1.5904549147726852E-3</v>
      </c>
      <c r="R826" s="7" t="s">
        <v>4</v>
      </c>
      <c r="S826" s="152">
        <f t="shared" si="51"/>
        <v>43565</v>
      </c>
      <c r="T826" s="20">
        <f>_xll.mirGetDate(S826,T$17,"Following",T$12,"Normal")</f>
        <v>43566</v>
      </c>
      <c r="U826" s="150">
        <f ca="1"/>
        <v>-1.1050098192466646E-4</v>
      </c>
      <c r="V826" s="136" t="s">
        <v>4</v>
      </c>
    </row>
    <row r="827" spans="1:22" x14ac:dyDescent="0.25">
      <c r="A827" s="142">
        <v>805</v>
      </c>
      <c r="B827" s="135"/>
      <c r="C827" s="152">
        <f>_xll.mirGetDate(C826,"1D","FOLLOWING",D$12,"NORMAL")</f>
        <v>43566</v>
      </c>
      <c r="D827" s="20">
        <f>_xll.mirGetDate(C827,D$17,"Following",D$12,"Normal")</f>
        <v>43567</v>
      </c>
      <c r="E827" s="150">
        <f ca="1"/>
        <v>-1.5281601371916862E-3</v>
      </c>
      <c r="F827" s="99"/>
      <c r="G827" s="152">
        <f t="shared" si="48"/>
        <v>43566</v>
      </c>
      <c r="H827" s="20">
        <f>_xll.mirGetDate(G827,H$17,"Following",H$12,"Normal")</f>
        <v>43657</v>
      </c>
      <c r="I827" s="150">
        <f ca="1"/>
        <v>2.0194742641618896E-4</v>
      </c>
      <c r="J827" s="7" t="s">
        <v>4</v>
      </c>
      <c r="K827" s="152">
        <f t="shared" si="49"/>
        <v>43566</v>
      </c>
      <c r="L827" s="20">
        <f>_xll.mirGetDate(K827,L$17,"Following",L$12,"Normal")</f>
        <v>43749</v>
      </c>
      <c r="M827" s="150">
        <f ca="1"/>
        <v>1.9398489353272905E-3</v>
      </c>
      <c r="N827" s="7" t="s">
        <v>4</v>
      </c>
      <c r="O827" s="152">
        <f t="shared" si="50"/>
        <v>43566</v>
      </c>
      <c r="P827" s="20">
        <f>_xll.mirGetDate(O827,P$17,"Following",P$12,"Normal")</f>
        <v>43567</v>
      </c>
      <c r="Q827" s="150">
        <f ca="1"/>
        <v>-1.5864610064539064E-3</v>
      </c>
      <c r="R827" s="7" t="s">
        <v>4</v>
      </c>
      <c r="S827" s="152">
        <f t="shared" si="51"/>
        <v>43566</v>
      </c>
      <c r="T827" s="20">
        <f>_xll.mirGetDate(S827,T$17,"Following",T$12,"Normal")</f>
        <v>43567</v>
      </c>
      <c r="U827" s="150">
        <f ca="1"/>
        <v>-1.0511745973660914E-4</v>
      </c>
      <c r="V827" s="136" t="s">
        <v>4</v>
      </c>
    </row>
    <row r="828" spans="1:22" x14ac:dyDescent="0.25">
      <c r="A828" s="142">
        <v>806</v>
      </c>
      <c r="B828" s="135"/>
      <c r="C828" s="152">
        <f>_xll.mirGetDate(C827,"1D","FOLLOWING",D$12,"NORMAL")</f>
        <v>43567</v>
      </c>
      <c r="D828" s="20">
        <f>_xll.mirGetDate(C828,D$17,"Following",D$12,"Normal")</f>
        <v>43570</v>
      </c>
      <c r="E828" s="150">
        <f ca="1"/>
        <v>-1.5138700631212086E-3</v>
      </c>
      <c r="F828" s="99"/>
      <c r="G828" s="152">
        <f t="shared" si="48"/>
        <v>43567</v>
      </c>
      <c r="H828" s="20">
        <f>_xll.mirGetDate(G828,H$17,"Following",H$12,"Normal")</f>
        <v>43658</v>
      </c>
      <c r="I828" s="150">
        <f ca="1"/>
        <v>2.0733082552937187E-4</v>
      </c>
      <c r="J828" s="7" t="s">
        <v>4</v>
      </c>
      <c r="K828" s="152">
        <f t="shared" si="49"/>
        <v>43567</v>
      </c>
      <c r="L828" s="20">
        <f>_xll.mirGetDate(K828,L$17,"Following",L$12,"Normal")</f>
        <v>43752</v>
      </c>
      <c r="M828" s="150">
        <f ca="1"/>
        <v>1.9464209157922887E-3</v>
      </c>
      <c r="N828" s="7" t="s">
        <v>4</v>
      </c>
      <c r="O828" s="152">
        <f t="shared" si="50"/>
        <v>43567</v>
      </c>
      <c r="P828" s="20">
        <f>_xll.mirGetDate(O828,P$17,"Following",P$12,"Normal")</f>
        <v>43570</v>
      </c>
      <c r="Q828" s="150">
        <f ca="1"/>
        <v>-1.582462596410186E-3</v>
      </c>
      <c r="R828" s="7" t="s">
        <v>4</v>
      </c>
      <c r="S828" s="152">
        <f t="shared" si="51"/>
        <v>43567</v>
      </c>
      <c r="T828" s="20">
        <f>_xll.mirGetDate(S828,T$17,"Following",T$12,"Normal")</f>
        <v>43570</v>
      </c>
      <c r="U828" s="150">
        <f ca="1"/>
        <v>-9.4732388187246725E-5</v>
      </c>
      <c r="V828" s="136" t="s">
        <v>4</v>
      </c>
    </row>
    <row r="829" spans="1:22" x14ac:dyDescent="0.25">
      <c r="A829" s="142">
        <v>807</v>
      </c>
      <c r="B829" s="135"/>
      <c r="C829" s="152">
        <f>_xll.mirGetDate(C828,"1D","FOLLOWING",D$12,"NORMAL")</f>
        <v>43570</v>
      </c>
      <c r="D829" s="20">
        <f>_xll.mirGetDate(C829,D$17,"Following",D$12,"Normal")</f>
        <v>43571</v>
      </c>
      <c r="E829" s="150">
        <f ca="1"/>
        <v>-1.4995036731901888E-3</v>
      </c>
      <c r="F829" s="99"/>
      <c r="G829" s="152">
        <f t="shared" si="48"/>
        <v>43570</v>
      </c>
      <c r="H829" s="20">
        <f>_xll.mirGetDate(G829,H$17,"Following",H$12,"Normal")</f>
        <v>43661</v>
      </c>
      <c r="I829" s="150">
        <f ca="1"/>
        <v>2.2346444613496649E-4</v>
      </c>
      <c r="J829" s="7" t="s">
        <v>4</v>
      </c>
      <c r="K829" s="152">
        <f t="shared" si="49"/>
        <v>43570</v>
      </c>
      <c r="L829" s="20">
        <f>_xll.mirGetDate(K829,L$17,"Following",L$12,"Normal")</f>
        <v>43753</v>
      </c>
      <c r="M829" s="150">
        <f ca="1"/>
        <v>1.9661539800429743E-3</v>
      </c>
      <c r="N829" s="7" t="s">
        <v>4</v>
      </c>
      <c r="O829" s="152">
        <f t="shared" si="50"/>
        <v>43570</v>
      </c>
      <c r="P829" s="20">
        <f>_xll.mirGetDate(O829,P$17,"Following",P$12,"Normal")</f>
        <v>43571</v>
      </c>
      <c r="Q829" s="150">
        <f ca="1"/>
        <v>-1.5704275173253467E-3</v>
      </c>
      <c r="R829" s="7" t="s">
        <v>4</v>
      </c>
      <c r="S829" s="152">
        <f t="shared" si="51"/>
        <v>43570</v>
      </c>
      <c r="T829" s="20">
        <f>_xll.mirGetDate(S829,T$17,"Following",T$12,"Normal")</f>
        <v>43571</v>
      </c>
      <c r="U829" s="150">
        <f ca="1"/>
        <v>-8.4729362566094167E-5</v>
      </c>
      <c r="V829" s="136" t="s">
        <v>4</v>
      </c>
    </row>
    <row r="830" spans="1:22" x14ac:dyDescent="0.25">
      <c r="A830" s="142">
        <v>808</v>
      </c>
      <c r="B830" s="135"/>
      <c r="C830" s="152">
        <f>_xll.mirGetDate(C829,"1D","FOLLOWING",D$12,"NORMAL")</f>
        <v>43571</v>
      </c>
      <c r="D830" s="20">
        <f>_xll.mirGetDate(C830,D$17,"Following",D$12,"Normal")</f>
        <v>43572</v>
      </c>
      <c r="E830" s="150">
        <f ca="1"/>
        <v>-1.4922727711130842E-3</v>
      </c>
      <c r="F830" s="99"/>
      <c r="G830" s="152">
        <f t="shared" si="48"/>
        <v>43571</v>
      </c>
      <c r="H830" s="20">
        <f>_xll.mirGetDate(G830,H$17,"Following",H$12,"Normal")</f>
        <v>43662</v>
      </c>
      <c r="I830" s="150">
        <f ca="1"/>
        <v>2.2883740570798402E-4</v>
      </c>
      <c r="J830" s="7" t="s">
        <v>4</v>
      </c>
      <c r="K830" s="152">
        <f t="shared" si="49"/>
        <v>43571</v>
      </c>
      <c r="L830" s="20">
        <f>_xll.mirGetDate(K830,L$17,"Following",L$12,"Normal")</f>
        <v>43754</v>
      </c>
      <c r="M830" s="150">
        <f ca="1"/>
        <v>1.9727374527824548E-3</v>
      </c>
      <c r="N830" s="7" t="s">
        <v>4</v>
      </c>
      <c r="O830" s="152">
        <f t="shared" si="50"/>
        <v>43571</v>
      </c>
      <c r="P830" s="20">
        <f>_xll.mirGetDate(O830,P$17,"Following",P$12,"Normal")</f>
        <v>43572</v>
      </c>
      <c r="Q830" s="150">
        <f ca="1"/>
        <v>-1.5663982617778332E-3</v>
      </c>
      <c r="R830" s="7" t="s">
        <v>4</v>
      </c>
      <c r="S830" s="152">
        <f t="shared" si="51"/>
        <v>43571</v>
      </c>
      <c r="T830" s="20">
        <f>_xll.mirGetDate(S830,T$17,"Following",T$12,"Normal")</f>
        <v>43572</v>
      </c>
      <c r="U830" s="150">
        <f ca="1"/>
        <v>-7.991883447022758E-5</v>
      </c>
      <c r="V830" s="136" t="s">
        <v>4</v>
      </c>
    </row>
    <row r="831" spans="1:22" x14ac:dyDescent="0.25">
      <c r="A831" s="142">
        <v>809</v>
      </c>
      <c r="B831" s="135"/>
      <c r="C831" s="152">
        <f>_xll.mirGetDate(C830,"1D","FOLLOWING",D$12,"NORMAL")</f>
        <v>43572</v>
      </c>
      <c r="D831" s="20">
        <f>_xll.mirGetDate(C831,D$17,"Following",D$12,"Normal")</f>
        <v>43573</v>
      </c>
      <c r="E831" s="150">
        <f ca="1"/>
        <v>-1.4850151547252163E-3</v>
      </c>
      <c r="F831" s="99"/>
      <c r="G831" s="152">
        <f t="shared" si="48"/>
        <v>43572</v>
      </c>
      <c r="H831" s="20">
        <f>_xll.mirGetDate(G831,H$17,"Following",H$12,"Normal")</f>
        <v>43663</v>
      </c>
      <c r="I831" s="150">
        <f ca="1"/>
        <v>2.3420821410781505E-4</v>
      </c>
      <c r="J831" s="7" t="s">
        <v>4</v>
      </c>
      <c r="K831" s="152">
        <f t="shared" si="49"/>
        <v>43572</v>
      </c>
      <c r="L831" s="20">
        <f>_xll.mirGetDate(K831,L$17,"Following",L$12,"Normal")</f>
        <v>43755</v>
      </c>
      <c r="M831" s="150">
        <f ca="1"/>
        <v>1.9793238563685753E-3</v>
      </c>
      <c r="N831" s="7" t="s">
        <v>4</v>
      </c>
      <c r="O831" s="152">
        <f t="shared" si="50"/>
        <v>43572</v>
      </c>
      <c r="P831" s="20">
        <f>_xll.mirGetDate(O831,P$17,"Following",P$12,"Normal")</f>
        <v>43573</v>
      </c>
      <c r="Q831" s="150">
        <f ca="1"/>
        <v>-1.5623580852033639E-3</v>
      </c>
      <c r="R831" s="7" t="s">
        <v>4</v>
      </c>
      <c r="S831" s="152">
        <f t="shared" si="51"/>
        <v>43572</v>
      </c>
      <c r="T831" s="20">
        <f>_xll.mirGetDate(S831,T$17,"Following",T$12,"Normal")</f>
        <v>43573</v>
      </c>
      <c r="U831" s="150">
        <f ca="1"/>
        <v>-7.5222904465377654E-5</v>
      </c>
      <c r="V831" s="136" t="s">
        <v>4</v>
      </c>
    </row>
    <row r="832" spans="1:22" x14ac:dyDescent="0.25">
      <c r="A832" s="142">
        <v>810</v>
      </c>
      <c r="B832" s="135"/>
      <c r="C832" s="152">
        <f>_xll.mirGetDate(C831,"1D","FOLLOWING",D$12,"NORMAL")</f>
        <v>43573</v>
      </c>
      <c r="D832" s="20">
        <f>_xll.mirGetDate(C832,D$17,"Following",D$12,"Normal")</f>
        <v>43578</v>
      </c>
      <c r="E832" s="150">
        <f ca="1"/>
        <v>-1.4630434128513111E-3</v>
      </c>
      <c r="F832" s="99"/>
      <c r="G832" s="152">
        <f t="shared" si="48"/>
        <v>43573</v>
      </c>
      <c r="H832" s="20">
        <f>_xll.mirGetDate(G832,H$17,"Following",H$12,"Normal")</f>
        <v>43664</v>
      </c>
      <c r="I832" s="150">
        <f ca="1"/>
        <v>2.3957705481919924E-4</v>
      </c>
      <c r="J832" s="7" t="s">
        <v>4</v>
      </c>
      <c r="K832" s="152">
        <f t="shared" si="49"/>
        <v>43573</v>
      </c>
      <c r="L832" s="20">
        <f>_xll.mirGetDate(K832,L$17,"Following",L$12,"Normal")</f>
        <v>43756</v>
      </c>
      <c r="M832" s="150">
        <f ca="1"/>
        <v>1.9859132139125393E-3</v>
      </c>
      <c r="N832" s="7" t="s">
        <v>4</v>
      </c>
      <c r="O832" s="152">
        <f t="shared" si="50"/>
        <v>43573</v>
      </c>
      <c r="P832" s="20">
        <f>_xll.mirGetDate(O832,P$17,"Following",P$12,"Normal")</f>
        <v>43578</v>
      </c>
      <c r="Q832" s="150">
        <f ca="1"/>
        <v>-1.5583057037415378E-3</v>
      </c>
      <c r="R832" s="7" t="s">
        <v>4</v>
      </c>
      <c r="S832" s="152">
        <f t="shared" si="51"/>
        <v>43573</v>
      </c>
      <c r="T832" s="20">
        <f>_xll.mirGetDate(S832,T$17,"Following",T$12,"Normal")</f>
        <v>43578</v>
      </c>
      <c r="U832" s="150">
        <f ca="1"/>
        <v>-6.193727450920527E-5</v>
      </c>
      <c r="V832" s="136" t="s">
        <v>4</v>
      </c>
    </row>
    <row r="833" spans="1:22" x14ac:dyDescent="0.25">
      <c r="A833" s="142">
        <v>811</v>
      </c>
      <c r="B833" s="135"/>
      <c r="C833" s="152">
        <f>_xll.mirGetDate(C832,"1D","FOLLOWING",D$12,"NORMAL")</f>
        <v>43578</v>
      </c>
      <c r="D833" s="20">
        <f>_xll.mirGetDate(C833,D$17,"Following",D$12,"Normal")</f>
        <v>43579</v>
      </c>
      <c r="E833" s="150">
        <f ca="1"/>
        <v>-1.4409084533939572E-3</v>
      </c>
      <c r="F833" s="99"/>
      <c r="G833" s="152">
        <f t="shared" si="48"/>
        <v>43578</v>
      </c>
      <c r="H833" s="20">
        <f>_xll.mirGetDate(G833,H$17,"Following",H$12,"Normal")</f>
        <v>43669</v>
      </c>
      <c r="I833" s="150">
        <f ca="1"/>
        <v>2.6639816501538758E-4</v>
      </c>
      <c r="J833" s="7" t="s">
        <v>4</v>
      </c>
      <c r="K833" s="152">
        <f t="shared" si="49"/>
        <v>43578</v>
      </c>
      <c r="L833" s="20">
        <f>_xll.mirGetDate(K833,L$17,"Following",L$12,"Normal")</f>
        <v>43761</v>
      </c>
      <c r="M833" s="150">
        <f ca="1"/>
        <v>2.0189051198922863E-3</v>
      </c>
      <c r="N833" s="7" t="s">
        <v>4</v>
      </c>
      <c r="O833" s="152">
        <f t="shared" si="50"/>
        <v>43578</v>
      </c>
      <c r="P833" s="20">
        <f>_xll.mirGetDate(O833,P$17,"Following",P$12,"Normal")</f>
        <v>43579</v>
      </c>
      <c r="Q833" s="150">
        <f ca="1"/>
        <v>-1.5378157880079498E-3</v>
      </c>
      <c r="R833" s="7" t="s">
        <v>4</v>
      </c>
      <c r="S833" s="152">
        <f t="shared" si="51"/>
        <v>43578</v>
      </c>
      <c r="T833" s="20">
        <f>_xll.mirGetDate(S833,T$17,"Following",T$12,"Normal")</f>
        <v>43579</v>
      </c>
      <c r="U833" s="150">
        <f ca="1"/>
        <v>-4.9453865282878161E-5</v>
      </c>
      <c r="V833" s="136" t="s">
        <v>4</v>
      </c>
    </row>
    <row r="834" spans="1:22" x14ac:dyDescent="0.25">
      <c r="A834" s="142">
        <v>812</v>
      </c>
      <c r="B834" s="135"/>
      <c r="C834" s="152">
        <f>_xll.mirGetDate(C833,"1D","FOLLOWING",D$12,"NORMAL")</f>
        <v>43579</v>
      </c>
      <c r="D834" s="20">
        <f>_xll.mirGetDate(C834,D$17,"Following",D$12,"Normal")</f>
        <v>43580</v>
      </c>
      <c r="E834" s="150">
        <f ca="1"/>
        <v>-1.4334638359914159E-3</v>
      </c>
      <c r="F834" s="99"/>
      <c r="G834" s="152">
        <f t="shared" si="48"/>
        <v>43579</v>
      </c>
      <c r="H834" s="20">
        <f>_xll.mirGetDate(G834,H$17,"Following",H$12,"Normal")</f>
        <v>43670</v>
      </c>
      <c r="I834" s="150">
        <f ca="1"/>
        <v>2.7175905277566741E-4</v>
      </c>
      <c r="J834" s="7" t="s">
        <v>4</v>
      </c>
      <c r="K834" s="152">
        <f t="shared" si="49"/>
        <v>43579</v>
      </c>
      <c r="L834" s="20">
        <f>_xll.mirGetDate(K834,L$17,"Following",L$12,"Normal")</f>
        <v>43762</v>
      </c>
      <c r="M834" s="150">
        <f ca="1"/>
        <v>2.0255126865186671E-3</v>
      </c>
      <c r="N834" s="7" t="s">
        <v>4</v>
      </c>
      <c r="O834" s="152">
        <f t="shared" si="50"/>
        <v>43579</v>
      </c>
      <c r="P834" s="20">
        <f>_xll.mirGetDate(O834,P$17,"Following",P$12,"Normal")</f>
        <v>43580</v>
      </c>
      <c r="Q834" s="150">
        <f ca="1"/>
        <v>-1.5336632161535237E-3</v>
      </c>
      <c r="R834" s="7" t="s">
        <v>4</v>
      </c>
      <c r="S834" s="152">
        <f t="shared" si="51"/>
        <v>43579</v>
      </c>
      <c r="T834" s="20">
        <f>_xll.mirGetDate(S834,T$17,"Following",T$12,"Normal")</f>
        <v>43580</v>
      </c>
      <c r="U834" s="150">
        <f ca="1"/>
        <v>-4.5560113561826817E-5</v>
      </c>
      <c r="V834" s="136" t="s">
        <v>4</v>
      </c>
    </row>
    <row r="835" spans="1:22" x14ac:dyDescent="0.25">
      <c r="A835" s="142">
        <v>813</v>
      </c>
      <c r="B835" s="135"/>
      <c r="C835" s="152">
        <f>_xll.mirGetDate(C834,"1D","FOLLOWING",D$12,"NORMAL")</f>
        <v>43580</v>
      </c>
      <c r="D835" s="20">
        <f>_xll.mirGetDate(C835,D$17,"Following",D$12,"Normal")</f>
        <v>43581</v>
      </c>
      <c r="E835" s="150">
        <f ca="1"/>
        <v>-1.4259925041582072E-3</v>
      </c>
      <c r="F835" s="99"/>
      <c r="G835" s="152">
        <f t="shared" si="48"/>
        <v>43580</v>
      </c>
      <c r="H835" s="20">
        <f>_xll.mirGetDate(G835,H$17,"Following",H$12,"Normal")</f>
        <v>43671</v>
      </c>
      <c r="I835" s="150">
        <f ca="1"/>
        <v>2.7711925724069244E-4</v>
      </c>
      <c r="J835" s="7" t="s">
        <v>4</v>
      </c>
      <c r="K835" s="152">
        <f t="shared" si="49"/>
        <v>43580</v>
      </c>
      <c r="L835" s="20">
        <f>_xll.mirGetDate(K835,L$17,"Following",L$12,"Normal")</f>
        <v>43763</v>
      </c>
      <c r="M835" s="150">
        <f ca="1"/>
        <v>2.0321233688813424E-3</v>
      </c>
      <c r="N835" s="7" t="s">
        <v>4</v>
      </c>
      <c r="O835" s="152">
        <f t="shared" si="50"/>
        <v>43580</v>
      </c>
      <c r="P835" s="20">
        <f>_xll.mirGetDate(O835,P$17,"Following",P$12,"Normal")</f>
        <v>43581</v>
      </c>
      <c r="Q835" s="150">
        <f ca="1"/>
        <v>-1.5294894523889214E-3</v>
      </c>
      <c r="R835" s="7" t="s">
        <v>4</v>
      </c>
      <c r="S835" s="152">
        <f t="shared" si="51"/>
        <v>43580</v>
      </c>
      <c r="T835" s="20">
        <f>_xll.mirGetDate(S835,T$17,"Following",T$12,"Normal")</f>
        <v>43581</v>
      </c>
      <c r="U835" s="150">
        <f ca="1"/>
        <v>-4.1780957933390688E-5</v>
      </c>
      <c r="V835" s="136" t="s">
        <v>4</v>
      </c>
    </row>
    <row r="836" spans="1:22" x14ac:dyDescent="0.25">
      <c r="A836" s="142">
        <v>814</v>
      </c>
      <c r="B836" s="135"/>
      <c r="C836" s="152">
        <f>_xll.mirGetDate(C835,"1D","FOLLOWING",D$12,"NORMAL")</f>
        <v>43581</v>
      </c>
      <c r="D836" s="20">
        <f>_xll.mirGetDate(C836,D$17,"Following",D$12,"Normal")</f>
        <v>43584</v>
      </c>
      <c r="E836" s="150">
        <f ca="1"/>
        <v>-1.4109552614538551E-3</v>
      </c>
      <c r="F836" s="99"/>
      <c r="G836" s="152">
        <f t="shared" si="48"/>
        <v>43581</v>
      </c>
      <c r="H836" s="20">
        <f>_xll.mirGetDate(G836,H$17,"Following",H$12,"Normal")</f>
        <v>43672</v>
      </c>
      <c r="I836" s="150">
        <f ca="1"/>
        <v>2.8247896189520353E-4</v>
      </c>
      <c r="J836" s="7" t="s">
        <v>4</v>
      </c>
      <c r="K836" s="152">
        <f t="shared" si="49"/>
        <v>43581</v>
      </c>
      <c r="L836" s="20">
        <f>_xll.mirGetDate(K836,L$17,"Following",L$12,"Normal")</f>
        <v>43766</v>
      </c>
      <c r="M836" s="150">
        <f ca="1"/>
        <v>2.0387371900915181E-3</v>
      </c>
      <c r="N836" s="7" t="s">
        <v>4</v>
      </c>
      <c r="O836" s="152">
        <f t="shared" si="50"/>
        <v>43581</v>
      </c>
      <c r="P836" s="20">
        <f>_xll.mirGetDate(O836,P$17,"Following",P$12,"Normal")</f>
        <v>43584</v>
      </c>
      <c r="Q836" s="150">
        <f ca="1"/>
        <v>-1.5252932128537405E-3</v>
      </c>
      <c r="R836" s="7" t="s">
        <v>4</v>
      </c>
      <c r="S836" s="152">
        <f t="shared" si="51"/>
        <v>43581</v>
      </c>
      <c r="T836" s="20">
        <f>_xll.mirGetDate(S836,T$17,"Following",T$12,"Normal")</f>
        <v>43584</v>
      </c>
      <c r="U836" s="150">
        <f ca="1"/>
        <v>-3.4604629335355363E-5</v>
      </c>
      <c r="V836" s="136" t="s">
        <v>4</v>
      </c>
    </row>
    <row r="837" spans="1:22" x14ac:dyDescent="0.25">
      <c r="A837" s="142">
        <v>815</v>
      </c>
      <c r="B837" s="135"/>
      <c r="C837" s="152">
        <f>_xll.mirGetDate(C836,"1D","FOLLOWING",D$12,"NORMAL")</f>
        <v>43584</v>
      </c>
      <c r="D837" s="20">
        <f>_xll.mirGetDate(C837,D$17,"Following",D$12,"Normal")</f>
        <v>43585</v>
      </c>
      <c r="E837" s="150">
        <f ca="1"/>
        <v>-1.3958400299607426E-3</v>
      </c>
      <c r="F837" s="99"/>
      <c r="G837" s="152">
        <f t="shared" si="48"/>
        <v>43584</v>
      </c>
      <c r="H837" s="20">
        <f>_xll.mirGetDate(G837,H$17,"Following",H$12,"Normal")</f>
        <v>43675</v>
      </c>
      <c r="I837" s="150">
        <f ca="1"/>
        <v>2.9855754678794583E-4</v>
      </c>
      <c r="J837" s="7" t="s">
        <v>4</v>
      </c>
      <c r="K837" s="152">
        <f t="shared" si="49"/>
        <v>43584</v>
      </c>
      <c r="L837" s="20">
        <f>_xll.mirGetDate(K837,L$17,"Following",L$12,"Normal")</f>
        <v>43767</v>
      </c>
      <c r="M837" s="150">
        <f ca="1"/>
        <v>2.0585977179191179E-3</v>
      </c>
      <c r="N837" s="7" t="s">
        <v>4</v>
      </c>
      <c r="O837" s="152">
        <f t="shared" si="50"/>
        <v>43584</v>
      </c>
      <c r="P837" s="20">
        <f>_xll.mirGetDate(O837,P$17,"Following",P$12,"Normal")</f>
        <v>43585</v>
      </c>
      <c r="Q837" s="150">
        <f ca="1"/>
        <v>-1.5125568010207022E-3</v>
      </c>
      <c r="R837" s="7" t="s">
        <v>4</v>
      </c>
      <c r="S837" s="152">
        <f t="shared" si="51"/>
        <v>43584</v>
      </c>
      <c r="T837" s="20">
        <f>_xll.mirGetDate(S837,T$17,"Following",T$12,"Normal")</f>
        <v>43585</v>
      </c>
      <c r="U837" s="150">
        <f ca="1"/>
        <v>-2.7810292708707705E-5</v>
      </c>
      <c r="V837" s="136" t="s">
        <v>4</v>
      </c>
    </row>
    <row r="838" spans="1:22" x14ac:dyDescent="0.25">
      <c r="A838" s="142">
        <v>816</v>
      </c>
      <c r="B838" s="135"/>
      <c r="C838" s="152">
        <f>_xll.mirGetDate(C837,"1D","FOLLOWING",D$12,"NORMAL")</f>
        <v>43585</v>
      </c>
      <c r="D838" s="20">
        <f>_xll.mirGetDate(C838,D$17,"Following",D$12,"Normal")</f>
        <v>43587</v>
      </c>
      <c r="E838" s="150">
        <f ca="1"/>
        <v>-1.3844166525567353E-3</v>
      </c>
      <c r="F838" s="99"/>
      <c r="G838" s="152">
        <f t="shared" si="48"/>
        <v>43585</v>
      </c>
      <c r="H838" s="20">
        <f>_xll.mirGetDate(G838,H$17,"Following",H$12,"Normal")</f>
        <v>43676</v>
      </c>
      <c r="I838" s="150">
        <f ca="1"/>
        <v>3.0392005536688453E-4</v>
      </c>
      <c r="J838" s="7" t="s">
        <v>4</v>
      </c>
      <c r="K838" s="152">
        <f t="shared" si="49"/>
        <v>43585</v>
      </c>
      <c r="L838" s="20">
        <f>_xll.mirGetDate(K838,L$17,"Following",L$12,"Normal")</f>
        <v>43768</v>
      </c>
      <c r="M838" s="150">
        <f ca="1"/>
        <v>2.0652243256313657E-3</v>
      </c>
      <c r="N838" s="7" t="s">
        <v>4</v>
      </c>
      <c r="O838" s="152">
        <f t="shared" si="50"/>
        <v>43585</v>
      </c>
      <c r="P838" s="20">
        <f>_xll.mirGetDate(O838,P$17,"Following",P$12,"Normal")</f>
        <v>43587</v>
      </c>
      <c r="Q838" s="150">
        <f ca="1"/>
        <v>-1.5082578197991819E-3</v>
      </c>
      <c r="R838" s="7" t="s">
        <v>4</v>
      </c>
      <c r="S838" s="152">
        <f t="shared" si="51"/>
        <v>43585</v>
      </c>
      <c r="T838" s="20">
        <f>_xll.mirGetDate(S838,T$17,"Following",T$12,"Normal")</f>
        <v>43587</v>
      </c>
      <c r="U838" s="150">
        <f ca="1"/>
        <v>-2.3058323150859731E-5</v>
      </c>
      <c r="V838" s="136" t="s">
        <v>4</v>
      </c>
    </row>
    <row r="839" spans="1:22" x14ac:dyDescent="0.25">
      <c r="A839" s="142">
        <v>817</v>
      </c>
      <c r="B839" s="135"/>
      <c r="C839" s="152">
        <f>_xll.mirGetDate(C838,"1D","FOLLOWING",D$12,"NORMAL")</f>
        <v>43587</v>
      </c>
      <c r="D839" s="20">
        <f>_xll.mirGetDate(C839,D$17,"Following",D$12,"Normal")</f>
        <v>43588</v>
      </c>
      <c r="E839" s="150">
        <f ca="1"/>
        <v>-1.3729451692734477E-3</v>
      </c>
      <c r="F839" s="99"/>
      <c r="G839" s="152">
        <f t="shared" si="48"/>
        <v>43587</v>
      </c>
      <c r="H839" s="20">
        <f>_xll.mirGetDate(G839,H$17,"Following",H$12,"Normal")</f>
        <v>43679</v>
      </c>
      <c r="I839" s="150">
        <f ca="1"/>
        <v>3.1466086298712189E-4</v>
      </c>
      <c r="J839" s="7" t="s">
        <v>4</v>
      </c>
      <c r="K839" s="152">
        <f t="shared" si="49"/>
        <v>43587</v>
      </c>
      <c r="L839" s="20">
        <f>_xll.mirGetDate(K839,L$17,"Following",L$12,"Normal")</f>
        <v>43773</v>
      </c>
      <c r="M839" s="150">
        <f ca="1"/>
        <v>2.0784873273776735E-3</v>
      </c>
      <c r="N839" s="7" t="s">
        <v>4</v>
      </c>
      <c r="O839" s="152">
        <f t="shared" si="50"/>
        <v>43587</v>
      </c>
      <c r="P839" s="20">
        <f>_xll.mirGetDate(O839,P$17,"Following",P$12,"Normal")</f>
        <v>43588</v>
      </c>
      <c r="Q839" s="150">
        <f ca="1"/>
        <v>-1.4995718882779645E-3</v>
      </c>
      <c r="R839" s="7" t="s">
        <v>4</v>
      </c>
      <c r="S839" s="152">
        <f t="shared" si="51"/>
        <v>43587</v>
      </c>
      <c r="T839" s="20">
        <f>_xll.mirGetDate(S839,T$17,"Following",T$12,"Normal")</f>
        <v>43588</v>
      </c>
      <c r="U839" s="150">
        <f ca="1"/>
        <v>-1.8535545338593871E-5</v>
      </c>
      <c r="V839" s="136" t="s">
        <v>4</v>
      </c>
    </row>
    <row r="840" spans="1:22" x14ac:dyDescent="0.25">
      <c r="A840" s="142">
        <v>818</v>
      </c>
      <c r="B840" s="135"/>
      <c r="C840" s="152">
        <f>_xll.mirGetDate(C839,"1D","FOLLOWING",D$12,"NORMAL")</f>
        <v>43588</v>
      </c>
      <c r="D840" s="20">
        <f>_xll.mirGetDate(C840,D$17,"Following",D$12,"Normal")</f>
        <v>43591</v>
      </c>
      <c r="E840" s="150">
        <f ca="1"/>
        <v>-1.3575343296290446E-3</v>
      </c>
      <c r="F840" s="99"/>
      <c r="G840" s="152">
        <f t="shared" si="48"/>
        <v>43588</v>
      </c>
      <c r="H840" s="20">
        <f>_xll.mirGetDate(G840,H$17,"Following",H$12,"Normal")</f>
        <v>43682</v>
      </c>
      <c r="I840" s="150">
        <f ca="1"/>
        <v>3.2004319636643152E-4</v>
      </c>
      <c r="J840" s="7" t="s">
        <v>4</v>
      </c>
      <c r="K840" s="152">
        <f t="shared" si="49"/>
        <v>43588</v>
      </c>
      <c r="L840" s="20">
        <f>_xll.mirGetDate(K840,L$17,"Following",L$12,"Normal")</f>
        <v>43773</v>
      </c>
      <c r="M840" s="150">
        <f ca="1"/>
        <v>2.0851237676341467E-3</v>
      </c>
      <c r="N840" s="7" t="s">
        <v>4</v>
      </c>
      <c r="O840" s="152">
        <f t="shared" si="50"/>
        <v>43588</v>
      </c>
      <c r="P840" s="20">
        <f>_xll.mirGetDate(O840,P$17,"Following",P$12,"Normal")</f>
        <v>43591</v>
      </c>
      <c r="Q840" s="150">
        <f ca="1"/>
        <v>-1.4951823702574628E-3</v>
      </c>
      <c r="R840" s="7" t="s">
        <v>4</v>
      </c>
      <c r="S840" s="152">
        <f t="shared" si="51"/>
        <v>43588</v>
      </c>
      <c r="T840" s="20">
        <f>_xll.mirGetDate(S840,T$17,"Following",T$12,"Normal")</f>
        <v>43591</v>
      </c>
      <c r="U840" s="150">
        <f ca="1"/>
        <v>-1.2963553537304097E-5</v>
      </c>
      <c r="V840" s="136" t="s">
        <v>4</v>
      </c>
    </row>
    <row r="841" spans="1:22" x14ac:dyDescent="0.25">
      <c r="A841" s="142">
        <v>819</v>
      </c>
      <c r="B841" s="135"/>
      <c r="C841" s="152">
        <f>_xll.mirGetDate(C840,"1D","FOLLOWING",D$12,"NORMAL")</f>
        <v>43591</v>
      </c>
      <c r="D841" s="20">
        <f>_xll.mirGetDate(C841,D$17,"Following",D$12,"Normal")</f>
        <v>43592</v>
      </c>
      <c r="E841" s="150">
        <f ca="1"/>
        <v>-1.3420446775880327E-3</v>
      </c>
      <c r="F841" s="99"/>
      <c r="G841" s="152">
        <f t="shared" si="48"/>
        <v>43591</v>
      </c>
      <c r="H841" s="20">
        <f>_xll.mirGetDate(G841,H$17,"Following",H$12,"Normal")</f>
        <v>43683</v>
      </c>
      <c r="I841" s="150">
        <f ca="1"/>
        <v>3.3626212080920128E-4</v>
      </c>
      <c r="J841" s="7" t="s">
        <v>4</v>
      </c>
      <c r="K841" s="152">
        <f t="shared" si="49"/>
        <v>43591</v>
      </c>
      <c r="L841" s="20">
        <f>_xll.mirGetDate(K841,L$17,"Following",L$12,"Normal")</f>
        <v>43775</v>
      </c>
      <c r="M841" s="150">
        <f ca="1"/>
        <v>2.105053123271331E-3</v>
      </c>
      <c r="N841" s="7" t="s">
        <v>4</v>
      </c>
      <c r="O841" s="152">
        <f t="shared" si="50"/>
        <v>43591</v>
      </c>
      <c r="P841" s="20">
        <f>_xll.mirGetDate(O841,P$17,"Following",P$12,"Normal")</f>
        <v>43592</v>
      </c>
      <c r="Q841" s="150">
        <f ca="1"/>
        <v>-1.4818122008315505E-3</v>
      </c>
      <c r="R841" s="7" t="s">
        <v>4</v>
      </c>
      <c r="S841" s="152">
        <f t="shared" si="51"/>
        <v>43591</v>
      </c>
      <c r="T841" s="20">
        <f>_xll.mirGetDate(S841,T$17,"Following",T$12,"Normal")</f>
        <v>43592</v>
      </c>
      <c r="U841" s="150">
        <f ca="1"/>
        <v>-7.7735453674066251E-6</v>
      </c>
      <c r="V841" s="136" t="s">
        <v>4</v>
      </c>
    </row>
    <row r="842" spans="1:22" x14ac:dyDescent="0.25">
      <c r="A842" s="142">
        <v>820</v>
      </c>
      <c r="B842" s="135"/>
      <c r="C842" s="152">
        <f>_xll.mirGetDate(C841,"1D","FOLLOWING",D$12,"NORMAL")</f>
        <v>43592</v>
      </c>
      <c r="D842" s="20">
        <f>_xll.mirGetDate(C842,D$17,"Following",D$12,"Normal")</f>
        <v>43593</v>
      </c>
      <c r="E842" s="150">
        <f ca="1"/>
        <v>-1.3342527664317364E-3</v>
      </c>
      <c r="F842" s="99"/>
      <c r="G842" s="152">
        <f t="shared" si="48"/>
        <v>43592</v>
      </c>
      <c r="H842" s="20">
        <f>_xll.mirGetDate(G842,H$17,"Following",H$12,"Normal")</f>
        <v>43684</v>
      </c>
      <c r="I842" s="150">
        <f ca="1"/>
        <v>3.4169912762175783E-4</v>
      </c>
      <c r="J842" s="7" t="s">
        <v>4</v>
      </c>
      <c r="K842" s="152">
        <f t="shared" si="49"/>
        <v>43592</v>
      </c>
      <c r="L842" s="20">
        <f>_xll.mirGetDate(K842,L$17,"Following",L$12,"Normal")</f>
        <v>43776</v>
      </c>
      <c r="M842" s="150">
        <f ca="1"/>
        <v>2.1117029971436706E-3</v>
      </c>
      <c r="N842" s="7" t="s">
        <v>4</v>
      </c>
      <c r="O842" s="152">
        <f t="shared" si="50"/>
        <v>43592</v>
      </c>
      <c r="P842" s="20">
        <f>_xll.mirGetDate(O842,P$17,"Following",P$12,"Normal")</f>
        <v>43593</v>
      </c>
      <c r="Q842" s="150">
        <f ca="1"/>
        <v>-1.4772839930334357E-3</v>
      </c>
      <c r="R842" s="7" t="s">
        <v>4</v>
      </c>
      <c r="S842" s="152">
        <f t="shared" si="51"/>
        <v>43592</v>
      </c>
      <c r="T842" s="20">
        <f>_xll.mirGetDate(S842,T$17,"Following",T$12,"Normal")</f>
        <v>43593</v>
      </c>
      <c r="U842" s="150">
        <f ca="1"/>
        <v>-5.369532338761493E-6</v>
      </c>
      <c r="V842" s="136" t="s">
        <v>4</v>
      </c>
    </row>
    <row r="843" spans="1:22" x14ac:dyDescent="0.25">
      <c r="A843" s="142">
        <v>821</v>
      </c>
      <c r="B843" s="135"/>
      <c r="C843" s="152">
        <f>_xll.mirGetDate(C842,"1D","FOLLOWING",D$12,"NORMAL")</f>
        <v>43593</v>
      </c>
      <c r="D843" s="20">
        <f>_xll.mirGetDate(C843,D$17,"Following",D$12,"Normal")</f>
        <v>43594</v>
      </c>
      <c r="E843" s="150">
        <f ca="1"/>
        <v>-1.3264341397656357E-3</v>
      </c>
      <c r="F843" s="99"/>
      <c r="G843" s="152">
        <f t="shared" si="48"/>
        <v>43593</v>
      </c>
      <c r="H843" s="20">
        <f>_xll.mirGetDate(G843,H$17,"Following",H$12,"Normal")</f>
        <v>43685</v>
      </c>
      <c r="I843" s="150">
        <f ca="1"/>
        <v>3.4715484571514073E-4</v>
      </c>
      <c r="J843" s="7" t="s">
        <v>4</v>
      </c>
      <c r="K843" s="152">
        <f t="shared" si="49"/>
        <v>43593</v>
      </c>
      <c r="L843" s="20">
        <f>_xll.mirGetDate(K843,L$17,"Following",L$12,"Normal")</f>
        <v>43777</v>
      </c>
      <c r="M843" s="150">
        <f ca="1"/>
        <v>2.1183562871979937E-3</v>
      </c>
      <c r="N843" s="7" t="s">
        <v>4</v>
      </c>
      <c r="O843" s="152">
        <f t="shared" si="50"/>
        <v>43593</v>
      </c>
      <c r="P843" s="20">
        <f>_xll.mirGetDate(O843,P$17,"Following",P$12,"Normal")</f>
        <v>43594</v>
      </c>
      <c r="Q843" s="150">
        <f ca="1"/>
        <v>-1.4727179031399111E-3</v>
      </c>
      <c r="R843" s="7" t="s">
        <v>4</v>
      </c>
      <c r="S843" s="152">
        <f t="shared" si="51"/>
        <v>43593</v>
      </c>
      <c r="T843" s="20">
        <f>_xll.mirGetDate(S843,T$17,"Following",T$12,"Normal")</f>
        <v>43594</v>
      </c>
      <c r="U843" s="150">
        <f ca="1"/>
        <v>-3.0801140438185936E-6</v>
      </c>
      <c r="V843" s="136" t="s">
        <v>4</v>
      </c>
    </row>
    <row r="844" spans="1:22" x14ac:dyDescent="0.25">
      <c r="A844" s="142">
        <v>822</v>
      </c>
      <c r="B844" s="135"/>
      <c r="C844" s="152">
        <f>_xll.mirGetDate(C843,"1D","FOLLOWING",D$12,"NORMAL")</f>
        <v>43594</v>
      </c>
      <c r="D844" s="20">
        <f>_xll.mirGetDate(C844,D$17,"Following",D$12,"Normal")</f>
        <v>43595</v>
      </c>
      <c r="E844" s="150">
        <f ca="1"/>
        <v>-1.3185887974698266E-3</v>
      </c>
      <c r="F844" s="99"/>
      <c r="G844" s="152">
        <f t="shared" si="48"/>
        <v>43594</v>
      </c>
      <c r="H844" s="20">
        <f>_xll.mirGetDate(G844,H$17,"Following",H$12,"Normal")</f>
        <v>43686</v>
      </c>
      <c r="I844" s="150">
        <f ca="1"/>
        <v>3.5263129225835598E-4</v>
      </c>
      <c r="J844" s="7" t="s">
        <v>4</v>
      </c>
      <c r="K844" s="152">
        <f t="shared" si="49"/>
        <v>43594</v>
      </c>
      <c r="L844" s="20">
        <f>_xll.mirGetDate(K844,L$17,"Following",L$12,"Normal")</f>
        <v>43780</v>
      </c>
      <c r="M844" s="150">
        <f ca="1"/>
        <v>2.1250130165455078E-3</v>
      </c>
      <c r="N844" s="7" t="s">
        <v>4</v>
      </c>
      <c r="O844" s="152">
        <f t="shared" si="50"/>
        <v>43594</v>
      </c>
      <c r="P844" s="20">
        <f>_xll.mirGetDate(O844,P$17,"Following",P$12,"Normal")</f>
        <v>43595</v>
      </c>
      <c r="Q844" s="150">
        <f ca="1"/>
        <v>-1.4681126472905744E-3</v>
      </c>
      <c r="R844" s="7" t="s">
        <v>4</v>
      </c>
      <c r="S844" s="152">
        <f t="shared" si="51"/>
        <v>43594</v>
      </c>
      <c r="T844" s="20">
        <f>_xll.mirGetDate(S844,T$17,"Following",T$12,"Normal")</f>
        <v>43595</v>
      </c>
      <c r="U844" s="150">
        <f ca="1"/>
        <v>-9.0529016283369719E-7</v>
      </c>
      <c r="V844" s="136" t="s">
        <v>4</v>
      </c>
    </row>
    <row r="845" spans="1:22" x14ac:dyDescent="0.25">
      <c r="A845" s="142">
        <v>823</v>
      </c>
      <c r="B845" s="135"/>
      <c r="C845" s="152">
        <f>_xll.mirGetDate(C844,"1D","FOLLOWING",D$12,"NORMAL")</f>
        <v>43595</v>
      </c>
      <c r="D845" s="20">
        <f>_xll.mirGetDate(C845,D$17,"Following",D$12,"Normal")</f>
        <v>43598</v>
      </c>
      <c r="E845" s="150">
        <f ca="1"/>
        <v>-1.302804345471036E-3</v>
      </c>
      <c r="F845" s="99"/>
      <c r="G845" s="152">
        <f t="shared" si="48"/>
        <v>43595</v>
      </c>
      <c r="H845" s="20">
        <f>_xll.mirGetDate(G845,H$17,"Following",H$12,"Normal")</f>
        <v>43689</v>
      </c>
      <c r="I845" s="150">
        <f ca="1"/>
        <v>3.5813048442040962E-4</v>
      </c>
      <c r="J845" s="7" t="s">
        <v>4</v>
      </c>
      <c r="K845" s="152">
        <f t="shared" si="49"/>
        <v>43595</v>
      </c>
      <c r="L845" s="20">
        <f>_xll.mirGetDate(K845,L$17,"Following",L$12,"Normal")</f>
        <v>43780</v>
      </c>
      <c r="M845" s="150">
        <f ca="1"/>
        <v>2.131673208297419E-3</v>
      </c>
      <c r="N845" s="7" t="s">
        <v>4</v>
      </c>
      <c r="O845" s="152">
        <f t="shared" si="50"/>
        <v>43595</v>
      </c>
      <c r="P845" s="20">
        <f>_xll.mirGetDate(O845,P$17,"Following",P$12,"Normal")</f>
        <v>43598</v>
      </c>
      <c r="Q845" s="150">
        <f ca="1"/>
        <v>-1.4634669416250226E-3</v>
      </c>
      <c r="R845" s="7" t="s">
        <v>4</v>
      </c>
      <c r="S845" s="152">
        <f t="shared" si="51"/>
        <v>43595</v>
      </c>
      <c r="T845" s="20">
        <f>_xll.mirGetDate(S845,T$17,"Following",T$12,"Normal")</f>
        <v>43598</v>
      </c>
      <c r="U845" s="150">
        <f ca="1"/>
        <v>3.0623754732062135E-6</v>
      </c>
      <c r="V845" s="136" t="s">
        <v>4</v>
      </c>
    </row>
    <row r="846" spans="1:22" x14ac:dyDescent="0.25">
      <c r="A846" s="142">
        <v>824</v>
      </c>
      <c r="B846" s="135"/>
      <c r="C846" s="152">
        <f>_xll.mirGetDate(C845,"1D","FOLLOWING",D$12,"NORMAL")</f>
        <v>43598</v>
      </c>
      <c r="D846" s="20">
        <f>_xll.mirGetDate(C846,D$17,"Following",D$12,"Normal")</f>
        <v>43599</v>
      </c>
      <c r="E846" s="150">
        <f ca="1"/>
        <v>-1.2869402694715194E-3</v>
      </c>
      <c r="F846" s="99"/>
      <c r="G846" s="152">
        <f t="shared" si="48"/>
        <v>43598</v>
      </c>
      <c r="H846" s="20">
        <f>_xll.mirGetDate(G846,H$17,"Following",H$12,"Normal")</f>
        <v>43690</v>
      </c>
      <c r="I846" s="150">
        <f ca="1"/>
        <v>3.7478470630965933E-4</v>
      </c>
      <c r="J846" s="7" t="s">
        <v>4</v>
      </c>
      <c r="K846" s="152">
        <f t="shared" si="49"/>
        <v>43598</v>
      </c>
      <c r="L846" s="20">
        <f>_xll.mirGetDate(K846,L$17,"Following",L$12,"Normal")</f>
        <v>43782</v>
      </c>
      <c r="M846" s="150">
        <f ca="1"/>
        <v>2.1516747890916068E-3</v>
      </c>
      <c r="N846" s="7" t="s">
        <v>4</v>
      </c>
      <c r="O846" s="152">
        <f t="shared" si="50"/>
        <v>43598</v>
      </c>
      <c r="P846" s="20">
        <f>_xll.mirGetDate(O846,P$17,"Following",P$12,"Normal")</f>
        <v>43599</v>
      </c>
      <c r="Q846" s="150">
        <f ca="1"/>
        <v>-1.4492742871270536E-3</v>
      </c>
      <c r="R846" s="7" t="s">
        <v>4</v>
      </c>
      <c r="S846" s="152">
        <f t="shared" si="51"/>
        <v>43598</v>
      </c>
      <c r="T846" s="20">
        <f>_xll.mirGetDate(S846,T$17,"Following",T$12,"Normal")</f>
        <v>43599</v>
      </c>
      <c r="U846" s="150">
        <f ca="1"/>
        <v>6.6480593829965311E-6</v>
      </c>
      <c r="V846" s="136" t="s">
        <v>4</v>
      </c>
    </row>
    <row r="847" spans="1:22" x14ac:dyDescent="0.25">
      <c r="A847" s="142">
        <v>825</v>
      </c>
      <c r="B847" s="135"/>
      <c r="C847" s="152">
        <f>_xll.mirGetDate(C846,"1D","FOLLOWING",D$12,"NORMAL")</f>
        <v>43599</v>
      </c>
      <c r="D847" s="20">
        <f>_xll.mirGetDate(C847,D$17,"Following",D$12,"Normal")</f>
        <v>43600</v>
      </c>
      <c r="E847" s="150">
        <f ca="1"/>
        <v>-1.2789613471087026E-3</v>
      </c>
      <c r="F847" s="99"/>
      <c r="G847" s="152">
        <f t="shared" si="48"/>
        <v>43599</v>
      </c>
      <c r="H847" s="20">
        <f>_xll.mirGetDate(G847,H$17,"Following",H$12,"Normal")</f>
        <v>43691</v>
      </c>
      <c r="I847" s="150">
        <f ca="1"/>
        <v>3.8039505263712513E-4</v>
      </c>
      <c r="J847" s="7" t="s">
        <v>4</v>
      </c>
      <c r="K847" s="152">
        <f t="shared" si="49"/>
        <v>43599</v>
      </c>
      <c r="L847" s="20">
        <f>_xll.mirGetDate(K847,L$17,"Following",L$12,"Normal")</f>
        <v>43783</v>
      </c>
      <c r="M847" s="150">
        <f ca="1"/>
        <v>2.1583490615731766E-3</v>
      </c>
      <c r="N847" s="7" t="s">
        <v>4</v>
      </c>
      <c r="O847" s="152">
        <f t="shared" si="50"/>
        <v>43599</v>
      </c>
      <c r="P847" s="20">
        <f>_xll.mirGetDate(O847,P$17,"Following",P$12,"Normal")</f>
        <v>43600</v>
      </c>
      <c r="Q847" s="150">
        <f ca="1"/>
        <v>-1.4444539435926175E-3</v>
      </c>
      <c r="R847" s="7" t="s">
        <v>4</v>
      </c>
      <c r="S847" s="152">
        <f t="shared" si="51"/>
        <v>43599</v>
      </c>
      <c r="T847" s="20">
        <f>_xll.mirGetDate(S847,T$17,"Following",T$12,"Normal")</f>
        <v>43600</v>
      </c>
      <c r="U847" s="150">
        <f ca="1"/>
        <v>8.2499105946709794E-6</v>
      </c>
      <c r="V847" s="136" t="s">
        <v>4</v>
      </c>
    </row>
    <row r="848" spans="1:22" x14ac:dyDescent="0.25">
      <c r="A848" s="142">
        <v>826</v>
      </c>
      <c r="B848" s="135"/>
      <c r="C848" s="152">
        <f>_xll.mirGetDate(C847,"1D","FOLLOWING",D$12,"NORMAL")</f>
        <v>43600</v>
      </c>
      <c r="D848" s="20">
        <f>_xll.mirGetDate(C848,D$17,"Following",D$12,"Normal")</f>
        <v>43601</v>
      </c>
      <c r="E848" s="150">
        <f ca="1"/>
        <v>-1.2709557083168167E-3</v>
      </c>
      <c r="F848" s="99"/>
      <c r="G848" s="152">
        <f t="shared" si="48"/>
        <v>43600</v>
      </c>
      <c r="H848" s="20">
        <f>_xll.mirGetDate(G848,H$17,"Following",H$12,"Normal")</f>
        <v>43692</v>
      </c>
      <c r="I848" s="150">
        <f ca="1"/>
        <v>3.8603823042845996E-4</v>
      </c>
      <c r="J848" s="7" t="s">
        <v>4</v>
      </c>
      <c r="K848" s="152">
        <f t="shared" si="49"/>
        <v>43600</v>
      </c>
      <c r="L848" s="20">
        <f>_xll.mirGetDate(K848,L$17,"Following",L$12,"Normal")</f>
        <v>43784</v>
      </c>
      <c r="M848" s="150">
        <f ca="1"/>
        <v>2.1650269120151795E-3</v>
      </c>
      <c r="N848" s="7" t="s">
        <v>4</v>
      </c>
      <c r="O848" s="152">
        <f t="shared" si="50"/>
        <v>43600</v>
      </c>
      <c r="P848" s="20">
        <f>_xll.mirGetDate(O848,P$17,"Following",P$12,"Normal")</f>
        <v>43601</v>
      </c>
      <c r="Q848" s="150">
        <f ca="1"/>
        <v>-1.4395867309399525E-3</v>
      </c>
      <c r="R848" s="7" t="s">
        <v>4</v>
      </c>
      <c r="S848" s="152">
        <f t="shared" si="51"/>
        <v>43600</v>
      </c>
      <c r="T848" s="20">
        <f>_xll.mirGetDate(S848,T$17,"Following",T$12,"Normal")</f>
        <v>43601</v>
      </c>
      <c r="U848" s="150">
        <f ca="1"/>
        <v>9.7371672325153097E-6</v>
      </c>
      <c r="V848" s="136" t="s">
        <v>4</v>
      </c>
    </row>
    <row r="849" spans="1:22" x14ac:dyDescent="0.25">
      <c r="A849" s="142">
        <v>827</v>
      </c>
      <c r="B849" s="135"/>
      <c r="C849" s="152">
        <f>_xll.mirGetDate(C848,"1D","FOLLOWING",D$12,"NORMAL")</f>
        <v>43601</v>
      </c>
      <c r="D849" s="20">
        <f>_xll.mirGetDate(C849,D$17,"Following",D$12,"Normal")</f>
        <v>43602</v>
      </c>
      <c r="E849" s="150">
        <f ca="1"/>
        <v>-1.2629233528960216E-3</v>
      </c>
      <c r="F849" s="99"/>
      <c r="G849" s="152">
        <f t="shared" si="48"/>
        <v>43601</v>
      </c>
      <c r="H849" s="20">
        <f>_xll.mirGetDate(G849,H$17,"Following",H$12,"Normal")</f>
        <v>43693</v>
      </c>
      <c r="I849" s="150">
        <f ca="1"/>
        <v>3.9171625685266903E-4</v>
      </c>
      <c r="J849" s="7" t="s">
        <v>4</v>
      </c>
      <c r="K849" s="152">
        <f t="shared" si="49"/>
        <v>43601</v>
      </c>
      <c r="L849" s="20">
        <f>_xll.mirGetDate(K849,L$17,"Following",L$12,"Normal")</f>
        <v>43787</v>
      </c>
      <c r="M849" s="150">
        <f ca="1"/>
        <v>2.1717083635288217E-3</v>
      </c>
      <c r="N849" s="7" t="s">
        <v>4</v>
      </c>
      <c r="O849" s="152">
        <f t="shared" si="50"/>
        <v>43601</v>
      </c>
      <c r="P849" s="20">
        <f>_xll.mirGetDate(O849,P$17,"Following",P$12,"Normal")</f>
        <v>43602</v>
      </c>
      <c r="Q849" s="150">
        <f ca="1"/>
        <v>-1.4346713653086574E-3</v>
      </c>
      <c r="R849" s="7" t="s">
        <v>4</v>
      </c>
      <c r="S849" s="152">
        <f t="shared" si="51"/>
        <v>43601</v>
      </c>
      <c r="T849" s="20">
        <f>_xll.mirGetDate(S849,T$17,"Following",T$12,"Normal")</f>
        <v>43602</v>
      </c>
      <c r="U849" s="150">
        <f ca="1"/>
        <v>1.1109829456401638E-5</v>
      </c>
      <c r="V849" s="136" t="s">
        <v>4</v>
      </c>
    </row>
    <row r="850" spans="1:22" x14ac:dyDescent="0.25">
      <c r="A850" s="142">
        <v>828</v>
      </c>
      <c r="B850" s="135"/>
      <c r="C850" s="152">
        <f>_xll.mirGetDate(C849,"1D","FOLLOWING",D$12,"NORMAL")</f>
        <v>43602</v>
      </c>
      <c r="D850" s="20">
        <f>_xll.mirGetDate(C850,D$17,"Following",D$12,"Normal")</f>
        <v>43605</v>
      </c>
      <c r="E850" s="150">
        <f ca="1"/>
        <v>-1.2467652681458262E-3</v>
      </c>
      <c r="F850" s="99"/>
      <c r="G850" s="152">
        <f t="shared" si="48"/>
        <v>43602</v>
      </c>
      <c r="H850" s="20">
        <f>_xll.mirGetDate(G850,H$17,"Following",H$12,"Normal")</f>
        <v>43696</v>
      </c>
      <c r="I850" s="150">
        <f ca="1"/>
        <v>3.9743114907875819E-4</v>
      </c>
      <c r="J850" s="7" t="s">
        <v>4</v>
      </c>
      <c r="K850" s="152">
        <f t="shared" si="49"/>
        <v>43602</v>
      </c>
      <c r="L850" s="20">
        <f>_xll.mirGetDate(K850,L$17,"Following",L$12,"Normal")</f>
        <v>43787</v>
      </c>
      <c r="M850" s="150">
        <f ca="1"/>
        <v>2.17839343922531E-3</v>
      </c>
      <c r="N850" s="7" t="s">
        <v>4</v>
      </c>
      <c r="O850" s="152">
        <f t="shared" si="50"/>
        <v>43602</v>
      </c>
      <c r="P850" s="20">
        <f>_xll.mirGetDate(O850,P$17,"Following",P$12,"Normal")</f>
        <v>43605</v>
      </c>
      <c r="Q850" s="150">
        <f ca="1"/>
        <v>-1.4297065628383291E-3</v>
      </c>
      <c r="R850" s="7" t="s">
        <v>4</v>
      </c>
      <c r="S850" s="152">
        <f t="shared" si="51"/>
        <v>43602</v>
      </c>
      <c r="T850" s="20">
        <f>_xll.mirGetDate(S850,T$17,"Following",T$12,"Normal")</f>
        <v>43605</v>
      </c>
      <c r="U850" s="150">
        <f ca="1"/>
        <v>1.3473172923994573E-5</v>
      </c>
      <c r="V850" s="136" t="s">
        <v>4</v>
      </c>
    </row>
    <row r="851" spans="1:22" x14ac:dyDescent="0.25">
      <c r="A851" s="142">
        <v>829</v>
      </c>
      <c r="B851" s="135"/>
      <c r="C851" s="152">
        <f>_xll.mirGetDate(C850,"1D","FOLLOWING",D$12,"NORMAL")</f>
        <v>43605</v>
      </c>
      <c r="D851" s="20">
        <f>_xll.mirGetDate(C851,D$17,"Following",D$12,"Normal")</f>
        <v>43606</v>
      </c>
      <c r="E851" s="150">
        <f ca="1"/>
        <v>-1.2305267619261472E-3</v>
      </c>
      <c r="F851" s="99"/>
      <c r="G851" s="152">
        <f t="shared" si="48"/>
        <v>43605</v>
      </c>
      <c r="H851" s="20">
        <f>_xll.mirGetDate(G851,H$17,"Following",H$12,"Normal")</f>
        <v>43697</v>
      </c>
      <c r="I851" s="150">
        <f ca="1"/>
        <v>4.1481719225836612E-4</v>
      </c>
      <c r="J851" s="7" t="s">
        <v>4</v>
      </c>
      <c r="K851" s="152">
        <f t="shared" si="49"/>
        <v>43605</v>
      </c>
      <c r="L851" s="20">
        <f>_xll.mirGetDate(K851,L$17,"Following",L$12,"Normal")</f>
        <v>43789</v>
      </c>
      <c r="M851" s="150">
        <f ca="1"/>
        <v>2.1984706425239205E-3</v>
      </c>
      <c r="N851" s="7" t="s">
        <v>4</v>
      </c>
      <c r="O851" s="152">
        <f t="shared" si="50"/>
        <v>43605</v>
      </c>
      <c r="P851" s="20">
        <f>_xll.mirGetDate(O851,P$17,"Following",P$12,"Normal")</f>
        <v>43606</v>
      </c>
      <c r="Q851" s="150">
        <f ca="1"/>
        <v>-1.4145026957891195E-3</v>
      </c>
      <c r="R851" s="7" t="s">
        <v>4</v>
      </c>
      <c r="S851" s="152">
        <f t="shared" si="51"/>
        <v>43605</v>
      </c>
      <c r="T851" s="20">
        <f>_xll.mirGetDate(S851,T$17,"Following",T$12,"Normal")</f>
        <v>43606</v>
      </c>
      <c r="U851" s="150">
        <f ca="1"/>
        <v>1.5454533812686631E-5</v>
      </c>
      <c r="V851" s="136" t="s">
        <v>4</v>
      </c>
    </row>
    <row r="852" spans="1:22" x14ac:dyDescent="0.25">
      <c r="A852" s="142">
        <v>830</v>
      </c>
      <c r="B852" s="135"/>
      <c r="C852" s="152">
        <f>_xll.mirGetDate(C851,"1D","FOLLOWING",D$12,"NORMAL")</f>
        <v>43606</v>
      </c>
      <c r="D852" s="20">
        <f>_xll.mirGetDate(C852,D$17,"Following",D$12,"Normal")</f>
        <v>43607</v>
      </c>
      <c r="E852" s="150">
        <f ca="1"/>
        <v>-1.2223608209227564E-3</v>
      </c>
      <c r="F852" s="99"/>
      <c r="G852" s="152">
        <f t="shared" si="48"/>
        <v>43606</v>
      </c>
      <c r="H852" s="20">
        <f>_xll.mirGetDate(G852,H$17,"Following",H$12,"Normal")</f>
        <v>43698</v>
      </c>
      <c r="I852" s="150">
        <f ca="1"/>
        <v>4.2069971938203448E-4</v>
      </c>
      <c r="J852" s="7" t="s">
        <v>4</v>
      </c>
      <c r="K852" s="152">
        <f t="shared" si="49"/>
        <v>43606</v>
      </c>
      <c r="L852" s="20">
        <f>_xll.mirGetDate(K852,L$17,"Following",L$12,"Normal")</f>
        <v>43790</v>
      </c>
      <c r="M852" s="150">
        <f ca="1"/>
        <v>2.2051704460638605E-3</v>
      </c>
      <c r="N852" s="7" t="s">
        <v>4</v>
      </c>
      <c r="O852" s="152">
        <f t="shared" si="50"/>
        <v>43606</v>
      </c>
      <c r="P852" s="20">
        <f>_xll.mirGetDate(O852,P$17,"Following",P$12,"Normal")</f>
        <v>43607</v>
      </c>
      <c r="Q852" s="150">
        <f ca="1"/>
        <v>-1.4093273073586337E-3</v>
      </c>
      <c r="R852" s="7" t="s">
        <v>4</v>
      </c>
      <c r="S852" s="152">
        <f t="shared" si="51"/>
        <v>43606</v>
      </c>
      <c r="T852" s="20">
        <f>_xll.mirGetDate(S852,T$17,"Following",T$12,"Normal")</f>
        <v>43607</v>
      </c>
      <c r="U852" s="150">
        <f ca="1"/>
        <v>1.6254223647038715E-5</v>
      </c>
      <c r="V852" s="136" t="s">
        <v>4</v>
      </c>
    </row>
    <row r="853" spans="1:22" x14ac:dyDescent="0.25">
      <c r="A853" s="142">
        <v>831</v>
      </c>
      <c r="B853" s="135"/>
      <c r="C853" s="152">
        <f>_xll.mirGetDate(C852,"1D","FOLLOWING",D$12,"NORMAL")</f>
        <v>43607</v>
      </c>
      <c r="D853" s="20">
        <f>_xll.mirGetDate(C853,D$17,"Following",D$12,"Normal")</f>
        <v>43608</v>
      </c>
      <c r="E853" s="150">
        <f ca="1"/>
        <v>-1.2141681623312238E-3</v>
      </c>
      <c r="F853" s="99"/>
      <c r="G853" s="152">
        <f t="shared" si="48"/>
        <v>43607</v>
      </c>
      <c r="H853" s="20">
        <f>_xll.mirGetDate(G853,H$17,"Following",H$12,"Normal")</f>
        <v>43699</v>
      </c>
      <c r="I853" s="150">
        <f ca="1"/>
        <v>4.2662919815261382E-4</v>
      </c>
      <c r="J853" s="7" t="s">
        <v>4</v>
      </c>
      <c r="K853" s="152">
        <f t="shared" si="49"/>
        <v>43607</v>
      </c>
      <c r="L853" s="20">
        <f>_xll.mirGetDate(K853,L$17,"Following",L$12,"Normal")</f>
        <v>43791</v>
      </c>
      <c r="M853" s="150">
        <f ca="1"/>
        <v>2.2118739893426833E-3</v>
      </c>
      <c r="N853" s="7" t="s">
        <v>4</v>
      </c>
      <c r="O853" s="152">
        <f t="shared" si="50"/>
        <v>43607</v>
      </c>
      <c r="P853" s="20">
        <f>_xll.mirGetDate(O853,P$17,"Following",P$12,"Normal")</f>
        <v>43608</v>
      </c>
      <c r="Q853" s="150">
        <f ca="1"/>
        <v>-1.4040960627871009E-3</v>
      </c>
      <c r="R853" s="7" t="s">
        <v>4</v>
      </c>
      <c r="S853" s="152">
        <f t="shared" si="51"/>
        <v>43607</v>
      </c>
      <c r="T853" s="20">
        <f>_xll.mirGetDate(S853,T$17,"Following",T$12,"Normal")</f>
        <v>43608</v>
      </c>
      <c r="U853" s="150">
        <f ca="1"/>
        <v>1.6939319067432795E-5</v>
      </c>
      <c r="V853" s="136" t="s">
        <v>4</v>
      </c>
    </row>
    <row r="854" spans="1:22" x14ac:dyDescent="0.25">
      <c r="A854" s="142">
        <v>832</v>
      </c>
      <c r="B854" s="135"/>
      <c r="C854" s="152">
        <f>_xll.mirGetDate(C853,"1D","FOLLOWING",D$12,"NORMAL")</f>
        <v>43608</v>
      </c>
      <c r="D854" s="20">
        <f>_xll.mirGetDate(C854,D$17,"Following",D$12,"Normal")</f>
        <v>43609</v>
      </c>
      <c r="E854" s="150">
        <f ca="1"/>
        <v>-1.2060465270868946E-3</v>
      </c>
      <c r="F854" s="99"/>
      <c r="G854" s="152">
        <f t="shared" si="48"/>
        <v>43608</v>
      </c>
      <c r="H854" s="20">
        <f>_xll.mirGetDate(G854,H$17,"Following",H$12,"Normal")</f>
        <v>43700</v>
      </c>
      <c r="I854" s="150">
        <f ca="1"/>
        <v>4.3260764573910807E-4</v>
      </c>
      <c r="J854" s="7" t="s">
        <v>4</v>
      </c>
      <c r="K854" s="152">
        <f t="shared" si="49"/>
        <v>43608</v>
      </c>
      <c r="L854" s="20">
        <f>_xll.mirGetDate(K854,L$17,"Following",L$12,"Normal")</f>
        <v>43794</v>
      </c>
      <c r="M854" s="150">
        <f ca="1"/>
        <v>2.2185812954715919E-3</v>
      </c>
      <c r="N854" s="7" t="s">
        <v>4</v>
      </c>
      <c r="O854" s="152">
        <f t="shared" si="50"/>
        <v>43608</v>
      </c>
      <c r="P854" s="20">
        <f>_xll.mirGetDate(O854,P$17,"Following",P$12,"Normal")</f>
        <v>43609</v>
      </c>
      <c r="Q854" s="150">
        <f ca="1"/>
        <v>-1.3988076782141205E-3</v>
      </c>
      <c r="R854" s="7" t="s">
        <v>4</v>
      </c>
      <c r="S854" s="152">
        <f t="shared" si="51"/>
        <v>43608</v>
      </c>
      <c r="T854" s="20">
        <f>_xll.mirGetDate(S854,T$17,"Following",T$12,"Normal")</f>
        <v>43609</v>
      </c>
      <c r="U854" s="150">
        <f ca="1"/>
        <v>1.7981508761977303E-5</v>
      </c>
      <c r="V854" s="136" t="s">
        <v>4</v>
      </c>
    </row>
    <row r="855" spans="1:22" x14ac:dyDescent="0.25">
      <c r="A855" s="142">
        <v>833</v>
      </c>
      <c r="B855" s="135"/>
      <c r="C855" s="152">
        <f>_xll.mirGetDate(C854,"1D","FOLLOWING",D$12,"NORMAL")</f>
        <v>43609</v>
      </c>
      <c r="D855" s="20">
        <f>_xll.mirGetDate(C855,D$17,"Following",D$12,"Normal")</f>
        <v>43612</v>
      </c>
      <c r="E855" s="150">
        <f ca="1"/>
        <v>-1.1900291331822762E-3</v>
      </c>
      <c r="F855" s="99"/>
      <c r="G855" s="152">
        <f t="shared" si="48"/>
        <v>43609</v>
      </c>
      <c r="H855" s="20">
        <f>_xll.mirGetDate(G855,H$17,"Following",H$12,"Normal")</f>
        <v>43703</v>
      </c>
      <c r="I855" s="150">
        <f ca="1"/>
        <v>4.3861788520808747E-4</v>
      </c>
      <c r="J855" s="7" t="s">
        <v>4</v>
      </c>
      <c r="K855" s="152">
        <f t="shared" si="49"/>
        <v>43609</v>
      </c>
      <c r="L855" s="20">
        <f>_xll.mirGetDate(K855,L$17,"Following",L$12,"Normal")</f>
        <v>43794</v>
      </c>
      <c r="M855" s="150">
        <f ca="1"/>
        <v>2.2252923875617963E-3</v>
      </c>
      <c r="N855" s="7" t="s">
        <v>4</v>
      </c>
      <c r="O855" s="152">
        <f t="shared" si="50"/>
        <v>43609</v>
      </c>
      <c r="P855" s="20">
        <f>_xll.mirGetDate(O855,P$17,"Following",P$12,"Normal")</f>
        <v>43612</v>
      </c>
      <c r="Q855" s="150">
        <f ca="1"/>
        <v>-1.393479270781236E-3</v>
      </c>
      <c r="R855" s="7" t="s">
        <v>4</v>
      </c>
      <c r="S855" s="152">
        <f t="shared" si="51"/>
        <v>43609</v>
      </c>
      <c r="T855" s="20">
        <f>_xll.mirGetDate(S855,T$17,"Following",T$12,"Normal")</f>
        <v>43612</v>
      </c>
      <c r="U855" s="150">
        <f ca="1"/>
        <v>2.1145448405589577E-5</v>
      </c>
      <c r="V855" s="136" t="s">
        <v>4</v>
      </c>
    </row>
    <row r="856" spans="1:22" x14ac:dyDescent="0.25">
      <c r="A856" s="142">
        <v>834</v>
      </c>
      <c r="B856" s="135"/>
      <c r="C856" s="152">
        <f>_xll.mirGetDate(C855,"1D","FOLLOWING",D$12,"NORMAL")</f>
        <v>43612</v>
      </c>
      <c r="D856" s="20">
        <f>_xll.mirGetDate(C856,D$17,"Following",D$12,"Normal")</f>
        <v>43613</v>
      </c>
      <c r="E856" s="150">
        <f ca="1"/>
        <v>-1.1740847785191063E-3</v>
      </c>
      <c r="F856" s="99"/>
      <c r="G856" s="152">
        <f t="shared" ref="G856:G919" si="52">$C856</f>
        <v>43612</v>
      </c>
      <c r="H856" s="20">
        <f>_xll.mirGetDate(G856,H$17,"Following",H$12,"Normal")</f>
        <v>43704</v>
      </c>
      <c r="I856" s="150">
        <f ca="1"/>
        <v>4.5672775201601866E-4</v>
      </c>
      <c r="J856" s="7" t="s">
        <v>4</v>
      </c>
      <c r="K856" s="152">
        <f t="shared" ref="K856:K919" si="53">$C856</f>
        <v>43612</v>
      </c>
      <c r="L856" s="20">
        <f>_xll.mirGetDate(K856,L$17,"Following",L$12,"Normal")</f>
        <v>43796</v>
      </c>
      <c r="M856" s="150">
        <f ca="1"/>
        <v>2.2454486107122457E-3</v>
      </c>
      <c r="N856" s="7" t="s">
        <v>4</v>
      </c>
      <c r="O856" s="152">
        <f t="shared" ref="O856:O919" si="54">$C856</f>
        <v>43612</v>
      </c>
      <c r="P856" s="20">
        <f>_xll.mirGetDate(O856,P$17,"Following",P$12,"Normal")</f>
        <v>43613</v>
      </c>
      <c r="Q856" s="150">
        <f ca="1"/>
        <v>-1.3773622732427783E-3</v>
      </c>
      <c r="R856" s="7" t="s">
        <v>4</v>
      </c>
      <c r="S856" s="152">
        <f t="shared" ref="S856:S919" si="55">$C856</f>
        <v>43612</v>
      </c>
      <c r="T856" s="20">
        <f>_xll.mirGetDate(S856,T$17,"Following",T$12,"Normal")</f>
        <v>43613</v>
      </c>
      <c r="U856" s="150">
        <f ca="1"/>
        <v>2.457510810849337E-5</v>
      </c>
      <c r="V856" s="136" t="s">
        <v>4</v>
      </c>
    </row>
    <row r="857" spans="1:22" x14ac:dyDescent="0.25">
      <c r="A857" s="142">
        <v>835</v>
      </c>
      <c r="B857" s="135"/>
      <c r="C857" s="152">
        <f>_xll.mirGetDate(C856,"1D","FOLLOWING",D$12,"NORMAL")</f>
        <v>43613</v>
      </c>
      <c r="D857" s="20">
        <f>_xll.mirGetDate(C857,D$17,"Following",D$12,"Normal")</f>
        <v>43614</v>
      </c>
      <c r="E857" s="150">
        <f ca="1"/>
        <v>-1.1661432182297246E-3</v>
      </c>
      <c r="F857" s="99"/>
      <c r="G857" s="152">
        <f t="shared" si="52"/>
        <v>43613</v>
      </c>
      <c r="H857" s="20">
        <f>_xll.mirGetDate(G857,H$17,"Following",H$12,"Normal")</f>
        <v>43705</v>
      </c>
      <c r="I857" s="150">
        <f ca="1"/>
        <v>4.6279056016178613E-4</v>
      </c>
      <c r="J857" s="7" t="s">
        <v>4</v>
      </c>
      <c r="K857" s="152">
        <f t="shared" si="53"/>
        <v>43613</v>
      </c>
      <c r="L857" s="20">
        <f>_xll.mirGetDate(K857,L$17,"Following",L$12,"Normal")</f>
        <v>43797</v>
      </c>
      <c r="M857" s="150">
        <f ca="1"/>
        <v>2.2521750777596975E-3</v>
      </c>
      <c r="N857" s="7" t="s">
        <v>4</v>
      </c>
      <c r="O857" s="152">
        <f t="shared" si="54"/>
        <v>43613</v>
      </c>
      <c r="P857" s="20">
        <f>_xll.mirGetDate(O857,P$17,"Following",P$12,"Normal")</f>
        <v>43614</v>
      </c>
      <c r="Q857" s="150">
        <f ca="1"/>
        <v>-1.3719462338286632E-3</v>
      </c>
      <c r="R857" s="7" t="s">
        <v>4</v>
      </c>
      <c r="S857" s="152">
        <f t="shared" si="55"/>
        <v>43613</v>
      </c>
      <c r="T857" s="20">
        <f>_xll.mirGetDate(S857,T$17,"Following",T$12,"Normal")</f>
        <v>43614</v>
      </c>
      <c r="U857" s="150">
        <f ca="1"/>
        <v>2.6422799788150637E-5</v>
      </c>
      <c r="V857" s="136" t="s">
        <v>4</v>
      </c>
    </row>
    <row r="858" spans="1:22" x14ac:dyDescent="0.25">
      <c r="A858" s="142">
        <v>836</v>
      </c>
      <c r="B858" s="135"/>
      <c r="C858" s="152">
        <f>_xll.mirGetDate(C857,"1D","FOLLOWING",D$12,"NORMAL")</f>
        <v>43614</v>
      </c>
      <c r="D858" s="20">
        <f>_xll.mirGetDate(C858,D$17,"Following",D$12,"Normal")</f>
        <v>43615</v>
      </c>
      <c r="E858" s="150">
        <f ca="1"/>
        <v>-1.1582212071026318E-3</v>
      </c>
      <c r="F858" s="99"/>
      <c r="G858" s="152">
        <f t="shared" si="52"/>
        <v>43614</v>
      </c>
      <c r="H858" s="20">
        <f>_xll.mirGetDate(G858,H$17,"Following",H$12,"Normal")</f>
        <v>43706</v>
      </c>
      <c r="I858" s="150">
        <f ca="1"/>
        <v>4.688663627838453E-4</v>
      </c>
      <c r="J858" s="7" t="s">
        <v>4</v>
      </c>
      <c r="K858" s="152">
        <f t="shared" si="53"/>
        <v>43614</v>
      </c>
      <c r="L858" s="20">
        <f>_xll.mirGetDate(K858,L$17,"Following",L$12,"Normal")</f>
        <v>43798</v>
      </c>
      <c r="M858" s="150">
        <f ca="1"/>
        <v>2.2589054463244785E-3</v>
      </c>
      <c r="N858" s="7" t="s">
        <v>4</v>
      </c>
      <c r="O858" s="152">
        <f t="shared" si="54"/>
        <v>43614</v>
      </c>
      <c r="P858" s="20">
        <f>_xll.mirGetDate(O858,P$17,"Following",P$12,"Normal")</f>
        <v>43615</v>
      </c>
      <c r="Q858" s="150">
        <f ca="1"/>
        <v>-1.3665084500532193E-3</v>
      </c>
      <c r="R858" s="7" t="s">
        <v>4</v>
      </c>
      <c r="S858" s="152">
        <f t="shared" si="55"/>
        <v>43614</v>
      </c>
      <c r="T858" s="20">
        <f>_xll.mirGetDate(S858,T$17,"Following",T$12,"Normal")</f>
        <v>43615</v>
      </c>
      <c r="U858" s="150">
        <f ca="1"/>
        <v>2.8350208420846558E-5</v>
      </c>
      <c r="V858" s="136" t="s">
        <v>4</v>
      </c>
    </row>
    <row r="859" spans="1:22" x14ac:dyDescent="0.25">
      <c r="A859" s="142">
        <v>837</v>
      </c>
      <c r="B859" s="135"/>
      <c r="C859" s="152">
        <f>_xll.mirGetDate(C858,"1D","FOLLOWING",D$12,"NORMAL")</f>
        <v>43615</v>
      </c>
      <c r="D859" s="20">
        <f>_xll.mirGetDate(C859,D$17,"Following",D$12,"Normal")</f>
        <v>43616</v>
      </c>
      <c r="E859" s="150">
        <f ca="1"/>
        <v>-1.1503187441785953E-3</v>
      </c>
      <c r="F859" s="99"/>
      <c r="G859" s="152">
        <f t="shared" si="52"/>
        <v>43615</v>
      </c>
      <c r="H859" s="20">
        <f>_xll.mirGetDate(G859,H$17,"Following",H$12,"Normal")</f>
        <v>43707</v>
      </c>
      <c r="I859" s="150">
        <f ca="1"/>
        <v>4.7495510080503288E-4</v>
      </c>
      <c r="J859" s="7" t="s">
        <v>4</v>
      </c>
      <c r="K859" s="152">
        <f t="shared" si="53"/>
        <v>43615</v>
      </c>
      <c r="L859" s="20">
        <f>_xll.mirGetDate(K859,L$17,"Following",L$12,"Normal")</f>
        <v>43801</v>
      </c>
      <c r="M859" s="150">
        <f ca="1"/>
        <v>2.2656397395177941E-3</v>
      </c>
      <c r="N859" s="7" t="s">
        <v>4</v>
      </c>
      <c r="O859" s="152">
        <f t="shared" si="54"/>
        <v>43615</v>
      </c>
      <c r="P859" s="20">
        <f>_xll.mirGetDate(O859,P$17,"Following",P$12,"Normal")</f>
        <v>43616</v>
      </c>
      <c r="Q859" s="150">
        <f ca="1"/>
        <v>-1.3610489873700391E-3</v>
      </c>
      <c r="R859" s="7" t="s">
        <v>4</v>
      </c>
      <c r="S859" s="152">
        <f t="shared" si="55"/>
        <v>43615</v>
      </c>
      <c r="T859" s="20">
        <f>_xll.mirGetDate(S859,T$17,"Following",T$12,"Normal")</f>
        <v>43616</v>
      </c>
      <c r="U859" s="150">
        <f ca="1"/>
        <v>3.0357333926645078E-5</v>
      </c>
      <c r="V859" s="136" t="s">
        <v>4</v>
      </c>
    </row>
    <row r="860" spans="1:22" x14ac:dyDescent="0.25">
      <c r="A860" s="142">
        <v>838</v>
      </c>
      <c r="B860" s="135"/>
      <c r="C860" s="152">
        <f>_xll.mirGetDate(C859,"1D","FOLLOWING",D$12,"NORMAL")</f>
        <v>43616</v>
      </c>
      <c r="D860" s="20">
        <f>_xll.mirGetDate(C860,D$17,"Following",D$12,"Normal")</f>
        <v>43619</v>
      </c>
      <c r="E860" s="150">
        <f ca="1"/>
        <v>-1.1345754003633287E-3</v>
      </c>
      <c r="F860" s="99"/>
      <c r="G860" s="152">
        <f t="shared" si="52"/>
        <v>43616</v>
      </c>
      <c r="H860" s="20">
        <f>_xll.mirGetDate(G860,H$17,"Following",H$12,"Normal")</f>
        <v>43710</v>
      </c>
      <c r="I860" s="150">
        <f ca="1"/>
        <v>4.8105671514818882E-4</v>
      </c>
      <c r="J860" s="7" t="s">
        <v>4</v>
      </c>
      <c r="K860" s="152">
        <f t="shared" si="53"/>
        <v>43616</v>
      </c>
      <c r="L860" s="20">
        <f>_xll.mirGetDate(K860,L$17,"Following",L$12,"Normal")</f>
        <v>43801</v>
      </c>
      <c r="M860" s="150">
        <f ca="1"/>
        <v>2.2723779804508545E-3</v>
      </c>
      <c r="N860" s="7" t="s">
        <v>4</v>
      </c>
      <c r="O860" s="152">
        <f t="shared" si="54"/>
        <v>43616</v>
      </c>
      <c r="P860" s="20">
        <f>_xll.mirGetDate(O860,P$17,"Following",P$12,"Normal")</f>
        <v>43619</v>
      </c>
      <c r="Q860" s="150">
        <f ca="1"/>
        <v>-1.3555679112327128E-3</v>
      </c>
      <c r="R860" s="7" t="s">
        <v>4</v>
      </c>
      <c r="S860" s="152">
        <f t="shared" si="55"/>
        <v>43616</v>
      </c>
      <c r="T860" s="20">
        <f>_xll.mirGetDate(S860,T$17,"Following",T$12,"Normal")</f>
        <v>43619</v>
      </c>
      <c r="U860" s="150">
        <f ca="1"/>
        <v>3.463731176545094E-5</v>
      </c>
      <c r="V860" s="136" t="s">
        <v>4</v>
      </c>
    </row>
    <row r="861" spans="1:22" x14ac:dyDescent="0.25">
      <c r="A861" s="142">
        <v>839</v>
      </c>
      <c r="B861" s="135"/>
      <c r="C861" s="152">
        <f>_xll.mirGetDate(C860,"1D","FOLLOWING",D$12,"NORMAL")</f>
        <v>43619</v>
      </c>
      <c r="D861" s="20">
        <f>_xll.mirGetDate(C861,D$17,"Following",D$12,"Normal")</f>
        <v>43620</v>
      </c>
      <c r="E861" s="150">
        <f ca="1"/>
        <v>-1.1189043615633704E-3</v>
      </c>
      <c r="F861" s="99"/>
      <c r="G861" s="152">
        <f t="shared" si="52"/>
        <v>43619</v>
      </c>
      <c r="H861" s="20">
        <f>_xll.mirGetDate(G861,H$17,"Following",H$12,"Normal")</f>
        <v>43711</v>
      </c>
      <c r="I861" s="150">
        <f ca="1"/>
        <v>4.9943822533783774E-4</v>
      </c>
      <c r="J861" s="7" t="s">
        <v>4</v>
      </c>
      <c r="K861" s="152">
        <f t="shared" si="53"/>
        <v>43619</v>
      </c>
      <c r="L861" s="20">
        <f>_xll.mirGetDate(K861,L$17,"Following",L$12,"Normal")</f>
        <v>43802</v>
      </c>
      <c r="M861" s="150">
        <f ca="1"/>
        <v>2.2926166208005606E-3</v>
      </c>
      <c r="N861" s="7" t="s">
        <v>4</v>
      </c>
      <c r="O861" s="152">
        <f t="shared" si="54"/>
        <v>43619</v>
      </c>
      <c r="P861" s="20">
        <f>_xll.mirGetDate(O861,P$17,"Following",P$12,"Normal")</f>
        <v>43620</v>
      </c>
      <c r="Q861" s="150">
        <f ca="1"/>
        <v>-1.3389956566317767E-3</v>
      </c>
      <c r="R861" s="7" t="s">
        <v>4</v>
      </c>
      <c r="S861" s="152">
        <f t="shared" si="55"/>
        <v>43619</v>
      </c>
      <c r="T861" s="20">
        <f>_xll.mirGetDate(S861,T$17,"Following",T$12,"Normal")</f>
        <v>43620</v>
      </c>
      <c r="U861" s="150">
        <f ca="1"/>
        <v>3.9183006599330526E-5</v>
      </c>
      <c r="V861" s="136" t="s">
        <v>4</v>
      </c>
    </row>
    <row r="862" spans="1:22" x14ac:dyDescent="0.25">
      <c r="A862" s="142">
        <v>840</v>
      </c>
      <c r="B862" s="135"/>
      <c r="C862" s="152">
        <f>_xll.mirGetDate(C861,"1D","FOLLOWING",D$12,"NORMAL")</f>
        <v>43620</v>
      </c>
      <c r="D862" s="20">
        <f>_xll.mirGetDate(C862,D$17,"Following",D$12,"Normal")</f>
        <v>43621</v>
      </c>
      <c r="E862" s="150">
        <f ca="1"/>
        <v>-1.1110996291430236E-3</v>
      </c>
      <c r="F862" s="99"/>
      <c r="G862" s="152">
        <f t="shared" si="52"/>
        <v>43620</v>
      </c>
      <c r="H862" s="20">
        <f>_xll.mirGetDate(G862,H$17,"Following",H$12,"Normal")</f>
        <v>43712</v>
      </c>
      <c r="I862" s="150">
        <f ca="1"/>
        <v>5.0559075419724122E-4</v>
      </c>
      <c r="J862" s="7" t="s">
        <v>4</v>
      </c>
      <c r="K862" s="152">
        <f t="shared" si="53"/>
        <v>43620</v>
      </c>
      <c r="L862" s="20">
        <f>_xll.mirGetDate(K862,L$17,"Following",L$12,"Normal")</f>
        <v>43803</v>
      </c>
      <c r="M862" s="150">
        <f ca="1"/>
        <v>2.2993708838046616E-3</v>
      </c>
      <c r="N862" s="7" t="s">
        <v>4</v>
      </c>
      <c r="O862" s="152">
        <f t="shared" si="54"/>
        <v>43620</v>
      </c>
      <c r="P862" s="20">
        <f>_xll.mirGetDate(O862,P$17,"Following",P$12,"Normal")</f>
        <v>43621</v>
      </c>
      <c r="Q862" s="150">
        <f ca="1"/>
        <v>-1.3334287812137836E-3</v>
      </c>
      <c r="R862" s="7" t="s">
        <v>4</v>
      </c>
      <c r="S862" s="152">
        <f t="shared" si="55"/>
        <v>43620</v>
      </c>
      <c r="T862" s="20">
        <f>_xll.mirGetDate(S862,T$17,"Following",T$12,"Normal")</f>
        <v>43621</v>
      </c>
      <c r="U862" s="150">
        <f ca="1"/>
        <v>4.1588717909491073E-5</v>
      </c>
      <c r="V862" s="136" t="s">
        <v>4</v>
      </c>
    </row>
    <row r="863" spans="1:22" x14ac:dyDescent="0.25">
      <c r="A863" s="142">
        <v>841</v>
      </c>
      <c r="B863" s="135"/>
      <c r="C863" s="152">
        <f>_xll.mirGetDate(C862,"1D","FOLLOWING",D$12,"NORMAL")</f>
        <v>43621</v>
      </c>
      <c r="D863" s="20">
        <f>_xll.mirGetDate(C863,D$17,"Following",D$12,"Normal")</f>
        <v>43622</v>
      </c>
      <c r="E863" s="150">
        <f ca="1"/>
        <v>-1.1033144406491541E-3</v>
      </c>
      <c r="F863" s="99"/>
      <c r="G863" s="152">
        <f t="shared" si="52"/>
        <v>43621</v>
      </c>
      <c r="H863" s="20">
        <f>_xll.mirGetDate(G863,H$17,"Following",H$12,"Normal")</f>
        <v>43713</v>
      </c>
      <c r="I863" s="150">
        <f ca="1"/>
        <v>5.1175586399280115E-4</v>
      </c>
      <c r="J863" s="7" t="s">
        <v>4</v>
      </c>
      <c r="K863" s="152">
        <f t="shared" si="53"/>
        <v>43621</v>
      </c>
      <c r="L863" s="20">
        <f>_xll.mirGetDate(K863,L$17,"Following",L$12,"Normal")</f>
        <v>43804</v>
      </c>
      <c r="M863" s="150">
        <f ca="1"/>
        <v>2.306129210104541E-3</v>
      </c>
      <c r="N863" s="7" t="s">
        <v>4</v>
      </c>
      <c r="O863" s="152">
        <f t="shared" si="54"/>
        <v>43621</v>
      </c>
      <c r="P863" s="20">
        <f>_xll.mirGetDate(O863,P$17,"Following",P$12,"Normal")</f>
        <v>43622</v>
      </c>
      <c r="Q863" s="150">
        <f ca="1"/>
        <v>-1.327840619609603E-3</v>
      </c>
      <c r="R863" s="7" t="s">
        <v>4</v>
      </c>
      <c r="S863" s="152">
        <f t="shared" si="55"/>
        <v>43621</v>
      </c>
      <c r="T863" s="20">
        <f>_xll.mirGetDate(S863,T$17,"Following",T$12,"Normal")</f>
        <v>43622</v>
      </c>
      <c r="U863" s="150">
        <f ca="1"/>
        <v>4.4074146332562392E-5</v>
      </c>
      <c r="V863" s="136" t="s">
        <v>4</v>
      </c>
    </row>
    <row r="864" spans="1:22" x14ac:dyDescent="0.25">
      <c r="A864" s="142">
        <v>842</v>
      </c>
      <c r="B864" s="135"/>
      <c r="C864" s="152">
        <f>_xll.mirGetDate(C863,"1D","FOLLOWING",D$12,"NORMAL")</f>
        <v>43622</v>
      </c>
      <c r="D864" s="20">
        <f>_xll.mirGetDate(C864,D$17,"Following",D$12,"Normal")</f>
        <v>43623</v>
      </c>
      <c r="E864" s="150">
        <f ca="1"/>
        <v>-1.0955487952024651E-3</v>
      </c>
      <c r="F864" s="99"/>
      <c r="G864" s="152">
        <f t="shared" si="52"/>
        <v>43622</v>
      </c>
      <c r="H864" s="20">
        <f>_xll.mirGetDate(G864,H$17,"Following",H$12,"Normal")</f>
        <v>43714</v>
      </c>
      <c r="I864" s="150">
        <f ca="1"/>
        <v>5.1793349564735556E-4</v>
      </c>
      <c r="J864" s="7" t="s">
        <v>4</v>
      </c>
      <c r="K864" s="152">
        <f t="shared" si="53"/>
        <v>43622</v>
      </c>
      <c r="L864" s="20">
        <f>_xll.mirGetDate(K864,L$17,"Following",L$12,"Normal")</f>
        <v>43805</v>
      </c>
      <c r="M864" s="150">
        <f ca="1"/>
        <v>2.3128916228114041E-3</v>
      </c>
      <c r="N864" s="7" t="s">
        <v>4</v>
      </c>
      <c r="O864" s="152">
        <f t="shared" si="54"/>
        <v>43622</v>
      </c>
      <c r="P864" s="20">
        <f>_xll.mirGetDate(O864,P$17,"Following",P$12,"Normal")</f>
        <v>43623</v>
      </c>
      <c r="Q864" s="150">
        <f ca="1"/>
        <v>-1.3222312372728261E-3</v>
      </c>
      <c r="R864" s="7" t="s">
        <v>4</v>
      </c>
      <c r="S864" s="152">
        <f t="shared" si="55"/>
        <v>43622</v>
      </c>
      <c r="T864" s="20">
        <f>_xll.mirGetDate(S864,T$17,"Following",T$12,"Normal")</f>
        <v>43623</v>
      </c>
      <c r="U864" s="150">
        <f ca="1"/>
        <v>4.6639292348160828E-5</v>
      </c>
      <c r="V864" s="136" t="s">
        <v>4</v>
      </c>
    </row>
    <row r="865" spans="1:22" x14ac:dyDescent="0.25">
      <c r="A865" s="142">
        <v>843</v>
      </c>
      <c r="B865" s="135"/>
      <c r="C865" s="152">
        <f>_xll.mirGetDate(C864,"1D","FOLLOWING",D$12,"NORMAL")</f>
        <v>43623</v>
      </c>
      <c r="D865" s="20">
        <f>_xll.mirGetDate(C865,D$17,"Following",D$12,"Normal")</f>
        <v>43626</v>
      </c>
      <c r="E865" s="150">
        <f ca="1"/>
        <v>-1.0800794037946243E-3</v>
      </c>
      <c r="F865" s="99"/>
      <c r="G865" s="152">
        <f t="shared" si="52"/>
        <v>43623</v>
      </c>
      <c r="H865" s="20">
        <f>_xll.mirGetDate(G865,H$17,"Following",H$12,"Normal")</f>
        <v>43717</v>
      </c>
      <c r="I865" s="150">
        <f ca="1"/>
        <v>5.2412359008374211E-4</v>
      </c>
      <c r="J865" s="7" t="s">
        <v>4</v>
      </c>
      <c r="K865" s="152">
        <f t="shared" si="53"/>
        <v>43623</v>
      </c>
      <c r="L865" s="20">
        <f>_xll.mirGetDate(K865,L$17,"Following",L$12,"Normal")</f>
        <v>43808</v>
      </c>
      <c r="M865" s="150">
        <f ca="1"/>
        <v>2.319658145036459E-3</v>
      </c>
      <c r="N865" s="7" t="s">
        <v>4</v>
      </c>
      <c r="O865" s="152">
        <f t="shared" si="54"/>
        <v>43623</v>
      </c>
      <c r="P865" s="20">
        <f>_xll.mirGetDate(O865,P$17,"Following",P$12,"Normal")</f>
        <v>43626</v>
      </c>
      <c r="Q865" s="150">
        <f ca="1"/>
        <v>-1.3166006996570448E-3</v>
      </c>
      <c r="R865" s="7" t="s">
        <v>4</v>
      </c>
      <c r="S865" s="152">
        <f t="shared" si="55"/>
        <v>43623</v>
      </c>
      <c r="T865" s="20">
        <f>_xll.mirGetDate(S865,T$17,"Following",T$12,"Normal")</f>
        <v>43626</v>
      </c>
      <c r="U865" s="150">
        <f ca="1"/>
        <v>5.2035317095189454E-5</v>
      </c>
      <c r="V865" s="136" t="s">
        <v>4</v>
      </c>
    </row>
    <row r="866" spans="1:22" x14ac:dyDescent="0.25">
      <c r="A866" s="142">
        <v>844</v>
      </c>
      <c r="B866" s="135"/>
      <c r="C866" s="152">
        <f>_xll.mirGetDate(C865,"1D","FOLLOWING",D$12,"NORMAL")</f>
        <v>43626</v>
      </c>
      <c r="D866" s="20">
        <f>_xll.mirGetDate(C866,D$17,"Following",D$12,"Normal")</f>
        <v>43627</v>
      </c>
      <c r="E866" s="150">
        <f ca="1"/>
        <v>-1.0646816295389919E-3</v>
      </c>
      <c r="F866" s="99"/>
      <c r="G866" s="152">
        <f t="shared" si="52"/>
        <v>43626</v>
      </c>
      <c r="H866" s="20">
        <f>_xll.mirGetDate(G866,H$17,"Following",H$12,"Normal")</f>
        <v>43718</v>
      </c>
      <c r="I866" s="150">
        <f ca="1"/>
        <v>5.4276805931227103E-4</v>
      </c>
      <c r="J866" s="7" t="s">
        <v>4</v>
      </c>
      <c r="K866" s="152">
        <f t="shared" si="53"/>
        <v>43626</v>
      </c>
      <c r="L866" s="20">
        <f>_xll.mirGetDate(K866,L$17,"Following",L$12,"Normal")</f>
        <v>43809</v>
      </c>
      <c r="M866" s="150">
        <f ca="1"/>
        <v>2.3399825999328404E-3</v>
      </c>
      <c r="N866" s="7" t="s">
        <v>4</v>
      </c>
      <c r="O866" s="152">
        <f t="shared" si="54"/>
        <v>43626</v>
      </c>
      <c r="P866" s="20">
        <f>_xll.mirGetDate(O866,P$17,"Following",P$12,"Normal")</f>
        <v>43627</v>
      </c>
      <c r="Q866" s="150">
        <f ca="1"/>
        <v>-1.2995828096715907E-3</v>
      </c>
      <c r="R866" s="7" t="s">
        <v>4</v>
      </c>
      <c r="S866" s="152">
        <f t="shared" si="55"/>
        <v>43626</v>
      </c>
      <c r="T866" s="20">
        <f>_xll.mirGetDate(S866,T$17,"Following",T$12,"Normal")</f>
        <v>43627</v>
      </c>
      <c r="U866" s="150">
        <f ca="1"/>
        <v>5.7697052735506053E-5</v>
      </c>
      <c r="V866" s="136" t="s">
        <v>4</v>
      </c>
    </row>
    <row r="867" spans="1:22" x14ac:dyDescent="0.25">
      <c r="A867" s="142">
        <v>845</v>
      </c>
      <c r="B867" s="135"/>
      <c r="C867" s="152">
        <f>_xll.mirGetDate(C866,"1D","FOLLOWING",D$12,"NORMAL")</f>
        <v>43627</v>
      </c>
      <c r="D867" s="20">
        <f>_xll.mirGetDate(C867,D$17,"Following",D$12,"Normal")</f>
        <v>43628</v>
      </c>
      <c r="E867" s="150">
        <f ca="1"/>
        <v>-1.057013688656742E-3</v>
      </c>
      <c r="F867" s="99"/>
      <c r="G867" s="152">
        <f t="shared" si="52"/>
        <v>43627</v>
      </c>
      <c r="H867" s="20">
        <f>_xll.mirGetDate(G867,H$17,"Following",H$12,"Normal")</f>
        <v>43719</v>
      </c>
      <c r="I867" s="150">
        <f ca="1"/>
        <v>5.4900741410436463E-4</v>
      </c>
      <c r="J867" s="7" t="s">
        <v>4</v>
      </c>
      <c r="K867" s="152">
        <f t="shared" si="53"/>
        <v>43627</v>
      </c>
      <c r="L867" s="20">
        <f>_xll.mirGetDate(K867,L$17,"Following",L$12,"Normal")</f>
        <v>43810</v>
      </c>
      <c r="M867" s="150">
        <f ca="1"/>
        <v>2.3467657913427303E-3</v>
      </c>
      <c r="N867" s="7" t="s">
        <v>4</v>
      </c>
      <c r="O867" s="152">
        <f t="shared" si="54"/>
        <v>43627</v>
      </c>
      <c r="P867" s="20">
        <f>_xll.mirGetDate(O867,P$17,"Following",P$12,"Normal")</f>
        <v>43628</v>
      </c>
      <c r="Q867" s="150">
        <f ca="1"/>
        <v>-1.2938683054757067E-3</v>
      </c>
      <c r="R867" s="7" t="s">
        <v>4</v>
      </c>
      <c r="S867" s="152">
        <f t="shared" si="55"/>
        <v>43627</v>
      </c>
      <c r="T867" s="20">
        <f>_xll.mirGetDate(S867,T$17,"Following",T$12,"Normal")</f>
        <v>43628</v>
      </c>
      <c r="U867" s="150">
        <f ca="1"/>
        <v>6.0660787593036719E-5</v>
      </c>
      <c r="V867" s="136" t="s">
        <v>4</v>
      </c>
    </row>
    <row r="868" spans="1:22" x14ac:dyDescent="0.25">
      <c r="A868" s="142">
        <v>846</v>
      </c>
      <c r="B868" s="135"/>
      <c r="C868" s="152">
        <f>_xll.mirGetDate(C867,"1D","FOLLOWING",D$12,"NORMAL")</f>
        <v>43628</v>
      </c>
      <c r="D868" s="20">
        <f>_xll.mirGetDate(C868,D$17,"Following",D$12,"Normal")</f>
        <v>43629</v>
      </c>
      <c r="E868" s="150">
        <f ca="1"/>
        <v>-1.0493652862653172E-3</v>
      </c>
      <c r="F868" s="99"/>
      <c r="G868" s="152">
        <f t="shared" si="52"/>
        <v>43628</v>
      </c>
      <c r="H868" s="20">
        <f>_xll.mirGetDate(G868,H$17,"Following",H$12,"Normal")</f>
        <v>43720</v>
      </c>
      <c r="I868" s="150">
        <f ca="1"/>
        <v>5.5525893629247963E-4</v>
      </c>
      <c r="J868" s="7" t="s">
        <v>4</v>
      </c>
      <c r="K868" s="152">
        <f t="shared" si="53"/>
        <v>43628</v>
      </c>
      <c r="L868" s="20">
        <f>_xll.mirGetDate(K868,L$17,"Following",L$12,"Normal")</f>
        <v>43811</v>
      </c>
      <c r="M868" s="150">
        <f ca="1"/>
        <v>2.3535532078268464E-3</v>
      </c>
      <c r="N868" s="7" t="s">
        <v>4</v>
      </c>
      <c r="O868" s="152">
        <f t="shared" si="54"/>
        <v>43628</v>
      </c>
      <c r="P868" s="20">
        <f>_xll.mirGetDate(O868,P$17,"Following",P$12,"Normal")</f>
        <v>43629</v>
      </c>
      <c r="Q868" s="150">
        <f ca="1"/>
        <v>-1.2881329732687761E-3</v>
      </c>
      <c r="R868" s="7" t="s">
        <v>4</v>
      </c>
      <c r="S868" s="152">
        <f t="shared" si="55"/>
        <v>43628</v>
      </c>
      <c r="T868" s="20">
        <f>_xll.mirGetDate(S868,T$17,"Following",T$12,"Normal")</f>
        <v>43629</v>
      </c>
      <c r="U868" s="150">
        <f ca="1"/>
        <v>6.370424052271085E-5</v>
      </c>
      <c r="V868" s="136" t="s">
        <v>4</v>
      </c>
    </row>
    <row r="869" spans="1:22" x14ac:dyDescent="0.25">
      <c r="A869" s="142">
        <v>847</v>
      </c>
      <c r="B869" s="135"/>
      <c r="C869" s="152">
        <f>_xll.mirGetDate(C868,"1D","FOLLOWING",D$12,"NORMAL")</f>
        <v>43629</v>
      </c>
      <c r="D869" s="20">
        <f>_xll.mirGetDate(C869,D$17,"Following",D$12,"Normal")</f>
        <v>43630</v>
      </c>
      <c r="E869" s="150">
        <f ca="1"/>
        <v>-1.0417364218851014E-3</v>
      </c>
      <c r="F869" s="99"/>
      <c r="G869" s="152">
        <f t="shared" si="52"/>
        <v>43629</v>
      </c>
      <c r="H869" s="20">
        <f>_xll.mirGetDate(G869,H$17,"Following",H$12,"Normal")</f>
        <v>43721</v>
      </c>
      <c r="I869" s="150">
        <f ca="1"/>
        <v>5.6152256679945379E-4</v>
      </c>
      <c r="J869" s="7" t="s">
        <v>4</v>
      </c>
      <c r="K869" s="152">
        <f t="shared" si="53"/>
        <v>43629</v>
      </c>
      <c r="L869" s="20">
        <f>_xll.mirGetDate(K869,L$17,"Following",L$12,"Normal")</f>
        <v>43812</v>
      </c>
      <c r="M869" s="150">
        <f ca="1"/>
        <v>2.3603448724963958E-3</v>
      </c>
      <c r="N869" s="7" t="s">
        <v>4</v>
      </c>
      <c r="O869" s="152">
        <f t="shared" si="54"/>
        <v>43629</v>
      </c>
      <c r="P869" s="20">
        <f>_xll.mirGetDate(O869,P$17,"Following",P$12,"Normal")</f>
        <v>43630</v>
      </c>
      <c r="Q869" s="150">
        <f ca="1"/>
        <v>-1.2823768785043903E-3</v>
      </c>
      <c r="R869" s="7" t="s">
        <v>4</v>
      </c>
      <c r="S869" s="152">
        <f t="shared" si="55"/>
        <v>43629</v>
      </c>
      <c r="T869" s="20">
        <f>_xll.mirGetDate(S869,T$17,"Following",T$12,"Normal")</f>
        <v>43630</v>
      </c>
      <c r="U869" s="150">
        <f ca="1"/>
        <v>6.6827411604464504E-5</v>
      </c>
      <c r="V869" s="136" t="s">
        <v>4</v>
      </c>
    </row>
    <row r="870" spans="1:22" x14ac:dyDescent="0.25">
      <c r="A870" s="142">
        <v>848</v>
      </c>
      <c r="B870" s="135"/>
      <c r="C870" s="152">
        <f>_xll.mirGetDate(C869,"1D","FOLLOWING",D$12,"NORMAL")</f>
        <v>43630</v>
      </c>
      <c r="D870" s="20">
        <f>_xll.mirGetDate(C870,D$17,"Following",D$12,"Normal")</f>
        <v>43633</v>
      </c>
      <c r="E870" s="150">
        <f ca="1"/>
        <v>-1.0265408892795628E-3</v>
      </c>
      <c r="F870" s="99"/>
      <c r="G870" s="152">
        <f t="shared" si="52"/>
        <v>43630</v>
      </c>
      <c r="H870" s="20">
        <f>_xll.mirGetDate(G870,H$17,"Following",H$12,"Normal")</f>
        <v>43724</v>
      </c>
      <c r="I870" s="150">
        <f ca="1"/>
        <v>5.6779824654812502E-4</v>
      </c>
      <c r="J870" s="7" t="s">
        <v>4</v>
      </c>
      <c r="K870" s="152">
        <f t="shared" si="53"/>
        <v>43630</v>
      </c>
      <c r="L870" s="20">
        <f>_xll.mirGetDate(K870,L$17,"Following",L$12,"Normal")</f>
        <v>43815</v>
      </c>
      <c r="M870" s="150">
        <f ca="1"/>
        <v>2.3671408084625853E-3</v>
      </c>
      <c r="N870" s="7" t="s">
        <v>4</v>
      </c>
      <c r="O870" s="152">
        <f t="shared" si="54"/>
        <v>43630</v>
      </c>
      <c r="P870" s="20">
        <f>_xll.mirGetDate(O870,P$17,"Following",P$12,"Normal")</f>
        <v>43633</v>
      </c>
      <c r="Q870" s="150">
        <f ca="1"/>
        <v>-1.2766000866361409E-3</v>
      </c>
      <c r="R870" s="7" t="s">
        <v>4</v>
      </c>
      <c r="S870" s="152">
        <f t="shared" si="55"/>
        <v>43630</v>
      </c>
      <c r="T870" s="20">
        <f>_xll.mirGetDate(S870,T$17,"Following",T$12,"Normal")</f>
        <v>43633</v>
      </c>
      <c r="U870" s="150">
        <f ca="1"/>
        <v>7.3339497248525989E-5</v>
      </c>
      <c r="V870" s="136" t="s">
        <v>4</v>
      </c>
    </row>
    <row r="871" spans="1:22" x14ac:dyDescent="0.25">
      <c r="A871" s="142">
        <v>849</v>
      </c>
      <c r="B871" s="135"/>
      <c r="C871" s="152">
        <f>_xll.mirGetDate(C870,"1D","FOLLOWING",D$12,"NORMAL")</f>
        <v>43633</v>
      </c>
      <c r="D871" s="20">
        <f>_xll.mirGetDate(C871,D$17,"Following",D$12,"Normal")</f>
        <v>43634</v>
      </c>
      <c r="E871" s="150">
        <f ca="1"/>
        <v>-1.0114163304475491E-3</v>
      </c>
      <c r="F871" s="99"/>
      <c r="G871" s="152">
        <f t="shared" si="52"/>
        <v>43633</v>
      </c>
      <c r="H871" s="20">
        <f>_xll.mirGetDate(G871,H$17,"Following",H$12,"Normal")</f>
        <v>43725</v>
      </c>
      <c r="I871" s="150">
        <f ca="1"/>
        <v>5.8669699047269827E-4</v>
      </c>
      <c r="J871" s="7" t="s">
        <v>4</v>
      </c>
      <c r="K871" s="152">
        <f t="shared" si="53"/>
        <v>43633</v>
      </c>
      <c r="L871" s="20">
        <f>_xll.mirGetDate(K871,L$17,"Following",L$12,"Normal")</f>
        <v>43816</v>
      </c>
      <c r="M871" s="150">
        <f ca="1"/>
        <v>2.3875544752530614E-3</v>
      </c>
      <c r="N871" s="7" t="s">
        <v>4</v>
      </c>
      <c r="O871" s="152">
        <f t="shared" si="54"/>
        <v>43633</v>
      </c>
      <c r="P871" s="20">
        <f>_xll.mirGetDate(O871,P$17,"Following",P$12,"Normal")</f>
        <v>43634</v>
      </c>
      <c r="Q871" s="150">
        <f ca="1"/>
        <v>-1.2591461829441282E-3</v>
      </c>
      <c r="R871" s="7" t="s">
        <v>4</v>
      </c>
      <c r="S871" s="152">
        <f t="shared" si="55"/>
        <v>43633</v>
      </c>
      <c r="T871" s="20">
        <f>_xll.mirGetDate(S871,T$17,"Following",T$12,"Normal")</f>
        <v>43634</v>
      </c>
      <c r="U871" s="150">
        <f ca="1"/>
        <v>8.0117281928693558E-5</v>
      </c>
      <c r="V871" s="136" t="s">
        <v>4</v>
      </c>
    </row>
    <row r="872" spans="1:22" x14ac:dyDescent="0.25">
      <c r="A872" s="142">
        <v>850</v>
      </c>
      <c r="B872" s="135"/>
      <c r="C872" s="152">
        <f>_xll.mirGetDate(C871,"1D","FOLLOWING",D$12,"NORMAL")</f>
        <v>43634</v>
      </c>
      <c r="D872" s="20">
        <f>_xll.mirGetDate(C872,D$17,"Following",D$12,"Normal")</f>
        <v>43635</v>
      </c>
      <c r="E872" s="150">
        <f ca="1"/>
        <v>-1.003885145611786E-3</v>
      </c>
      <c r="F872" s="99"/>
      <c r="G872" s="152">
        <f t="shared" si="52"/>
        <v>43634</v>
      </c>
      <c r="H872" s="20">
        <f>_xll.mirGetDate(G872,H$17,"Following",H$12,"Normal")</f>
        <v>43726</v>
      </c>
      <c r="I872" s="150">
        <f ca="1"/>
        <v>5.9302027641653613E-4</v>
      </c>
      <c r="J872" s="7" t="s">
        <v>4</v>
      </c>
      <c r="K872" s="152">
        <f t="shared" si="53"/>
        <v>43634</v>
      </c>
      <c r="L872" s="20">
        <f>_xll.mirGetDate(K872,L$17,"Following",L$12,"Normal")</f>
        <v>43817</v>
      </c>
      <c r="M872" s="150">
        <f ca="1"/>
        <v>2.3943677275178798E-3</v>
      </c>
      <c r="N872" s="7" t="s">
        <v>4</v>
      </c>
      <c r="O872" s="152">
        <f t="shared" si="54"/>
        <v>43634</v>
      </c>
      <c r="P872" s="20">
        <f>_xll.mirGetDate(O872,P$17,"Following",P$12,"Normal")</f>
        <v>43635</v>
      </c>
      <c r="Q872" s="150">
        <f ca="1"/>
        <v>-1.2532872571963402E-3</v>
      </c>
      <c r="R872" s="7" t="s">
        <v>4</v>
      </c>
      <c r="S872" s="152">
        <f t="shared" si="55"/>
        <v>43634</v>
      </c>
      <c r="T872" s="20">
        <f>_xll.mirGetDate(S872,T$17,"Following",T$12,"Normal")</f>
        <v>43635</v>
      </c>
      <c r="U872" s="150">
        <f ca="1"/>
        <v>8.3639046648542901E-5</v>
      </c>
      <c r="V872" s="136" t="s">
        <v>4</v>
      </c>
    </row>
    <row r="873" spans="1:22" x14ac:dyDescent="0.25">
      <c r="A873" s="142">
        <v>851</v>
      </c>
      <c r="B873" s="135"/>
      <c r="C873" s="152">
        <f>_xll.mirGetDate(C872,"1D","FOLLOWING",D$12,"NORMAL")</f>
        <v>43635</v>
      </c>
      <c r="D873" s="20">
        <f>_xll.mirGetDate(C873,D$17,"Following",D$12,"Normal")</f>
        <v>43636</v>
      </c>
      <c r="E873" s="150">
        <f ca="1"/>
        <v>-9.9637349439074888E-4</v>
      </c>
      <c r="F873" s="99"/>
      <c r="G873" s="152">
        <f t="shared" si="52"/>
        <v>43635</v>
      </c>
      <c r="H873" s="20">
        <f>_xll.mirGetDate(G873,H$17,"Following",H$12,"Normal")</f>
        <v>43727</v>
      </c>
      <c r="I873" s="150">
        <f ca="1"/>
        <v>5.9935531621625911E-4</v>
      </c>
      <c r="J873" s="7" t="s">
        <v>4</v>
      </c>
      <c r="K873" s="152">
        <f t="shared" si="53"/>
        <v>43635</v>
      </c>
      <c r="L873" s="20">
        <f>_xll.mirGetDate(K873,L$17,"Following",L$12,"Normal")</f>
        <v>43818</v>
      </c>
      <c r="M873" s="150">
        <f ca="1"/>
        <v>2.4011853666353719E-3</v>
      </c>
      <c r="N873" s="7" t="s">
        <v>4</v>
      </c>
      <c r="O873" s="152">
        <f t="shared" si="54"/>
        <v>43635</v>
      </c>
      <c r="P873" s="20">
        <f>_xll.mirGetDate(O873,P$17,"Following",P$12,"Normal")</f>
        <v>43636</v>
      </c>
      <c r="Q873" s="150">
        <f ca="1"/>
        <v>-1.2474079616126474E-3</v>
      </c>
      <c r="R873" s="7" t="s">
        <v>4</v>
      </c>
      <c r="S873" s="152">
        <f t="shared" si="55"/>
        <v>43635</v>
      </c>
      <c r="T873" s="20">
        <f>_xll.mirGetDate(S873,T$17,"Following",T$12,"Normal")</f>
        <v>43636</v>
      </c>
      <c r="U873" s="150">
        <f ca="1"/>
        <v>8.7240530639576575E-5</v>
      </c>
      <c r="V873" s="136" t="s">
        <v>4</v>
      </c>
    </row>
    <row r="874" spans="1:22" x14ac:dyDescent="0.25">
      <c r="A874" s="142">
        <v>852</v>
      </c>
      <c r="B874" s="135"/>
      <c r="C874" s="152">
        <f>_xll.mirGetDate(C873,"1D","FOLLOWING",D$12,"NORMAL")</f>
        <v>43636</v>
      </c>
      <c r="D874" s="20">
        <f>_xll.mirGetDate(C874,D$17,"Following",D$12,"Normal")</f>
        <v>43637</v>
      </c>
      <c r="E874" s="150">
        <f ca="1"/>
        <v>-9.8888137646469323E-4</v>
      </c>
      <c r="F874" s="99"/>
      <c r="G874" s="152">
        <f t="shared" si="52"/>
        <v>43636</v>
      </c>
      <c r="H874" s="20">
        <f>_xll.mirGetDate(G874,H$17,"Following",H$12,"Normal")</f>
        <v>43728</v>
      </c>
      <c r="I874" s="150">
        <f ca="1"/>
        <v>6.0570205079470726E-4</v>
      </c>
      <c r="J874" s="7" t="s">
        <v>4</v>
      </c>
      <c r="K874" s="152">
        <f t="shared" si="53"/>
        <v>43636</v>
      </c>
      <c r="L874" s="20">
        <f>_xll.mirGetDate(K874,L$17,"Following",L$12,"Normal")</f>
        <v>43819</v>
      </c>
      <c r="M874" s="150">
        <f ca="1"/>
        <v>2.4080074157167464E-3</v>
      </c>
      <c r="N874" s="7" t="s">
        <v>4</v>
      </c>
      <c r="O874" s="152">
        <f t="shared" si="54"/>
        <v>43636</v>
      </c>
      <c r="P874" s="20">
        <f>_xll.mirGetDate(O874,P$17,"Following",P$12,"Normal")</f>
        <v>43637</v>
      </c>
      <c r="Q874" s="150">
        <f ca="1"/>
        <v>-1.2415083616466396E-3</v>
      </c>
      <c r="R874" s="7" t="s">
        <v>4</v>
      </c>
      <c r="S874" s="152">
        <f t="shared" si="55"/>
        <v>43636</v>
      </c>
      <c r="T874" s="20">
        <f>_xll.mirGetDate(S874,T$17,"Following",T$12,"Normal")</f>
        <v>43637</v>
      </c>
      <c r="U874" s="150">
        <f ca="1"/>
        <v>9.0921733981730638E-5</v>
      </c>
      <c r="V874" s="136" t="s">
        <v>4</v>
      </c>
    </row>
    <row r="875" spans="1:22" x14ac:dyDescent="0.25">
      <c r="A875" s="142">
        <v>853</v>
      </c>
      <c r="B875" s="135"/>
      <c r="C875" s="152">
        <f>_xll.mirGetDate(C874,"1D","FOLLOWING",D$12,"NORMAL")</f>
        <v>43637</v>
      </c>
      <c r="D875" s="20">
        <f>_xll.mirGetDate(C875,D$17,"Following",D$12,"Normal")</f>
        <v>43640</v>
      </c>
      <c r="E875" s="150">
        <f ca="1"/>
        <v>-9.7395961250690624E-4</v>
      </c>
      <c r="F875" s="99"/>
      <c r="G875" s="152">
        <f t="shared" si="52"/>
        <v>43637</v>
      </c>
      <c r="H875" s="20">
        <f>_xll.mirGetDate(G875,H$17,"Following",H$12,"Normal")</f>
        <v>43731</v>
      </c>
      <c r="I875" s="150">
        <f ca="1"/>
        <v>6.1206042107471729E-4</v>
      </c>
      <c r="J875" s="7" t="s">
        <v>4</v>
      </c>
      <c r="K875" s="152">
        <f t="shared" si="53"/>
        <v>43637</v>
      </c>
      <c r="L875" s="20">
        <f>_xll.mirGetDate(K875,L$17,"Following",L$12,"Normal")</f>
        <v>43822</v>
      </c>
      <c r="M875" s="150">
        <f ca="1"/>
        <v>2.4148338978732102E-3</v>
      </c>
      <c r="N875" s="7" t="s">
        <v>4</v>
      </c>
      <c r="O875" s="152">
        <f t="shared" si="54"/>
        <v>43637</v>
      </c>
      <c r="P875" s="20">
        <f>_xll.mirGetDate(O875,P$17,"Following",P$12,"Normal")</f>
        <v>43640</v>
      </c>
      <c r="Q875" s="150">
        <f ca="1"/>
        <v>-1.2355885227519092E-3</v>
      </c>
      <c r="R875" s="7" t="s">
        <v>4</v>
      </c>
      <c r="S875" s="152">
        <f t="shared" si="55"/>
        <v>43637</v>
      </c>
      <c r="T875" s="20">
        <f>_xll.mirGetDate(S875,T$17,"Following",T$12,"Normal")</f>
        <v>43640</v>
      </c>
      <c r="U875" s="150">
        <f ca="1"/>
        <v>9.8549899973932395E-5</v>
      </c>
      <c r="V875" s="136" t="s">
        <v>4</v>
      </c>
    </row>
    <row r="876" spans="1:22" x14ac:dyDescent="0.25">
      <c r="A876" s="142">
        <v>854</v>
      </c>
      <c r="B876" s="135"/>
      <c r="C876" s="152">
        <f>_xll.mirGetDate(C875,"1D","FOLLOWING",D$12,"NORMAL")</f>
        <v>43640</v>
      </c>
      <c r="D876" s="20">
        <f>_xll.mirGetDate(C876,D$17,"Following",D$12,"Normal")</f>
        <v>43641</v>
      </c>
      <c r="E876" s="150">
        <f ca="1"/>
        <v>-9.5910822200285021E-4</v>
      </c>
      <c r="F876" s="99"/>
      <c r="G876" s="152">
        <f t="shared" si="52"/>
        <v>43640</v>
      </c>
      <c r="H876" s="20">
        <f>_xll.mirGetDate(G876,H$17,"Following",H$12,"Normal")</f>
        <v>43732</v>
      </c>
      <c r="I876" s="150">
        <f ca="1"/>
        <v>6.3120475535249725E-4</v>
      </c>
      <c r="J876" s="7" t="s">
        <v>4</v>
      </c>
      <c r="K876" s="152">
        <f t="shared" si="53"/>
        <v>43640</v>
      </c>
      <c r="L876" s="20">
        <f>_xll.mirGetDate(K876,L$17,"Following",L$12,"Normal")</f>
        <v>43823</v>
      </c>
      <c r="M876" s="150">
        <f ca="1"/>
        <v>2.4353401739051991E-3</v>
      </c>
      <c r="N876" s="7" t="s">
        <v>4</v>
      </c>
      <c r="O876" s="152">
        <f t="shared" si="54"/>
        <v>43640</v>
      </c>
      <c r="P876" s="20">
        <f>_xll.mirGetDate(O876,P$17,"Following",P$12,"Normal")</f>
        <v>43641</v>
      </c>
      <c r="Q876" s="150">
        <f ca="1"/>
        <v>-1.2177082270312983E-3</v>
      </c>
      <c r="R876" s="7" t="s">
        <v>4</v>
      </c>
      <c r="S876" s="152">
        <f t="shared" si="55"/>
        <v>43640</v>
      </c>
      <c r="T876" s="20">
        <f>_xll.mirGetDate(S876,T$17,"Following",T$12,"Normal")</f>
        <v>43641</v>
      </c>
      <c r="U876" s="150">
        <f ca="1"/>
        <v>1.0644374541790607E-4</v>
      </c>
      <c r="V876" s="136" t="s">
        <v>4</v>
      </c>
    </row>
    <row r="877" spans="1:22" x14ac:dyDescent="0.25">
      <c r="A877" s="142">
        <v>855</v>
      </c>
      <c r="B877" s="135"/>
      <c r="C877" s="152">
        <f>_xll.mirGetDate(C876,"1D","FOLLOWING",D$12,"NORMAL")</f>
        <v>43641</v>
      </c>
      <c r="D877" s="20">
        <f>_xll.mirGetDate(C877,D$17,"Following",D$12,"Normal")</f>
        <v>43642</v>
      </c>
      <c r="E877" s="150">
        <f ca="1"/>
        <v>-9.5171375944059003E-4</v>
      </c>
      <c r="F877" s="99"/>
      <c r="G877" s="152">
        <f t="shared" si="52"/>
        <v>43641</v>
      </c>
      <c r="H877" s="20">
        <f>_xll.mirGetDate(G877,H$17,"Following",H$12,"Normal")</f>
        <v>43733</v>
      </c>
      <c r="I877" s="150">
        <f ca="1"/>
        <v>6.3760907766713339E-4</v>
      </c>
      <c r="J877" s="7" t="s">
        <v>4</v>
      </c>
      <c r="K877" s="152">
        <f t="shared" si="53"/>
        <v>43641</v>
      </c>
      <c r="L877" s="20">
        <f>_xll.mirGetDate(K877,L$17,"Following",L$12,"Normal")</f>
        <v>43826</v>
      </c>
      <c r="M877" s="150">
        <f ca="1"/>
        <v>2.4421846194740853E-3</v>
      </c>
      <c r="N877" s="7" t="s">
        <v>4</v>
      </c>
      <c r="O877" s="152">
        <f t="shared" si="54"/>
        <v>43641</v>
      </c>
      <c r="P877" s="20">
        <f>_xll.mirGetDate(O877,P$17,"Following",P$12,"Normal")</f>
        <v>43642</v>
      </c>
      <c r="Q877" s="150">
        <f ca="1"/>
        <v>-1.2117080869575932E-3</v>
      </c>
      <c r="R877" s="7" t="s">
        <v>4</v>
      </c>
      <c r="S877" s="152">
        <f t="shared" si="55"/>
        <v>43641</v>
      </c>
      <c r="T877" s="20">
        <f>_xll.mirGetDate(S877,T$17,"Following",T$12,"Normal")</f>
        <v>43642</v>
      </c>
      <c r="U877" s="150">
        <f ca="1"/>
        <v>1.1052354879304044E-4</v>
      </c>
      <c r="V877" s="136" t="s">
        <v>4</v>
      </c>
    </row>
    <row r="878" spans="1:22" x14ac:dyDescent="0.25">
      <c r="A878" s="142">
        <v>856</v>
      </c>
      <c r="B878" s="135"/>
      <c r="C878" s="152">
        <f>_xll.mirGetDate(C877,"1D","FOLLOWING",D$12,"NORMAL")</f>
        <v>43642</v>
      </c>
      <c r="D878" s="20">
        <f>_xll.mirGetDate(C878,D$17,"Following",D$12,"Normal")</f>
        <v>43643</v>
      </c>
      <c r="E878" s="150">
        <f ca="1"/>
        <v>-9.4433882585676424E-4</v>
      </c>
      <c r="F878" s="99"/>
      <c r="G878" s="152">
        <f t="shared" si="52"/>
        <v>43642</v>
      </c>
      <c r="H878" s="20">
        <f>_xll.mirGetDate(G878,H$17,"Following",H$12,"Normal")</f>
        <v>43734</v>
      </c>
      <c r="I878" s="150">
        <f ca="1"/>
        <v>6.4402474029751945E-4</v>
      </c>
      <c r="J878" s="7" t="s">
        <v>4</v>
      </c>
      <c r="K878" s="152">
        <f t="shared" si="53"/>
        <v>43642</v>
      </c>
      <c r="L878" s="20">
        <f>_xll.mirGetDate(K878,L$17,"Following",L$12,"Normal")</f>
        <v>43826</v>
      </c>
      <c r="M878" s="150">
        <f ca="1"/>
        <v>2.4490336136740935E-3</v>
      </c>
      <c r="N878" s="7" t="s">
        <v>4</v>
      </c>
      <c r="O878" s="152">
        <f t="shared" si="54"/>
        <v>43642</v>
      </c>
      <c r="P878" s="20">
        <f>_xll.mirGetDate(O878,P$17,"Following",P$12,"Normal")</f>
        <v>43643</v>
      </c>
      <c r="Q878" s="150">
        <f ca="1"/>
        <v>-1.2056880352231247E-3</v>
      </c>
      <c r="R878" s="7" t="s">
        <v>4</v>
      </c>
      <c r="S878" s="152">
        <f t="shared" si="55"/>
        <v>43642</v>
      </c>
      <c r="T878" s="20">
        <f>_xll.mirGetDate(S878,T$17,"Following",T$12,"Normal")</f>
        <v>43643</v>
      </c>
      <c r="U878" s="150">
        <f ca="1"/>
        <v>1.1468307295814425E-4</v>
      </c>
      <c r="V878" s="136" t="s">
        <v>4</v>
      </c>
    </row>
    <row r="879" spans="1:22" x14ac:dyDescent="0.25">
      <c r="A879" s="142">
        <v>857</v>
      </c>
      <c r="B879" s="135"/>
      <c r="C879" s="152">
        <f>_xll.mirGetDate(C878,"1D","FOLLOWING",D$12,"NORMAL")</f>
        <v>43643</v>
      </c>
      <c r="D879" s="20">
        <f>_xll.mirGetDate(C879,D$17,"Following",D$12,"Normal")</f>
        <v>43644</v>
      </c>
      <c r="E879" s="150">
        <f ca="1"/>
        <v>-9.3698342073178845E-4</v>
      </c>
      <c r="F879" s="99"/>
      <c r="G879" s="152">
        <f t="shared" si="52"/>
        <v>43643</v>
      </c>
      <c r="H879" s="20">
        <f>_xll.mirGetDate(G879,H$17,"Following",H$12,"Normal")</f>
        <v>43735</v>
      </c>
      <c r="I879" s="150">
        <f ca="1"/>
        <v>6.5045168416649562E-4</v>
      </c>
      <c r="J879" s="7" t="s">
        <v>4</v>
      </c>
      <c r="K879" s="152">
        <f t="shared" si="53"/>
        <v>43643</v>
      </c>
      <c r="L879" s="20">
        <f>_xll.mirGetDate(K879,L$17,"Following",L$12,"Normal")</f>
        <v>43826</v>
      </c>
      <c r="M879" s="150">
        <f ca="1"/>
        <v>2.4558871796164328E-3</v>
      </c>
      <c r="N879" s="7" t="s">
        <v>4</v>
      </c>
      <c r="O879" s="152">
        <f t="shared" si="54"/>
        <v>43643</v>
      </c>
      <c r="P879" s="20">
        <f>_xll.mirGetDate(O879,P$17,"Following",P$12,"Normal")</f>
        <v>43644</v>
      </c>
      <c r="Q879" s="150">
        <f ca="1"/>
        <v>-1.1996481372814817E-3</v>
      </c>
      <c r="R879" s="7" t="s">
        <v>4</v>
      </c>
      <c r="S879" s="152">
        <f t="shared" si="55"/>
        <v>43643</v>
      </c>
      <c r="T879" s="20">
        <f>_xll.mirGetDate(S879,T$17,"Following",T$12,"Normal")</f>
        <v>43644</v>
      </c>
      <c r="U879" s="150">
        <f ca="1"/>
        <v>1.1892231807308959E-4</v>
      </c>
      <c r="V879" s="136" t="s">
        <v>4</v>
      </c>
    </row>
    <row r="880" spans="1:22" x14ac:dyDescent="0.25">
      <c r="A880" s="142">
        <v>858</v>
      </c>
      <c r="B880" s="135"/>
      <c r="C880" s="152">
        <f>_xll.mirGetDate(C879,"1D","FOLLOWING",D$12,"NORMAL")</f>
        <v>43644</v>
      </c>
      <c r="D880" s="20">
        <f>_xll.mirGetDate(C880,D$17,"Following",D$12,"Normal")</f>
        <v>43647</v>
      </c>
      <c r="E880" s="150">
        <f ca="1"/>
        <v>-9.2233533906416524E-4</v>
      </c>
      <c r="F880" s="99"/>
      <c r="G880" s="152">
        <f t="shared" si="52"/>
        <v>43644</v>
      </c>
      <c r="H880" s="20">
        <f>_xll.mirGetDate(G880,H$17,"Following",H$12,"Normal")</f>
        <v>43738</v>
      </c>
      <c r="I880" s="150">
        <f ca="1"/>
        <v>6.568898501968976E-4</v>
      </c>
      <c r="J880" s="7" t="s">
        <v>4</v>
      </c>
      <c r="K880" s="152">
        <f t="shared" si="53"/>
        <v>43644</v>
      </c>
      <c r="L880" s="20">
        <f>_xll.mirGetDate(K880,L$17,"Following",L$12,"Normal")</f>
        <v>43829</v>
      </c>
      <c r="M880" s="150">
        <f ca="1"/>
        <v>2.4627453404123083E-3</v>
      </c>
      <c r="N880" s="7" t="s">
        <v>4</v>
      </c>
      <c r="O880" s="152">
        <f t="shared" si="54"/>
        <v>43644</v>
      </c>
      <c r="P880" s="20">
        <f>_xll.mirGetDate(O880,P$17,"Following",P$12,"Normal")</f>
        <v>43647</v>
      </c>
      <c r="Q880" s="150">
        <f ca="1"/>
        <v>-1.1935884585862581E-3</v>
      </c>
      <c r="R880" s="7" t="s">
        <v>4</v>
      </c>
      <c r="S880" s="152">
        <f t="shared" si="55"/>
        <v>43644</v>
      </c>
      <c r="T880" s="20">
        <f>_xll.mirGetDate(S880,T$17,"Following",T$12,"Normal")</f>
        <v>43647</v>
      </c>
      <c r="U880" s="150">
        <f ca="1"/>
        <v>1.2766659121865633E-4</v>
      </c>
      <c r="V880" s="136" t="s">
        <v>4</v>
      </c>
    </row>
    <row r="881" spans="1:22" x14ac:dyDescent="0.25">
      <c r="A881" s="142">
        <v>859</v>
      </c>
      <c r="B881" s="135"/>
      <c r="C881" s="152">
        <f>_xll.mirGetDate(C880,"1D","FOLLOWING",D$12,"NORMAL")</f>
        <v>43647</v>
      </c>
      <c r="D881" s="20">
        <f>_xll.mirGetDate(C881,D$17,"Following",D$12,"Normal")</f>
        <v>43648</v>
      </c>
      <c r="E881" s="150">
        <f ca="1"/>
        <v>-9.0775707171087175E-4</v>
      </c>
      <c r="F881" s="99"/>
      <c r="G881" s="152">
        <f t="shared" si="52"/>
        <v>43647</v>
      </c>
      <c r="H881" s="20">
        <f>_xll.mirGetDate(G881,H$17,"Following",H$12,"Normal")</f>
        <v>43739</v>
      </c>
      <c r="I881" s="150">
        <f ca="1"/>
        <v>6.7627109048504544E-4</v>
      </c>
      <c r="J881" s="7" t="s">
        <v>4</v>
      </c>
      <c r="K881" s="152">
        <f t="shared" si="53"/>
        <v>43647</v>
      </c>
      <c r="L881" s="20">
        <f>_xll.mirGetDate(K881,L$17,"Following",L$12,"Normal")</f>
        <v>43832</v>
      </c>
      <c r="M881" s="150">
        <f ca="1"/>
        <v>2.4833476230332282E-3</v>
      </c>
      <c r="N881" s="7" t="s">
        <v>4</v>
      </c>
      <c r="O881" s="152">
        <f t="shared" si="54"/>
        <v>43647</v>
      </c>
      <c r="P881" s="20">
        <f>_xll.mirGetDate(O881,P$17,"Following",P$12,"Normal")</f>
        <v>43648</v>
      </c>
      <c r="Q881" s="150">
        <f ca="1"/>
        <v>-1.1752913925150109E-3</v>
      </c>
      <c r="R881" s="7" t="s">
        <v>4</v>
      </c>
      <c r="S881" s="152">
        <f t="shared" si="55"/>
        <v>43647</v>
      </c>
      <c r="T881" s="20">
        <f>_xll.mirGetDate(S881,T$17,"Following",T$12,"Normal")</f>
        <v>43648</v>
      </c>
      <c r="U881" s="150">
        <f ca="1"/>
        <v>1.3667651290738596E-4</v>
      </c>
      <c r="V881" s="136" t="s">
        <v>4</v>
      </c>
    </row>
    <row r="882" spans="1:22" x14ac:dyDescent="0.25">
      <c r="A882" s="142">
        <v>860</v>
      </c>
      <c r="B882" s="135"/>
      <c r="C882" s="152">
        <f>_xll.mirGetDate(C881,"1D","FOLLOWING",D$12,"NORMAL")</f>
        <v>43648</v>
      </c>
      <c r="D882" s="20">
        <f>_xll.mirGetDate(C882,D$17,"Following",D$12,"Normal")</f>
        <v>43649</v>
      </c>
      <c r="E882" s="150">
        <f ca="1"/>
        <v>-9.0049929892810679E-4</v>
      </c>
      <c r="F882" s="99"/>
      <c r="G882" s="152">
        <f t="shared" si="52"/>
        <v>43648</v>
      </c>
      <c r="H882" s="20">
        <f>_xll.mirGetDate(G882,H$17,"Following",H$12,"Normal")</f>
        <v>43740</v>
      </c>
      <c r="I882" s="150">
        <f ca="1"/>
        <v>6.8275355438953398E-4</v>
      </c>
      <c r="J882" s="7" t="s">
        <v>4</v>
      </c>
      <c r="K882" s="152">
        <f t="shared" si="53"/>
        <v>43648</v>
      </c>
      <c r="L882" s="20">
        <f>_xll.mirGetDate(K882,L$17,"Following",L$12,"Normal")</f>
        <v>43832</v>
      </c>
      <c r="M882" s="150">
        <f ca="1"/>
        <v>2.4902243943553215E-3</v>
      </c>
      <c r="N882" s="7" t="s">
        <v>4</v>
      </c>
      <c r="O882" s="152">
        <f t="shared" si="54"/>
        <v>43648</v>
      </c>
      <c r="P882" s="20">
        <f>_xll.mirGetDate(O882,P$17,"Following",P$12,"Normal")</f>
        <v>43649</v>
      </c>
      <c r="Q882" s="150">
        <f ca="1"/>
        <v>-1.1691532453413757E-3</v>
      </c>
      <c r="R882" s="7" t="s">
        <v>4</v>
      </c>
      <c r="S882" s="152">
        <f t="shared" si="55"/>
        <v>43648</v>
      </c>
      <c r="T882" s="20">
        <f>_xll.mirGetDate(S882,T$17,"Following",T$12,"Normal")</f>
        <v>43649</v>
      </c>
      <c r="U882" s="150">
        <f ca="1"/>
        <v>1.4131436676834193E-4</v>
      </c>
      <c r="V882" s="136" t="s">
        <v>4</v>
      </c>
    </row>
    <row r="883" spans="1:22" x14ac:dyDescent="0.25">
      <c r="A883" s="142">
        <v>861</v>
      </c>
      <c r="B883" s="135"/>
      <c r="C883" s="152">
        <f>_xll.mirGetDate(C882,"1D","FOLLOWING",D$12,"NORMAL")</f>
        <v>43649</v>
      </c>
      <c r="D883" s="20">
        <f>_xll.mirGetDate(C883,D$17,"Following",D$12,"Normal")</f>
        <v>43650</v>
      </c>
      <c r="E883" s="150">
        <f ca="1"/>
        <v>-8.9326105084719702E-4</v>
      </c>
      <c r="F883" s="99"/>
      <c r="G883" s="152">
        <f t="shared" si="52"/>
        <v>43649</v>
      </c>
      <c r="H883" s="20">
        <f>_xll.mirGetDate(G883,H$17,"Following",H$12,"Normal")</f>
        <v>43741</v>
      </c>
      <c r="I883" s="150">
        <f ca="1"/>
        <v>6.8924694506963845E-4</v>
      </c>
      <c r="J883" s="7" t="s">
        <v>4</v>
      </c>
      <c r="K883" s="152">
        <f t="shared" si="53"/>
        <v>43649</v>
      </c>
      <c r="L883" s="20">
        <f>_xll.mirGetDate(K883,L$17,"Following",L$12,"Normal")</f>
        <v>43833</v>
      </c>
      <c r="M883" s="150">
        <f ca="1"/>
        <v>2.4971058760869867E-3</v>
      </c>
      <c r="N883" s="7" t="s">
        <v>4</v>
      </c>
      <c r="O883" s="152">
        <f t="shared" si="54"/>
        <v>43649</v>
      </c>
      <c r="P883" s="20">
        <f>_xll.mirGetDate(O883,P$17,"Following",P$12,"Normal")</f>
        <v>43650</v>
      </c>
      <c r="Q883" s="150">
        <f ca="1"/>
        <v>-1.1629956446821169E-3</v>
      </c>
      <c r="R883" s="7" t="s">
        <v>4</v>
      </c>
      <c r="S883" s="152">
        <f t="shared" si="55"/>
        <v>43649</v>
      </c>
      <c r="T883" s="20">
        <f>_xll.mirGetDate(S883,T$17,"Following",T$12,"Normal")</f>
        <v>43650</v>
      </c>
      <c r="U883" s="150">
        <f ca="1"/>
        <v>1.4603194325779663E-4</v>
      </c>
      <c r="V883" s="136" t="s">
        <v>4</v>
      </c>
    </row>
    <row r="884" spans="1:22" x14ac:dyDescent="0.25">
      <c r="A884" s="142">
        <v>862</v>
      </c>
      <c r="B884" s="135"/>
      <c r="C884" s="152">
        <f>_xll.mirGetDate(C883,"1D","FOLLOWING",D$12,"NORMAL")</f>
        <v>43650</v>
      </c>
      <c r="D884" s="20">
        <f>_xll.mirGetDate(C884,D$17,"Following",D$12,"Normal")</f>
        <v>43651</v>
      </c>
      <c r="E884" s="150">
        <f ca="1"/>
        <v>-8.8604232654887797E-4</v>
      </c>
      <c r="F884" s="99"/>
      <c r="G884" s="152">
        <f t="shared" si="52"/>
        <v>43650</v>
      </c>
      <c r="H884" s="20">
        <f>_xll.mirGetDate(G884,H$17,"Following",H$12,"Normal")</f>
        <v>43742</v>
      </c>
      <c r="I884" s="150">
        <f ca="1"/>
        <v>6.9575120344819664E-4</v>
      </c>
      <c r="J884" s="7" t="s">
        <v>4</v>
      </c>
      <c r="K884" s="152">
        <f t="shared" si="53"/>
        <v>43650</v>
      </c>
      <c r="L884" s="20">
        <f>_xll.mirGetDate(K884,L$17,"Following",L$12,"Normal")</f>
        <v>43836</v>
      </c>
      <c r="M884" s="150">
        <f ca="1"/>
        <v>2.50399209133943E-3</v>
      </c>
      <c r="N884" s="7" t="s">
        <v>4</v>
      </c>
      <c r="O884" s="152">
        <f t="shared" si="54"/>
        <v>43650</v>
      </c>
      <c r="P884" s="20">
        <f>_xll.mirGetDate(O884,P$17,"Following",P$12,"Normal")</f>
        <v>43651</v>
      </c>
      <c r="Q884" s="150">
        <f ca="1"/>
        <v>-1.1568186559908257E-3</v>
      </c>
      <c r="R884" s="7" t="s">
        <v>4</v>
      </c>
      <c r="S884" s="152">
        <f t="shared" si="55"/>
        <v>43650</v>
      </c>
      <c r="T884" s="20">
        <f>_xll.mirGetDate(S884,T$17,"Following",T$12,"Normal")</f>
        <v>43651</v>
      </c>
      <c r="U884" s="150">
        <f ca="1"/>
        <v>1.5082924253562223E-4</v>
      </c>
      <c r="V884" s="136" t="s">
        <v>4</v>
      </c>
    </row>
    <row r="885" spans="1:22" x14ac:dyDescent="0.25">
      <c r="A885" s="142">
        <v>863</v>
      </c>
      <c r="B885" s="135"/>
      <c r="C885" s="152">
        <f>_xll.mirGetDate(C884,"1D","FOLLOWING",D$12,"NORMAL")</f>
        <v>43651</v>
      </c>
      <c r="D885" s="20">
        <f>_xll.mirGetDate(C885,D$17,"Following",D$12,"Normal")</f>
        <v>43654</v>
      </c>
      <c r="E885" s="150">
        <f ca="1"/>
        <v>-8.7166784434434023E-4</v>
      </c>
      <c r="F885" s="99"/>
      <c r="G885" s="152">
        <f t="shared" si="52"/>
        <v>43651</v>
      </c>
      <c r="H885" s="20">
        <f>_xll.mirGetDate(G885,H$17,"Following",H$12,"Normal")</f>
        <v>43745</v>
      </c>
      <c r="I885" s="150">
        <f ca="1"/>
        <v>7.0226627044804558E-4</v>
      </c>
      <c r="J885" s="7" t="s">
        <v>4</v>
      </c>
      <c r="K885" s="152">
        <f t="shared" si="53"/>
        <v>43651</v>
      </c>
      <c r="L885" s="20">
        <f>_xll.mirGetDate(K885,L$17,"Following",L$12,"Normal")</f>
        <v>43836</v>
      </c>
      <c r="M885" s="150">
        <f ca="1"/>
        <v>2.5108830632238578E-3</v>
      </c>
      <c r="N885" s="7" t="s">
        <v>4</v>
      </c>
      <c r="O885" s="152">
        <f t="shared" si="54"/>
        <v>43651</v>
      </c>
      <c r="P885" s="20">
        <f>_xll.mirGetDate(O885,P$17,"Following",P$12,"Normal")</f>
        <v>43654</v>
      </c>
      <c r="Q885" s="150">
        <f ca="1"/>
        <v>-1.150622344721095E-3</v>
      </c>
      <c r="R885" s="7" t="s">
        <v>4</v>
      </c>
      <c r="S885" s="152">
        <f t="shared" si="55"/>
        <v>43651</v>
      </c>
      <c r="T885" s="20">
        <f>_xll.mirGetDate(S885,T$17,"Following",T$12,"Normal")</f>
        <v>43654</v>
      </c>
      <c r="U885" s="150">
        <f ca="1"/>
        <v>1.6068965779325652E-4</v>
      </c>
      <c r="V885" s="136" t="s">
        <v>4</v>
      </c>
    </row>
    <row r="886" spans="1:22" x14ac:dyDescent="0.25">
      <c r="A886" s="142">
        <v>864</v>
      </c>
      <c r="B886" s="135"/>
      <c r="C886" s="152">
        <f>_xll.mirGetDate(C885,"1D","FOLLOWING",D$12,"NORMAL")</f>
        <v>43654</v>
      </c>
      <c r="D886" s="20">
        <f>_xll.mirGetDate(C886,D$17,"Following",D$12,"Normal")</f>
        <v>43655</v>
      </c>
      <c r="E886" s="150">
        <f ca="1"/>
        <v>-8.5736265674985239E-4</v>
      </c>
      <c r="F886" s="99"/>
      <c r="G886" s="152">
        <f t="shared" si="52"/>
        <v>43654</v>
      </c>
      <c r="H886" s="20">
        <f>_xll.mirGetDate(G886,H$17,"Following",H$12,"Normal")</f>
        <v>43746</v>
      </c>
      <c r="I886" s="150">
        <f ca="1"/>
        <v>7.2187573240372282E-4</v>
      </c>
      <c r="J886" s="7" t="s">
        <v>4</v>
      </c>
      <c r="K886" s="152">
        <f t="shared" si="53"/>
        <v>43654</v>
      </c>
      <c r="L886" s="20">
        <f>_xll.mirGetDate(K886,L$17,"Following",L$12,"Normal")</f>
        <v>43838</v>
      </c>
      <c r="M886" s="150">
        <f ca="1"/>
        <v>2.5315847497811251E-3</v>
      </c>
      <c r="N886" s="7" t="s">
        <v>4</v>
      </c>
      <c r="O886" s="152">
        <f t="shared" si="54"/>
        <v>43654</v>
      </c>
      <c r="P886" s="20">
        <f>_xll.mirGetDate(O886,P$17,"Following",P$12,"Normal")</f>
        <v>43655</v>
      </c>
      <c r="Q886" s="150">
        <f ca="1"/>
        <v>-1.1319181299771731E-3</v>
      </c>
      <c r="R886" s="7" t="s">
        <v>4</v>
      </c>
      <c r="S886" s="152">
        <f t="shared" si="55"/>
        <v>43654</v>
      </c>
      <c r="T886" s="20">
        <f>_xll.mirGetDate(S886,T$17,"Following",T$12,"Normal")</f>
        <v>43655</v>
      </c>
      <c r="U886" s="150">
        <f ca="1"/>
        <v>1.7081567616372754E-4</v>
      </c>
      <c r="V886" s="136" t="s">
        <v>4</v>
      </c>
    </row>
    <row r="887" spans="1:22" x14ac:dyDescent="0.25">
      <c r="A887" s="142">
        <v>865</v>
      </c>
      <c r="B887" s="135"/>
      <c r="C887" s="152">
        <f>_xll.mirGetDate(C886,"1D","FOLLOWING",D$12,"NORMAL")</f>
        <v>43655</v>
      </c>
      <c r="D887" s="20">
        <f>_xll.mirGetDate(C887,D$17,"Following",D$12,"Normal")</f>
        <v>43656</v>
      </c>
      <c r="E887" s="150">
        <f ca="1"/>
        <v>-8.5024154281132828E-4</v>
      </c>
      <c r="F887" s="99"/>
      <c r="G887" s="152">
        <f t="shared" si="52"/>
        <v>43655</v>
      </c>
      <c r="H887" s="20">
        <f>_xll.mirGetDate(G887,H$17,"Following",H$12,"Normal")</f>
        <v>43747</v>
      </c>
      <c r="I887" s="150">
        <f ca="1"/>
        <v>7.2843344311711777E-4</v>
      </c>
      <c r="J887" s="7" t="s">
        <v>4</v>
      </c>
      <c r="K887" s="152">
        <f t="shared" si="53"/>
        <v>43655</v>
      </c>
      <c r="L887" s="20">
        <f>_xll.mirGetDate(K887,L$17,"Following",L$12,"Normal")</f>
        <v>43839</v>
      </c>
      <c r="M887" s="150">
        <f ca="1"/>
        <v>2.5384949793055651E-3</v>
      </c>
      <c r="N887" s="7" t="s">
        <v>4</v>
      </c>
      <c r="O887" s="152">
        <f t="shared" si="54"/>
        <v>43655</v>
      </c>
      <c r="P887" s="20">
        <f>_xll.mirGetDate(O887,P$17,"Following",P$12,"Normal")</f>
        <v>43656</v>
      </c>
      <c r="Q887" s="150">
        <f ca="1"/>
        <v>-1.1256451829295949E-3</v>
      </c>
      <c r="R887" s="7" t="s">
        <v>4</v>
      </c>
      <c r="S887" s="152">
        <f t="shared" si="55"/>
        <v>43655</v>
      </c>
      <c r="T887" s="20">
        <f>_xll.mirGetDate(S887,T$17,"Following",T$12,"Normal")</f>
        <v>43656</v>
      </c>
      <c r="U887" s="150">
        <f ca="1"/>
        <v>1.7601159529867578E-4</v>
      </c>
      <c r="V887" s="136" t="s">
        <v>4</v>
      </c>
    </row>
    <row r="888" spans="1:22" x14ac:dyDescent="0.25">
      <c r="A888" s="142">
        <v>866</v>
      </c>
      <c r="B888" s="135"/>
      <c r="C888" s="152">
        <f>_xll.mirGetDate(C887,"1D","FOLLOWING",D$12,"NORMAL")</f>
        <v>43656</v>
      </c>
      <c r="D888" s="20">
        <f>_xll.mirGetDate(C888,D$17,"Following",D$12,"Normal")</f>
        <v>43657</v>
      </c>
      <c r="E888" s="150">
        <f ca="1"/>
        <v>-8.4313994917804141E-4</v>
      </c>
      <c r="F888" s="99"/>
      <c r="G888" s="152">
        <f t="shared" si="52"/>
        <v>43656</v>
      </c>
      <c r="H888" s="20">
        <f>_xll.mirGetDate(G888,H$17,"Following",H$12,"Normal")</f>
        <v>43748</v>
      </c>
      <c r="I888" s="150">
        <f ca="1"/>
        <v>7.3500166706599358E-4</v>
      </c>
      <c r="J888" s="7" t="s">
        <v>4</v>
      </c>
      <c r="K888" s="152">
        <f t="shared" si="53"/>
        <v>43656</v>
      </c>
      <c r="L888" s="20">
        <f>_xll.mirGetDate(K888,L$17,"Following",L$12,"Normal")</f>
        <v>43840</v>
      </c>
      <c r="M888" s="150">
        <f ca="1"/>
        <v>2.5454100810180249E-3</v>
      </c>
      <c r="N888" s="7" t="s">
        <v>4</v>
      </c>
      <c r="O888" s="152">
        <f t="shared" si="54"/>
        <v>43656</v>
      </c>
      <c r="P888" s="20">
        <f>_xll.mirGetDate(O888,P$17,"Following",P$12,"Normal")</f>
        <v>43657</v>
      </c>
      <c r="Q888" s="150">
        <f ca="1"/>
        <v>-1.1193532405715336E-3</v>
      </c>
      <c r="R888" s="7" t="s">
        <v>4</v>
      </c>
      <c r="S888" s="152">
        <f t="shared" si="55"/>
        <v>43656</v>
      </c>
      <c r="T888" s="20">
        <f>_xll.mirGetDate(S888,T$17,"Following",T$12,"Normal")</f>
        <v>43657</v>
      </c>
      <c r="U888" s="150">
        <f ca="1"/>
        <v>1.8128723962004763E-4</v>
      </c>
      <c r="V888" s="136" t="s">
        <v>4</v>
      </c>
    </row>
    <row r="889" spans="1:22" x14ac:dyDescent="0.25">
      <c r="A889" s="142">
        <v>867</v>
      </c>
      <c r="B889" s="135"/>
      <c r="C889" s="152">
        <f>_xll.mirGetDate(C888,"1D","FOLLOWING",D$12,"NORMAL")</f>
        <v>43657</v>
      </c>
      <c r="D889" s="20">
        <f>_xll.mirGetDate(C889,D$17,"Following",D$12,"Normal")</f>
        <v>43658</v>
      </c>
      <c r="E889" s="150">
        <f ca="1"/>
        <v>-8.3605787525087587E-4</v>
      </c>
      <c r="F889" s="99"/>
      <c r="G889" s="152">
        <f t="shared" si="52"/>
        <v>43657</v>
      </c>
      <c r="H889" s="20">
        <f>_xll.mirGetDate(G889,H$17,"Following",H$12,"Normal")</f>
        <v>43749</v>
      </c>
      <c r="I889" s="150">
        <f ca="1"/>
        <v>7.4158034517318814E-4</v>
      </c>
      <c r="J889" s="7" t="s">
        <v>4</v>
      </c>
      <c r="K889" s="152">
        <f t="shared" si="53"/>
        <v>43657</v>
      </c>
      <c r="L889" s="20">
        <f>_xll.mirGetDate(K889,L$17,"Following",L$12,"Normal")</f>
        <v>43843</v>
      </c>
      <c r="M889" s="150">
        <f ca="1"/>
        <v>2.5523300780297118E-3</v>
      </c>
      <c r="N889" s="7" t="s">
        <v>4</v>
      </c>
      <c r="O889" s="152">
        <f t="shared" si="54"/>
        <v>43657</v>
      </c>
      <c r="P889" s="20">
        <f>_xll.mirGetDate(O889,P$17,"Following",P$12,"Normal")</f>
        <v>43658</v>
      </c>
      <c r="Q889" s="150">
        <f ca="1"/>
        <v>-1.1130423683565814E-3</v>
      </c>
      <c r="R889" s="7" t="s">
        <v>4</v>
      </c>
      <c r="S889" s="152">
        <f t="shared" si="55"/>
        <v>43657</v>
      </c>
      <c r="T889" s="20">
        <f>_xll.mirGetDate(S889,T$17,"Following",T$12,"Normal")</f>
        <v>43658</v>
      </c>
      <c r="U889" s="150">
        <f ca="1"/>
        <v>1.8664260928780217E-4</v>
      </c>
      <c r="V889" s="136" t="s">
        <v>4</v>
      </c>
    </row>
    <row r="890" spans="1:22" x14ac:dyDescent="0.25">
      <c r="A890" s="142">
        <v>868</v>
      </c>
      <c r="B890" s="135"/>
      <c r="C890" s="152">
        <f>_xll.mirGetDate(C889,"1D","FOLLOWING",D$12,"NORMAL")</f>
        <v>43658</v>
      </c>
      <c r="D890" s="20">
        <f>_xll.mirGetDate(C890,D$17,"Following",D$12,"Normal")</f>
        <v>43661</v>
      </c>
      <c r="E890" s="150">
        <f ca="1"/>
        <v>-8.2195691307962741E-4</v>
      </c>
      <c r="F890" s="99"/>
      <c r="G890" s="152">
        <f t="shared" si="52"/>
        <v>43658</v>
      </c>
      <c r="H890" s="20">
        <f>_xll.mirGetDate(G890,H$17,"Following",H$12,"Normal")</f>
        <v>43752</v>
      </c>
      <c r="I890" s="150">
        <f ca="1"/>
        <v>7.4816941836153912E-4</v>
      </c>
      <c r="J890" s="7" t="s">
        <v>4</v>
      </c>
      <c r="K890" s="152">
        <f t="shared" si="53"/>
        <v>43658</v>
      </c>
      <c r="L890" s="20">
        <f>_xll.mirGetDate(K890,L$17,"Following",L$12,"Normal")</f>
        <v>43843</v>
      </c>
      <c r="M890" s="150">
        <f ca="1"/>
        <v>2.5592549934518329E-3</v>
      </c>
      <c r="N890" s="7" t="s">
        <v>4</v>
      </c>
      <c r="O890" s="152">
        <f t="shared" si="54"/>
        <v>43658</v>
      </c>
      <c r="P890" s="20">
        <f>_xll.mirGetDate(O890,P$17,"Following",P$12,"Normal")</f>
        <v>43661</v>
      </c>
      <c r="Q890" s="150">
        <f ca="1"/>
        <v>-1.1067126317383293E-3</v>
      </c>
      <c r="R890" s="7" t="s">
        <v>4</v>
      </c>
      <c r="S890" s="152">
        <f t="shared" si="55"/>
        <v>43658</v>
      </c>
      <c r="T890" s="20">
        <f>_xll.mirGetDate(S890,T$17,"Following",T$12,"Normal")</f>
        <v>43661</v>
      </c>
      <c r="U890" s="150">
        <f ca="1"/>
        <v>1.9761921070227188E-4</v>
      </c>
      <c r="V890" s="136" t="s">
        <v>4</v>
      </c>
    </row>
    <row r="891" spans="1:22" x14ac:dyDescent="0.25">
      <c r="A891" s="142">
        <v>869</v>
      </c>
      <c r="B891" s="135"/>
      <c r="C891" s="152">
        <f>_xll.mirGetDate(C890,"1D","FOLLOWING",D$12,"NORMAL")</f>
        <v>43661</v>
      </c>
      <c r="D891" s="20">
        <f>_xll.mirGetDate(C891,D$17,"Following",D$12,"Normal")</f>
        <v>43662</v>
      </c>
      <c r="E891" s="150">
        <f ca="1"/>
        <v>-8.0792476373048598E-4</v>
      </c>
      <c r="F891" s="99"/>
      <c r="G891" s="152">
        <f t="shared" si="52"/>
        <v>43661</v>
      </c>
      <c r="H891" s="20">
        <f>_xll.mirGetDate(G891,H$17,"Following",H$12,"Normal")</f>
        <v>43753</v>
      </c>
      <c r="I891" s="150">
        <f ca="1"/>
        <v>7.6799841764190889E-4</v>
      </c>
      <c r="J891" s="7" t="s">
        <v>4</v>
      </c>
      <c r="K891" s="152">
        <f t="shared" si="53"/>
        <v>43661</v>
      </c>
      <c r="L891" s="20">
        <f>_xll.mirGetDate(K891,L$17,"Following",L$12,"Normal")</f>
        <v>43845</v>
      </c>
      <c r="M891" s="150">
        <f ca="1"/>
        <v>2.5800594812928671E-3</v>
      </c>
      <c r="N891" s="7" t="s">
        <v>4</v>
      </c>
      <c r="O891" s="152">
        <f t="shared" si="54"/>
        <v>43661</v>
      </c>
      <c r="P891" s="20">
        <f>_xll.mirGetDate(O891,P$17,"Following",P$12,"Normal")</f>
        <v>43662</v>
      </c>
      <c r="Q891" s="150">
        <f ca="1"/>
        <v>-1.0876108899996926E-3</v>
      </c>
      <c r="R891" s="7" t="s">
        <v>4</v>
      </c>
      <c r="S891" s="152">
        <f t="shared" si="55"/>
        <v>43661</v>
      </c>
      <c r="T891" s="20">
        <f>_xll.mirGetDate(S891,T$17,"Following",T$12,"Normal")</f>
        <v>43662</v>
      </c>
      <c r="U891" s="150">
        <f ca="1"/>
        <v>2.0886135085440645E-4</v>
      </c>
      <c r="V891" s="136" t="s">
        <v>4</v>
      </c>
    </row>
    <row r="892" spans="1:22" x14ac:dyDescent="0.25">
      <c r="A892" s="142">
        <v>870</v>
      </c>
      <c r="B892" s="135"/>
      <c r="C892" s="152">
        <f>_xll.mirGetDate(C891,"1D","FOLLOWING",D$12,"NORMAL")</f>
        <v>43662</v>
      </c>
      <c r="D892" s="20">
        <f>_xll.mirGetDate(C892,D$17,"Following",D$12,"Normal")</f>
        <v>43663</v>
      </c>
      <c r="E892" s="150">
        <f ca="1"/>
        <v>-8.009402789799253E-4</v>
      </c>
      <c r="F892" s="99"/>
      <c r="G892" s="152">
        <f t="shared" si="52"/>
        <v>43662</v>
      </c>
      <c r="H892" s="20">
        <f>_xll.mirGetDate(G892,H$17,"Following",H$12,"Normal")</f>
        <v>43754</v>
      </c>
      <c r="I892" s="150">
        <f ca="1"/>
        <v>7.7462848038326341E-4</v>
      </c>
      <c r="J892" s="7" t="s">
        <v>4</v>
      </c>
      <c r="K892" s="152">
        <f t="shared" si="53"/>
        <v>43662</v>
      </c>
      <c r="L892" s="20">
        <f>_xll.mirGetDate(K892,L$17,"Following",L$12,"Normal")</f>
        <v>43846</v>
      </c>
      <c r="M892" s="150">
        <f ca="1"/>
        <v>2.5870043014687913E-3</v>
      </c>
      <c r="N892" s="7" t="s">
        <v>4</v>
      </c>
      <c r="O892" s="152">
        <f t="shared" si="54"/>
        <v>43662</v>
      </c>
      <c r="P892" s="20">
        <f>_xll.mirGetDate(O892,P$17,"Following",P$12,"Normal")</f>
        <v>43663</v>
      </c>
      <c r="Q892" s="150">
        <f ca="1"/>
        <v>-1.0812063503041591E-3</v>
      </c>
      <c r="R892" s="7" t="s">
        <v>4</v>
      </c>
      <c r="S892" s="152">
        <f t="shared" si="55"/>
        <v>43662</v>
      </c>
      <c r="T892" s="20">
        <f>_xll.mirGetDate(S892,T$17,"Following",T$12,"Normal")</f>
        <v>43663</v>
      </c>
      <c r="U892" s="150">
        <f ca="1"/>
        <v>2.1461535428812871E-4</v>
      </c>
      <c r="V892" s="136" t="s">
        <v>4</v>
      </c>
    </row>
    <row r="893" spans="1:22" x14ac:dyDescent="0.25">
      <c r="A893" s="142">
        <v>871</v>
      </c>
      <c r="B893" s="135"/>
      <c r="C893" s="152">
        <f>_xll.mirGetDate(C892,"1D","FOLLOWING",D$12,"NORMAL")</f>
        <v>43663</v>
      </c>
      <c r="D893" s="20">
        <f>_xll.mirGetDate(C893,D$17,"Following",D$12,"Normal")</f>
        <v>43664</v>
      </c>
      <c r="E893" s="150">
        <f ca="1"/>
        <v>-7.9397531041802976E-4</v>
      </c>
      <c r="F893" s="99"/>
      <c r="G893" s="152">
        <f t="shared" si="52"/>
        <v>43663</v>
      </c>
      <c r="H893" s="20">
        <f>_xll.mirGetDate(G893,H$17,"Following",H$12,"Normal")</f>
        <v>43755</v>
      </c>
      <c r="I893" s="150">
        <f ca="1"/>
        <v>7.8126864281996469E-4</v>
      </c>
      <c r="J893" s="7" t="s">
        <v>4</v>
      </c>
      <c r="K893" s="152">
        <f t="shared" si="53"/>
        <v>43663</v>
      </c>
      <c r="L893" s="20">
        <f>_xll.mirGetDate(K893,L$17,"Following",L$12,"Normal")</f>
        <v>43847</v>
      </c>
      <c r="M893" s="150">
        <f ca="1"/>
        <v>2.5939541556111861E-3</v>
      </c>
      <c r="N893" s="7" t="s">
        <v>4</v>
      </c>
      <c r="O893" s="152">
        <f t="shared" si="54"/>
        <v>43663</v>
      </c>
      <c r="P893" s="20">
        <f>_xll.mirGetDate(O893,P$17,"Following",P$12,"Normal")</f>
        <v>43664</v>
      </c>
      <c r="Q893" s="150">
        <f ca="1"/>
        <v>-1.0747832734732826E-3</v>
      </c>
      <c r="R893" s="7" t="s">
        <v>4</v>
      </c>
      <c r="S893" s="152">
        <f t="shared" si="55"/>
        <v>43663</v>
      </c>
      <c r="T893" s="20">
        <f>_xll.mirGetDate(S893,T$17,"Following",T$12,"Normal")</f>
        <v>43664</v>
      </c>
      <c r="U893" s="150">
        <f ca="1"/>
        <v>2.2044908562612954E-4</v>
      </c>
      <c r="V893" s="136" t="s">
        <v>4</v>
      </c>
    </row>
    <row r="894" spans="1:22" x14ac:dyDescent="0.25">
      <c r="A894" s="142">
        <v>872</v>
      </c>
      <c r="B894" s="135"/>
      <c r="C894" s="152">
        <f>_xll.mirGetDate(C893,"1D","FOLLOWING",D$12,"NORMAL")</f>
        <v>43664</v>
      </c>
      <c r="D894" s="20">
        <f>_xll.mirGetDate(C894,D$17,"Following",D$12,"Normal")</f>
        <v>43665</v>
      </c>
      <c r="E894" s="150">
        <f ca="1"/>
        <v>-7.8702985732537483E-4</v>
      </c>
      <c r="F894" s="99"/>
      <c r="G894" s="152">
        <f t="shared" si="52"/>
        <v>43664</v>
      </c>
      <c r="H894" s="20">
        <f>_xll.mirGetDate(G894,H$17,"Following",H$12,"Normal")</f>
        <v>43756</v>
      </c>
      <c r="I894" s="150">
        <f ca="1"/>
        <v>7.8791884587484952E-4</v>
      </c>
      <c r="J894" s="7" t="s">
        <v>4</v>
      </c>
      <c r="K894" s="152">
        <f t="shared" si="53"/>
        <v>43664</v>
      </c>
      <c r="L894" s="20">
        <f>_xll.mirGetDate(K894,L$17,"Following",L$12,"Normal")</f>
        <v>43850</v>
      </c>
      <c r="M894" s="150">
        <f ca="1"/>
        <v>2.6009090668312556E-3</v>
      </c>
      <c r="N894" s="7" t="s">
        <v>4</v>
      </c>
      <c r="O894" s="152">
        <f t="shared" si="54"/>
        <v>43664</v>
      </c>
      <c r="P894" s="20">
        <f>_xll.mirGetDate(O894,P$17,"Following",P$12,"Normal")</f>
        <v>43665</v>
      </c>
      <c r="Q894" s="150">
        <f ca="1"/>
        <v>-1.068341724960656E-3</v>
      </c>
      <c r="R894" s="7" t="s">
        <v>4</v>
      </c>
      <c r="S894" s="152">
        <f t="shared" si="55"/>
        <v>43664</v>
      </c>
      <c r="T894" s="20">
        <f>_xll.mirGetDate(S894,T$17,"Following",T$12,"Normal")</f>
        <v>43665</v>
      </c>
      <c r="U894" s="150">
        <f ca="1"/>
        <v>2.2636254558783346E-4</v>
      </c>
      <c r="V894" s="136" t="s">
        <v>4</v>
      </c>
    </row>
    <row r="895" spans="1:22" x14ac:dyDescent="0.25">
      <c r="A895" s="142">
        <v>873</v>
      </c>
      <c r="B895" s="135"/>
      <c r="C895" s="152">
        <f>_xll.mirGetDate(C894,"1D","FOLLOWING",D$12,"NORMAL")</f>
        <v>43665</v>
      </c>
      <c r="D895" s="20">
        <f>_xll.mirGetDate(C895,D$17,"Following",D$12,"Normal")</f>
        <v>43668</v>
      </c>
      <c r="E895" s="150">
        <f ca="1"/>
        <v>-7.732023393947101E-4</v>
      </c>
      <c r="F895" s="99"/>
      <c r="G895" s="152">
        <f t="shared" si="52"/>
        <v>43665</v>
      </c>
      <c r="H895" s="20">
        <f>_xll.mirGetDate(G895,H$17,"Following",H$12,"Normal")</f>
        <v>43759</v>
      </c>
      <c r="I895" s="150">
        <f ca="1"/>
        <v>7.9457903047075581E-4</v>
      </c>
      <c r="J895" s="7" t="s">
        <v>4</v>
      </c>
      <c r="K895" s="152">
        <f t="shared" si="53"/>
        <v>43665</v>
      </c>
      <c r="L895" s="20">
        <f>_xll.mirGetDate(K895,L$17,"Following",L$12,"Normal")</f>
        <v>43850</v>
      </c>
      <c r="M895" s="150">
        <f ca="1"/>
        <v>2.6078690582402083E-3</v>
      </c>
      <c r="N895" s="7" t="s">
        <v>4</v>
      </c>
      <c r="O895" s="152">
        <f t="shared" si="54"/>
        <v>43665</v>
      </c>
      <c r="P895" s="20">
        <f>_xll.mirGetDate(O895,P$17,"Following",P$12,"Normal")</f>
        <v>43668</v>
      </c>
      <c r="Q895" s="150">
        <f ca="1"/>
        <v>-1.0618817702198707E-3</v>
      </c>
      <c r="R895" s="7" t="s">
        <v>4</v>
      </c>
      <c r="S895" s="152">
        <f t="shared" si="55"/>
        <v>43665</v>
      </c>
      <c r="T895" s="20">
        <f>_xll.mirGetDate(S895,T$17,"Following",T$12,"Normal")</f>
        <v>43668</v>
      </c>
      <c r="U895" s="150">
        <f ca="1"/>
        <v>2.3845538764888458E-4</v>
      </c>
      <c r="V895" s="136" t="s">
        <v>4</v>
      </c>
    </row>
    <row r="896" spans="1:22" x14ac:dyDescent="0.25">
      <c r="A896" s="142">
        <v>874</v>
      </c>
      <c r="B896" s="135"/>
      <c r="C896" s="152">
        <f>_xll.mirGetDate(C895,"1D","FOLLOWING",D$12,"NORMAL")</f>
        <v>43668</v>
      </c>
      <c r="D896" s="20">
        <f>_xll.mirGetDate(C896,D$17,"Following",D$12,"Normal")</f>
        <v>43669</v>
      </c>
      <c r="E896" s="150">
        <f ca="1"/>
        <v>-7.594431887758573E-4</v>
      </c>
      <c r="F896" s="99"/>
      <c r="G896" s="152">
        <f t="shared" si="52"/>
        <v>43668</v>
      </c>
      <c r="H896" s="20">
        <f>_xll.mirGetDate(G896,H$17,"Following",H$12,"Normal")</f>
        <v>43760</v>
      </c>
      <c r="I896" s="150">
        <f ca="1"/>
        <v>8.1461888273298038E-4</v>
      </c>
      <c r="J896" s="7" t="s">
        <v>4</v>
      </c>
      <c r="K896" s="152">
        <f t="shared" si="53"/>
        <v>43668</v>
      </c>
      <c r="L896" s="20">
        <f>_xll.mirGetDate(K896,L$17,"Following",L$12,"Normal")</f>
        <v>43852</v>
      </c>
      <c r="M896" s="150">
        <f ca="1"/>
        <v>2.6287797447124275E-3</v>
      </c>
      <c r="N896" s="7" t="s">
        <v>4</v>
      </c>
      <c r="O896" s="152">
        <f t="shared" si="54"/>
        <v>43668</v>
      </c>
      <c r="P896" s="20">
        <f>_xll.mirGetDate(O896,P$17,"Following",P$12,"Normal")</f>
        <v>43669</v>
      </c>
      <c r="Q896" s="150">
        <f ca="1"/>
        <v>-1.04239212316448E-3</v>
      </c>
      <c r="R896" s="7" t="s">
        <v>4</v>
      </c>
      <c r="S896" s="152">
        <f t="shared" si="55"/>
        <v>43668</v>
      </c>
      <c r="T896" s="20">
        <f>_xll.mirGetDate(S896,T$17,"Following",T$12,"Normal")</f>
        <v>43669</v>
      </c>
      <c r="U896" s="150">
        <f ca="1"/>
        <v>2.5081368102419874E-4</v>
      </c>
      <c r="V896" s="136" t="s">
        <v>4</v>
      </c>
    </row>
    <row r="897" spans="1:22" x14ac:dyDescent="0.25">
      <c r="A897" s="142">
        <v>875</v>
      </c>
      <c r="B897" s="135"/>
      <c r="C897" s="152">
        <f>_xll.mirGetDate(C896,"1D","FOLLOWING",D$12,"NORMAL")</f>
        <v>43669</v>
      </c>
      <c r="D897" s="20">
        <f>_xll.mirGetDate(C897,D$17,"Following",D$12,"Normal")</f>
        <v>43670</v>
      </c>
      <c r="E897" s="150">
        <f ca="1"/>
        <v>-7.5259530475602348E-4</v>
      </c>
      <c r="F897" s="99"/>
      <c r="G897" s="152">
        <f t="shared" si="52"/>
        <v>43669</v>
      </c>
      <c r="H897" s="20">
        <f>_xll.mirGetDate(G897,H$17,"Following",H$12,"Normal")</f>
        <v>43761</v>
      </c>
      <c r="I897" s="150">
        <f ca="1"/>
        <v>8.2131840272135065E-4</v>
      </c>
      <c r="J897" s="7" t="s">
        <v>4</v>
      </c>
      <c r="K897" s="152">
        <f t="shared" si="53"/>
        <v>43669</v>
      </c>
      <c r="L897" s="20">
        <f>_xll.mirGetDate(K897,L$17,"Following",L$12,"Normal")</f>
        <v>43853</v>
      </c>
      <c r="M897" s="150">
        <f ca="1"/>
        <v>2.6357602879889782E-3</v>
      </c>
      <c r="N897" s="7" t="s">
        <v>4</v>
      </c>
      <c r="O897" s="152">
        <f t="shared" si="54"/>
        <v>43669</v>
      </c>
      <c r="P897" s="20">
        <f>_xll.mirGetDate(O897,P$17,"Following",P$12,"Normal")</f>
        <v>43670</v>
      </c>
      <c r="Q897" s="150">
        <f ca="1"/>
        <v>-1.035859198046976E-3</v>
      </c>
      <c r="R897" s="7" t="s">
        <v>4</v>
      </c>
      <c r="S897" s="152">
        <f t="shared" si="55"/>
        <v>43669</v>
      </c>
      <c r="T897" s="20">
        <f>_xll.mirGetDate(S897,T$17,"Following",T$12,"Normal")</f>
        <v>43670</v>
      </c>
      <c r="U897" s="150">
        <f ca="1"/>
        <v>2.5712579129866334E-4</v>
      </c>
      <c r="V897" s="136" t="s">
        <v>4</v>
      </c>
    </row>
    <row r="898" spans="1:22" x14ac:dyDescent="0.25">
      <c r="A898" s="142">
        <v>876</v>
      </c>
      <c r="B898" s="135"/>
      <c r="C898" s="152">
        <f>_xll.mirGetDate(C897,"1D","FOLLOWING",D$12,"NORMAL")</f>
        <v>43670</v>
      </c>
      <c r="D898" s="20">
        <f>_xll.mirGetDate(C898,D$17,"Following",D$12,"Normal")</f>
        <v>43671</v>
      </c>
      <c r="E898" s="150">
        <f ca="1"/>
        <v>-7.4576693292805179E-4</v>
      </c>
      <c r="F898" s="99"/>
      <c r="G898" s="152">
        <f t="shared" si="52"/>
        <v>43670</v>
      </c>
      <c r="H898" s="20">
        <f>_xll.mirGetDate(G898,H$17,"Following",H$12,"Normal")</f>
        <v>43762</v>
      </c>
      <c r="I898" s="150">
        <f ca="1"/>
        <v>8.2802760886493151E-4</v>
      </c>
      <c r="J898" s="7" t="s">
        <v>4</v>
      </c>
      <c r="K898" s="152">
        <f t="shared" si="53"/>
        <v>43670</v>
      </c>
      <c r="L898" s="20">
        <f>_xll.mirGetDate(K898,L$17,"Following",L$12,"Normal")</f>
        <v>43854</v>
      </c>
      <c r="M898" s="150">
        <f ca="1"/>
        <v>2.6427460270104465E-3</v>
      </c>
      <c r="N898" s="7" t="s">
        <v>4</v>
      </c>
      <c r="O898" s="152">
        <f t="shared" si="54"/>
        <v>43670</v>
      </c>
      <c r="P898" s="20">
        <f>_xll.mirGetDate(O898,P$17,"Following",P$12,"Normal")</f>
        <v>43671</v>
      </c>
      <c r="Q898" s="150">
        <f ca="1"/>
        <v>-1.0293081939692712E-3</v>
      </c>
      <c r="R898" s="7" t="s">
        <v>4</v>
      </c>
      <c r="S898" s="152">
        <f t="shared" si="55"/>
        <v>43670</v>
      </c>
      <c r="T898" s="20">
        <f>_xll.mirGetDate(S898,T$17,"Following",T$12,"Normal")</f>
        <v>43671</v>
      </c>
      <c r="U898" s="150">
        <f ca="1"/>
        <v>2.6351763339427329E-4</v>
      </c>
      <c r="V898" s="136" t="s">
        <v>4</v>
      </c>
    </row>
    <row r="899" spans="1:22" x14ac:dyDescent="0.25">
      <c r="A899" s="142">
        <v>877</v>
      </c>
      <c r="B899" s="135"/>
      <c r="C899" s="152">
        <f>_xll.mirGetDate(C898,"1D","FOLLOWING",D$12,"NORMAL")</f>
        <v>43671</v>
      </c>
      <c r="D899" s="20">
        <f>_xll.mirGetDate(C899,D$17,"Following",D$12,"Normal")</f>
        <v>43672</v>
      </c>
      <c r="E899" s="150">
        <f ca="1"/>
        <v>-7.3895807265245399E-4</v>
      </c>
      <c r="F899" s="99"/>
      <c r="G899" s="152">
        <f t="shared" si="52"/>
        <v>43671</v>
      </c>
      <c r="H899" s="20">
        <f>_xll.mirGetDate(G899,H$17,"Following",H$12,"Normal")</f>
        <v>43763</v>
      </c>
      <c r="I899" s="150">
        <f ca="1"/>
        <v>8.3474644208655967E-4</v>
      </c>
      <c r="J899" s="7" t="s">
        <v>4</v>
      </c>
      <c r="K899" s="152">
        <f t="shared" si="53"/>
        <v>43671</v>
      </c>
      <c r="L899" s="20">
        <f>_xll.mirGetDate(K899,L$17,"Following",L$12,"Normal")</f>
        <v>43857</v>
      </c>
      <c r="M899" s="150">
        <f ca="1"/>
        <v>2.6497369848880376E-3</v>
      </c>
      <c r="N899" s="7" t="s">
        <v>4</v>
      </c>
      <c r="O899" s="152">
        <f t="shared" si="54"/>
        <v>43671</v>
      </c>
      <c r="P899" s="20">
        <f>_xll.mirGetDate(O899,P$17,"Following",P$12,"Normal")</f>
        <v>43672</v>
      </c>
      <c r="Q899" s="150">
        <f ca="1"/>
        <v>-1.0227391763849584E-3</v>
      </c>
      <c r="R899" s="7" t="s">
        <v>4</v>
      </c>
      <c r="S899" s="152">
        <f t="shared" si="55"/>
        <v>43671</v>
      </c>
      <c r="T899" s="20">
        <f>_xll.mirGetDate(S899,T$17,"Following",T$12,"Normal")</f>
        <v>43672</v>
      </c>
      <c r="U899" s="150">
        <f ca="1"/>
        <v>2.6998920771070898E-4</v>
      </c>
      <c r="V899" s="136" t="s">
        <v>4</v>
      </c>
    </row>
    <row r="900" spans="1:22" x14ac:dyDescent="0.25">
      <c r="A900" s="142">
        <v>878</v>
      </c>
      <c r="B900" s="135"/>
      <c r="C900" s="152">
        <f>_xll.mirGetDate(C899,"1D","FOLLOWING",D$12,"NORMAL")</f>
        <v>43672</v>
      </c>
      <c r="D900" s="20">
        <f>_xll.mirGetDate(C900,D$17,"Following",D$12,"Normal")</f>
        <v>43675</v>
      </c>
      <c r="E900" s="150">
        <f ca="1"/>
        <v>-7.2540392648701418E-4</v>
      </c>
      <c r="F900" s="99"/>
      <c r="G900" s="152">
        <f t="shared" si="52"/>
        <v>43672</v>
      </c>
      <c r="H900" s="20">
        <f>_xll.mirGetDate(G900,H$17,"Following",H$12,"Normal")</f>
        <v>43766</v>
      </c>
      <c r="I900" s="150">
        <f ca="1"/>
        <v>8.4147484330907528E-4</v>
      </c>
      <c r="J900" s="7" t="s">
        <v>4</v>
      </c>
      <c r="K900" s="152">
        <f t="shared" si="53"/>
        <v>43672</v>
      </c>
      <c r="L900" s="20">
        <f>_xll.mirGetDate(K900,L$17,"Following",L$12,"Normal")</f>
        <v>43857</v>
      </c>
      <c r="M900" s="150">
        <f ca="1"/>
        <v>2.6567331847329604E-3</v>
      </c>
      <c r="N900" s="7" t="s">
        <v>4</v>
      </c>
      <c r="O900" s="152">
        <f t="shared" si="54"/>
        <v>43672</v>
      </c>
      <c r="P900" s="20">
        <f>_xll.mirGetDate(O900,P$17,"Following",P$12,"Normal")</f>
        <v>43675</v>
      </c>
      <c r="Q900" s="150">
        <f ca="1"/>
        <v>-1.0161522107476268E-3</v>
      </c>
      <c r="R900" s="7" t="s">
        <v>4</v>
      </c>
      <c r="S900" s="152">
        <f t="shared" si="55"/>
        <v>43672</v>
      </c>
      <c r="T900" s="20">
        <f>_xll.mirGetDate(S900,T$17,"Following",T$12,"Normal")</f>
        <v>43675</v>
      </c>
      <c r="U900" s="150">
        <f ca="1"/>
        <v>2.8319835652546136E-4</v>
      </c>
      <c r="V900" s="136" t="s">
        <v>4</v>
      </c>
    </row>
    <row r="901" spans="1:22" x14ac:dyDescent="0.25">
      <c r="A901" s="142">
        <v>879</v>
      </c>
      <c r="B901" s="135"/>
      <c r="C901" s="152">
        <f>_xll.mirGetDate(C900,"1D","FOLLOWING",D$12,"NORMAL")</f>
        <v>43675</v>
      </c>
      <c r="D901" s="20">
        <f>_xll.mirGetDate(C901,D$17,"Following",D$12,"Normal")</f>
        <v>43676</v>
      </c>
      <c r="E901" s="150">
        <f ca="1"/>
        <v>-7.1191773680201714E-4</v>
      </c>
      <c r="F901" s="99"/>
      <c r="G901" s="152">
        <f t="shared" si="52"/>
        <v>43675</v>
      </c>
      <c r="H901" s="20">
        <f>_xll.mirGetDate(G901,H$17,"Following",H$12,"Normal")</f>
        <v>43767</v>
      </c>
      <c r="I901" s="150">
        <f ca="1"/>
        <v>8.6171686421031811E-4</v>
      </c>
      <c r="J901" s="7" t="s">
        <v>4</v>
      </c>
      <c r="K901" s="152">
        <f t="shared" si="53"/>
        <v>43675</v>
      </c>
      <c r="L901" s="20">
        <f>_xll.mirGetDate(K901,L$17,"Following",L$12,"Normal")</f>
        <v>43859</v>
      </c>
      <c r="M901" s="150">
        <f ca="1"/>
        <v>2.677753467183784E-3</v>
      </c>
      <c r="N901" s="7" t="s">
        <v>4</v>
      </c>
      <c r="O901" s="152">
        <f t="shared" si="54"/>
        <v>43675</v>
      </c>
      <c r="P901" s="20">
        <f>_xll.mirGetDate(O901,P$17,"Following",P$12,"Normal")</f>
        <v>43676</v>
      </c>
      <c r="Q901" s="150">
        <f ca="1"/>
        <v>-9.9628428005344187E-4</v>
      </c>
      <c r="R901" s="7" t="s">
        <v>4</v>
      </c>
      <c r="S901" s="152">
        <f t="shared" si="55"/>
        <v>43675</v>
      </c>
      <c r="T901" s="20">
        <f>_xll.mirGetDate(S901,T$17,"Following",T$12,"Normal")</f>
        <v>43676</v>
      </c>
      <c r="U901" s="150">
        <f ca="1"/>
        <v>2.9667284013434983E-4</v>
      </c>
      <c r="V901" s="136" t="s">
        <v>4</v>
      </c>
    </row>
    <row r="902" spans="1:22" x14ac:dyDescent="0.25">
      <c r="A902" s="142">
        <v>880</v>
      </c>
      <c r="B902" s="135"/>
      <c r="C902" s="152">
        <f>_xll.mirGetDate(C901,"1D","FOLLOWING",D$12,"NORMAL")</f>
        <v>43676</v>
      </c>
      <c r="D902" s="20">
        <f>_xll.mirGetDate(C902,D$17,"Following",D$12,"Normal")</f>
        <v>43677</v>
      </c>
      <c r="E902" s="150">
        <f ca="1"/>
        <v>-7.0520642645455461E-4</v>
      </c>
      <c r="F902" s="99"/>
      <c r="G902" s="152">
        <f t="shared" si="52"/>
        <v>43676</v>
      </c>
      <c r="H902" s="20">
        <f>_xll.mirGetDate(G902,H$17,"Following",H$12,"Normal")</f>
        <v>43768</v>
      </c>
      <c r="I902" s="150">
        <f ca="1"/>
        <v>8.6848294666475707E-4</v>
      </c>
      <c r="J902" s="7" t="s">
        <v>4</v>
      </c>
      <c r="K902" s="152">
        <f t="shared" si="53"/>
        <v>43676</v>
      </c>
      <c r="L902" s="20">
        <f>_xll.mirGetDate(K902,L$17,"Following",L$12,"Normal")</f>
        <v>43860</v>
      </c>
      <c r="M902" s="150">
        <f ca="1"/>
        <v>2.6847708660100995E-3</v>
      </c>
      <c r="N902" s="7" t="s">
        <v>4</v>
      </c>
      <c r="O902" s="152">
        <f t="shared" si="54"/>
        <v>43676</v>
      </c>
      <c r="P902" s="20">
        <f>_xll.mirGetDate(O902,P$17,"Following",P$12,"Normal")</f>
        <v>43677</v>
      </c>
      <c r="Q902" s="150">
        <f ca="1"/>
        <v>-9.8962617673995531E-4</v>
      </c>
      <c r="R902" s="7" t="s">
        <v>4</v>
      </c>
      <c r="S902" s="152">
        <f t="shared" si="55"/>
        <v>43676</v>
      </c>
      <c r="T902" s="20">
        <f>_xll.mirGetDate(S902,T$17,"Following",T$12,"Normal")</f>
        <v>43677</v>
      </c>
      <c r="U902" s="150">
        <f ca="1"/>
        <v>3.0354308514724091E-4</v>
      </c>
      <c r="V902" s="136" t="s">
        <v>4</v>
      </c>
    </row>
    <row r="903" spans="1:22" x14ac:dyDescent="0.25">
      <c r="A903" s="142">
        <v>881</v>
      </c>
      <c r="B903" s="135"/>
      <c r="C903" s="152">
        <f>_xll.mirGetDate(C902,"1D","FOLLOWING",D$12,"NORMAL")</f>
        <v>43677</v>
      </c>
      <c r="D903" s="20">
        <f>_xll.mirGetDate(C903,D$17,"Following",D$12,"Normal")</f>
        <v>43678</v>
      </c>
      <c r="E903" s="150">
        <f ca="1"/>
        <v>-6.9851462446202355E-4</v>
      </c>
      <c r="F903" s="99"/>
      <c r="G903" s="152">
        <f t="shared" si="52"/>
        <v>43677</v>
      </c>
      <c r="H903" s="20">
        <f>_xll.mirGetDate(G903,H$17,"Following",H$12,"Normal")</f>
        <v>43769</v>
      </c>
      <c r="I903" s="150">
        <f ca="1"/>
        <v>8.7525830173427056E-4</v>
      </c>
      <c r="J903" s="7" t="s">
        <v>4</v>
      </c>
      <c r="K903" s="152">
        <f t="shared" si="53"/>
        <v>43677</v>
      </c>
      <c r="L903" s="20">
        <f>_xll.mirGetDate(K903,L$17,"Following",L$12,"Normal")</f>
        <v>43861</v>
      </c>
      <c r="M903" s="150">
        <f ca="1"/>
        <v>2.6917936223597801E-3</v>
      </c>
      <c r="N903" s="7" t="s">
        <v>4</v>
      </c>
      <c r="O903" s="152">
        <f t="shared" si="54"/>
        <v>43677</v>
      </c>
      <c r="P903" s="20">
        <f>_xll.mirGetDate(O903,P$17,"Following",P$12,"Normal")</f>
        <v>43678</v>
      </c>
      <c r="Q903" s="150">
        <f ca="1"/>
        <v>-9.8295045264141026E-4</v>
      </c>
      <c r="R903" s="7" t="s">
        <v>4</v>
      </c>
      <c r="S903" s="152">
        <f t="shared" si="55"/>
        <v>43677</v>
      </c>
      <c r="T903" s="20">
        <f>_xll.mirGetDate(S903,T$17,"Following",T$12,"Normal")</f>
        <v>43678</v>
      </c>
      <c r="U903" s="150">
        <f ca="1"/>
        <v>3.1049306621788839E-4</v>
      </c>
      <c r="V903" s="136" t="s">
        <v>4</v>
      </c>
    </row>
    <row r="904" spans="1:22" x14ac:dyDescent="0.25">
      <c r="A904" s="142">
        <v>882</v>
      </c>
      <c r="B904" s="135"/>
      <c r="C904" s="152">
        <f>_xll.mirGetDate(C903,"1D","FOLLOWING",D$12,"NORMAL")</f>
        <v>43678</v>
      </c>
      <c r="D904" s="20">
        <f>_xll.mirGetDate(C904,D$17,"Following",D$12,"Normal")</f>
        <v>43679</v>
      </c>
      <c r="E904" s="150">
        <f ca="1"/>
        <v>-6.918423303048396E-4</v>
      </c>
      <c r="F904" s="99"/>
      <c r="G904" s="152">
        <f t="shared" si="52"/>
        <v>43678</v>
      </c>
      <c r="H904" s="20">
        <f>_xll.mirGetDate(G904,H$17,"Following",H$12,"Normal")</f>
        <v>43770</v>
      </c>
      <c r="I904" s="150">
        <f ca="1"/>
        <v>8.8204287034169832E-4</v>
      </c>
      <c r="J904" s="7" t="s">
        <v>4</v>
      </c>
      <c r="K904" s="152">
        <f t="shared" si="53"/>
        <v>43678</v>
      </c>
      <c r="L904" s="20">
        <f>_xll.mirGetDate(K904,L$17,"Following",L$12,"Normal")</f>
        <v>43864</v>
      </c>
      <c r="M904" s="150">
        <f ca="1"/>
        <v>2.6988217593440335E-3</v>
      </c>
      <c r="N904" s="7" t="s">
        <v>4</v>
      </c>
      <c r="O904" s="152">
        <f t="shared" si="54"/>
        <v>43678</v>
      </c>
      <c r="P904" s="20">
        <f>_xll.mirGetDate(O904,P$17,"Following",P$12,"Normal")</f>
        <v>43679</v>
      </c>
      <c r="Q904" s="150">
        <f ca="1"/>
        <v>-9.7625717321139587E-4</v>
      </c>
      <c r="R904" s="7" t="s">
        <v>4</v>
      </c>
      <c r="S904" s="152">
        <f t="shared" si="55"/>
        <v>43678</v>
      </c>
      <c r="T904" s="20">
        <f>_xll.mirGetDate(S904,T$17,"Following",T$12,"Normal")</f>
        <v>43679</v>
      </c>
      <c r="U904" s="150">
        <f ca="1"/>
        <v>3.1752278390584479E-4</v>
      </c>
      <c r="V904" s="136" t="s">
        <v>4</v>
      </c>
    </row>
    <row r="905" spans="1:22" x14ac:dyDescent="0.25">
      <c r="A905" s="142">
        <v>883</v>
      </c>
      <c r="B905" s="135"/>
      <c r="C905" s="152">
        <f>_xll.mirGetDate(C904,"1D","FOLLOWING",D$12,"NORMAL")</f>
        <v>43679</v>
      </c>
      <c r="D905" s="20">
        <f>_xll.mirGetDate(C905,D$17,"Following",D$12,"Normal")</f>
        <v>43682</v>
      </c>
      <c r="E905" s="150">
        <f ca="1"/>
        <v>-6.7856148662670773E-4</v>
      </c>
      <c r="F905" s="99"/>
      <c r="G905" s="152">
        <f t="shared" si="52"/>
        <v>43679</v>
      </c>
      <c r="H905" s="20">
        <f>_xll.mirGetDate(G905,H$17,"Following",H$12,"Normal")</f>
        <v>43773</v>
      </c>
      <c r="I905" s="150">
        <f ca="1"/>
        <v>8.8883659340987739E-4</v>
      </c>
      <c r="J905" s="7" t="s">
        <v>4</v>
      </c>
      <c r="K905" s="152">
        <f t="shared" si="53"/>
        <v>43679</v>
      </c>
      <c r="L905" s="20">
        <f>_xll.mirGetDate(K905,L$17,"Following",L$12,"Normal")</f>
        <v>43864</v>
      </c>
      <c r="M905" s="150">
        <f ca="1"/>
        <v>2.7058553000740672E-3</v>
      </c>
      <c r="N905" s="7" t="s">
        <v>4</v>
      </c>
      <c r="O905" s="152">
        <f t="shared" si="54"/>
        <v>43679</v>
      </c>
      <c r="P905" s="20">
        <f>_xll.mirGetDate(O905,P$17,"Following",P$12,"Normal")</f>
        <v>43682</v>
      </c>
      <c r="Q905" s="150">
        <f ca="1"/>
        <v>-9.6954640390350488E-4</v>
      </c>
      <c r="R905" s="7" t="s">
        <v>4</v>
      </c>
      <c r="S905" s="152">
        <f t="shared" si="55"/>
        <v>43679</v>
      </c>
      <c r="T905" s="20">
        <f>_xll.mirGetDate(S905,T$17,"Following",T$12,"Normal")</f>
        <v>43682</v>
      </c>
      <c r="U905" s="150">
        <f ca="1"/>
        <v>3.3184831786492572E-4</v>
      </c>
      <c r="V905" s="136" t="s">
        <v>4</v>
      </c>
    </row>
    <row r="906" spans="1:22" x14ac:dyDescent="0.25">
      <c r="A906" s="142">
        <v>884</v>
      </c>
      <c r="B906" s="135"/>
      <c r="C906" s="152">
        <f>_xll.mirGetDate(C905,"1D","FOLLOWING",D$12,"NORMAL")</f>
        <v>43682</v>
      </c>
      <c r="D906" s="20">
        <f>_xll.mirGetDate(C906,D$17,"Following",D$12,"Normal")</f>
        <v>43683</v>
      </c>
      <c r="E906" s="150">
        <f ca="1"/>
        <v>-6.6534822179775926E-4</v>
      </c>
      <c r="F906" s="99"/>
      <c r="G906" s="152">
        <f t="shared" si="52"/>
        <v>43682</v>
      </c>
      <c r="H906" s="20">
        <f>_xll.mirGetDate(G906,H$17,"Following",H$12,"Normal")</f>
        <v>43774</v>
      </c>
      <c r="I906" s="150">
        <f ca="1"/>
        <v>9.0927209860729846E-4</v>
      </c>
      <c r="J906" s="7" t="s">
        <v>4</v>
      </c>
      <c r="K906" s="152">
        <f t="shared" si="53"/>
        <v>43682</v>
      </c>
      <c r="L906" s="20">
        <f>_xll.mirGetDate(K906,L$17,"Following",L$12,"Normal")</f>
        <v>43866</v>
      </c>
      <c r="M906" s="150">
        <f ca="1"/>
        <v>2.7269885758509109E-3</v>
      </c>
      <c r="N906" s="7" t="s">
        <v>4</v>
      </c>
      <c r="O906" s="152">
        <f t="shared" si="54"/>
        <v>43682</v>
      </c>
      <c r="P906" s="20">
        <f>_xll.mirGetDate(O906,P$17,"Following",P$12,"Normal")</f>
        <v>43683</v>
      </c>
      <c r="Q906" s="150">
        <f ca="1"/>
        <v>-9.4930981124848859E-4</v>
      </c>
      <c r="R906" s="7" t="s">
        <v>4</v>
      </c>
      <c r="S906" s="152">
        <f t="shared" si="55"/>
        <v>43682</v>
      </c>
      <c r="T906" s="20">
        <f>_xll.mirGetDate(S906,T$17,"Following",T$12,"Normal")</f>
        <v>43683</v>
      </c>
      <c r="U906" s="150">
        <f ca="1"/>
        <v>3.4643903625841812E-4</v>
      </c>
      <c r="V906" s="136" t="s">
        <v>4</v>
      </c>
    </row>
    <row r="907" spans="1:22" x14ac:dyDescent="0.25">
      <c r="A907" s="142">
        <v>885</v>
      </c>
      <c r="B907" s="135"/>
      <c r="C907" s="152">
        <f>_xll.mirGetDate(C906,"1D","FOLLOWING",D$12,"NORMAL")</f>
        <v>43683</v>
      </c>
      <c r="D907" s="20">
        <f>_xll.mirGetDate(C907,D$17,"Following",D$12,"Normal")</f>
        <v>43684</v>
      </c>
      <c r="E907" s="150">
        <f ca="1"/>
        <v>-6.5877345926335334E-4</v>
      </c>
      <c r="F907" s="99"/>
      <c r="G907" s="152">
        <f t="shared" si="52"/>
        <v>43683</v>
      </c>
      <c r="H907" s="20">
        <f>_xll.mirGetDate(G907,H$17,"Following",H$12,"Normal")</f>
        <v>43775</v>
      </c>
      <c r="I907" s="150">
        <f ca="1"/>
        <v>9.1610184874686056E-4</v>
      </c>
      <c r="J907" s="7" t="s">
        <v>4</v>
      </c>
      <c r="K907" s="152">
        <f t="shared" si="53"/>
        <v>43683</v>
      </c>
      <c r="L907" s="20">
        <f>_xll.mirGetDate(K907,L$17,"Following",L$12,"Normal")</f>
        <v>43867</v>
      </c>
      <c r="M907" s="150">
        <f ca="1"/>
        <v>2.7340439626761309E-3</v>
      </c>
      <c r="N907" s="7" t="s">
        <v>4</v>
      </c>
      <c r="O907" s="152">
        <f t="shared" si="54"/>
        <v>43683</v>
      </c>
      <c r="P907" s="20">
        <f>_xll.mirGetDate(O907,P$17,"Following",P$12,"Normal")</f>
        <v>43684</v>
      </c>
      <c r="Q907" s="150">
        <f ca="1"/>
        <v>-9.4252973696500649E-4</v>
      </c>
      <c r="R907" s="7" t="s">
        <v>4</v>
      </c>
      <c r="S907" s="152">
        <f t="shared" si="55"/>
        <v>43683</v>
      </c>
      <c r="T907" s="20">
        <f>_xll.mirGetDate(S907,T$17,"Following",T$12,"Normal")</f>
        <v>43684</v>
      </c>
      <c r="U907" s="150">
        <f ca="1"/>
        <v>3.5386744846377507E-4</v>
      </c>
      <c r="V907" s="136" t="s">
        <v>4</v>
      </c>
    </row>
    <row r="908" spans="1:22" x14ac:dyDescent="0.25">
      <c r="A908" s="142">
        <v>886</v>
      </c>
      <c r="B908" s="135"/>
      <c r="C908" s="152">
        <f>_xll.mirGetDate(C907,"1D","FOLLOWING",D$12,"NORMAL")</f>
        <v>43684</v>
      </c>
      <c r="D908" s="20">
        <f>_xll.mirGetDate(C908,D$17,"Following",D$12,"Normal")</f>
        <v>43685</v>
      </c>
      <c r="E908" s="150">
        <f ca="1"/>
        <v>-6.522182013668521E-4</v>
      </c>
      <c r="F908" s="99"/>
      <c r="G908" s="152">
        <f t="shared" si="52"/>
        <v>43684</v>
      </c>
      <c r="H908" s="20">
        <f>_xll.mirGetDate(G908,H$17,"Following",H$12,"Normal")</f>
        <v>43776</v>
      </c>
      <c r="I908" s="150">
        <f ca="1"/>
        <v>9.2294045796136276E-4</v>
      </c>
      <c r="J908" s="7" t="s">
        <v>4</v>
      </c>
      <c r="K908" s="152">
        <f t="shared" si="53"/>
        <v>43684</v>
      </c>
      <c r="L908" s="20">
        <f>_xll.mirGetDate(K908,L$17,"Following",L$12,"Normal")</f>
        <v>43868</v>
      </c>
      <c r="M908" s="150">
        <f ca="1"/>
        <v>2.7411048688031647E-3</v>
      </c>
      <c r="N908" s="7" t="s">
        <v>4</v>
      </c>
      <c r="O908" s="152">
        <f t="shared" si="54"/>
        <v>43684</v>
      </c>
      <c r="P908" s="20">
        <f>_xll.mirGetDate(O908,P$17,"Following",P$12,"Normal")</f>
        <v>43685</v>
      </c>
      <c r="Q908" s="150">
        <f ca="1"/>
        <v>-9.3573250007160586E-4</v>
      </c>
      <c r="R908" s="7" t="s">
        <v>4</v>
      </c>
      <c r="S908" s="152">
        <f t="shared" si="55"/>
        <v>43684</v>
      </c>
      <c r="T908" s="20">
        <f>_xll.mirGetDate(S908,T$17,"Following",T$12,"Normal")</f>
        <v>43685</v>
      </c>
      <c r="U908" s="150">
        <f ca="1"/>
        <v>3.6137560160298806E-4</v>
      </c>
      <c r="V908" s="136" t="s">
        <v>4</v>
      </c>
    </row>
    <row r="909" spans="1:22" x14ac:dyDescent="0.25">
      <c r="A909" s="142">
        <v>887</v>
      </c>
      <c r="B909" s="135"/>
      <c r="C909" s="152">
        <f>_xll.mirGetDate(C908,"1D","FOLLOWING",D$12,"NORMAL")</f>
        <v>43685</v>
      </c>
      <c r="D909" s="20">
        <f>_xll.mirGetDate(C909,D$17,"Following",D$12,"Normal")</f>
        <v>43686</v>
      </c>
      <c r="E909" s="150">
        <f ca="1"/>
        <v>-6.4568244778851153E-4</v>
      </c>
      <c r="F909" s="99"/>
      <c r="G909" s="152">
        <f t="shared" si="52"/>
        <v>43685</v>
      </c>
      <c r="H909" s="20">
        <f>_xll.mirGetDate(G909,H$17,"Following",H$12,"Normal")</f>
        <v>43777</v>
      </c>
      <c r="I909" s="150">
        <f ca="1"/>
        <v>9.2978786717364328E-4</v>
      </c>
      <c r="J909" s="7" t="s">
        <v>4</v>
      </c>
      <c r="K909" s="152">
        <f t="shared" si="53"/>
        <v>43685</v>
      </c>
      <c r="L909" s="20">
        <f>_xll.mirGetDate(K909,L$17,"Following",L$12,"Normal")</f>
        <v>43871</v>
      </c>
      <c r="M909" s="150">
        <f ca="1"/>
        <v>2.7481713173432192E-3</v>
      </c>
      <c r="N909" s="7" t="s">
        <v>4</v>
      </c>
      <c r="O909" s="152">
        <f t="shared" si="54"/>
        <v>43685</v>
      </c>
      <c r="P909" s="20">
        <f>_xll.mirGetDate(O909,P$17,"Following",P$12,"Normal")</f>
        <v>43686</v>
      </c>
      <c r="Q909" s="150">
        <f ca="1"/>
        <v>-9.2891816602187793E-4</v>
      </c>
      <c r="R909" s="7" t="s">
        <v>4</v>
      </c>
      <c r="S909" s="152">
        <f t="shared" si="55"/>
        <v>43685</v>
      </c>
      <c r="T909" s="20">
        <f>_xll.mirGetDate(S909,T$17,"Following",T$12,"Normal")</f>
        <v>43686</v>
      </c>
      <c r="U909" s="150">
        <f ca="1"/>
        <v>3.6896349687509785E-4</v>
      </c>
      <c r="V909" s="136" t="s">
        <v>4</v>
      </c>
    </row>
    <row r="910" spans="1:22" x14ac:dyDescent="0.25">
      <c r="A910" s="142">
        <v>888</v>
      </c>
      <c r="B910" s="135"/>
      <c r="C910" s="152">
        <f>_xll.mirGetDate(C909,"1D","FOLLOWING",D$12,"NORMAL")</f>
        <v>43686</v>
      </c>
      <c r="D910" s="20">
        <f>_xll.mirGetDate(C910,D$17,"Following",D$12,"Normal")</f>
        <v>43689</v>
      </c>
      <c r="E910" s="150">
        <f ca="1"/>
        <v>-6.3267484069040819E-4</v>
      </c>
      <c r="F910" s="99"/>
      <c r="G910" s="152">
        <f t="shared" si="52"/>
        <v>43686</v>
      </c>
      <c r="H910" s="20">
        <f>_xll.mirGetDate(G910,H$17,"Following",H$12,"Normal")</f>
        <v>43780</v>
      </c>
      <c r="I910" s="150">
        <f ca="1"/>
        <v>9.3664401730653851E-4</v>
      </c>
      <c r="J910" s="7" t="s">
        <v>4</v>
      </c>
      <c r="K910" s="152">
        <f t="shared" si="53"/>
        <v>43686</v>
      </c>
      <c r="L910" s="20">
        <f>_xll.mirGetDate(K910,L$17,"Following",L$12,"Normal")</f>
        <v>43871</v>
      </c>
      <c r="M910" s="150">
        <f ca="1"/>
        <v>2.7552433314075009E-3</v>
      </c>
      <c r="N910" s="7" t="s">
        <v>4</v>
      </c>
      <c r="O910" s="152">
        <f t="shared" si="54"/>
        <v>43686</v>
      </c>
      <c r="P910" s="20">
        <f>_xll.mirGetDate(O910,P$17,"Following",P$12,"Normal")</f>
        <v>43689</v>
      </c>
      <c r="Q910" s="150">
        <f ca="1"/>
        <v>-9.2208680026941553E-4</v>
      </c>
      <c r="R910" s="7" t="s">
        <v>4</v>
      </c>
      <c r="S910" s="152">
        <f t="shared" si="55"/>
        <v>43686</v>
      </c>
      <c r="T910" s="20">
        <f>_xll.mirGetDate(S910,T$17,"Following",T$12,"Normal")</f>
        <v>43689</v>
      </c>
      <c r="U910" s="150">
        <f ca="1"/>
        <v>3.8440550817142729E-4</v>
      </c>
      <c r="V910" s="136" t="s">
        <v>4</v>
      </c>
    </row>
    <row r="911" spans="1:22" x14ac:dyDescent="0.25">
      <c r="A911" s="142">
        <v>889</v>
      </c>
      <c r="B911" s="135"/>
      <c r="C911" s="152">
        <f>_xll.mirGetDate(C910,"1D","FOLLOWING",D$12,"NORMAL")</f>
        <v>43689</v>
      </c>
      <c r="D911" s="20">
        <f>_xll.mirGetDate(C911,D$17,"Following",D$12,"Normal")</f>
        <v>43690</v>
      </c>
      <c r="E911" s="150">
        <f ca="1"/>
        <v>-6.1973446658481141E-4</v>
      </c>
      <c r="F911" s="99"/>
      <c r="G911" s="152">
        <f t="shared" si="52"/>
        <v>43689</v>
      </c>
      <c r="H911" s="20">
        <f>_xll.mirGetDate(G911,H$17,"Following",H$12,"Normal")</f>
        <v>43781</v>
      </c>
      <c r="I911" s="150">
        <f ca="1"/>
        <v>9.5726432245730141E-4</v>
      </c>
      <c r="J911" s="7" t="s">
        <v>4</v>
      </c>
      <c r="K911" s="152">
        <f t="shared" si="53"/>
        <v>43689</v>
      </c>
      <c r="L911" s="20">
        <f>_xll.mirGetDate(K911,L$17,"Following",L$12,"Normal")</f>
        <v>43873</v>
      </c>
      <c r="M911" s="150">
        <f ca="1"/>
        <v>2.7764929978577844E-3</v>
      </c>
      <c r="N911" s="7" t="s">
        <v>4</v>
      </c>
      <c r="O911" s="152">
        <f t="shared" si="54"/>
        <v>43689</v>
      </c>
      <c r="P911" s="20">
        <f>_xll.mirGetDate(O911,P$17,"Following",P$12,"Normal")</f>
        <v>43690</v>
      </c>
      <c r="Q911" s="150">
        <f ca="1"/>
        <v>-9.0149116733152757E-4</v>
      </c>
      <c r="R911" s="7" t="s">
        <v>4</v>
      </c>
      <c r="S911" s="152">
        <f t="shared" si="55"/>
        <v>43689</v>
      </c>
      <c r="T911" s="20">
        <f>_xll.mirGetDate(S911,T$17,"Following",T$12,"Normal")</f>
        <v>43690</v>
      </c>
      <c r="U911" s="150">
        <f ca="1"/>
        <v>4.0011251328131577E-4</v>
      </c>
      <c r="V911" s="136" t="s">
        <v>4</v>
      </c>
    </row>
    <row r="912" spans="1:22" x14ac:dyDescent="0.25">
      <c r="A912" s="142">
        <v>890</v>
      </c>
      <c r="B912" s="135"/>
      <c r="C912" s="152">
        <f>_xll.mirGetDate(C911,"1D","FOLLOWING",D$12,"NORMAL")</f>
        <v>43690</v>
      </c>
      <c r="D912" s="20">
        <f>_xll.mirGetDate(C912,D$17,"Following",D$12,"Normal")</f>
        <v>43691</v>
      </c>
      <c r="E912" s="150">
        <f ca="1"/>
        <v>-6.1329622712325222E-4</v>
      </c>
      <c r="F912" s="99"/>
      <c r="G912" s="152">
        <f t="shared" si="52"/>
        <v>43690</v>
      </c>
      <c r="H912" s="20">
        <f>_xll.mirGetDate(G912,H$17,"Following",H$12,"Normal")</f>
        <v>43782</v>
      </c>
      <c r="I912" s="150">
        <f ca="1"/>
        <v>9.6415484550104044E-4</v>
      </c>
      <c r="J912" s="7" t="s">
        <v>4</v>
      </c>
      <c r="K912" s="152">
        <f t="shared" si="53"/>
        <v>43690</v>
      </c>
      <c r="L912" s="20">
        <f>_xll.mirGetDate(K912,L$17,"Following",L$12,"Normal")</f>
        <v>43874</v>
      </c>
      <c r="M912" s="150">
        <f ca="1"/>
        <v>2.7835875051310478E-3</v>
      </c>
      <c r="N912" s="7" t="s">
        <v>4</v>
      </c>
      <c r="O912" s="152">
        <f t="shared" si="54"/>
        <v>43690</v>
      </c>
      <c r="P912" s="20">
        <f>_xll.mirGetDate(O912,P$17,"Following",P$12,"Normal")</f>
        <v>43691</v>
      </c>
      <c r="Q912" s="150">
        <f ca="1"/>
        <v>-8.945923293040371E-4</v>
      </c>
      <c r="R912" s="7" t="s">
        <v>4</v>
      </c>
      <c r="S912" s="152">
        <f t="shared" si="55"/>
        <v>43690</v>
      </c>
      <c r="T912" s="20">
        <f>_xll.mirGetDate(S912,T$17,"Following",T$12,"Normal")</f>
        <v>43691</v>
      </c>
      <c r="U912" s="150">
        <f ca="1"/>
        <v>4.0809913048889403E-4</v>
      </c>
      <c r="V912" s="136" t="s">
        <v>4</v>
      </c>
    </row>
    <row r="913" spans="1:22" x14ac:dyDescent="0.25">
      <c r="A913" s="142">
        <v>891</v>
      </c>
      <c r="B913" s="135"/>
      <c r="C913" s="152">
        <f>_xll.mirGetDate(C912,"1D","FOLLOWING",D$12,"NORMAL")</f>
        <v>43691</v>
      </c>
      <c r="D913" s="20">
        <f>_xll.mirGetDate(C913,D$17,"Following",D$12,"Normal")</f>
        <v>43692</v>
      </c>
      <c r="E913" s="150">
        <f ca="1"/>
        <v>-6.0687748898225142E-4</v>
      </c>
      <c r="F913" s="99"/>
      <c r="G913" s="152">
        <f t="shared" si="52"/>
        <v>43691</v>
      </c>
      <c r="H913" s="20">
        <f>_xll.mirGetDate(G913,H$17,"Following",H$12,"Normal")</f>
        <v>43783</v>
      </c>
      <c r="I913" s="150">
        <f ca="1"/>
        <v>9.7105381407958471E-4</v>
      </c>
      <c r="J913" s="7" t="s">
        <v>4</v>
      </c>
      <c r="K913" s="152">
        <f t="shared" si="53"/>
        <v>43691</v>
      </c>
      <c r="L913" s="20">
        <f>_xll.mirGetDate(K913,L$17,"Following",L$12,"Normal")</f>
        <v>43875</v>
      </c>
      <c r="M913" s="150">
        <f ca="1"/>
        <v>2.790687693484574E-3</v>
      </c>
      <c r="N913" s="7" t="s">
        <v>4</v>
      </c>
      <c r="O913" s="152">
        <f t="shared" si="54"/>
        <v>43691</v>
      </c>
      <c r="P913" s="20">
        <f>_xll.mirGetDate(O913,P$17,"Following",P$12,"Normal")</f>
        <v>43692</v>
      </c>
      <c r="Q913" s="150">
        <f ca="1"/>
        <v>-8.8767678684176883E-4</v>
      </c>
      <c r="R913" s="7" t="s">
        <v>4</v>
      </c>
      <c r="S913" s="152">
        <f t="shared" si="55"/>
        <v>43691</v>
      </c>
      <c r="T913" s="20">
        <f>_xll.mirGetDate(S913,T$17,"Following",T$12,"Normal")</f>
        <v>43692</v>
      </c>
      <c r="U913" s="150">
        <f ca="1"/>
        <v>4.1616549494527679E-4</v>
      </c>
      <c r="V913" s="136" t="s">
        <v>4</v>
      </c>
    </row>
    <row r="914" spans="1:22" x14ac:dyDescent="0.25">
      <c r="A914" s="142">
        <v>892</v>
      </c>
      <c r="B914" s="135"/>
      <c r="C914" s="152">
        <f>_xll.mirGetDate(C913,"1D","FOLLOWING",D$12,"NORMAL")</f>
        <v>43692</v>
      </c>
      <c r="D914" s="20">
        <f>_xll.mirGetDate(C914,D$17,"Following",D$12,"Normal")</f>
        <v>43693</v>
      </c>
      <c r="E914" s="150">
        <f ca="1"/>
        <v>-6.0047825168219266E-4</v>
      </c>
      <c r="F914" s="99"/>
      <c r="G914" s="152">
        <f t="shared" si="52"/>
        <v>43692</v>
      </c>
      <c r="H914" s="20">
        <f>_xll.mirGetDate(G914,H$17,"Following",H$12,"Normal")</f>
        <v>43784</v>
      </c>
      <c r="I914" s="150">
        <f ca="1"/>
        <v>9.779611691157718E-4</v>
      </c>
      <c r="J914" s="7" t="s">
        <v>4</v>
      </c>
      <c r="K914" s="152">
        <f t="shared" si="53"/>
        <v>43692</v>
      </c>
      <c r="L914" s="20">
        <f>_xll.mirGetDate(K914,L$17,"Following",L$12,"Normal")</f>
        <v>43878</v>
      </c>
      <c r="M914" s="150">
        <f ca="1"/>
        <v>2.7977935860295693E-3</v>
      </c>
      <c r="N914" s="7" t="s">
        <v>4</v>
      </c>
      <c r="O914" s="152">
        <f t="shared" si="54"/>
        <v>43692</v>
      </c>
      <c r="P914" s="20">
        <f>_xll.mirGetDate(O914,P$17,"Following",P$12,"Normal")</f>
        <v>43693</v>
      </c>
      <c r="Q914" s="150">
        <f ca="1"/>
        <v>-8.8074460539831431E-4</v>
      </c>
      <c r="R914" s="7" t="s">
        <v>4</v>
      </c>
      <c r="S914" s="152">
        <f t="shared" si="55"/>
        <v>43692</v>
      </c>
      <c r="T914" s="20">
        <f>_xll.mirGetDate(S914,T$17,"Following",T$12,"Normal")</f>
        <v>43693</v>
      </c>
      <c r="U914" s="150">
        <f ca="1"/>
        <v>4.2431160721001656E-4</v>
      </c>
      <c r="V914" s="136" t="s">
        <v>4</v>
      </c>
    </row>
    <row r="915" spans="1:22" x14ac:dyDescent="0.25">
      <c r="A915" s="142">
        <v>893</v>
      </c>
      <c r="B915" s="135"/>
      <c r="C915" s="152">
        <f>_xll.mirGetDate(C914,"1D","FOLLOWING",D$12,"NORMAL")</f>
        <v>43693</v>
      </c>
      <c r="D915" s="20">
        <f>_xll.mirGetDate(C915,D$17,"Following",D$12,"Normal")</f>
        <v>43696</v>
      </c>
      <c r="E915" s="150">
        <f ca="1"/>
        <v>-5.8774381833437623E-4</v>
      </c>
      <c r="F915" s="99"/>
      <c r="G915" s="152">
        <f t="shared" si="52"/>
        <v>43693</v>
      </c>
      <c r="H915" s="20">
        <f>_xll.mirGetDate(G915,H$17,"Following",H$12,"Normal")</f>
        <v>43787</v>
      </c>
      <c r="I915" s="150">
        <f ca="1"/>
        <v>9.8487685153244003E-4</v>
      </c>
      <c r="J915" s="7" t="s">
        <v>4</v>
      </c>
      <c r="K915" s="152">
        <f t="shared" si="53"/>
        <v>43693</v>
      </c>
      <c r="L915" s="20">
        <f>_xll.mirGetDate(K915,L$17,"Following",L$12,"Normal")</f>
        <v>43878</v>
      </c>
      <c r="M915" s="150">
        <f ca="1"/>
        <v>2.8049052058772409E-3</v>
      </c>
      <c r="N915" s="7" t="s">
        <v>4</v>
      </c>
      <c r="O915" s="152">
        <f t="shared" si="54"/>
        <v>43693</v>
      </c>
      <c r="P915" s="20">
        <f>_xll.mirGetDate(O915,P$17,"Following",P$12,"Normal")</f>
        <v>43696</v>
      </c>
      <c r="Q915" s="150">
        <f ca="1"/>
        <v>-8.7379585042726519E-4</v>
      </c>
      <c r="R915" s="7" t="s">
        <v>4</v>
      </c>
      <c r="S915" s="152">
        <f t="shared" si="55"/>
        <v>43693</v>
      </c>
      <c r="T915" s="20">
        <f>_xll.mirGetDate(S915,T$17,"Following",T$12,"Normal")</f>
        <v>43696</v>
      </c>
      <c r="U915" s="150">
        <f ca="1"/>
        <v>4.408702027447491E-4</v>
      </c>
      <c r="V915" s="136" t="s">
        <v>4</v>
      </c>
    </row>
    <row r="916" spans="1:22" x14ac:dyDescent="0.25">
      <c r="A916" s="142">
        <v>894</v>
      </c>
      <c r="B916" s="135"/>
      <c r="C916" s="152">
        <f>_xll.mirGetDate(C915,"1D","FOLLOWING",D$12,"NORMAL")</f>
        <v>43696</v>
      </c>
      <c r="D916" s="20">
        <f>_xll.mirGetDate(C916,D$17,"Following",D$12,"Normal")</f>
        <v>43697</v>
      </c>
      <c r="E916" s="150">
        <f ca="1"/>
        <v>-5.7507630229825175E-4</v>
      </c>
      <c r="F916" s="99"/>
      <c r="G916" s="152">
        <f t="shared" si="52"/>
        <v>43696</v>
      </c>
      <c r="H916" s="20">
        <f>_xll.mirGetDate(G916,H$17,"Following",H$12,"Normal")</f>
        <v>43788</v>
      </c>
      <c r="I916" s="150">
        <f ca="1"/>
        <v>1.005673272293707E-3</v>
      </c>
      <c r="J916" s="7" t="s">
        <v>4</v>
      </c>
      <c r="K916" s="152">
        <f t="shared" si="53"/>
        <v>43696</v>
      </c>
      <c r="L916" s="20">
        <f>_xll.mirGetDate(K916,L$17,"Following",L$12,"Normal")</f>
        <v>43880</v>
      </c>
      <c r="M916" s="150">
        <f ca="1"/>
        <v>2.826274660348382E-3</v>
      </c>
      <c r="N916" s="7" t="s">
        <v>4</v>
      </c>
      <c r="O916" s="152">
        <f t="shared" si="54"/>
        <v>43696</v>
      </c>
      <c r="P916" s="20">
        <f>_xll.mirGetDate(O916,P$17,"Following",P$12,"Normal")</f>
        <v>43697</v>
      </c>
      <c r="Q916" s="150">
        <f ca="1"/>
        <v>-8.5285079888446644E-4</v>
      </c>
      <c r="R916" s="7" t="s">
        <v>4</v>
      </c>
      <c r="S916" s="152">
        <f t="shared" si="55"/>
        <v>43696</v>
      </c>
      <c r="T916" s="20">
        <f>_xll.mirGetDate(S916,T$17,"Following",T$12,"Normal")</f>
        <v>43697</v>
      </c>
      <c r="U916" s="150">
        <f ca="1"/>
        <v>4.5769355457636769E-4</v>
      </c>
      <c r="V916" s="136" t="s">
        <v>4</v>
      </c>
    </row>
    <row r="917" spans="1:22" x14ac:dyDescent="0.25">
      <c r="A917" s="142">
        <v>895</v>
      </c>
      <c r="B917" s="135"/>
      <c r="C917" s="152">
        <f>_xll.mirGetDate(C916,"1D","FOLLOWING",D$12,"NORMAL")</f>
        <v>43697</v>
      </c>
      <c r="D917" s="20">
        <f>_xll.mirGetDate(C917,D$17,"Following",D$12,"Normal")</f>
        <v>43698</v>
      </c>
      <c r="E917" s="150">
        <f ca="1"/>
        <v>-5.687745624083383E-4</v>
      </c>
      <c r="F917" s="99"/>
      <c r="G917" s="152">
        <f t="shared" si="52"/>
        <v>43697</v>
      </c>
      <c r="H917" s="20">
        <f>_xll.mirGetDate(G917,H$17,"Following",H$12,"Normal")</f>
        <v>43789</v>
      </c>
      <c r="I917" s="150">
        <f ca="1"/>
        <v>1.0126216734606757E-3</v>
      </c>
      <c r="J917" s="7" t="s">
        <v>4</v>
      </c>
      <c r="K917" s="152">
        <f t="shared" si="53"/>
        <v>43697</v>
      </c>
      <c r="L917" s="20">
        <f>_xll.mirGetDate(K917,L$17,"Following",L$12,"Normal")</f>
        <v>43881</v>
      </c>
      <c r="M917" s="150">
        <f ca="1"/>
        <v>2.8334094205188275E-3</v>
      </c>
      <c r="N917" s="7" t="s">
        <v>4</v>
      </c>
      <c r="O917" s="152">
        <f t="shared" si="54"/>
        <v>43697</v>
      </c>
      <c r="P917" s="20">
        <f>_xll.mirGetDate(O917,P$17,"Following",P$12,"Normal")</f>
        <v>43698</v>
      </c>
      <c r="Q917" s="150">
        <f ca="1"/>
        <v>-8.4583640433895553E-4</v>
      </c>
      <c r="R917" s="7" t="s">
        <v>4</v>
      </c>
      <c r="S917" s="152">
        <f t="shared" si="55"/>
        <v>43697</v>
      </c>
      <c r="T917" s="20">
        <f>_xll.mirGetDate(S917,T$17,"Following",T$12,"Normal")</f>
        <v>43698</v>
      </c>
      <c r="U917" s="150">
        <f ca="1"/>
        <v>4.6623842099080716E-4</v>
      </c>
      <c r="V917" s="136" t="s">
        <v>4</v>
      </c>
    </row>
    <row r="918" spans="1:22" x14ac:dyDescent="0.25">
      <c r="A918" s="142">
        <v>896</v>
      </c>
      <c r="B918" s="135"/>
      <c r="C918" s="152">
        <f>_xll.mirGetDate(C917,"1D","FOLLOWING",D$12,"NORMAL")</f>
        <v>43698</v>
      </c>
      <c r="D918" s="20">
        <f>_xll.mirGetDate(C918,D$17,"Following",D$12,"Normal")</f>
        <v>43699</v>
      </c>
      <c r="E918" s="150">
        <f ca="1"/>
        <v>-5.6249232088134899E-4</v>
      </c>
      <c r="F918" s="99"/>
      <c r="G918" s="152">
        <f t="shared" si="52"/>
        <v>43698</v>
      </c>
      <c r="H918" s="20">
        <f>_xll.mirGetDate(G918,H$17,"Following",H$12,"Normal")</f>
        <v>43790</v>
      </c>
      <c r="I918" s="150">
        <f ca="1"/>
        <v>1.0195781066223159E-3</v>
      </c>
      <c r="J918" s="7" t="s">
        <v>4</v>
      </c>
      <c r="K918" s="152">
        <f t="shared" si="53"/>
        <v>43698</v>
      </c>
      <c r="L918" s="20">
        <f>_xll.mirGetDate(K918,L$17,"Following",L$12,"Normal")</f>
        <v>43882</v>
      </c>
      <c r="M918" s="150">
        <f ca="1"/>
        <v>2.8405500235479846E-3</v>
      </c>
      <c r="N918" s="7" t="s">
        <v>4</v>
      </c>
      <c r="O918" s="152">
        <f t="shared" si="54"/>
        <v>43698</v>
      </c>
      <c r="P918" s="20">
        <f>_xll.mirGetDate(O918,P$17,"Following",P$12,"Normal")</f>
        <v>43699</v>
      </c>
      <c r="Q918" s="150">
        <f ca="1"/>
        <v>-8.3880576353380669E-4</v>
      </c>
      <c r="R918" s="7" t="s">
        <v>4</v>
      </c>
      <c r="S918" s="152">
        <f t="shared" si="55"/>
        <v>43698</v>
      </c>
      <c r="T918" s="20">
        <f>_xll.mirGetDate(S918,T$17,"Following",T$12,"Normal")</f>
        <v>43699</v>
      </c>
      <c r="U918" s="150">
        <f ca="1"/>
        <v>4.7486304104893575E-4</v>
      </c>
      <c r="V918" s="136" t="s">
        <v>4</v>
      </c>
    </row>
    <row r="919" spans="1:22" x14ac:dyDescent="0.25">
      <c r="A919" s="142">
        <v>897</v>
      </c>
      <c r="B919" s="135"/>
      <c r="C919" s="152">
        <f>_xll.mirGetDate(C918,"1D","FOLLOWING",D$12,"NORMAL")</f>
        <v>43699</v>
      </c>
      <c r="D919" s="20">
        <f>_xll.mirGetDate(C919,D$17,"Following",D$12,"Normal")</f>
        <v>43700</v>
      </c>
      <c r="E919" s="150">
        <f ca="1"/>
        <v>-5.5622957675805136E-4</v>
      </c>
      <c r="F919" s="99"/>
      <c r="G919" s="152">
        <f t="shared" si="52"/>
        <v>43699</v>
      </c>
      <c r="H919" s="20">
        <f>_xll.mirGetDate(G919,H$17,"Following",H$12,"Normal")</f>
        <v>43791</v>
      </c>
      <c r="I919" s="150">
        <f ca="1"/>
        <v>1.0265425127014638E-3</v>
      </c>
      <c r="J919" s="7" t="s">
        <v>4</v>
      </c>
      <c r="K919" s="152">
        <f t="shared" si="53"/>
        <v>43699</v>
      </c>
      <c r="L919" s="20">
        <f>_xll.mirGetDate(K919,L$17,"Following",L$12,"Normal")</f>
        <v>43885</v>
      </c>
      <c r="M919" s="150">
        <f ca="1"/>
        <v>2.8476964925470598E-3</v>
      </c>
      <c r="N919" s="7" t="s">
        <v>4</v>
      </c>
      <c r="O919" s="152">
        <f t="shared" si="54"/>
        <v>43699</v>
      </c>
      <c r="P919" s="20">
        <f>_xll.mirGetDate(O919,P$17,"Following",P$12,"Normal")</f>
        <v>43700</v>
      </c>
      <c r="Q919" s="150">
        <f ca="1"/>
        <v>-8.3175894192261243E-4</v>
      </c>
      <c r="R919" s="7" t="s">
        <v>4</v>
      </c>
      <c r="S919" s="152">
        <f t="shared" si="55"/>
        <v>43699</v>
      </c>
      <c r="T919" s="20">
        <f>_xll.mirGetDate(S919,T$17,"Following",T$12,"Normal")</f>
        <v>43700</v>
      </c>
      <c r="U919" s="150">
        <f ca="1"/>
        <v>4.8356741610966654E-4</v>
      </c>
      <c r="V919" s="136" t="s">
        <v>4</v>
      </c>
    </row>
    <row r="920" spans="1:22" x14ac:dyDescent="0.25">
      <c r="A920" s="142">
        <v>898</v>
      </c>
      <c r="B920" s="135"/>
      <c r="C920" s="152">
        <f>_xll.mirGetDate(C919,"1D","FOLLOWING",D$12,"NORMAL")</f>
        <v>43700</v>
      </c>
      <c r="D920" s="20">
        <f>_xll.mirGetDate(C920,D$17,"Following",D$12,"Normal")</f>
        <v>43703</v>
      </c>
      <c r="E920" s="150">
        <f ca="1"/>
        <v>-5.4136700971427285E-4</v>
      </c>
      <c r="F920" s="99"/>
      <c r="G920" s="152">
        <f t="shared" ref="G920:G983" si="56">$C920</f>
        <v>43700</v>
      </c>
      <c r="H920" s="20">
        <f>_xll.mirGetDate(G920,H$17,"Following",H$12,"Normal")</f>
        <v>43794</v>
      </c>
      <c r="I920" s="150">
        <f ca="1"/>
        <v>1.0335148326209578E-3</v>
      </c>
      <c r="J920" s="7" t="s">
        <v>4</v>
      </c>
      <c r="K920" s="152">
        <f t="shared" ref="K920:K983" si="57">$C920</f>
        <v>43700</v>
      </c>
      <c r="L920" s="20">
        <f>_xll.mirGetDate(K920,L$17,"Following",L$12,"Normal")</f>
        <v>43885</v>
      </c>
      <c r="M920" s="150">
        <f ca="1"/>
        <v>2.8548488506272597E-3</v>
      </c>
      <c r="N920" s="7" t="s">
        <v>4</v>
      </c>
      <c r="O920" s="152">
        <f t="shared" ref="O920:O983" si="58">$C920</f>
        <v>43700</v>
      </c>
      <c r="P920" s="20">
        <f>_xll.mirGetDate(O920,P$17,"Following",P$12,"Normal")</f>
        <v>43703</v>
      </c>
      <c r="Q920" s="150">
        <f ca="1"/>
        <v>-8.2469600495896464E-4</v>
      </c>
      <c r="R920" s="7" t="s">
        <v>4</v>
      </c>
      <c r="S920" s="152">
        <f t="shared" ref="S920:S983" si="59">$C920</f>
        <v>43700</v>
      </c>
      <c r="T920" s="20">
        <f>_xll.mirGetDate(S920,T$17,"Following",T$12,"Normal")</f>
        <v>43703</v>
      </c>
      <c r="U920" s="150">
        <f ca="1"/>
        <v>4.9358570215038747E-4</v>
      </c>
      <c r="V920" s="136" t="s">
        <v>4</v>
      </c>
    </row>
    <row r="921" spans="1:22" x14ac:dyDescent="0.25">
      <c r="A921" s="142">
        <v>899</v>
      </c>
      <c r="B921" s="135"/>
      <c r="C921" s="152">
        <f>_xll.mirGetDate(C920,"1D","FOLLOWING",D$12,"NORMAL")</f>
        <v>43703</v>
      </c>
      <c r="D921" s="20">
        <f>_xll.mirGetDate(C921,D$17,"Following",D$12,"Normal")</f>
        <v>43704</v>
      </c>
      <c r="E921" s="150">
        <f ca="1"/>
        <v>-5.2580527895696079E-4</v>
      </c>
      <c r="F921" s="99"/>
      <c r="G921" s="152">
        <f t="shared" si="56"/>
        <v>43703</v>
      </c>
      <c r="H921" s="20">
        <f>_xll.mirGetDate(G921,H$17,"Following",H$12,"Normal")</f>
        <v>43795</v>
      </c>
      <c r="I921" s="150">
        <f ca="1"/>
        <v>1.0545451517639851E-3</v>
      </c>
      <c r="J921" s="7" t="s">
        <v>4</v>
      </c>
      <c r="K921" s="152">
        <f t="shared" si="57"/>
        <v>43703</v>
      </c>
      <c r="L921" s="20">
        <f>_xll.mirGetDate(K921,L$17,"Following",L$12,"Normal")</f>
        <v>43887</v>
      </c>
      <c r="M921" s="150">
        <f ca="1"/>
        <v>2.8763867823377587E-3</v>
      </c>
      <c r="N921" s="7" t="s">
        <v>4</v>
      </c>
      <c r="O921" s="152">
        <f t="shared" si="58"/>
        <v>43703</v>
      </c>
      <c r="P921" s="20">
        <f>_xll.mirGetDate(O921,P$17,"Following",P$12,"Normal")</f>
        <v>43704</v>
      </c>
      <c r="Q921" s="150">
        <f ca="1"/>
        <v>-8.0339067970731752E-4</v>
      </c>
      <c r="R921" s="7" t="s">
        <v>4</v>
      </c>
      <c r="S921" s="152">
        <f t="shared" si="59"/>
        <v>43703</v>
      </c>
      <c r="T921" s="20">
        <f>_xll.mirGetDate(S921,T$17,"Following",T$12,"Normal")</f>
        <v>43704</v>
      </c>
      <c r="U921" s="150">
        <f ca="1"/>
        <v>5.0133034419808271E-4</v>
      </c>
      <c r="V921" s="136" t="s">
        <v>4</v>
      </c>
    </row>
    <row r="922" spans="1:22" x14ac:dyDescent="0.25">
      <c r="A922" s="142">
        <v>900</v>
      </c>
      <c r="B922" s="135"/>
      <c r="C922" s="152">
        <f>_xll.mirGetDate(C921,"1D","FOLLOWING",D$12,"NORMAL")</f>
        <v>43704</v>
      </c>
      <c r="D922" s="20">
        <f>_xll.mirGetDate(C922,D$17,"Following",D$12,"Normal")</f>
        <v>43705</v>
      </c>
      <c r="E922" s="150">
        <f ca="1"/>
        <v>-5.1807814826165994E-4</v>
      </c>
      <c r="F922" s="99"/>
      <c r="G922" s="152">
        <f t="shared" si="56"/>
        <v>43704</v>
      </c>
      <c r="H922" s="20">
        <f>_xll.mirGetDate(G922,H$17,"Following",H$12,"Normal")</f>
        <v>43796</v>
      </c>
      <c r="I922" s="150">
        <f ca="1"/>
        <v>1.0615990928447346E-3</v>
      </c>
      <c r="J922" s="7" t="s">
        <v>4</v>
      </c>
      <c r="K922" s="152">
        <f t="shared" si="57"/>
        <v>43704</v>
      </c>
      <c r="L922" s="20">
        <f>_xll.mirGetDate(K922,L$17,"Following",L$12,"Normal")</f>
        <v>43888</v>
      </c>
      <c r="M922" s="150">
        <f ca="1"/>
        <v>2.8835974894118859E-3</v>
      </c>
      <c r="N922" s="7" t="s">
        <v>4</v>
      </c>
      <c r="O922" s="152">
        <f t="shared" si="58"/>
        <v>43704</v>
      </c>
      <c r="P922" s="20">
        <f>_xll.mirGetDate(O922,P$17,"Following",P$12,"Normal")</f>
        <v>43705</v>
      </c>
      <c r="Q922" s="150">
        <f ca="1"/>
        <v>-7.9624805276062546E-4</v>
      </c>
      <c r="R922" s="7" t="s">
        <v>4</v>
      </c>
      <c r="S922" s="152">
        <f t="shared" si="59"/>
        <v>43704</v>
      </c>
      <c r="T922" s="20">
        <f>_xll.mirGetDate(S922,T$17,"Following",T$12,"Normal")</f>
        <v>43705</v>
      </c>
      <c r="U922" s="150">
        <f ca="1"/>
        <v>5.0534479832720265E-4</v>
      </c>
      <c r="V922" s="136" t="s">
        <v>4</v>
      </c>
    </row>
    <row r="923" spans="1:22" x14ac:dyDescent="0.25">
      <c r="A923" s="142">
        <v>901</v>
      </c>
      <c r="B923" s="135"/>
      <c r="C923" s="152">
        <f>_xll.mirGetDate(C922,"1D","FOLLOWING",D$12,"NORMAL")</f>
        <v>43705</v>
      </c>
      <c r="D923" s="20">
        <f>_xll.mirGetDate(C923,D$17,"Following",D$12,"Normal")</f>
        <v>43706</v>
      </c>
      <c r="E923" s="150">
        <f ca="1"/>
        <v>-5.1038350126209238E-4</v>
      </c>
      <c r="F923" s="99"/>
      <c r="G923" s="152">
        <f t="shared" si="56"/>
        <v>43705</v>
      </c>
      <c r="H923" s="20">
        <f>_xll.mirGetDate(G923,H$17,"Following",H$12,"Normal")</f>
        <v>43797</v>
      </c>
      <c r="I923" s="150">
        <f ca="1"/>
        <v>1.0686741402679198E-3</v>
      </c>
      <c r="J923" s="7" t="s">
        <v>4</v>
      </c>
      <c r="K923" s="152">
        <f t="shared" si="57"/>
        <v>43705</v>
      </c>
      <c r="L923" s="20">
        <f>_xll.mirGetDate(K923,L$17,"Following",L$12,"Normal")</f>
        <v>43889</v>
      </c>
      <c r="M923" s="150">
        <f ca="1"/>
        <v>2.8908235173482478E-3</v>
      </c>
      <c r="N923" s="7" t="s">
        <v>4</v>
      </c>
      <c r="O923" s="152">
        <f t="shared" si="58"/>
        <v>43705</v>
      </c>
      <c r="P923" s="20">
        <f>_xll.mirGetDate(O923,P$17,"Following",P$12,"Normal")</f>
        <v>43706</v>
      </c>
      <c r="Q923" s="150">
        <f ca="1"/>
        <v>-7.8908513601982943E-4</v>
      </c>
      <c r="R923" s="7" t="s">
        <v>4</v>
      </c>
      <c r="S923" s="152">
        <f t="shared" si="59"/>
        <v>43705</v>
      </c>
      <c r="T923" s="20">
        <f>_xll.mirGetDate(S923,T$17,"Following",T$12,"Normal")</f>
        <v>43706</v>
      </c>
      <c r="U923" s="150">
        <f ca="1"/>
        <v>5.0944433056088385E-4</v>
      </c>
      <c r="V923" s="136" t="s">
        <v>4</v>
      </c>
    </row>
    <row r="924" spans="1:22" x14ac:dyDescent="0.25">
      <c r="A924" s="142">
        <v>902</v>
      </c>
      <c r="B924" s="135"/>
      <c r="C924" s="152">
        <f>_xll.mirGetDate(C923,"1D","FOLLOWING",D$12,"NORMAL")</f>
        <v>43706</v>
      </c>
      <c r="D924" s="20">
        <f>_xll.mirGetDate(C924,D$17,"Following",D$12,"Normal")</f>
        <v>43707</v>
      </c>
      <c r="E924" s="150">
        <f ca="1"/>
        <v>-5.0272133759854572E-4</v>
      </c>
      <c r="F924" s="99"/>
      <c r="G924" s="152">
        <f t="shared" si="56"/>
        <v>43706</v>
      </c>
      <c r="H924" s="20">
        <f>_xll.mirGetDate(G924,H$17,"Following",H$12,"Normal")</f>
        <v>43798</v>
      </c>
      <c r="I924" s="150">
        <f ca="1"/>
        <v>1.0757698074290761E-3</v>
      </c>
      <c r="J924" s="7" t="s">
        <v>4</v>
      </c>
      <c r="K924" s="152">
        <f t="shared" si="57"/>
        <v>43706</v>
      </c>
      <c r="L924" s="20">
        <f>_xll.mirGetDate(K924,L$17,"Following",L$12,"Normal")</f>
        <v>43892</v>
      </c>
      <c r="M924" s="150">
        <f ca="1"/>
        <v>2.8980646397129949E-3</v>
      </c>
      <c r="N924" s="7" t="s">
        <v>4</v>
      </c>
      <c r="O924" s="152">
        <f t="shared" si="58"/>
        <v>43706</v>
      </c>
      <c r="P924" s="20">
        <f>_xll.mirGetDate(O924,P$17,"Following",P$12,"Normal")</f>
        <v>43707</v>
      </c>
      <c r="Q924" s="150">
        <f ca="1"/>
        <v>-7.8190201116731361E-4</v>
      </c>
      <c r="R924" s="7" t="s">
        <v>4</v>
      </c>
      <c r="S924" s="152">
        <f t="shared" si="59"/>
        <v>43706</v>
      </c>
      <c r="T924" s="20">
        <f>_xll.mirGetDate(S924,T$17,"Following",T$12,"Normal")</f>
        <v>43707</v>
      </c>
      <c r="U924" s="150">
        <f ca="1"/>
        <v>5.136289411389346E-4</v>
      </c>
      <c r="V924" s="136" t="s">
        <v>4</v>
      </c>
    </row>
    <row r="925" spans="1:22" x14ac:dyDescent="0.25">
      <c r="A925" s="142">
        <v>903</v>
      </c>
      <c r="B925" s="135"/>
      <c r="C925" s="152">
        <f>_xll.mirGetDate(C924,"1D","FOLLOWING",D$12,"NORMAL")</f>
        <v>43707</v>
      </c>
      <c r="D925" s="20">
        <f>_xll.mirGetDate(C925,D$17,"Following",D$12,"Normal")</f>
        <v>43710</v>
      </c>
      <c r="E925" s="150">
        <f ca="1"/>
        <v>-4.8750462424252024E-4</v>
      </c>
      <c r="F925" s="99"/>
      <c r="G925" s="152">
        <f t="shared" si="56"/>
        <v>43707</v>
      </c>
      <c r="H925" s="20">
        <f>_xll.mirGetDate(G925,H$17,"Following",H$12,"Normal")</f>
        <v>43801</v>
      </c>
      <c r="I925" s="150">
        <f ca="1"/>
        <v>1.0828856077237448E-3</v>
      </c>
      <c r="J925" s="7" t="s">
        <v>4</v>
      </c>
      <c r="K925" s="152">
        <f t="shared" si="57"/>
        <v>43707</v>
      </c>
      <c r="L925" s="20">
        <f>_xll.mirGetDate(K925,L$17,"Following",L$12,"Normal")</f>
        <v>43892</v>
      </c>
      <c r="M925" s="150">
        <f ca="1"/>
        <v>2.9053206300722802E-3</v>
      </c>
      <c r="N925" s="7" t="s">
        <v>4</v>
      </c>
      <c r="O925" s="152">
        <f t="shared" si="58"/>
        <v>43707</v>
      </c>
      <c r="P925" s="20">
        <f>_xll.mirGetDate(O925,P$17,"Following",P$12,"Normal")</f>
        <v>43710</v>
      </c>
      <c r="Q925" s="150">
        <f ca="1"/>
        <v>-7.7469875988545728E-4</v>
      </c>
      <c r="R925" s="7" t="s">
        <v>4</v>
      </c>
      <c r="S925" s="152">
        <f t="shared" si="59"/>
        <v>43707</v>
      </c>
      <c r="T925" s="20">
        <f>_xll.mirGetDate(S925,T$17,"Following",T$12,"Normal")</f>
        <v>43710</v>
      </c>
      <c r="U925" s="150">
        <f ca="1"/>
        <v>5.2228251816721822E-4</v>
      </c>
      <c r="V925" s="136" t="s">
        <v>4</v>
      </c>
    </row>
    <row r="926" spans="1:22" x14ac:dyDescent="0.25">
      <c r="A926" s="142">
        <v>904</v>
      </c>
      <c r="B926" s="135"/>
      <c r="C926" s="152">
        <f>_xll.mirGetDate(C925,"1D","FOLLOWING",D$12,"NORMAL")</f>
        <v>43710</v>
      </c>
      <c r="D926" s="20">
        <f>_xll.mirGetDate(C926,D$17,"Following",D$12,"Normal")</f>
        <v>43711</v>
      </c>
      <c r="E926" s="150">
        <f ca="1"/>
        <v>-4.7239750183614317E-4</v>
      </c>
      <c r="F926" s="99"/>
      <c r="G926" s="152">
        <f t="shared" si="56"/>
        <v>43710</v>
      </c>
      <c r="H926" s="20">
        <f>_xll.mirGetDate(G926,H$17,"Following",H$12,"Normal")</f>
        <v>43801</v>
      </c>
      <c r="I926" s="150">
        <f ca="1"/>
        <v>1.1043489413641962E-3</v>
      </c>
      <c r="J926" s="7" t="s">
        <v>4</v>
      </c>
      <c r="K926" s="152">
        <f t="shared" si="57"/>
        <v>43710</v>
      </c>
      <c r="L926" s="20">
        <f>_xll.mirGetDate(K926,L$17,"Following",L$12,"Normal")</f>
        <v>43892</v>
      </c>
      <c r="M926" s="150">
        <f ca="1"/>
        <v>2.9271755447788797E-3</v>
      </c>
      <c r="N926" s="7" t="s">
        <v>4</v>
      </c>
      <c r="O926" s="152">
        <f t="shared" si="58"/>
        <v>43710</v>
      </c>
      <c r="P926" s="20">
        <f>_xll.mirGetDate(O926,P$17,"Following",P$12,"Normal")</f>
        <v>43711</v>
      </c>
      <c r="Q926" s="150">
        <f ca="1"/>
        <v>-7.5296906428766919E-4</v>
      </c>
      <c r="R926" s="7" t="s">
        <v>4</v>
      </c>
      <c r="S926" s="152">
        <f t="shared" si="59"/>
        <v>43710</v>
      </c>
      <c r="T926" s="20">
        <f>_xll.mirGetDate(S926,T$17,"Following",T$12,"Normal")</f>
        <v>43711</v>
      </c>
      <c r="U926" s="150">
        <f ca="1"/>
        <v>5.3121818112345138E-4</v>
      </c>
      <c r="V926" s="136" t="s">
        <v>4</v>
      </c>
    </row>
    <row r="927" spans="1:22" x14ac:dyDescent="0.25">
      <c r="A927" s="142">
        <v>905</v>
      </c>
      <c r="B927" s="135"/>
      <c r="C927" s="152">
        <f>_xll.mirGetDate(C926,"1D","FOLLOWING",D$12,"NORMAL")</f>
        <v>43711</v>
      </c>
      <c r="D927" s="20">
        <f>_xll.mirGetDate(C927,D$17,"Following",D$12,"Normal")</f>
        <v>43712</v>
      </c>
      <c r="E927" s="150">
        <f ca="1"/>
        <v>-4.6489774430114202E-4</v>
      </c>
      <c r="F927" s="99"/>
      <c r="G927" s="152">
        <f t="shared" si="56"/>
        <v>43711</v>
      </c>
      <c r="H927" s="20">
        <f>_xll.mirGetDate(G927,H$17,"Following",H$12,"Normal")</f>
        <v>43802</v>
      </c>
      <c r="I927" s="150">
        <f ca="1"/>
        <v>1.1115404081482895E-3</v>
      </c>
      <c r="J927" s="7" t="s">
        <v>4</v>
      </c>
      <c r="K927" s="152">
        <f t="shared" si="57"/>
        <v>43711</v>
      </c>
      <c r="L927" s="20">
        <f>_xll.mirGetDate(K927,L$17,"Following",L$12,"Normal")</f>
        <v>43893</v>
      </c>
      <c r="M927" s="150">
        <f ca="1"/>
        <v>2.934488742777833E-3</v>
      </c>
      <c r="N927" s="7" t="s">
        <v>4</v>
      </c>
      <c r="O927" s="152">
        <f t="shared" si="58"/>
        <v>43711</v>
      </c>
      <c r="P927" s="20">
        <f>_xll.mirGetDate(O927,P$17,"Following",P$12,"Normal")</f>
        <v>43712</v>
      </c>
      <c r="Q927" s="150">
        <f ca="1"/>
        <v>-7.4568612411227229E-4</v>
      </c>
      <c r="R927" s="7" t="s">
        <v>4</v>
      </c>
      <c r="S927" s="152">
        <f t="shared" si="59"/>
        <v>43711</v>
      </c>
      <c r="T927" s="20">
        <f>_xll.mirGetDate(S927,T$17,"Following",T$12,"Normal")</f>
        <v>43712</v>
      </c>
      <c r="U927" s="150">
        <f ca="1"/>
        <v>5.3582819389497356E-4</v>
      </c>
      <c r="V927" s="136" t="s">
        <v>4</v>
      </c>
    </row>
    <row r="928" spans="1:22" x14ac:dyDescent="0.25">
      <c r="A928" s="142">
        <v>906</v>
      </c>
      <c r="B928" s="135"/>
      <c r="C928" s="152">
        <f>_xll.mirGetDate(C927,"1D","FOLLOWING",D$12,"NORMAL")</f>
        <v>43712</v>
      </c>
      <c r="D928" s="20">
        <f>_xll.mirGetDate(C928,D$17,"Following",D$12,"Normal")</f>
        <v>43713</v>
      </c>
      <c r="E928" s="150">
        <f ca="1"/>
        <v>-4.5743046626523117E-4</v>
      </c>
      <c r="F928" s="99"/>
      <c r="G928" s="152">
        <f t="shared" si="56"/>
        <v>43712</v>
      </c>
      <c r="H928" s="20">
        <f>_xll.mirGetDate(G928,H$17,"Following",H$12,"Normal")</f>
        <v>43803</v>
      </c>
      <c r="I928" s="150">
        <f ca="1"/>
        <v>1.1187495750435844E-3</v>
      </c>
      <c r="J928" s="7" t="s">
        <v>4</v>
      </c>
      <c r="K928" s="152">
        <f t="shared" si="57"/>
        <v>43712</v>
      </c>
      <c r="L928" s="20">
        <f>_xll.mirGetDate(K928,L$17,"Following",L$12,"Normal")</f>
        <v>43894</v>
      </c>
      <c r="M928" s="150">
        <f ca="1"/>
        <v>2.9418156766020816E-3</v>
      </c>
      <c r="N928" s="7" t="s">
        <v>4</v>
      </c>
      <c r="O928" s="152">
        <f t="shared" si="58"/>
        <v>43712</v>
      </c>
      <c r="P928" s="20">
        <f>_xll.mirGetDate(O928,P$17,"Following",P$12,"Normal")</f>
        <v>43713</v>
      </c>
      <c r="Q928" s="150">
        <f ca="1"/>
        <v>-7.3838346591944453E-4</v>
      </c>
      <c r="R928" s="7" t="s">
        <v>4</v>
      </c>
      <c r="S928" s="152">
        <f t="shared" si="59"/>
        <v>43712</v>
      </c>
      <c r="T928" s="20">
        <f>_xll.mirGetDate(S928,T$17,"Following",T$12,"Normal")</f>
        <v>43713</v>
      </c>
      <c r="U928" s="150">
        <f ca="1"/>
        <v>5.40523288927732E-4</v>
      </c>
      <c r="V928" s="136" t="s">
        <v>4</v>
      </c>
    </row>
    <row r="929" spans="1:22" x14ac:dyDescent="0.25">
      <c r="A929" s="142">
        <v>907</v>
      </c>
      <c r="B929" s="135"/>
      <c r="C929" s="152">
        <f>_xll.mirGetDate(C928,"1D","FOLLOWING",D$12,"NORMAL")</f>
        <v>43713</v>
      </c>
      <c r="D929" s="20">
        <f>_xll.mirGetDate(C929,D$17,"Following",D$12,"Normal")</f>
        <v>43714</v>
      </c>
      <c r="E929" s="150">
        <f ca="1"/>
        <v>-4.4999566672920978E-4</v>
      </c>
      <c r="F929" s="99"/>
      <c r="G929" s="152">
        <f t="shared" si="56"/>
        <v>43713</v>
      </c>
      <c r="H929" s="20">
        <f>_xll.mirGetDate(G929,H$17,"Following",H$12,"Normal")</f>
        <v>43804</v>
      </c>
      <c r="I929" s="150">
        <f ca="1"/>
        <v>1.125975955445618E-3</v>
      </c>
      <c r="J929" s="7" t="s">
        <v>4</v>
      </c>
      <c r="K929" s="152">
        <f t="shared" si="57"/>
        <v>43713</v>
      </c>
      <c r="L929" s="20">
        <f>_xll.mirGetDate(K929,L$17,"Following",L$12,"Normal")</f>
        <v>43895</v>
      </c>
      <c r="M929" s="150">
        <f ca="1"/>
        <v>2.9491561198177777E-3</v>
      </c>
      <c r="N929" s="7" t="s">
        <v>4</v>
      </c>
      <c r="O929" s="152">
        <f t="shared" si="58"/>
        <v>43713</v>
      </c>
      <c r="P929" s="20">
        <f>_xll.mirGetDate(O929,P$17,"Following",P$12,"Normal")</f>
        <v>43714</v>
      </c>
      <c r="Q929" s="150">
        <f ca="1"/>
        <v>-7.3106117139156855E-4</v>
      </c>
      <c r="R929" s="7" t="s">
        <v>4</v>
      </c>
      <c r="S929" s="152">
        <f t="shared" si="59"/>
        <v>43713</v>
      </c>
      <c r="T929" s="20">
        <f>_xll.mirGetDate(S929,T$17,"Following",T$12,"Normal")</f>
        <v>43714</v>
      </c>
      <c r="U929" s="150">
        <f ca="1"/>
        <v>5.4530346726089558E-4</v>
      </c>
      <c r="V929" s="136" t="s">
        <v>4</v>
      </c>
    </row>
    <row r="930" spans="1:22" x14ac:dyDescent="0.25">
      <c r="A930" s="142">
        <v>908</v>
      </c>
      <c r="B930" s="135"/>
      <c r="C930" s="152">
        <f>_xll.mirGetDate(C929,"1D","FOLLOWING",D$12,"NORMAL")</f>
        <v>43714</v>
      </c>
      <c r="D930" s="20">
        <f>_xll.mirGetDate(C930,D$17,"Following",D$12,"Normal")</f>
        <v>43717</v>
      </c>
      <c r="E930" s="150">
        <f ca="1"/>
        <v>-4.3523380083954224E-4</v>
      </c>
      <c r="F930" s="99"/>
      <c r="G930" s="152">
        <f t="shared" si="56"/>
        <v>43714</v>
      </c>
      <c r="H930" s="20">
        <f>_xll.mirGetDate(G930,H$17,"Following",H$12,"Normal")</f>
        <v>43805</v>
      </c>
      <c r="I930" s="150">
        <f ca="1"/>
        <v>1.1332190627499309E-3</v>
      </c>
      <c r="J930" s="7" t="s">
        <v>4</v>
      </c>
      <c r="K930" s="152">
        <f t="shared" si="57"/>
        <v>43714</v>
      </c>
      <c r="L930" s="20">
        <f>_xll.mirGetDate(K930,L$17,"Following",L$12,"Normal")</f>
        <v>43896</v>
      </c>
      <c r="M930" s="150">
        <f ca="1"/>
        <v>2.9565098459910749E-3</v>
      </c>
      <c r="N930" s="7" t="s">
        <v>4</v>
      </c>
      <c r="O930" s="152">
        <f t="shared" si="58"/>
        <v>43714</v>
      </c>
      <c r="P930" s="20">
        <f>_xll.mirGetDate(O930,P$17,"Following",P$12,"Normal")</f>
        <v>43717</v>
      </c>
      <c r="Q930" s="150">
        <f ca="1"/>
        <v>-7.2371932221102376E-4</v>
      </c>
      <c r="R930" s="7" t="s">
        <v>4</v>
      </c>
      <c r="S930" s="152">
        <f t="shared" si="59"/>
        <v>43714</v>
      </c>
      <c r="T930" s="20">
        <f>_xll.mirGetDate(S930,T$17,"Following",T$12,"Normal")</f>
        <v>43717</v>
      </c>
      <c r="U930" s="150">
        <f ca="1"/>
        <v>5.5514829376157788E-4</v>
      </c>
      <c r="V930" s="136" t="s">
        <v>4</v>
      </c>
    </row>
    <row r="931" spans="1:22" x14ac:dyDescent="0.25">
      <c r="A931" s="142">
        <v>909</v>
      </c>
      <c r="B931" s="135"/>
      <c r="C931" s="152">
        <f>_xll.mirGetDate(C930,"1D","FOLLOWING",D$12,"NORMAL")</f>
        <v>43717</v>
      </c>
      <c r="D931" s="20">
        <f>_xll.mirGetDate(C931,D$17,"Following",D$12,"Normal")</f>
        <v>43718</v>
      </c>
      <c r="E931" s="150">
        <f ca="1"/>
        <v>-4.2058124331223619E-4</v>
      </c>
      <c r="F931" s="99"/>
      <c r="G931" s="152">
        <f t="shared" si="56"/>
        <v>43717</v>
      </c>
      <c r="H931" s="20">
        <f>_xll.mirGetDate(G931,H$17,"Following",H$12,"Normal")</f>
        <v>43808</v>
      </c>
      <c r="I931" s="150">
        <f ca="1"/>
        <v>1.1550438800319175E-3</v>
      </c>
      <c r="J931" s="7" t="s">
        <v>4</v>
      </c>
      <c r="K931" s="152">
        <f t="shared" si="57"/>
        <v>43717</v>
      </c>
      <c r="L931" s="20">
        <f>_xll.mirGetDate(K931,L$17,"Following",L$12,"Normal")</f>
        <v>43899</v>
      </c>
      <c r="M931" s="150">
        <f ca="1"/>
        <v>2.9786484579180806E-3</v>
      </c>
      <c r="N931" s="7" t="s">
        <v>4</v>
      </c>
      <c r="O931" s="152">
        <f t="shared" si="58"/>
        <v>43717</v>
      </c>
      <c r="P931" s="20">
        <f>_xll.mirGetDate(O931,P$17,"Following",P$12,"Normal")</f>
        <v>43718</v>
      </c>
      <c r="Q931" s="150">
        <f ca="1"/>
        <v>-7.0157726357720194E-4</v>
      </c>
      <c r="R931" s="7" t="s">
        <v>4</v>
      </c>
      <c r="S931" s="152">
        <f t="shared" si="59"/>
        <v>43717</v>
      </c>
      <c r="T931" s="20">
        <f>_xll.mirGetDate(S931,T$17,"Following",T$12,"Normal")</f>
        <v>43718</v>
      </c>
      <c r="U931" s="150">
        <f ca="1"/>
        <v>5.6527502582781814E-4</v>
      </c>
      <c r="V931" s="136" t="s">
        <v>4</v>
      </c>
    </row>
    <row r="932" spans="1:22" x14ac:dyDescent="0.25">
      <c r="A932" s="142">
        <v>910</v>
      </c>
      <c r="B932" s="135"/>
      <c r="C932" s="152">
        <f>_xll.mirGetDate(C931,"1D","FOLLOWING",D$12,"NORMAL")</f>
        <v>43718</v>
      </c>
      <c r="D932" s="20">
        <f>_xll.mirGetDate(C932,D$17,"Following",D$12,"Normal")</f>
        <v>43719</v>
      </c>
      <c r="E932" s="150">
        <f ca="1"/>
        <v>-4.1330882808221649E-4</v>
      </c>
      <c r="F932" s="99"/>
      <c r="G932" s="152">
        <f t="shared" si="56"/>
        <v>43718</v>
      </c>
      <c r="H932" s="20">
        <f>_xll.mirGetDate(G932,H$17,"Following",H$12,"Normal")</f>
        <v>43809</v>
      </c>
      <c r="I932" s="150">
        <f ca="1"/>
        <v>1.1623490289007243E-3</v>
      </c>
      <c r="J932" s="7" t="s">
        <v>4</v>
      </c>
      <c r="K932" s="152">
        <f t="shared" si="57"/>
        <v>43718</v>
      </c>
      <c r="L932" s="20">
        <f>_xll.mirGetDate(K932,L$17,"Following",L$12,"Normal")</f>
        <v>43900</v>
      </c>
      <c r="M932" s="150">
        <f ca="1"/>
        <v>2.9860530515832939E-3</v>
      </c>
      <c r="N932" s="7" t="s">
        <v>4</v>
      </c>
      <c r="O932" s="152">
        <f t="shared" si="58"/>
        <v>43718</v>
      </c>
      <c r="P932" s="20">
        <f>_xll.mirGetDate(O932,P$17,"Following",P$12,"Normal")</f>
        <v>43719</v>
      </c>
      <c r="Q932" s="150">
        <f ca="1"/>
        <v>-6.9415801260980356E-4</v>
      </c>
      <c r="R932" s="7" t="s">
        <v>4</v>
      </c>
      <c r="S932" s="152">
        <f t="shared" si="59"/>
        <v>43718</v>
      </c>
      <c r="T932" s="20">
        <f>_xll.mirGetDate(S932,T$17,"Following",T$12,"Normal")</f>
        <v>43719</v>
      </c>
      <c r="U932" s="150">
        <f ca="1"/>
        <v>5.7048063065501459E-4</v>
      </c>
      <c r="V932" s="136" t="s">
        <v>4</v>
      </c>
    </row>
    <row r="933" spans="1:22" x14ac:dyDescent="0.25">
      <c r="A933" s="142">
        <v>911</v>
      </c>
      <c r="B933" s="135"/>
      <c r="C933" s="152">
        <f>_xll.mirGetDate(C932,"1D","FOLLOWING",D$12,"NORMAL")</f>
        <v>43719</v>
      </c>
      <c r="D933" s="20">
        <f>_xll.mirGetDate(C933,D$17,"Following",D$12,"Normal")</f>
        <v>43720</v>
      </c>
      <c r="E933" s="150">
        <f ca="1"/>
        <v>-4.0606888775496377E-4</v>
      </c>
      <c r="F933" s="99"/>
      <c r="G933" s="152">
        <f t="shared" si="56"/>
        <v>43719</v>
      </c>
      <c r="H933" s="20">
        <f>_xll.mirGetDate(G933,H$17,"Following",H$12,"Normal")</f>
        <v>43810</v>
      </c>
      <c r="I933" s="150">
        <f ca="1"/>
        <v>1.1696684716494996E-3</v>
      </c>
      <c r="J933" s="7" t="s">
        <v>4</v>
      </c>
      <c r="K933" s="152">
        <f t="shared" si="57"/>
        <v>43719</v>
      </c>
      <c r="L933" s="20">
        <f>_xll.mirGetDate(K933,L$17,"Following",L$12,"Normal")</f>
        <v>43901</v>
      </c>
      <c r="M933" s="150">
        <f ca="1"/>
        <v>2.9934697960368657E-3</v>
      </c>
      <c r="N933" s="7" t="s">
        <v>4</v>
      </c>
      <c r="O933" s="152">
        <f t="shared" si="58"/>
        <v>43719</v>
      </c>
      <c r="P933" s="20">
        <f>_xll.mirGetDate(O933,P$17,"Following",P$12,"Normal")</f>
        <v>43720</v>
      </c>
      <c r="Q933" s="150">
        <f ca="1"/>
        <v>-6.867196154016459E-4</v>
      </c>
      <c r="R933" s="7" t="s">
        <v>4</v>
      </c>
      <c r="S933" s="152">
        <f t="shared" si="59"/>
        <v>43719</v>
      </c>
      <c r="T933" s="20">
        <f>_xll.mirGetDate(S933,T$17,"Following",T$12,"Normal")</f>
        <v>43720</v>
      </c>
      <c r="U933" s="150">
        <f ca="1"/>
        <v>5.7577132277941907E-4</v>
      </c>
      <c r="V933" s="136" t="s">
        <v>4</v>
      </c>
    </row>
    <row r="934" spans="1:22" x14ac:dyDescent="0.25">
      <c r="A934" s="142">
        <v>912</v>
      </c>
      <c r="B934" s="135"/>
      <c r="C934" s="152">
        <f>_xll.mirGetDate(C933,"1D","FOLLOWING",D$12,"NORMAL")</f>
        <v>43720</v>
      </c>
      <c r="D934" s="20">
        <f>_xll.mirGetDate(C934,D$17,"Following",D$12,"Normal")</f>
        <v>43721</v>
      </c>
      <c r="E934" s="150">
        <f ca="1"/>
        <v>-3.9886142205070171E-4</v>
      </c>
      <c r="F934" s="99"/>
      <c r="G934" s="152">
        <f t="shared" si="56"/>
        <v>43720</v>
      </c>
      <c r="H934" s="20">
        <f>_xll.mirGetDate(G934,H$17,"Following",H$12,"Normal")</f>
        <v>43811</v>
      </c>
      <c r="I934" s="150">
        <f ca="1"/>
        <v>1.1770017216737822E-3</v>
      </c>
      <c r="J934" s="7" t="s">
        <v>4</v>
      </c>
      <c r="K934" s="152">
        <f t="shared" si="57"/>
        <v>43720</v>
      </c>
      <c r="L934" s="20">
        <f>_xll.mirGetDate(K934,L$17,"Following",L$12,"Normal")</f>
        <v>43902</v>
      </c>
      <c r="M934" s="150">
        <f ca="1"/>
        <v>3.0008984648449478E-3</v>
      </c>
      <c r="N934" s="7" t="s">
        <v>4</v>
      </c>
      <c r="O934" s="152">
        <f t="shared" si="58"/>
        <v>43720</v>
      </c>
      <c r="P934" s="20">
        <f>_xll.mirGetDate(O934,P$17,"Following",P$12,"Normal")</f>
        <v>43721</v>
      </c>
      <c r="Q934" s="150">
        <f ca="1"/>
        <v>-6.7926215363511063E-4</v>
      </c>
      <c r="R934" s="7" t="s">
        <v>4</v>
      </c>
      <c r="S934" s="152">
        <f t="shared" si="59"/>
        <v>43720</v>
      </c>
      <c r="T934" s="20">
        <f>_xll.mirGetDate(S934,T$17,"Following",T$12,"Normal")</f>
        <v>43721</v>
      </c>
      <c r="U934" s="150">
        <f ca="1"/>
        <v>5.8114710348000848E-4</v>
      </c>
      <c r="V934" s="136" t="s">
        <v>4</v>
      </c>
    </row>
    <row r="935" spans="1:22" x14ac:dyDescent="0.25">
      <c r="A935" s="142">
        <v>913</v>
      </c>
      <c r="B935" s="135"/>
      <c r="C935" s="152">
        <f>_xll.mirGetDate(C934,"1D","FOLLOWING",D$12,"NORMAL")</f>
        <v>43721</v>
      </c>
      <c r="D935" s="20">
        <f>_xll.mirGetDate(C935,D$17,"Following",D$12,"Normal")</f>
        <v>43724</v>
      </c>
      <c r="E935" s="150">
        <f ca="1"/>
        <v>-3.8455432513018331E-4</v>
      </c>
      <c r="F935" s="99"/>
      <c r="G935" s="152">
        <f t="shared" si="56"/>
        <v>43721</v>
      </c>
      <c r="H935" s="20">
        <f>_xll.mirGetDate(G935,H$17,"Following",H$12,"Normal")</f>
        <v>43812</v>
      </c>
      <c r="I935" s="150">
        <f ca="1"/>
        <v>1.18434829236911E-3</v>
      </c>
      <c r="J935" s="7" t="s">
        <v>4</v>
      </c>
      <c r="K935" s="152">
        <f t="shared" si="57"/>
        <v>43721</v>
      </c>
      <c r="L935" s="20">
        <f>_xll.mirGetDate(K935,L$17,"Following",L$12,"Normal")</f>
        <v>43903</v>
      </c>
      <c r="M935" s="150">
        <f ca="1"/>
        <v>3.0083388315736911E-3</v>
      </c>
      <c r="N935" s="7" t="s">
        <v>4</v>
      </c>
      <c r="O935" s="152">
        <f t="shared" si="58"/>
        <v>43721</v>
      </c>
      <c r="P935" s="20">
        <f>_xll.mirGetDate(O935,P$17,"Following",P$12,"Normal")</f>
        <v>43724</v>
      </c>
      <c r="Q935" s="150">
        <f ca="1"/>
        <v>-6.7178570899257954E-4</v>
      </c>
      <c r="R935" s="7" t="s">
        <v>4</v>
      </c>
      <c r="S935" s="152">
        <f t="shared" si="59"/>
        <v>43721</v>
      </c>
      <c r="T935" s="20">
        <f>_xll.mirGetDate(S935,T$17,"Following",T$12,"Normal")</f>
        <v>43724</v>
      </c>
      <c r="U935" s="150">
        <f ca="1"/>
        <v>5.9218327044696856E-4</v>
      </c>
      <c r="V935" s="136" t="s">
        <v>4</v>
      </c>
    </row>
    <row r="936" spans="1:22" x14ac:dyDescent="0.25">
      <c r="A936" s="142">
        <v>914</v>
      </c>
      <c r="B936" s="135"/>
      <c r="C936" s="152">
        <f>_xll.mirGetDate(C935,"1D","FOLLOWING",D$12,"NORMAL")</f>
        <v>43724</v>
      </c>
      <c r="D936" s="20">
        <f>_xll.mirGetDate(C936,D$17,"Following",D$12,"Normal")</f>
        <v>43725</v>
      </c>
      <c r="E936" s="150">
        <f ca="1"/>
        <v>-3.703562922341432E-4</v>
      </c>
      <c r="F936" s="99"/>
      <c r="G936" s="152">
        <f t="shared" si="56"/>
        <v>43724</v>
      </c>
      <c r="H936" s="20">
        <f>_xll.mirGetDate(G936,H$17,"Following",H$12,"Normal")</f>
        <v>43815</v>
      </c>
      <c r="I936" s="150">
        <f ca="1"/>
        <v>1.2064630624367442E-3</v>
      </c>
      <c r="J936" s="7" t="s">
        <v>4</v>
      </c>
      <c r="K936" s="152">
        <f t="shared" si="57"/>
        <v>43724</v>
      </c>
      <c r="L936" s="20">
        <f>_xll.mirGetDate(K936,L$17,"Following",L$12,"Normal")</f>
        <v>43906</v>
      </c>
      <c r="M936" s="150">
        <f ca="1"/>
        <v>3.03072785494541E-3</v>
      </c>
      <c r="N936" s="7" t="s">
        <v>4</v>
      </c>
      <c r="O936" s="152">
        <f t="shared" si="58"/>
        <v>43724</v>
      </c>
      <c r="P936" s="20">
        <f>_xll.mirGetDate(O936,P$17,"Following",P$12,"Normal")</f>
        <v>43725</v>
      </c>
      <c r="Q936" s="150">
        <f ca="1"/>
        <v>-6.4924329463283005E-4</v>
      </c>
      <c r="R936" s="7" t="s">
        <v>4</v>
      </c>
      <c r="S936" s="152">
        <f t="shared" si="59"/>
        <v>43724</v>
      </c>
      <c r="T936" s="20">
        <f>_xll.mirGetDate(S936,T$17,"Following",T$12,"Normal")</f>
        <v>43725</v>
      </c>
      <c r="U936" s="150">
        <f ca="1"/>
        <v>6.0350112515372917E-4</v>
      </c>
      <c r="V936" s="136" t="s">
        <v>4</v>
      </c>
    </row>
    <row r="937" spans="1:22" x14ac:dyDescent="0.25">
      <c r="A937" s="142">
        <v>915</v>
      </c>
      <c r="B937" s="135"/>
      <c r="C937" s="152">
        <f>_xll.mirGetDate(C936,"1D","FOLLOWING",D$12,"NORMAL")</f>
        <v>43725</v>
      </c>
      <c r="D937" s="20">
        <f>_xll.mirGetDate(C937,D$17,"Following",D$12,"Normal")</f>
        <v>43726</v>
      </c>
      <c r="E937" s="150">
        <f ca="1"/>
        <v>-3.6331119021237998E-4</v>
      </c>
      <c r="F937" s="99"/>
      <c r="G937" s="152">
        <f t="shared" si="56"/>
        <v>43725</v>
      </c>
      <c r="H937" s="20">
        <f>_xll.mirGetDate(G937,H$17,"Following",H$12,"Normal")</f>
        <v>43816</v>
      </c>
      <c r="I937" s="150">
        <f ca="1"/>
        <v>1.2138580497716347E-3</v>
      </c>
      <c r="J937" s="7" t="s">
        <v>4</v>
      </c>
      <c r="K937" s="152">
        <f t="shared" si="57"/>
        <v>43725</v>
      </c>
      <c r="L937" s="20">
        <f>_xll.mirGetDate(K937,L$17,"Following",L$12,"Normal")</f>
        <v>43907</v>
      </c>
      <c r="M937" s="150">
        <f ca="1"/>
        <v>3.0382127490183194E-3</v>
      </c>
      <c r="N937" s="7" t="s">
        <v>4</v>
      </c>
      <c r="O937" s="152">
        <f t="shared" si="58"/>
        <v>43725</v>
      </c>
      <c r="P937" s="20">
        <f>_xll.mirGetDate(O937,P$17,"Following",P$12,"Normal")</f>
        <v>43726</v>
      </c>
      <c r="Q937" s="150">
        <f ca="1"/>
        <v>-6.4169173531013212E-4</v>
      </c>
      <c r="R937" s="7" t="s">
        <v>4</v>
      </c>
      <c r="S937" s="152">
        <f t="shared" si="59"/>
        <v>43725</v>
      </c>
      <c r="T937" s="20">
        <f>_xll.mirGetDate(S937,T$17,"Following",T$12,"Normal")</f>
        <v>43726</v>
      </c>
      <c r="U937" s="150">
        <f ca="1"/>
        <v>6.0930235936673899E-4</v>
      </c>
      <c r="V937" s="136" t="s">
        <v>4</v>
      </c>
    </row>
    <row r="938" spans="1:22" x14ac:dyDescent="0.25">
      <c r="A938" s="142">
        <v>916</v>
      </c>
      <c r="B938" s="135"/>
      <c r="C938" s="152">
        <f>_xll.mirGetDate(C937,"1D","FOLLOWING",D$12,"NORMAL")</f>
        <v>43726</v>
      </c>
      <c r="D938" s="20">
        <f>_xll.mirGetDate(C938,D$17,"Following",D$12,"Normal")</f>
        <v>43727</v>
      </c>
      <c r="E938" s="150">
        <f ca="1"/>
        <v>-3.5629855941632496E-4</v>
      </c>
      <c r="F938" s="99"/>
      <c r="G938" s="152">
        <f t="shared" si="56"/>
        <v>43726</v>
      </c>
      <c r="H938" s="20">
        <f>_xll.mirGetDate(G938,H$17,"Following",H$12,"Normal")</f>
        <v>43817</v>
      </c>
      <c r="I938" s="150">
        <f ca="1"/>
        <v>1.2212639247552613E-3</v>
      </c>
      <c r="J938" s="7" t="s">
        <v>4</v>
      </c>
      <c r="K938" s="152">
        <f t="shared" si="57"/>
        <v>43726</v>
      </c>
      <c r="L938" s="20">
        <f>_xll.mirGetDate(K938,L$17,"Following",L$12,"Normal")</f>
        <v>43908</v>
      </c>
      <c r="M938" s="150">
        <f ca="1"/>
        <v>3.0457082088426492E-3</v>
      </c>
      <c r="N938" s="7" t="s">
        <v>4</v>
      </c>
      <c r="O938" s="152">
        <f t="shared" si="58"/>
        <v>43726</v>
      </c>
      <c r="P938" s="20">
        <f>_xll.mirGetDate(O938,P$17,"Following",P$12,"Normal")</f>
        <v>43727</v>
      </c>
      <c r="Q938" s="150">
        <f ca="1"/>
        <v>-6.3412160152334673E-4</v>
      </c>
      <c r="R938" s="7" t="s">
        <v>4</v>
      </c>
      <c r="S938" s="152">
        <f t="shared" si="59"/>
        <v>43726</v>
      </c>
      <c r="T938" s="20">
        <f>_xll.mirGetDate(S938,T$17,"Following",T$12,"Normal")</f>
        <v>43727</v>
      </c>
      <c r="U938" s="150">
        <f ca="1"/>
        <v>6.1518868711196934E-4</v>
      </c>
      <c r="V938" s="136" t="s">
        <v>4</v>
      </c>
    </row>
    <row r="939" spans="1:22" x14ac:dyDescent="0.25">
      <c r="A939" s="142">
        <v>917</v>
      </c>
      <c r="B939" s="135"/>
      <c r="C939" s="152">
        <f>_xll.mirGetDate(C938,"1D","FOLLOWING",D$12,"NORMAL")</f>
        <v>43727</v>
      </c>
      <c r="D939" s="20">
        <f>_xll.mirGetDate(C939,D$17,"Following",D$12,"Normal")</f>
        <v>43728</v>
      </c>
      <c r="E939" s="150">
        <f ca="1"/>
        <v>-3.4931839904661768E-4</v>
      </c>
      <c r="F939" s="99"/>
      <c r="G939" s="152">
        <f t="shared" si="56"/>
        <v>43727</v>
      </c>
      <c r="H939" s="20">
        <f>_xll.mirGetDate(G939,H$17,"Following",H$12,"Normal")</f>
        <v>43818</v>
      </c>
      <c r="I939" s="150">
        <f ca="1"/>
        <v>1.2286802007831625E-3</v>
      </c>
      <c r="J939" s="7" t="s">
        <v>4</v>
      </c>
      <c r="K939" s="152">
        <f t="shared" si="57"/>
        <v>43727</v>
      </c>
      <c r="L939" s="20">
        <f>_xll.mirGetDate(K939,L$17,"Following",L$12,"Normal")</f>
        <v>43909</v>
      </c>
      <c r="M939" s="150">
        <f ca="1"/>
        <v>3.0532140079845517E-3</v>
      </c>
      <c r="N939" s="7" t="s">
        <v>4</v>
      </c>
      <c r="O939" s="152">
        <f t="shared" si="58"/>
        <v>43727</v>
      </c>
      <c r="P939" s="20">
        <f>_xll.mirGetDate(O939,P$17,"Following",P$12,"Normal")</f>
        <v>43728</v>
      </c>
      <c r="Q939" s="150">
        <f ca="1"/>
        <v>-6.2653297495485552E-4</v>
      </c>
      <c r="R939" s="7" t="s">
        <v>4</v>
      </c>
      <c r="S939" s="152">
        <f t="shared" si="59"/>
        <v>43727</v>
      </c>
      <c r="T939" s="20">
        <f>_xll.mirGetDate(S939,T$17,"Following",T$12,"Normal")</f>
        <v>43728</v>
      </c>
      <c r="U939" s="150">
        <f ca="1"/>
        <v>6.2116010886903656E-4</v>
      </c>
      <c r="V939" s="136" t="s">
        <v>4</v>
      </c>
    </row>
    <row r="940" spans="1:22" x14ac:dyDescent="0.25">
      <c r="A940" s="142">
        <v>918</v>
      </c>
      <c r="B940" s="135"/>
      <c r="C940" s="152">
        <f>_xll.mirGetDate(C939,"1D","FOLLOWING",D$12,"NORMAL")</f>
        <v>43728</v>
      </c>
      <c r="D940" s="20">
        <f>_xll.mirGetDate(C940,D$17,"Following",D$12,"Normal")</f>
        <v>43731</v>
      </c>
      <c r="E940" s="150">
        <f ca="1"/>
        <v>-3.3546599855327605E-4</v>
      </c>
      <c r="F940" s="99"/>
      <c r="G940" s="152">
        <f t="shared" si="56"/>
        <v>43728</v>
      </c>
      <c r="H940" s="20">
        <f>_xll.mirGetDate(G940,H$17,"Following",H$12,"Normal")</f>
        <v>43819</v>
      </c>
      <c r="I940" s="150">
        <f ca="1"/>
        <v>1.2361063912508759E-3</v>
      </c>
      <c r="J940" s="7" t="s">
        <v>4</v>
      </c>
      <c r="K940" s="152">
        <f t="shared" si="57"/>
        <v>43728</v>
      </c>
      <c r="L940" s="20">
        <f>_xll.mirGetDate(K940,L$17,"Following",L$12,"Normal")</f>
        <v>43910</v>
      </c>
      <c r="M940" s="150">
        <f ca="1"/>
        <v>3.0607299200101782E-3</v>
      </c>
      <c r="N940" s="7" t="s">
        <v>4</v>
      </c>
      <c r="O940" s="152">
        <f t="shared" si="58"/>
        <v>43728</v>
      </c>
      <c r="P940" s="20">
        <f>_xll.mirGetDate(O940,P$17,"Following",P$12,"Normal")</f>
        <v>43731</v>
      </c>
      <c r="Q940" s="150">
        <f ca="1"/>
        <v>-6.1892593728704007E-4</v>
      </c>
      <c r="R940" s="7" t="s">
        <v>4</v>
      </c>
      <c r="S940" s="152">
        <f t="shared" si="59"/>
        <v>43728</v>
      </c>
      <c r="T940" s="20">
        <f>_xll.mirGetDate(S940,T$17,"Following",T$12,"Normal")</f>
        <v>43731</v>
      </c>
      <c r="U940" s="150">
        <f ca="1"/>
        <v>6.3338771830068424E-4</v>
      </c>
      <c r="V940" s="136" t="s">
        <v>4</v>
      </c>
    </row>
    <row r="941" spans="1:22" x14ac:dyDescent="0.25">
      <c r="A941" s="142">
        <v>919</v>
      </c>
      <c r="B941" s="135"/>
      <c r="C941" s="152">
        <f>_xll.mirGetDate(C940,"1D","FOLLOWING",D$12,"NORMAL")</f>
        <v>43731</v>
      </c>
      <c r="D941" s="20">
        <f>_xll.mirGetDate(C941,D$17,"Following",D$12,"Normal")</f>
        <v>43732</v>
      </c>
      <c r="E941" s="150">
        <f ca="1"/>
        <v>-3.21722453078267E-4</v>
      </c>
      <c r="F941" s="99"/>
      <c r="G941" s="152">
        <f t="shared" si="56"/>
        <v>43731</v>
      </c>
      <c r="H941" s="20">
        <f>_xll.mirGetDate(G941,H$17,"Following",H$12,"Normal")</f>
        <v>43822</v>
      </c>
      <c r="I941" s="150">
        <f ca="1"/>
        <v>1.258439583248272E-3</v>
      </c>
      <c r="J941" s="7" t="s">
        <v>4</v>
      </c>
      <c r="K941" s="152">
        <f t="shared" si="57"/>
        <v>43731</v>
      </c>
      <c r="L941" s="20">
        <f>_xll.mirGetDate(K941,L$17,"Following",L$12,"Normal")</f>
        <v>43913</v>
      </c>
      <c r="M941" s="150">
        <f ca="1"/>
        <v>3.083336069050919E-3</v>
      </c>
      <c r="N941" s="7" t="s">
        <v>4</v>
      </c>
      <c r="O941" s="152">
        <f t="shared" si="58"/>
        <v>43731</v>
      </c>
      <c r="P941" s="20">
        <f>_xll.mirGetDate(O941,P$17,"Following",P$12,"Normal")</f>
        <v>43732</v>
      </c>
      <c r="Q941" s="150">
        <f ca="1"/>
        <v>-5.9599517451146668E-4</v>
      </c>
      <c r="R941" s="7" t="s">
        <v>4</v>
      </c>
      <c r="S941" s="152">
        <f t="shared" si="59"/>
        <v>43731</v>
      </c>
      <c r="T941" s="20">
        <f>_xll.mirGetDate(S941,T$17,"Following",T$12,"Normal")</f>
        <v>43732</v>
      </c>
      <c r="U941" s="150">
        <f ca="1"/>
        <v>6.4589675520032813E-4</v>
      </c>
      <c r="V941" s="136" t="s">
        <v>4</v>
      </c>
    </row>
    <row r="942" spans="1:22" x14ac:dyDescent="0.25">
      <c r="A942" s="142">
        <v>920</v>
      </c>
      <c r="B942" s="135"/>
      <c r="C942" s="152">
        <f>_xll.mirGetDate(C941,"1D","FOLLOWING",D$12,"NORMAL")</f>
        <v>43732</v>
      </c>
      <c r="D942" s="20">
        <f>_xll.mirGetDate(C942,D$17,"Following",D$12,"Normal")</f>
        <v>43733</v>
      </c>
      <c r="E942" s="150">
        <f ca="1"/>
        <v>-3.1490463784589309E-4</v>
      </c>
      <c r="F942" s="99"/>
      <c r="G942" s="152">
        <f t="shared" si="56"/>
        <v>43732</v>
      </c>
      <c r="H942" s="20">
        <f>_xll.mirGetDate(G942,H$17,"Following",H$12,"Normal")</f>
        <v>43823</v>
      </c>
      <c r="I942" s="150">
        <f ca="1"/>
        <v>1.2659005654306174E-3</v>
      </c>
      <c r="J942" s="7" t="s">
        <v>4</v>
      </c>
      <c r="K942" s="152">
        <f t="shared" si="57"/>
        <v>43732</v>
      </c>
      <c r="L942" s="20">
        <f>_xll.mirGetDate(K942,L$17,"Following",L$12,"Normal")</f>
        <v>43914</v>
      </c>
      <c r="M942" s="150">
        <f ca="1"/>
        <v>3.0908901682729596E-3</v>
      </c>
      <c r="N942" s="7" t="s">
        <v>4</v>
      </c>
      <c r="O942" s="152">
        <f t="shared" si="58"/>
        <v>43732</v>
      </c>
      <c r="P942" s="20">
        <f>_xll.mirGetDate(O942,P$17,"Following",P$12,"Normal")</f>
        <v>43733</v>
      </c>
      <c r="Q942" s="150">
        <f ca="1"/>
        <v>-5.8831530927017127E-4</v>
      </c>
      <c r="R942" s="7" t="s">
        <v>4</v>
      </c>
      <c r="S942" s="152">
        <f t="shared" si="59"/>
        <v>43732</v>
      </c>
      <c r="T942" s="20">
        <f>_xll.mirGetDate(S942,T$17,"Following",T$12,"Normal")</f>
        <v>43733</v>
      </c>
      <c r="U942" s="150">
        <f ca="1"/>
        <v>6.5229366116526194E-4</v>
      </c>
      <c r="V942" s="136" t="s">
        <v>4</v>
      </c>
    </row>
    <row r="943" spans="1:22" x14ac:dyDescent="0.25">
      <c r="A943" s="142">
        <v>921</v>
      </c>
      <c r="B943" s="135"/>
      <c r="C943" s="152">
        <f>_xll.mirGetDate(C942,"1D","FOLLOWING",D$12,"NORMAL")</f>
        <v>43733</v>
      </c>
      <c r="D943" s="20">
        <f>_xll.mirGetDate(C943,D$17,"Following",D$12,"Normal")</f>
        <v>43734</v>
      </c>
      <c r="E943" s="150">
        <f ca="1"/>
        <v>-3.081192899623286E-4</v>
      </c>
      <c r="F943" s="99"/>
      <c r="G943" s="152">
        <f t="shared" si="56"/>
        <v>43733</v>
      </c>
      <c r="H943" s="20">
        <f>_xll.mirGetDate(G943,H$17,"Following",H$12,"Normal")</f>
        <v>43826</v>
      </c>
      <c r="I943" s="150">
        <f ca="1"/>
        <v>1.273369029030465E-3</v>
      </c>
      <c r="J943" s="7" t="s">
        <v>4</v>
      </c>
      <c r="K943" s="152">
        <f t="shared" si="57"/>
        <v>43733</v>
      </c>
      <c r="L943" s="20">
        <f>_xll.mirGetDate(K943,L$17,"Following",L$12,"Normal")</f>
        <v>43915</v>
      </c>
      <c r="M943" s="150">
        <f ca="1"/>
        <v>3.0984532482094822E-3</v>
      </c>
      <c r="N943" s="7" t="s">
        <v>4</v>
      </c>
      <c r="O943" s="152">
        <f t="shared" si="58"/>
        <v>43733</v>
      </c>
      <c r="P943" s="20">
        <f>_xll.mirGetDate(O943,P$17,"Following",P$12,"Normal")</f>
        <v>43734</v>
      </c>
      <c r="Q943" s="150">
        <f ca="1"/>
        <v>-5.8061744134146149E-4</v>
      </c>
      <c r="R943" s="7" t="s">
        <v>4</v>
      </c>
      <c r="S943" s="152">
        <f t="shared" si="59"/>
        <v>43733</v>
      </c>
      <c r="T943" s="20">
        <f>_xll.mirGetDate(S943,T$17,"Following",T$12,"Normal")</f>
        <v>43734</v>
      </c>
      <c r="U943" s="150">
        <f ca="1"/>
        <v>6.58775667057301E-4</v>
      </c>
      <c r="V943" s="136" t="s">
        <v>4</v>
      </c>
    </row>
    <row r="944" spans="1:22" x14ac:dyDescent="0.25">
      <c r="A944" s="142">
        <v>922</v>
      </c>
      <c r="B944" s="135"/>
      <c r="C944" s="152">
        <f>_xll.mirGetDate(C943,"1D","FOLLOWING",D$12,"NORMAL")</f>
        <v>43734</v>
      </c>
      <c r="D944" s="20">
        <f>_xll.mirGetDate(C944,D$17,"Following",D$12,"Normal")</f>
        <v>43735</v>
      </c>
      <c r="E944" s="150">
        <f ca="1"/>
        <v>-3.0136640906786136E-4</v>
      </c>
      <c r="F944" s="99"/>
      <c r="G944" s="152">
        <f t="shared" si="56"/>
        <v>43734</v>
      </c>
      <c r="H944" s="20">
        <f>_xll.mirGetDate(G944,H$17,"Following",H$12,"Normal")</f>
        <v>43826</v>
      </c>
      <c r="I944" s="150">
        <f ca="1"/>
        <v>1.2808444874433552E-3</v>
      </c>
      <c r="J944" s="7" t="s">
        <v>4</v>
      </c>
      <c r="K944" s="152">
        <f t="shared" si="57"/>
        <v>43734</v>
      </c>
      <c r="L944" s="20">
        <f>_xll.mirGetDate(K944,L$17,"Following",L$12,"Normal")</f>
        <v>43916</v>
      </c>
      <c r="M944" s="150">
        <f ca="1"/>
        <v>3.1060250824266403E-3</v>
      </c>
      <c r="N944" s="7" t="s">
        <v>4</v>
      </c>
      <c r="O944" s="152">
        <f t="shared" si="58"/>
        <v>43734</v>
      </c>
      <c r="P944" s="20">
        <f>_xll.mirGetDate(O944,P$17,"Following",P$12,"Normal")</f>
        <v>43735</v>
      </c>
      <c r="Q944" s="150">
        <f ca="1"/>
        <v>-5.7290165240771608E-4</v>
      </c>
      <c r="R944" s="7" t="s">
        <v>4</v>
      </c>
      <c r="S944" s="152">
        <f t="shared" si="59"/>
        <v>43734</v>
      </c>
      <c r="T944" s="20">
        <f>_xll.mirGetDate(S944,T$17,"Following",T$12,"Normal")</f>
        <v>43735</v>
      </c>
      <c r="U944" s="150">
        <f ca="1"/>
        <v>6.6534277335606145E-4</v>
      </c>
      <c r="V944" s="136" t="s">
        <v>4</v>
      </c>
    </row>
    <row r="945" spans="1:22" x14ac:dyDescent="0.25">
      <c r="A945" s="142">
        <v>923</v>
      </c>
      <c r="B945" s="135"/>
      <c r="C945" s="152">
        <f>_xll.mirGetDate(C944,"1D","FOLLOWING",D$12,"NORMAL")</f>
        <v>43735</v>
      </c>
      <c r="D945" s="20">
        <f>_xll.mirGetDate(C945,D$17,"Following",D$12,"Normal")</f>
        <v>43738</v>
      </c>
      <c r="E945" s="150">
        <f ca="1"/>
        <v>-2.8796863790869867E-4</v>
      </c>
      <c r="F945" s="99"/>
      <c r="G945" s="152">
        <f t="shared" si="56"/>
        <v>43735</v>
      </c>
      <c r="H945" s="20">
        <f>_xll.mirGetDate(G945,H$17,"Following",H$12,"Normal")</f>
        <v>43826</v>
      </c>
      <c r="I945" s="150">
        <f ca="1"/>
        <v>1.288326454064825E-3</v>
      </c>
      <c r="J945" s="7" t="s">
        <v>4</v>
      </c>
      <c r="K945" s="152">
        <f t="shared" si="57"/>
        <v>43735</v>
      </c>
      <c r="L945" s="20">
        <f>_xll.mirGetDate(K945,L$17,"Following",L$12,"Normal")</f>
        <v>43917</v>
      </c>
      <c r="M945" s="150">
        <f ca="1"/>
        <v>3.1136054444905852E-3</v>
      </c>
      <c r="N945" s="7" t="s">
        <v>4</v>
      </c>
      <c r="O945" s="152">
        <f t="shared" si="58"/>
        <v>43735</v>
      </c>
      <c r="P945" s="20">
        <f>_xll.mirGetDate(O945,P$17,"Following",P$12,"Normal")</f>
        <v>43738</v>
      </c>
      <c r="Q945" s="150">
        <f ca="1"/>
        <v>-5.6516802415131832E-4</v>
      </c>
      <c r="R945" s="7" t="s">
        <v>4</v>
      </c>
      <c r="S945" s="152">
        <f t="shared" si="59"/>
        <v>43735</v>
      </c>
      <c r="T945" s="20">
        <f>_xll.mirGetDate(S945,T$17,"Following",T$12,"Normal")</f>
        <v>43738</v>
      </c>
      <c r="U945" s="150">
        <f ca="1"/>
        <v>6.787619396408952E-4</v>
      </c>
      <c r="V945" s="136" t="s">
        <v>4</v>
      </c>
    </row>
    <row r="946" spans="1:22" x14ac:dyDescent="0.25">
      <c r="A946" s="142">
        <v>924</v>
      </c>
      <c r="B946" s="135"/>
      <c r="C946" s="152">
        <f>_xll.mirGetDate(C945,"1D","FOLLOWING",D$12,"NORMAL")</f>
        <v>43738</v>
      </c>
      <c r="D946" s="20">
        <f>_xll.mirGetDate(C946,D$17,"Following",D$12,"Normal")</f>
        <v>43739</v>
      </c>
      <c r="E946" s="150">
        <f ca="1"/>
        <v>-2.7467954574866935E-4</v>
      </c>
      <c r="F946" s="99"/>
      <c r="G946" s="152">
        <f t="shared" si="56"/>
        <v>43738</v>
      </c>
      <c r="H946" s="20">
        <f>_xll.mirGetDate(G946,H$17,"Following",H$12,"Normal")</f>
        <v>43829</v>
      </c>
      <c r="I946" s="150">
        <f ca="1"/>
        <v>1.3108065371360952E-3</v>
      </c>
      <c r="J946" s="7" t="s">
        <v>4</v>
      </c>
      <c r="K946" s="152">
        <f t="shared" si="57"/>
        <v>43738</v>
      </c>
      <c r="L946" s="20">
        <f>_xll.mirGetDate(K946,L$17,"Following",L$12,"Normal")</f>
        <v>43920</v>
      </c>
      <c r="M946" s="150">
        <f ca="1"/>
        <v>3.1363954334246553E-3</v>
      </c>
      <c r="N946" s="7" t="s">
        <v>4</v>
      </c>
      <c r="O946" s="152">
        <f t="shared" si="58"/>
        <v>43738</v>
      </c>
      <c r="P946" s="20">
        <f>_xll.mirGetDate(O946,P$17,"Following",P$12,"Normal")</f>
        <v>43739</v>
      </c>
      <c r="Q946" s="150">
        <f ca="1"/>
        <v>-5.4186092027002719E-4</v>
      </c>
      <c r="R946" s="7" t="s">
        <v>4</v>
      </c>
      <c r="S946" s="152">
        <f t="shared" si="59"/>
        <v>43738</v>
      </c>
      <c r="T946" s="20">
        <f>_xll.mirGetDate(S946,T$17,"Following",T$12,"Normal")</f>
        <v>43739</v>
      </c>
      <c r="U946" s="150">
        <f ca="1"/>
        <v>6.9246222524022266E-4</v>
      </c>
      <c r="V946" s="136" t="s">
        <v>4</v>
      </c>
    </row>
    <row r="947" spans="1:22" x14ac:dyDescent="0.25">
      <c r="A947" s="142">
        <v>925</v>
      </c>
      <c r="B947" s="135"/>
      <c r="C947" s="152">
        <f>_xll.mirGetDate(C946,"1D","FOLLOWING",D$12,"NORMAL")</f>
        <v>43739</v>
      </c>
      <c r="D947" s="20">
        <f>_xll.mirGetDate(C947,D$17,"Following",D$12,"Normal")</f>
        <v>43740</v>
      </c>
      <c r="E947" s="150">
        <f ca="1"/>
        <v>-2.6808899264541095E-4</v>
      </c>
      <c r="F947" s="99"/>
      <c r="G947" s="152">
        <f t="shared" si="56"/>
        <v>43739</v>
      </c>
      <c r="H947" s="20">
        <f>_xll.mirGetDate(G947,H$17,"Following",H$12,"Normal")</f>
        <v>43832</v>
      </c>
      <c r="I947" s="150">
        <f ca="1"/>
        <v>1.3183096705472659E-3</v>
      </c>
      <c r="J947" s="7" t="s">
        <v>4</v>
      </c>
      <c r="K947" s="152">
        <f t="shared" si="57"/>
        <v>43739</v>
      </c>
      <c r="L947" s="20">
        <f>_xll.mirGetDate(K947,L$17,"Following",L$12,"Normal")</f>
        <v>43922</v>
      </c>
      <c r="M947" s="150">
        <f ca="1"/>
        <v>3.1440076425372633E-3</v>
      </c>
      <c r="N947" s="7" t="s">
        <v>4</v>
      </c>
      <c r="O947" s="152">
        <f t="shared" si="58"/>
        <v>43739</v>
      </c>
      <c r="P947" s="20">
        <f>_xll.mirGetDate(O947,P$17,"Following",P$12,"Normal")</f>
        <v>43740</v>
      </c>
      <c r="Q947" s="150">
        <f ca="1"/>
        <v>-5.3405675154683636E-4</v>
      </c>
      <c r="R947" s="7" t="s">
        <v>4</v>
      </c>
      <c r="S947" s="152">
        <f t="shared" si="59"/>
        <v>43739</v>
      </c>
      <c r="T947" s="20">
        <f>_xll.mirGetDate(S947,T$17,"Following",T$12,"Normal")</f>
        <v>43740</v>
      </c>
      <c r="U947" s="150">
        <f ca="1"/>
        <v>6.994548501992906E-4</v>
      </c>
      <c r="V947" s="136" t="s">
        <v>4</v>
      </c>
    </row>
    <row r="948" spans="1:22" x14ac:dyDescent="0.25">
      <c r="A948" s="142">
        <v>926</v>
      </c>
      <c r="B948" s="135"/>
      <c r="C948" s="152">
        <f>_xll.mirGetDate(C947,"1D","FOLLOWING",D$12,"NORMAL")</f>
        <v>43740</v>
      </c>
      <c r="D948" s="20">
        <f>_xll.mirGetDate(C948,D$17,"Following",D$12,"Normal")</f>
        <v>43741</v>
      </c>
      <c r="E948" s="150">
        <f ca="1"/>
        <v>-2.6153090361358359E-4</v>
      </c>
      <c r="F948" s="99"/>
      <c r="G948" s="152">
        <f t="shared" si="56"/>
        <v>43740</v>
      </c>
      <c r="H948" s="20">
        <f>_xll.mirGetDate(G948,H$17,"Following",H$12,"Normal")</f>
        <v>43832</v>
      </c>
      <c r="I948" s="150">
        <f ca="1"/>
        <v>1.3258168791447061E-3</v>
      </c>
      <c r="J948" s="7" t="s">
        <v>4</v>
      </c>
      <c r="K948" s="152">
        <f t="shared" si="57"/>
        <v>43740</v>
      </c>
      <c r="L948" s="20">
        <f>_xll.mirGetDate(K948,L$17,"Following",L$12,"Normal")</f>
        <v>43923</v>
      </c>
      <c r="M948" s="150">
        <f ca="1"/>
        <v>3.1516272473274148E-3</v>
      </c>
      <c r="N948" s="7" t="s">
        <v>4</v>
      </c>
      <c r="O948" s="152">
        <f t="shared" si="58"/>
        <v>43740</v>
      </c>
      <c r="P948" s="20">
        <f>_xll.mirGetDate(O948,P$17,"Following",P$12,"Normal")</f>
        <v>43741</v>
      </c>
      <c r="Q948" s="150">
        <f ca="1"/>
        <v>-5.2623515191290284E-4</v>
      </c>
      <c r="R948" s="7" t="s">
        <v>4</v>
      </c>
      <c r="S948" s="152">
        <f t="shared" si="59"/>
        <v>43740</v>
      </c>
      <c r="T948" s="20">
        <f>_xll.mirGetDate(S948,T$17,"Following",T$12,"Normal")</f>
        <v>43741</v>
      </c>
      <c r="U948" s="150">
        <f ca="1"/>
        <v>7.0653258164022042E-4</v>
      </c>
      <c r="V948" s="136" t="s">
        <v>4</v>
      </c>
    </row>
    <row r="949" spans="1:22" x14ac:dyDescent="0.25">
      <c r="A949" s="142">
        <v>927</v>
      </c>
      <c r="B949" s="135"/>
      <c r="C949" s="152">
        <f>_xll.mirGetDate(C948,"1D","FOLLOWING",D$12,"NORMAL")</f>
        <v>43741</v>
      </c>
      <c r="D949" s="20">
        <f>_xll.mirGetDate(C949,D$17,"Following",D$12,"Normal")</f>
        <v>43742</v>
      </c>
      <c r="E949" s="150">
        <f ca="1"/>
        <v>-2.5500527821353906E-4</v>
      </c>
      <c r="F949" s="99"/>
      <c r="G949" s="152">
        <f t="shared" si="56"/>
        <v>43741</v>
      </c>
      <c r="H949" s="20">
        <f>_xll.mirGetDate(G949,H$17,"Following",H$12,"Normal")</f>
        <v>43833</v>
      </c>
      <c r="I949" s="150">
        <f ca="1"/>
        <v>1.3333276763239563E-3</v>
      </c>
      <c r="J949" s="7" t="s">
        <v>4</v>
      </c>
      <c r="K949" s="152">
        <f t="shared" si="57"/>
        <v>43741</v>
      </c>
      <c r="L949" s="20">
        <f>_xll.mirGetDate(K949,L$17,"Following",L$12,"Normal")</f>
        <v>43924</v>
      </c>
      <c r="M949" s="150">
        <f ca="1"/>
        <v>3.159254021361265E-3</v>
      </c>
      <c r="N949" s="7" t="s">
        <v>4</v>
      </c>
      <c r="O949" s="152">
        <f t="shared" si="58"/>
        <v>43741</v>
      </c>
      <c r="P949" s="20">
        <f>_xll.mirGetDate(O949,P$17,"Following",P$12,"Normal")</f>
        <v>43742</v>
      </c>
      <c r="Q949" s="150">
        <f ca="1"/>
        <v>-5.1839620305060537E-4</v>
      </c>
      <c r="R949" s="7" t="s">
        <v>4</v>
      </c>
      <c r="S949" s="152">
        <f t="shared" si="59"/>
        <v>43741</v>
      </c>
      <c r="T949" s="20">
        <f>_xll.mirGetDate(S949,T$17,"Following",T$12,"Normal")</f>
        <v>43742</v>
      </c>
      <c r="U949" s="150">
        <f ca="1"/>
        <v>7.136954213216054E-4</v>
      </c>
      <c r="V949" s="136" t="s">
        <v>4</v>
      </c>
    </row>
    <row r="950" spans="1:22" x14ac:dyDescent="0.25">
      <c r="A950" s="142">
        <v>928</v>
      </c>
      <c r="B950" s="135"/>
      <c r="C950" s="152">
        <f>_xll.mirGetDate(C949,"1D","FOLLOWING",D$12,"NORMAL")</f>
        <v>43742</v>
      </c>
      <c r="D950" s="20">
        <f>_xll.mirGetDate(C950,D$17,"Following",D$12,"Normal")</f>
        <v>43745</v>
      </c>
      <c r="E950" s="150">
        <f ca="1"/>
        <v>-2.4206207486443618E-4</v>
      </c>
      <c r="F950" s="99"/>
      <c r="G950" s="152">
        <f t="shared" si="56"/>
        <v>43742</v>
      </c>
      <c r="H950" s="20">
        <f>_xll.mirGetDate(G950,H$17,"Following",H$12,"Normal")</f>
        <v>43836</v>
      </c>
      <c r="I950" s="150">
        <f ca="1"/>
        <v>1.3408415754805525E-3</v>
      </c>
      <c r="J950" s="7" t="s">
        <v>4</v>
      </c>
      <c r="K950" s="152">
        <f t="shared" si="57"/>
        <v>43742</v>
      </c>
      <c r="L950" s="20">
        <f>_xll.mirGetDate(K950,L$17,"Following",L$12,"Normal")</f>
        <v>43927</v>
      </c>
      <c r="M950" s="150">
        <f ca="1"/>
        <v>3.1668877382049622E-3</v>
      </c>
      <c r="N950" s="7" t="s">
        <v>4</v>
      </c>
      <c r="O950" s="152">
        <f t="shared" si="58"/>
        <v>43742</v>
      </c>
      <c r="P950" s="20">
        <f>_xll.mirGetDate(O950,P$17,"Following",P$12,"Normal")</f>
        <v>43745</v>
      </c>
      <c r="Q950" s="150">
        <f ca="1"/>
        <v>-5.1053998664232878E-4</v>
      </c>
      <c r="R950" s="7" t="s">
        <v>4</v>
      </c>
      <c r="S950" s="152">
        <f t="shared" si="59"/>
        <v>43742</v>
      </c>
      <c r="T950" s="20">
        <f>_xll.mirGetDate(S950,T$17,"Following",T$12,"Normal")</f>
        <v>43745</v>
      </c>
      <c r="U950" s="150">
        <f ca="1"/>
        <v>7.283062722240911E-4</v>
      </c>
      <c r="V950" s="136" t="s">
        <v>4</v>
      </c>
    </row>
    <row r="951" spans="1:22" x14ac:dyDescent="0.25">
      <c r="A951" s="142">
        <v>929</v>
      </c>
      <c r="B951" s="135"/>
      <c r="C951" s="152">
        <f>_xll.mirGetDate(C950,"1D","FOLLOWING",D$12,"NORMAL")</f>
        <v>43745</v>
      </c>
      <c r="D951" s="20">
        <f>_xll.mirGetDate(C951,D$17,"Following",D$12,"Normal")</f>
        <v>43746</v>
      </c>
      <c r="E951" s="150">
        <f ca="1"/>
        <v>-2.2922740493758279E-4</v>
      </c>
      <c r="F951" s="99"/>
      <c r="G951" s="152">
        <f t="shared" si="56"/>
        <v>43745</v>
      </c>
      <c r="H951" s="20">
        <f>_xll.mirGetDate(G951,H$17,"Following",H$12,"Normal")</f>
        <v>43837</v>
      </c>
      <c r="I951" s="150">
        <f ca="1"/>
        <v>1.3633970187698075E-3</v>
      </c>
      <c r="J951" s="7" t="s">
        <v>4</v>
      </c>
      <c r="K951" s="152">
        <f t="shared" si="57"/>
        <v>43745</v>
      </c>
      <c r="L951" s="20">
        <f>_xll.mirGetDate(K951,L$17,"Following",L$12,"Normal")</f>
        <v>43928</v>
      </c>
      <c r="M951" s="150">
        <f ca="1"/>
        <v>3.1898282812566673E-3</v>
      </c>
      <c r="N951" s="7" t="s">
        <v>4</v>
      </c>
      <c r="O951" s="152">
        <f t="shared" si="58"/>
        <v>43745</v>
      </c>
      <c r="P951" s="20">
        <f>_xll.mirGetDate(O951,P$17,"Following",P$12,"Normal")</f>
        <v>43746</v>
      </c>
      <c r="Q951" s="150">
        <f ca="1"/>
        <v>-4.868685489654271E-4</v>
      </c>
      <c r="R951" s="7" t="s">
        <v>4</v>
      </c>
      <c r="S951" s="152">
        <f t="shared" si="59"/>
        <v>43745</v>
      </c>
      <c r="T951" s="20">
        <f>_xll.mirGetDate(S951,T$17,"Following",T$12,"Normal")</f>
        <v>43746</v>
      </c>
      <c r="U951" s="150">
        <f ca="1"/>
        <v>7.4319788075705422E-4</v>
      </c>
      <c r="V951" s="136" t="s">
        <v>4</v>
      </c>
    </row>
    <row r="952" spans="1:22" x14ac:dyDescent="0.25">
      <c r="A952" s="142">
        <v>930</v>
      </c>
      <c r="B952" s="135"/>
      <c r="C952" s="152">
        <f>_xll.mirGetDate(C951,"1D","FOLLOWING",D$12,"NORMAL")</f>
        <v>43746</v>
      </c>
      <c r="D952" s="20">
        <f>_xll.mirGetDate(C952,D$17,"Following",D$12,"Normal")</f>
        <v>43747</v>
      </c>
      <c r="E952" s="150">
        <f ca="1"/>
        <v>-2.2286409142143596E-4</v>
      </c>
      <c r="F952" s="99"/>
      <c r="G952" s="152">
        <f t="shared" si="56"/>
        <v>43746</v>
      </c>
      <c r="H952" s="20">
        <f>_xll.mirGetDate(G952,H$17,"Following",H$12,"Normal")</f>
        <v>43838</v>
      </c>
      <c r="I952" s="150">
        <f ca="1"/>
        <v>1.3709184597911744E-3</v>
      </c>
      <c r="J952" s="7" t="s">
        <v>4</v>
      </c>
      <c r="K952" s="152">
        <f t="shared" si="57"/>
        <v>43746</v>
      </c>
      <c r="L952" s="20">
        <f>_xll.mirGetDate(K952,L$17,"Following",L$12,"Normal")</f>
        <v>43929</v>
      </c>
      <c r="M952" s="150">
        <f ca="1"/>
        <v>3.1974875050012779E-3</v>
      </c>
      <c r="N952" s="7" t="s">
        <v>4</v>
      </c>
      <c r="O952" s="152">
        <f t="shared" si="58"/>
        <v>43746</v>
      </c>
      <c r="P952" s="20">
        <f>_xll.mirGetDate(O952,P$17,"Following",P$12,"Normal")</f>
        <v>43747</v>
      </c>
      <c r="Q952" s="150">
        <f ca="1"/>
        <v>-4.7894407919704289E-4</v>
      </c>
      <c r="R952" s="7" t="s">
        <v>4</v>
      </c>
      <c r="S952" s="152">
        <f t="shared" si="59"/>
        <v>43746</v>
      </c>
      <c r="T952" s="20">
        <f>_xll.mirGetDate(S952,T$17,"Following",T$12,"Normal")</f>
        <v>43747</v>
      </c>
      <c r="U952" s="150">
        <f ca="1"/>
        <v>7.5078627674850999E-4</v>
      </c>
      <c r="V952" s="136" t="s">
        <v>4</v>
      </c>
    </row>
    <row r="953" spans="1:22" x14ac:dyDescent="0.25">
      <c r="A953" s="142">
        <v>931</v>
      </c>
      <c r="B953" s="135"/>
      <c r="C953" s="152">
        <f>_xll.mirGetDate(C952,"1D","FOLLOWING",D$12,"NORMAL")</f>
        <v>43747</v>
      </c>
      <c r="D953" s="20">
        <f>_xll.mirGetDate(C953,D$17,"Following",D$12,"Normal")</f>
        <v>43748</v>
      </c>
      <c r="E953" s="150">
        <f ca="1"/>
        <v>-2.1653323897918928E-4</v>
      </c>
      <c r="F953" s="99"/>
      <c r="G953" s="152">
        <f t="shared" si="56"/>
        <v>43747</v>
      </c>
      <c r="H953" s="20">
        <f>_xll.mirGetDate(G953,H$17,"Following",H$12,"Normal")</f>
        <v>43839</v>
      </c>
      <c r="I953" s="150">
        <f ca="1"/>
        <v>1.3784405697675791E-3</v>
      </c>
      <c r="J953" s="7" t="s">
        <v>4</v>
      </c>
      <c r="K953" s="152">
        <f t="shared" si="57"/>
        <v>43747</v>
      </c>
      <c r="L953" s="20">
        <f>_xll.mirGetDate(K953,L$17,"Following",L$12,"Normal")</f>
        <v>43930</v>
      </c>
      <c r="M953" s="150">
        <f ca="1"/>
        <v>3.2051525393864961E-3</v>
      </c>
      <c r="N953" s="7" t="s">
        <v>4</v>
      </c>
      <c r="O953" s="152">
        <f t="shared" si="58"/>
        <v>43747</v>
      </c>
      <c r="P953" s="20">
        <f>_xll.mirGetDate(O953,P$17,"Following",P$12,"Normal")</f>
        <v>43748</v>
      </c>
      <c r="Q953" s="150">
        <f ca="1"/>
        <v>-4.7100275029458638E-4</v>
      </c>
      <c r="R953" s="7" t="s">
        <v>4</v>
      </c>
      <c r="S953" s="152">
        <f t="shared" si="59"/>
        <v>43747</v>
      </c>
      <c r="T953" s="20">
        <f>_xll.mirGetDate(S953,T$17,"Following",T$12,"Normal")</f>
        <v>43748</v>
      </c>
      <c r="U953" s="150">
        <f ca="1"/>
        <v>7.5845978745548153E-4</v>
      </c>
      <c r="V953" s="136" t="s">
        <v>4</v>
      </c>
    </row>
    <row r="954" spans="1:22" x14ac:dyDescent="0.25">
      <c r="A954" s="142">
        <v>932</v>
      </c>
      <c r="B954" s="135"/>
      <c r="C954" s="152">
        <f>_xll.mirGetDate(C953,"1D","FOLLOWING",D$12,"NORMAL")</f>
        <v>43748</v>
      </c>
      <c r="D954" s="20">
        <f>_xll.mirGetDate(C954,D$17,"Following",D$12,"Normal")</f>
        <v>43749</v>
      </c>
      <c r="E954" s="150">
        <f ca="1"/>
        <v>-2.1023484733095974E-4</v>
      </c>
      <c r="F954" s="99"/>
      <c r="G954" s="152">
        <f t="shared" si="56"/>
        <v>43748</v>
      </c>
      <c r="H954" s="20">
        <f>_xll.mirGetDate(G954,H$17,"Following",H$12,"Normal")</f>
        <v>43840</v>
      </c>
      <c r="I954" s="150">
        <f ca="1"/>
        <v>1.3859628819191847E-3</v>
      </c>
      <c r="J954" s="7" t="s">
        <v>4</v>
      </c>
      <c r="K954" s="152">
        <f t="shared" si="57"/>
        <v>43748</v>
      </c>
      <c r="L954" s="20">
        <f>_xll.mirGetDate(K954,L$17,"Following",L$12,"Normal")</f>
        <v>43935</v>
      </c>
      <c r="M954" s="150">
        <f ca="1"/>
        <v>3.2128231579784733E-3</v>
      </c>
      <c r="N954" s="7" t="s">
        <v>4</v>
      </c>
      <c r="O954" s="152">
        <f t="shared" si="58"/>
        <v>43748</v>
      </c>
      <c r="P954" s="20">
        <f>_xll.mirGetDate(O954,P$17,"Following",P$12,"Normal")</f>
        <v>43749</v>
      </c>
      <c r="Q954" s="150">
        <f ca="1"/>
        <v>-4.6304464394043913E-4</v>
      </c>
      <c r="R954" s="7" t="s">
        <v>4</v>
      </c>
      <c r="S954" s="152">
        <f t="shared" si="59"/>
        <v>43748</v>
      </c>
      <c r="T954" s="20">
        <f>_xll.mirGetDate(S954,T$17,"Following",T$12,"Normal")</f>
        <v>43749</v>
      </c>
      <c r="U954" s="150">
        <f ca="1"/>
        <v>7.6621841439639398E-4</v>
      </c>
      <c r="V954" s="136" t="s">
        <v>4</v>
      </c>
    </row>
    <row r="955" spans="1:22" x14ac:dyDescent="0.25">
      <c r="A955" s="142">
        <v>933</v>
      </c>
      <c r="B955" s="135"/>
      <c r="C955" s="152">
        <f>_xll.mirGetDate(C954,"1D","FOLLOWING",D$12,"NORMAL")</f>
        <v>43749</v>
      </c>
      <c r="D955" s="20">
        <f>_xll.mirGetDate(C955,D$17,"Following",D$12,"Normal")</f>
        <v>43752</v>
      </c>
      <c r="E955" s="150">
        <f ca="1"/>
        <v>-1.9774615554357737E-4</v>
      </c>
      <c r="F955" s="99"/>
      <c r="G955" s="152">
        <f t="shared" si="56"/>
        <v>43749</v>
      </c>
      <c r="H955" s="20">
        <f>_xll.mirGetDate(G955,H$17,"Following",H$12,"Normal")</f>
        <v>43843</v>
      </c>
      <c r="I955" s="150">
        <f ca="1"/>
        <v>1.3934851983387262E-3</v>
      </c>
      <c r="J955" s="7" t="s">
        <v>4</v>
      </c>
      <c r="K955" s="152">
        <f t="shared" si="57"/>
        <v>43749</v>
      </c>
      <c r="L955" s="20">
        <f>_xll.mirGetDate(K955,L$17,"Following",L$12,"Normal")</f>
        <v>43935</v>
      </c>
      <c r="M955" s="150">
        <f ca="1"/>
        <v>3.2204991343433602E-3</v>
      </c>
      <c r="N955" s="7" t="s">
        <v>4</v>
      </c>
      <c r="O955" s="152">
        <f t="shared" si="58"/>
        <v>43749</v>
      </c>
      <c r="P955" s="20">
        <f>_xll.mirGetDate(O955,P$17,"Following",P$12,"Normal")</f>
        <v>43752</v>
      </c>
      <c r="Q955" s="150">
        <f ca="1"/>
        <v>-4.5506984181698423E-4</v>
      </c>
      <c r="R955" s="7" t="s">
        <v>4</v>
      </c>
      <c r="S955" s="152">
        <f t="shared" si="59"/>
        <v>43749</v>
      </c>
      <c r="T955" s="20">
        <f>_xll.mirGetDate(S955,T$17,"Following",T$12,"Normal")</f>
        <v>43752</v>
      </c>
      <c r="U955" s="150">
        <f ca="1"/>
        <v>7.8202109289549353E-4</v>
      </c>
      <c r="V955" s="136" t="s">
        <v>4</v>
      </c>
    </row>
    <row r="956" spans="1:22" x14ac:dyDescent="0.25">
      <c r="A956" s="142">
        <v>934</v>
      </c>
      <c r="B956" s="135"/>
      <c r="C956" s="152">
        <f>_xll.mirGetDate(C955,"1D","FOLLOWING",D$12,"NORMAL")</f>
        <v>43752</v>
      </c>
      <c r="D956" s="20">
        <f>_xll.mirGetDate(C956,D$17,"Following",D$12,"Normal")</f>
        <v>43753</v>
      </c>
      <c r="E956" s="150">
        <f ca="1"/>
        <v>-1.8536587928608193E-4</v>
      </c>
      <c r="F956" s="99"/>
      <c r="G956" s="152">
        <f t="shared" si="56"/>
        <v>43752</v>
      </c>
      <c r="H956" s="20">
        <f>_xll.mirGetDate(G956,H$17,"Following",H$12,"Normal")</f>
        <v>43844</v>
      </c>
      <c r="I956" s="150">
        <f ca="1"/>
        <v>1.4160521475973529E-3</v>
      </c>
      <c r="J956" s="7" t="s">
        <v>4</v>
      </c>
      <c r="K956" s="152">
        <f t="shared" si="57"/>
        <v>43752</v>
      </c>
      <c r="L956" s="20">
        <f>_xll.mirGetDate(K956,L$17,"Following",L$12,"Normal")</f>
        <v>43935</v>
      </c>
      <c r="M956" s="150">
        <f ca="1"/>
        <v>3.2435569457370059E-3</v>
      </c>
      <c r="N956" s="7" t="s">
        <v>4</v>
      </c>
      <c r="O956" s="152">
        <f t="shared" si="58"/>
        <v>43752</v>
      </c>
      <c r="P956" s="20">
        <f>_xll.mirGetDate(O956,P$17,"Following",P$12,"Normal")</f>
        <v>43753</v>
      </c>
      <c r="Q956" s="150">
        <f ca="1"/>
        <v>-4.3104607765457952E-4</v>
      </c>
      <c r="R956" s="7" t="s">
        <v>4</v>
      </c>
      <c r="S956" s="152">
        <f t="shared" si="59"/>
        <v>43752</v>
      </c>
      <c r="T956" s="20">
        <f>_xll.mirGetDate(S956,T$17,"Following",T$12,"Normal")</f>
        <v>43753</v>
      </c>
      <c r="U956" s="150">
        <f ca="1"/>
        <v>7.9810410648306911E-4</v>
      </c>
      <c r="V956" s="136" t="s">
        <v>4</v>
      </c>
    </row>
    <row r="957" spans="1:22" x14ac:dyDescent="0.25">
      <c r="A957" s="142">
        <v>935</v>
      </c>
      <c r="B957" s="135"/>
      <c r="C957" s="152">
        <f>_xll.mirGetDate(C956,"1D","FOLLOWING",D$12,"NORMAL")</f>
        <v>43753</v>
      </c>
      <c r="D957" s="20">
        <f>_xll.mirGetDate(C957,D$17,"Following",D$12,"Normal")</f>
        <v>43754</v>
      </c>
      <c r="E957" s="150">
        <f ca="1"/>
        <v>-1.7922978513329531E-4</v>
      </c>
      <c r="F957" s="99"/>
      <c r="G957" s="152">
        <f t="shared" si="56"/>
        <v>43753</v>
      </c>
      <c r="H957" s="20">
        <f>_xll.mirGetDate(G957,H$17,"Following",H$12,"Normal")</f>
        <v>43845</v>
      </c>
      <c r="I957" s="150">
        <f ca="1"/>
        <v>1.4235744640168954E-3</v>
      </c>
      <c r="J957" s="7" t="s">
        <v>4</v>
      </c>
      <c r="K957" s="152">
        <f t="shared" si="57"/>
        <v>43753</v>
      </c>
      <c r="L957" s="20">
        <f>_xll.mirGetDate(K957,L$17,"Following",L$12,"Normal")</f>
        <v>43936</v>
      </c>
      <c r="M957" s="150">
        <f ca="1"/>
        <v>3.2512520888550553E-3</v>
      </c>
      <c r="N957" s="7" t="s">
        <v>4</v>
      </c>
      <c r="O957" s="152">
        <f t="shared" si="58"/>
        <v>43753</v>
      </c>
      <c r="P957" s="20">
        <f>_xll.mirGetDate(O957,P$17,"Following",P$12,"Normal")</f>
        <v>43754</v>
      </c>
      <c r="Q957" s="150">
        <f ca="1"/>
        <v>-4.2300530927770399E-4</v>
      </c>
      <c r="R957" s="7" t="s">
        <v>4</v>
      </c>
      <c r="S957" s="152">
        <f t="shared" si="59"/>
        <v>43753</v>
      </c>
      <c r="T957" s="20">
        <f>_xll.mirGetDate(S957,T$17,"Following",T$12,"Normal")</f>
        <v>43754</v>
      </c>
      <c r="U957" s="150">
        <f ca="1"/>
        <v>8.0628833210028288E-4</v>
      </c>
      <c r="V957" s="136" t="s">
        <v>4</v>
      </c>
    </row>
    <row r="958" spans="1:22" x14ac:dyDescent="0.25">
      <c r="A958" s="142">
        <v>936</v>
      </c>
      <c r="B958" s="135"/>
      <c r="C958" s="152">
        <f>_xll.mirGetDate(C957,"1D","FOLLOWING",D$12,"NORMAL")</f>
        <v>43754</v>
      </c>
      <c r="D958" s="20">
        <f>_xll.mirGetDate(C958,D$17,"Following",D$12,"Normal")</f>
        <v>43755</v>
      </c>
      <c r="E958" s="150">
        <f ca="1"/>
        <v>-1.731261490967035E-4</v>
      </c>
      <c r="F958" s="99"/>
      <c r="G958" s="152">
        <f t="shared" si="56"/>
        <v>43754</v>
      </c>
      <c r="H958" s="20">
        <f>_xll.mirGetDate(G958,H$17,"Following",H$12,"Normal")</f>
        <v>43846</v>
      </c>
      <c r="I958" s="150">
        <f ca="1"/>
        <v>1.4310967804364379E-3</v>
      </c>
      <c r="J958" s="7" t="s">
        <v>4</v>
      </c>
      <c r="K958" s="152">
        <f t="shared" si="57"/>
        <v>43754</v>
      </c>
      <c r="L958" s="20">
        <f>_xll.mirGetDate(K958,L$17,"Following",L$12,"Normal")</f>
        <v>43937</v>
      </c>
      <c r="M958" s="150">
        <f ca="1"/>
        <v>3.2589514575767742E-3</v>
      </c>
      <c r="N958" s="7" t="s">
        <v>4</v>
      </c>
      <c r="O958" s="152">
        <f t="shared" si="58"/>
        <v>43754</v>
      </c>
      <c r="P958" s="20">
        <f>_xll.mirGetDate(O958,P$17,"Following",P$12,"Normal")</f>
        <v>43755</v>
      </c>
      <c r="Q958" s="150">
        <f ca="1"/>
        <v>-4.1494825354342784E-4</v>
      </c>
      <c r="R958" s="7" t="s">
        <v>4</v>
      </c>
      <c r="S958" s="152">
        <f t="shared" si="59"/>
        <v>43754</v>
      </c>
      <c r="T958" s="20">
        <f>_xll.mirGetDate(S958,T$17,"Following",T$12,"Normal")</f>
        <v>43755</v>
      </c>
      <c r="U958" s="150">
        <f ca="1"/>
        <v>8.1455768154548318E-4</v>
      </c>
      <c r="V958" s="136" t="s">
        <v>4</v>
      </c>
    </row>
    <row r="959" spans="1:22" x14ac:dyDescent="0.25">
      <c r="A959" s="142">
        <v>937</v>
      </c>
      <c r="B959" s="135"/>
      <c r="C959" s="152">
        <f>_xll.mirGetDate(C958,"1D","FOLLOWING",D$12,"NORMAL")</f>
        <v>43755</v>
      </c>
      <c r="D959" s="20">
        <f>_xll.mirGetDate(C959,D$17,"Following",D$12,"Normal")</f>
        <v>43756</v>
      </c>
      <c r="E959" s="150">
        <f ca="1"/>
        <v>-1.6705497117630645E-4</v>
      </c>
      <c r="F959" s="99"/>
      <c r="G959" s="152">
        <f t="shared" si="56"/>
        <v>43755</v>
      </c>
      <c r="H959" s="20">
        <f>_xll.mirGetDate(G959,H$17,"Following",H$12,"Normal")</f>
        <v>43847</v>
      </c>
      <c r="I959" s="150">
        <f ca="1"/>
        <v>1.4386190968559804E-3</v>
      </c>
      <c r="J959" s="7" t="s">
        <v>4</v>
      </c>
      <c r="K959" s="152">
        <f t="shared" si="57"/>
        <v>43755</v>
      </c>
      <c r="L959" s="20">
        <f>_xll.mirGetDate(K959,L$17,"Following",L$12,"Normal")</f>
        <v>43938</v>
      </c>
      <c r="M959" s="150">
        <f ca="1"/>
        <v>3.2666548254683138E-3</v>
      </c>
      <c r="N959" s="7" t="s">
        <v>4</v>
      </c>
      <c r="O959" s="152">
        <f t="shared" si="58"/>
        <v>43755</v>
      </c>
      <c r="P959" s="20">
        <f>_xll.mirGetDate(O959,P$17,"Following",P$12,"Normal")</f>
        <v>43756</v>
      </c>
      <c r="Q959" s="150">
        <f ca="1"/>
        <v>-4.0687499213413266E-4</v>
      </c>
      <c r="R959" s="7" t="s">
        <v>4</v>
      </c>
      <c r="S959" s="152">
        <f t="shared" si="59"/>
        <v>43755</v>
      </c>
      <c r="T959" s="20">
        <f>_xll.mirGetDate(S959,T$17,"Following",T$12,"Normal")</f>
        <v>43756</v>
      </c>
      <c r="U959" s="150">
        <f ca="1"/>
        <v>8.2291215569796643E-4</v>
      </c>
      <c r="V959" s="136" t="s">
        <v>4</v>
      </c>
    </row>
    <row r="960" spans="1:22" x14ac:dyDescent="0.25">
      <c r="A960" s="142">
        <v>938</v>
      </c>
      <c r="B960" s="135"/>
      <c r="C960" s="152">
        <f>_xll.mirGetDate(C959,"1D","FOLLOWING",D$12,"NORMAL")</f>
        <v>43756</v>
      </c>
      <c r="D960" s="20">
        <f>_xll.mirGetDate(C960,D$17,"Following",D$12,"Normal")</f>
        <v>43759</v>
      </c>
      <c r="E960" s="150">
        <f ca="1"/>
        <v>-1.5502073989814901E-4</v>
      </c>
      <c r="F960" s="99"/>
      <c r="G960" s="152">
        <f t="shared" si="56"/>
        <v>43756</v>
      </c>
      <c r="H960" s="20">
        <f>_xll.mirGetDate(G960,H$17,"Following",H$12,"Normal")</f>
        <v>43850</v>
      </c>
      <c r="I960" s="150">
        <f ca="1"/>
        <v>1.4461414132755229E-3</v>
      </c>
      <c r="J960" s="7" t="s">
        <v>4</v>
      </c>
      <c r="K960" s="152">
        <f t="shared" si="57"/>
        <v>43756</v>
      </c>
      <c r="L960" s="20">
        <f>_xll.mirGetDate(K960,L$17,"Following",L$12,"Normal")</f>
        <v>43941</v>
      </c>
      <c r="M960" s="150">
        <f ca="1"/>
        <v>3.274361966095827E-3</v>
      </c>
      <c r="N960" s="7" t="s">
        <v>4</v>
      </c>
      <c r="O960" s="152">
        <f t="shared" si="58"/>
        <v>43756</v>
      </c>
      <c r="P960" s="20">
        <f>_xll.mirGetDate(O960,P$17,"Following",P$12,"Normal")</f>
        <v>43759</v>
      </c>
      <c r="Q960" s="150">
        <f ca="1"/>
        <v>-3.987856067322002E-4</v>
      </c>
      <c r="R960" s="7" t="s">
        <v>4</v>
      </c>
      <c r="S960" s="152">
        <f t="shared" si="59"/>
        <v>43756</v>
      </c>
      <c r="T960" s="20">
        <f>_xll.mirGetDate(S960,T$17,"Following",T$12,"Normal")</f>
        <v>43759</v>
      </c>
      <c r="U960" s="150">
        <f ca="1"/>
        <v>8.3990682070656268E-4</v>
      </c>
      <c r="V960" s="136" t="s">
        <v>4</v>
      </c>
    </row>
    <row r="961" spans="1:22" x14ac:dyDescent="0.25">
      <c r="A961" s="142">
        <v>939</v>
      </c>
      <c r="B961" s="135"/>
      <c r="C961" s="152">
        <f>_xll.mirGetDate(C960,"1D","FOLLOWING",D$12,"NORMAL")</f>
        <v>43759</v>
      </c>
      <c r="D961" s="20">
        <f>_xll.mirGetDate(C961,D$17,"Following",D$12,"Normal")</f>
        <v>43760</v>
      </c>
      <c r="E961" s="150">
        <f ca="1"/>
        <v>-1.4309483166385968E-4</v>
      </c>
      <c r="F961" s="99"/>
      <c r="G961" s="152">
        <f t="shared" si="56"/>
        <v>43759</v>
      </c>
      <c r="H961" s="20">
        <f>_xll.mirGetDate(G961,H$17,"Following",H$12,"Normal")</f>
        <v>43851</v>
      </c>
      <c r="I961" s="150">
        <f ca="1"/>
        <v>1.4687083625341496E-3</v>
      </c>
      <c r="J961" s="7" t="s">
        <v>4</v>
      </c>
      <c r="K961" s="152">
        <f t="shared" si="57"/>
        <v>43759</v>
      </c>
      <c r="L961" s="20">
        <f>_xll.mirGetDate(K961,L$17,"Following",L$12,"Normal")</f>
        <v>43942</v>
      </c>
      <c r="M961" s="150">
        <f ca="1"/>
        <v>3.2975037600557217E-3</v>
      </c>
      <c r="N961" s="7" t="s">
        <v>4</v>
      </c>
      <c r="O961" s="152">
        <f t="shared" si="58"/>
        <v>43759</v>
      </c>
      <c r="P961" s="20">
        <f>_xll.mirGetDate(O961,P$17,"Following",P$12,"Normal")</f>
        <v>43760</v>
      </c>
      <c r="Q961" s="150">
        <f ca="1"/>
        <v>-3.7442152339439727E-4</v>
      </c>
      <c r="R961" s="7" t="s">
        <v>4</v>
      </c>
      <c r="S961" s="152">
        <f t="shared" si="59"/>
        <v>43759</v>
      </c>
      <c r="T961" s="20">
        <f>_xll.mirGetDate(S961,T$17,"Following",T$12,"Normal")</f>
        <v>43760</v>
      </c>
      <c r="U961" s="150">
        <f ca="1"/>
        <v>8.5718133047585658E-4</v>
      </c>
      <c r="V961" s="136" t="s">
        <v>4</v>
      </c>
    </row>
    <row r="962" spans="1:22" x14ac:dyDescent="0.25">
      <c r="A962" s="142">
        <v>940</v>
      </c>
      <c r="B962" s="135"/>
      <c r="C962" s="152">
        <f>_xll.mirGetDate(C961,"1D","FOLLOWING",D$12,"NORMAL")</f>
        <v>43760</v>
      </c>
      <c r="D962" s="20">
        <f>_xll.mirGetDate(C962,D$17,"Following",D$12,"Normal")</f>
        <v>43761</v>
      </c>
      <c r="E962" s="150">
        <f ca="1"/>
        <v>-1.3718593816936013E-4</v>
      </c>
      <c r="F962" s="99"/>
      <c r="G962" s="152">
        <f t="shared" si="56"/>
        <v>43760</v>
      </c>
      <c r="H962" s="20">
        <f>_xll.mirGetDate(G962,H$17,"Following",H$12,"Normal")</f>
        <v>43852</v>
      </c>
      <c r="I962" s="150">
        <f ca="1"/>
        <v>1.476230678953691E-3</v>
      </c>
      <c r="J962" s="7" t="s">
        <v>4</v>
      </c>
      <c r="K962" s="152">
        <f t="shared" si="57"/>
        <v>43760</v>
      </c>
      <c r="L962" s="20">
        <f>_xll.mirGetDate(K962,L$17,"Following",L$12,"Normal")</f>
        <v>43943</v>
      </c>
      <c r="M962" s="150">
        <f ca="1"/>
        <v>3.3052237272886433E-3</v>
      </c>
      <c r="N962" s="7" t="s">
        <v>4</v>
      </c>
      <c r="O962" s="152">
        <f t="shared" si="58"/>
        <v>43760</v>
      </c>
      <c r="P962" s="20">
        <f>_xll.mirGetDate(O962,P$17,"Following",P$12,"Normal")</f>
        <v>43761</v>
      </c>
      <c r="Q962" s="150">
        <f ca="1"/>
        <v>-3.6626845884573376E-4</v>
      </c>
      <c r="R962" s="7" t="s">
        <v>4</v>
      </c>
      <c r="S962" s="152">
        <f t="shared" si="59"/>
        <v>43760</v>
      </c>
      <c r="T962" s="20">
        <f>_xll.mirGetDate(S962,T$17,"Following",T$12,"Normal")</f>
        <v>43761</v>
      </c>
      <c r="U962" s="150">
        <f ca="1"/>
        <v>8.6596145070672341E-4</v>
      </c>
      <c r="V962" s="136" t="s">
        <v>4</v>
      </c>
    </row>
    <row r="963" spans="1:22" x14ac:dyDescent="0.25">
      <c r="A963" s="142">
        <v>941</v>
      </c>
      <c r="B963" s="135"/>
      <c r="C963" s="152">
        <f>_xll.mirGetDate(C962,"1D","FOLLOWING",D$12,"NORMAL")</f>
        <v>43761</v>
      </c>
      <c r="D963" s="20">
        <f>_xll.mirGetDate(C963,D$17,"Following",D$12,"Normal")</f>
        <v>43762</v>
      </c>
      <c r="E963" s="150">
        <f ca="1"/>
        <v>-1.3130950043294167E-4</v>
      </c>
      <c r="F963" s="99"/>
      <c r="G963" s="152">
        <f t="shared" si="56"/>
        <v>43761</v>
      </c>
      <c r="H963" s="20">
        <f>_xll.mirGetDate(G963,H$17,"Following",H$12,"Normal")</f>
        <v>43853</v>
      </c>
      <c r="I963" s="150">
        <f ca="1"/>
        <v>1.4837529953732336E-3</v>
      </c>
      <c r="J963" s="7" t="s">
        <v>4</v>
      </c>
      <c r="K963" s="152">
        <f t="shared" si="57"/>
        <v>43761</v>
      </c>
      <c r="L963" s="20">
        <f>_xll.mirGetDate(K963,L$17,"Following",L$12,"Normal")</f>
        <v>43944</v>
      </c>
      <c r="M963" s="150">
        <f ca="1"/>
        <v>3.3129463350882985E-3</v>
      </c>
      <c r="N963" s="7" t="s">
        <v>4</v>
      </c>
      <c r="O963" s="152">
        <f t="shared" si="58"/>
        <v>43761</v>
      </c>
      <c r="P963" s="20">
        <f>_xll.mirGetDate(O963,P$17,"Following",P$12,"Normal")</f>
        <v>43762</v>
      </c>
      <c r="Q963" s="150">
        <f ca="1"/>
        <v>-3.5809967871634004E-4</v>
      </c>
      <c r="R963" s="7" t="s">
        <v>4</v>
      </c>
      <c r="S963" s="152">
        <f t="shared" si="59"/>
        <v>43761</v>
      </c>
      <c r="T963" s="20">
        <f>_xll.mirGetDate(S963,T$17,"Following",T$12,"Normal")</f>
        <v>43762</v>
      </c>
      <c r="U963" s="150">
        <f ca="1"/>
        <v>8.7482670419803158E-4</v>
      </c>
      <c r="V963" s="136" t="s">
        <v>4</v>
      </c>
    </row>
    <row r="964" spans="1:22" x14ac:dyDescent="0.25">
      <c r="A964" s="142">
        <v>942</v>
      </c>
      <c r="B964" s="135"/>
      <c r="C964" s="152">
        <f>_xll.mirGetDate(C963,"1D","FOLLOWING",D$12,"NORMAL")</f>
        <v>43762</v>
      </c>
      <c r="D964" s="20">
        <f>_xll.mirGetDate(C964,D$17,"Following",D$12,"Normal")</f>
        <v>43763</v>
      </c>
      <c r="E964" s="150">
        <f ca="1"/>
        <v>-1.254655183347002E-4</v>
      </c>
      <c r="F964" s="99"/>
      <c r="G964" s="152">
        <f t="shared" si="56"/>
        <v>43762</v>
      </c>
      <c r="H964" s="20">
        <f>_xll.mirGetDate(G964,H$17,"Following",H$12,"Normal")</f>
        <v>43854</v>
      </c>
      <c r="I964" s="150">
        <f ca="1"/>
        <v>1.4912753117927761E-3</v>
      </c>
      <c r="J964" s="7" t="s">
        <v>4</v>
      </c>
      <c r="K964" s="152">
        <f t="shared" si="57"/>
        <v>43762</v>
      </c>
      <c r="L964" s="20">
        <f>_xll.mirGetDate(K964,L$17,"Following",L$12,"Normal")</f>
        <v>43945</v>
      </c>
      <c r="M964" s="150">
        <f ca="1"/>
        <v>3.3206713570208368E-3</v>
      </c>
      <c r="N964" s="7" t="s">
        <v>4</v>
      </c>
      <c r="O964" s="152">
        <f t="shared" si="58"/>
        <v>43762</v>
      </c>
      <c r="P964" s="20">
        <f>_xll.mirGetDate(O964,P$17,"Following",P$12,"Normal")</f>
        <v>43763</v>
      </c>
      <c r="Q964" s="150">
        <f ca="1"/>
        <v>-3.4991526468859896E-4</v>
      </c>
      <c r="R964" s="7" t="s">
        <v>4</v>
      </c>
      <c r="S964" s="152">
        <f t="shared" si="59"/>
        <v>43762</v>
      </c>
      <c r="T964" s="20">
        <f>_xll.mirGetDate(S964,T$17,"Following",T$12,"Normal")</f>
        <v>43763</v>
      </c>
      <c r="U964" s="150">
        <f ca="1"/>
        <v>8.8377709270837416E-4</v>
      </c>
      <c r="V964" s="136" t="s">
        <v>4</v>
      </c>
    </row>
    <row r="965" spans="1:22" x14ac:dyDescent="0.25">
      <c r="A965" s="142">
        <v>943</v>
      </c>
      <c r="B965" s="135"/>
      <c r="C965" s="152">
        <f>_xll.mirGetDate(C964,"1D","FOLLOWING",D$12,"NORMAL")</f>
        <v>43763</v>
      </c>
      <c r="D965" s="20">
        <f>_xll.mirGetDate(C965,D$17,"Following",D$12,"Normal")</f>
        <v>43766</v>
      </c>
      <c r="E965" s="150">
        <f ca="1"/>
        <v>-1.1388570125614491E-4</v>
      </c>
      <c r="F965" s="99"/>
      <c r="G965" s="152">
        <f t="shared" si="56"/>
        <v>43763</v>
      </c>
      <c r="H965" s="20">
        <f>_xll.mirGetDate(G965,H$17,"Following",H$12,"Normal")</f>
        <v>43857</v>
      </c>
      <c r="I965" s="150">
        <f ca="1"/>
        <v>1.4987976282123186E-3</v>
      </c>
      <c r="J965" s="7" t="s">
        <v>4</v>
      </c>
      <c r="K965" s="152">
        <f t="shared" si="57"/>
        <v>43763</v>
      </c>
      <c r="L965" s="20">
        <f>_xll.mirGetDate(K965,L$17,"Following",L$12,"Normal")</f>
        <v>43948</v>
      </c>
      <c r="M965" s="150">
        <f ca="1"/>
        <v>3.3283985666524105E-3</v>
      </c>
      <c r="N965" s="7" t="s">
        <v>4</v>
      </c>
      <c r="O965" s="152">
        <f t="shared" si="58"/>
        <v>43763</v>
      </c>
      <c r="P965" s="20">
        <f>_xll.mirGetDate(O965,P$17,"Following",P$12,"Normal")</f>
        <v>43766</v>
      </c>
      <c r="Q965" s="150">
        <f ca="1"/>
        <v>-3.4171529844489242E-4</v>
      </c>
      <c r="R965" s="7" t="s">
        <v>4</v>
      </c>
      <c r="S965" s="152">
        <f t="shared" si="59"/>
        <v>43763</v>
      </c>
      <c r="T965" s="20">
        <f>_xll.mirGetDate(S965,T$17,"Following",T$12,"Normal")</f>
        <v>43766</v>
      </c>
      <c r="U965" s="150">
        <f ca="1"/>
        <v>9.019639204321838E-4</v>
      </c>
      <c r="V965" s="136" t="s">
        <v>4</v>
      </c>
    </row>
    <row r="966" spans="1:22" x14ac:dyDescent="0.25">
      <c r="A966" s="142">
        <v>944</v>
      </c>
      <c r="B966" s="135"/>
      <c r="C966" s="152">
        <f>_xll.mirGetDate(C965,"1D","FOLLOWING",D$12,"NORMAL")</f>
        <v>43766</v>
      </c>
      <c r="D966" s="20">
        <f>_xll.mirGetDate(C966,D$17,"Following",D$12,"Normal")</f>
        <v>43767</v>
      </c>
      <c r="E966" s="150">
        <f ca="1"/>
        <v>-1.0241413801015434E-4</v>
      </c>
      <c r="F966" s="99"/>
      <c r="G966" s="152">
        <f t="shared" si="56"/>
        <v>43766</v>
      </c>
      <c r="H966" s="20">
        <f>_xll.mirGetDate(G966,H$17,"Following",H$12,"Normal")</f>
        <v>43858</v>
      </c>
      <c r="I966" s="150">
        <f ca="1"/>
        <v>1.5213645774709451E-3</v>
      </c>
      <c r="J966" s="7" t="s">
        <v>4</v>
      </c>
      <c r="K966" s="152">
        <f t="shared" si="57"/>
        <v>43766</v>
      </c>
      <c r="L966" s="20">
        <f>_xll.mirGetDate(K966,L$17,"Following",L$12,"Normal")</f>
        <v>43949</v>
      </c>
      <c r="M966" s="150">
        <f ca="1"/>
        <v>3.3515910574028608E-3</v>
      </c>
      <c r="N966" s="7" t="s">
        <v>4</v>
      </c>
      <c r="O966" s="152">
        <f t="shared" si="58"/>
        <v>43766</v>
      </c>
      <c r="P966" s="20">
        <f>_xll.mirGetDate(O966,P$17,"Following",P$12,"Normal")</f>
        <v>43767</v>
      </c>
      <c r="Q966" s="150">
        <f ca="1"/>
        <v>-3.1702290324179741E-4</v>
      </c>
      <c r="R966" s="7" t="s">
        <v>4</v>
      </c>
      <c r="S966" s="152">
        <f t="shared" si="59"/>
        <v>43766</v>
      </c>
      <c r="T966" s="20">
        <f>_xll.mirGetDate(S966,T$17,"Following",T$12,"Normal")</f>
        <v>43767</v>
      </c>
      <c r="U966" s="150">
        <f ca="1"/>
        <v>9.204300269960474E-4</v>
      </c>
      <c r="V966" s="136" t="s">
        <v>4</v>
      </c>
    </row>
    <row r="967" spans="1:22" x14ac:dyDescent="0.25">
      <c r="A967" s="142">
        <v>945</v>
      </c>
      <c r="B967" s="135"/>
      <c r="C967" s="152">
        <f>_xll.mirGetDate(C966,"1D","FOLLOWING",D$12,"NORMAL")</f>
        <v>43767</v>
      </c>
      <c r="D967" s="20">
        <f>_xll.mirGetDate(C967,D$17,"Following",D$12,"Normal")</f>
        <v>43768</v>
      </c>
      <c r="E967" s="150">
        <f ca="1"/>
        <v>-9.6732428627177908E-5</v>
      </c>
      <c r="F967" s="99"/>
      <c r="G967" s="152">
        <f t="shared" si="56"/>
        <v>43767</v>
      </c>
      <c r="H967" s="20">
        <f>_xll.mirGetDate(G967,H$17,"Following",H$12,"Normal")</f>
        <v>43859</v>
      </c>
      <c r="I967" s="150">
        <f ca="1"/>
        <v>1.5288868938904876E-3</v>
      </c>
      <c r="J967" s="7" t="s">
        <v>4</v>
      </c>
      <c r="K967" s="152">
        <f t="shared" si="57"/>
        <v>43767</v>
      </c>
      <c r="L967" s="20">
        <f>_xll.mirGetDate(K967,L$17,"Following",L$12,"Normal")</f>
        <v>43950</v>
      </c>
      <c r="M967" s="150">
        <f ca="1"/>
        <v>3.3593247534920937E-3</v>
      </c>
      <c r="N967" s="7" t="s">
        <v>4</v>
      </c>
      <c r="O967" s="152">
        <f t="shared" si="58"/>
        <v>43767</v>
      </c>
      <c r="P967" s="20">
        <f>_xll.mirGetDate(O967,P$17,"Following",P$12,"Normal")</f>
        <v>43768</v>
      </c>
      <c r="Q967" s="150">
        <f ca="1"/>
        <v>-3.0876154495804528E-4</v>
      </c>
      <c r="R967" s="7" t="s">
        <v>4</v>
      </c>
      <c r="S967" s="152">
        <f t="shared" si="59"/>
        <v>43767</v>
      </c>
      <c r="T967" s="20">
        <f>_xll.mirGetDate(S967,T$17,"Following",T$12,"Normal")</f>
        <v>43768</v>
      </c>
      <c r="U967" s="150">
        <f ca="1"/>
        <v>9.2980611338333899E-4</v>
      </c>
      <c r="V967" s="136" t="s">
        <v>4</v>
      </c>
    </row>
    <row r="968" spans="1:22" x14ac:dyDescent="0.25">
      <c r="A968" s="142">
        <v>946</v>
      </c>
      <c r="B968" s="135"/>
      <c r="C968" s="152">
        <f>_xll.mirGetDate(C967,"1D","FOLLOWING",D$12,"NORMAL")</f>
        <v>43768</v>
      </c>
      <c r="D968" s="20">
        <f>_xll.mirGetDate(C968,D$17,"Following",D$12,"Normal")</f>
        <v>43769</v>
      </c>
      <c r="E968" s="150">
        <f ca="1"/>
        <v>-9.1083172644168867E-5</v>
      </c>
      <c r="F968" s="99"/>
      <c r="G968" s="152">
        <f t="shared" si="56"/>
        <v>43768</v>
      </c>
      <c r="H968" s="20">
        <f>_xll.mirGetDate(G968,H$17,"Following",H$12,"Normal")</f>
        <v>43860</v>
      </c>
      <c r="I968" s="150">
        <f ca="1"/>
        <v>1.5364092103100301E-3</v>
      </c>
      <c r="J968" s="7" t="s">
        <v>4</v>
      </c>
      <c r="K968" s="152">
        <f t="shared" si="57"/>
        <v>43768</v>
      </c>
      <c r="L968" s="20">
        <f>_xll.mirGetDate(K968,L$17,"Following",L$12,"Normal")</f>
        <v>43951</v>
      </c>
      <c r="M968" s="150">
        <f ca="1"/>
        <v>3.3670595051111204E-3</v>
      </c>
      <c r="N968" s="7" t="s">
        <v>4</v>
      </c>
      <c r="O968" s="152">
        <f t="shared" si="58"/>
        <v>43768</v>
      </c>
      <c r="P968" s="20">
        <f>_xll.mirGetDate(O968,P$17,"Following",P$12,"Normal")</f>
        <v>43769</v>
      </c>
      <c r="Q968" s="150">
        <f ca="1"/>
        <v>-3.0048504287023603E-4</v>
      </c>
      <c r="R968" s="7" t="s">
        <v>4</v>
      </c>
      <c r="S968" s="152">
        <f t="shared" si="59"/>
        <v>43768</v>
      </c>
      <c r="T968" s="20">
        <f>_xll.mirGetDate(S968,T$17,"Following",T$12,"Normal")</f>
        <v>43769</v>
      </c>
      <c r="U968" s="150">
        <f ca="1"/>
        <v>9.3926734398231185E-4</v>
      </c>
      <c r="V968" s="136" t="s">
        <v>4</v>
      </c>
    </row>
    <row r="969" spans="1:22" x14ac:dyDescent="0.25">
      <c r="A969" s="142">
        <v>947</v>
      </c>
      <c r="B969" s="135"/>
      <c r="C969" s="152">
        <f>_xll.mirGetDate(C968,"1D","FOLLOWING",D$12,"NORMAL")</f>
        <v>43769</v>
      </c>
      <c r="D969" s="20">
        <f>_xll.mirGetDate(C969,D$17,"Following",D$12,"Normal")</f>
        <v>43770</v>
      </c>
      <c r="E969" s="150">
        <f ca="1"/>
        <v>-8.5466370141063251E-5</v>
      </c>
      <c r="F969" s="99"/>
      <c r="G969" s="152">
        <f t="shared" si="56"/>
        <v>43769</v>
      </c>
      <c r="H969" s="20">
        <f>_xll.mirGetDate(G969,H$17,"Following",H$12,"Normal")</f>
        <v>43861</v>
      </c>
      <c r="I969" s="150">
        <f ca="1"/>
        <v>1.5439315267295715E-3</v>
      </c>
      <c r="J969" s="7" t="s">
        <v>4</v>
      </c>
      <c r="K969" s="152">
        <f t="shared" si="57"/>
        <v>43769</v>
      </c>
      <c r="L969" s="20">
        <f>_xll.mirGetDate(K969,L$17,"Following",L$12,"Normal")</f>
        <v>43951</v>
      </c>
      <c r="M969" s="150">
        <f ca="1"/>
        <v>3.3747950858260918E-3</v>
      </c>
      <c r="N969" s="7" t="s">
        <v>4</v>
      </c>
      <c r="O969" s="152">
        <f t="shared" si="58"/>
        <v>43769</v>
      </c>
      <c r="P969" s="20">
        <f>_xll.mirGetDate(O969,P$17,"Following",P$12,"Normal")</f>
        <v>43770</v>
      </c>
      <c r="Q969" s="150">
        <f ca="1"/>
        <v>-2.9219347866075253E-4</v>
      </c>
      <c r="R969" s="7" t="s">
        <v>4</v>
      </c>
      <c r="S969" s="152">
        <f t="shared" si="59"/>
        <v>43769</v>
      </c>
      <c r="T969" s="20">
        <f>_xll.mirGetDate(S969,T$17,"Following",T$12,"Normal")</f>
        <v>43770</v>
      </c>
      <c r="U969" s="150">
        <f ca="1"/>
        <v>9.4881372071143114E-4</v>
      </c>
      <c r="V969" s="136" t="s">
        <v>4</v>
      </c>
    </row>
    <row r="970" spans="1:22" x14ac:dyDescent="0.25">
      <c r="A970" s="142">
        <v>948</v>
      </c>
      <c r="B970" s="135"/>
      <c r="C970" s="152">
        <f>_xll.mirGetDate(C969,"1D","FOLLOWING",D$12,"NORMAL")</f>
        <v>43770</v>
      </c>
      <c r="D970" s="20">
        <f>_xll.mirGetDate(C970,D$17,"Following",D$12,"Normal")</f>
        <v>43773</v>
      </c>
      <c r="E970" s="150">
        <f ca="1"/>
        <v>-7.4340925935168203E-5</v>
      </c>
      <c r="F970" s="99"/>
      <c r="G970" s="152">
        <f t="shared" si="56"/>
        <v>43770</v>
      </c>
      <c r="H970" s="20">
        <f>_xll.mirGetDate(G970,H$17,"Following",H$12,"Normal")</f>
        <v>43864</v>
      </c>
      <c r="I970" s="150">
        <f ca="1"/>
        <v>1.5514538431491143E-3</v>
      </c>
      <c r="J970" s="7" t="s">
        <v>4</v>
      </c>
      <c r="K970" s="152">
        <f t="shared" si="57"/>
        <v>43770</v>
      </c>
      <c r="L970" s="20">
        <f>_xll.mirGetDate(K970,L$17,"Following",L$12,"Normal")</f>
        <v>43955</v>
      </c>
      <c r="M970" s="150">
        <f ca="1"/>
        <v>3.3825312692031622E-3</v>
      </c>
      <c r="N970" s="7" t="s">
        <v>4</v>
      </c>
      <c r="O970" s="152">
        <f t="shared" si="58"/>
        <v>43770</v>
      </c>
      <c r="P970" s="20">
        <f>_xll.mirGetDate(O970,P$17,"Following",P$12,"Normal")</f>
        <v>43773</v>
      </c>
      <c r="Q970" s="150">
        <f ca="1"/>
        <v>-2.8388693401197373E-4</v>
      </c>
      <c r="R970" s="7" t="s">
        <v>4</v>
      </c>
      <c r="S970" s="152">
        <f t="shared" si="59"/>
        <v>43770</v>
      </c>
      <c r="T970" s="20">
        <f>_xll.mirGetDate(S970,T$17,"Following",T$12,"Normal")</f>
        <v>43773</v>
      </c>
      <c r="U970" s="150">
        <f ca="1"/>
        <v>9.6819290584804554E-4</v>
      </c>
      <c r="V970" s="136" t="s">
        <v>4</v>
      </c>
    </row>
    <row r="971" spans="1:22" x14ac:dyDescent="0.25">
      <c r="A971" s="142">
        <v>949</v>
      </c>
      <c r="B971" s="135"/>
      <c r="C971" s="152">
        <f>_xll.mirGetDate(C970,"1D","FOLLOWING",D$12,"NORMAL")</f>
        <v>43773</v>
      </c>
      <c r="D971" s="20">
        <f>_xll.mirGetDate(C971,D$17,"Following",D$12,"Normal")</f>
        <v>43774</v>
      </c>
      <c r="E971" s="150">
        <f ca="1"/>
        <v>-6.3323687173877605E-5</v>
      </c>
      <c r="F971" s="99"/>
      <c r="G971" s="152">
        <f t="shared" si="56"/>
        <v>43773</v>
      </c>
      <c r="H971" s="20">
        <f>_xll.mirGetDate(G971,H$17,"Following",H$12,"Normal")</f>
        <v>43865</v>
      </c>
      <c r="I971" s="150">
        <f ca="1"/>
        <v>1.574020792407742E-3</v>
      </c>
      <c r="J971" s="7" t="s">
        <v>4</v>
      </c>
      <c r="K971" s="152">
        <f t="shared" si="57"/>
        <v>43773</v>
      </c>
      <c r="L971" s="20">
        <f>_xll.mirGetDate(K971,L$17,"Following",L$12,"Normal")</f>
        <v>43955</v>
      </c>
      <c r="M971" s="150">
        <f ca="1"/>
        <v>3.4057412347775801E-3</v>
      </c>
      <c r="N971" s="7" t="s">
        <v>4</v>
      </c>
      <c r="O971" s="152">
        <f t="shared" si="58"/>
        <v>43773</v>
      </c>
      <c r="P971" s="20">
        <f>_xll.mirGetDate(O971,P$17,"Following",P$12,"Normal")</f>
        <v>43774</v>
      </c>
      <c r="Q971" s="150">
        <f ca="1"/>
        <v>-2.5887823425369141E-4</v>
      </c>
      <c r="R971" s="7" t="s">
        <v>4</v>
      </c>
      <c r="S971" s="152">
        <f t="shared" si="59"/>
        <v>43773</v>
      </c>
      <c r="T971" s="20">
        <f>_xll.mirGetDate(S971,T$17,"Following",T$12,"Normal")</f>
        <v>43774</v>
      </c>
      <c r="U971" s="150">
        <f ca="1"/>
        <v>9.8785072018437239E-4</v>
      </c>
      <c r="V971" s="136" t="s">
        <v>4</v>
      </c>
    </row>
    <row r="972" spans="1:22" x14ac:dyDescent="0.25">
      <c r="A972" s="142">
        <v>950</v>
      </c>
      <c r="B972" s="135"/>
      <c r="C972" s="152">
        <f>_xll.mirGetDate(C971,"1D","FOLLOWING",D$12,"NORMAL")</f>
        <v>43774</v>
      </c>
      <c r="D972" s="20">
        <f>_xll.mirGetDate(C972,D$17,"Following",D$12,"Normal")</f>
        <v>43775</v>
      </c>
      <c r="E972" s="150">
        <f ca="1"/>
        <v>-5.7869146754541338E-5</v>
      </c>
      <c r="F972" s="99"/>
      <c r="G972" s="152">
        <f t="shared" si="56"/>
        <v>43774</v>
      </c>
      <c r="H972" s="20">
        <f>_xll.mirGetDate(G972,H$17,"Following",H$12,"Normal")</f>
        <v>43866</v>
      </c>
      <c r="I972" s="150">
        <f ca="1"/>
        <v>1.5815431088272846E-3</v>
      </c>
      <c r="J972" s="7" t="s">
        <v>4</v>
      </c>
      <c r="K972" s="152">
        <f t="shared" si="57"/>
        <v>43774</v>
      </c>
      <c r="L972" s="20">
        <f>_xll.mirGetDate(K972,L$17,"Following",L$12,"Normal")</f>
        <v>43956</v>
      </c>
      <c r="M972" s="150">
        <f ca="1"/>
        <v>3.4134778409500919E-3</v>
      </c>
      <c r="N972" s="7" t="s">
        <v>4</v>
      </c>
      <c r="O972" s="152">
        <f t="shared" si="58"/>
        <v>43774</v>
      </c>
      <c r="P972" s="20">
        <f>_xll.mirGetDate(O972,P$17,"Following",P$12,"Normal")</f>
        <v>43775</v>
      </c>
      <c r="Q972" s="150">
        <f ca="1"/>
        <v>-2.5051258467155405E-4</v>
      </c>
      <c r="R972" s="7" t="s">
        <v>4</v>
      </c>
      <c r="S972" s="152">
        <f t="shared" si="59"/>
        <v>43774</v>
      </c>
      <c r="T972" s="20">
        <f>_xll.mirGetDate(S972,T$17,"Following",T$12,"Normal")</f>
        <v>43775</v>
      </c>
      <c r="U972" s="150">
        <f ca="1"/>
        <v>9.9782285186478595E-4</v>
      </c>
      <c r="V972" s="136" t="s">
        <v>4</v>
      </c>
    </row>
    <row r="973" spans="1:22" x14ac:dyDescent="0.25">
      <c r="A973" s="142">
        <v>951</v>
      </c>
      <c r="B973" s="135"/>
      <c r="C973" s="152">
        <f>_xll.mirGetDate(C972,"1D","FOLLOWING",D$12,"NORMAL")</f>
        <v>43775</v>
      </c>
      <c r="D973" s="20">
        <f>_xll.mirGetDate(C973,D$17,"Following",D$12,"Normal")</f>
        <v>43776</v>
      </c>
      <c r="E973" s="150">
        <f ca="1"/>
        <v>-5.244705821638736E-5</v>
      </c>
      <c r="F973" s="99"/>
      <c r="G973" s="152">
        <f t="shared" si="56"/>
        <v>43775</v>
      </c>
      <c r="H973" s="20">
        <f>_xll.mirGetDate(G973,H$17,"Following",H$12,"Normal")</f>
        <v>43867</v>
      </c>
      <c r="I973" s="150">
        <f ca="1"/>
        <v>1.5890654252468258E-3</v>
      </c>
      <c r="J973" s="7" t="s">
        <v>4</v>
      </c>
      <c r="K973" s="152">
        <f t="shared" si="57"/>
        <v>43775</v>
      </c>
      <c r="L973" s="20">
        <f>_xll.mirGetDate(K973,L$17,"Following",L$12,"Normal")</f>
        <v>43957</v>
      </c>
      <c r="M973" s="150">
        <f ca="1"/>
        <v>3.4212142909906041E-3</v>
      </c>
      <c r="N973" s="7" t="s">
        <v>4</v>
      </c>
      <c r="O973" s="152">
        <f t="shared" si="58"/>
        <v>43775</v>
      </c>
      <c r="P973" s="20">
        <f>_xll.mirGetDate(O973,P$17,"Following",P$12,"Normal")</f>
        <v>43776</v>
      </c>
      <c r="Q973" s="150">
        <f ca="1"/>
        <v>-2.4213236306203261E-4</v>
      </c>
      <c r="R973" s="7" t="s">
        <v>4</v>
      </c>
      <c r="S973" s="152">
        <f t="shared" si="59"/>
        <v>43775</v>
      </c>
      <c r="T973" s="20">
        <f>_xll.mirGetDate(S973,T$17,"Following",T$12,"Normal")</f>
        <v>43776</v>
      </c>
      <c r="U973" s="150">
        <f ca="1"/>
        <v>1.0078801399071617E-3</v>
      </c>
      <c r="V973" s="136" t="s">
        <v>4</v>
      </c>
    </row>
    <row r="974" spans="1:22" x14ac:dyDescent="0.25">
      <c r="A974" s="142">
        <v>952</v>
      </c>
      <c r="B974" s="135"/>
      <c r="C974" s="152">
        <f>_xll.mirGetDate(C973,"1D","FOLLOWING",D$12,"NORMAL")</f>
        <v>43776</v>
      </c>
      <c r="D974" s="20">
        <f>_xll.mirGetDate(C974,D$17,"Following",D$12,"Normal")</f>
        <v>43777</v>
      </c>
      <c r="E974" s="150">
        <f ca="1"/>
        <v>-4.705742087995918E-5</v>
      </c>
      <c r="F974" s="99"/>
      <c r="G974" s="152">
        <f t="shared" si="56"/>
        <v>43776</v>
      </c>
      <c r="H974" s="20">
        <f>_xll.mirGetDate(G974,H$17,"Following",H$12,"Normal")</f>
        <v>43868</v>
      </c>
      <c r="I974" s="150">
        <f ca="1"/>
        <v>1.5965877416663683E-3</v>
      </c>
      <c r="J974" s="7" t="s">
        <v>4</v>
      </c>
      <c r="K974" s="152">
        <f t="shared" si="57"/>
        <v>43776</v>
      </c>
      <c r="L974" s="20">
        <f>_xll.mirGetDate(K974,L$17,"Following",L$12,"Normal")</f>
        <v>43958</v>
      </c>
      <c r="M974" s="150">
        <f ca="1"/>
        <v>3.4289505181321835E-3</v>
      </c>
      <c r="N974" s="7" t="s">
        <v>4</v>
      </c>
      <c r="O974" s="152">
        <f t="shared" si="58"/>
        <v>43776</v>
      </c>
      <c r="P974" s="20">
        <f>_xll.mirGetDate(O974,P$17,"Following",P$12,"Normal")</f>
        <v>43777</v>
      </c>
      <c r="Q974" s="150">
        <f ca="1"/>
        <v>-2.3373765110750599E-4</v>
      </c>
      <c r="R974" s="7" t="s">
        <v>4</v>
      </c>
      <c r="S974" s="152">
        <f t="shared" si="59"/>
        <v>43776</v>
      </c>
      <c r="T974" s="20">
        <f>_xll.mirGetDate(S974,T$17,"Following",T$12,"Normal")</f>
        <v>43777</v>
      </c>
      <c r="U974" s="150">
        <f ca="1"/>
        <v>1.0180225858302842E-3</v>
      </c>
      <c r="V974" s="136" t="s">
        <v>4</v>
      </c>
    </row>
    <row r="975" spans="1:22" x14ac:dyDescent="0.25">
      <c r="A975" s="142">
        <v>953</v>
      </c>
      <c r="B975" s="135"/>
      <c r="C975" s="152">
        <f>_xll.mirGetDate(C974,"1D","FOLLOWING",D$12,"NORMAL")</f>
        <v>43777</v>
      </c>
      <c r="D975" s="20">
        <f>_xll.mirGetDate(C975,D$17,"Following",D$12,"Normal")</f>
        <v>43780</v>
      </c>
      <c r="E975" s="150">
        <f ca="1"/>
        <v>-3.6386312496361612E-5</v>
      </c>
      <c r="F975" s="99"/>
      <c r="G975" s="152">
        <f t="shared" si="56"/>
        <v>43777</v>
      </c>
      <c r="H975" s="20">
        <f>_xll.mirGetDate(G975,H$17,"Following",H$12,"Normal")</f>
        <v>43871</v>
      </c>
      <c r="I975" s="150">
        <f ca="1"/>
        <v>1.6041100580859097E-3</v>
      </c>
      <c r="J975" s="7" t="s">
        <v>4</v>
      </c>
      <c r="K975" s="152">
        <f t="shared" si="57"/>
        <v>43777</v>
      </c>
      <c r="L975" s="20">
        <f>_xll.mirGetDate(K975,L$17,"Following",L$12,"Normal")</f>
        <v>43959</v>
      </c>
      <c r="M975" s="150">
        <f ca="1"/>
        <v>3.4366864556078917E-3</v>
      </c>
      <c r="N975" s="7" t="s">
        <v>4</v>
      </c>
      <c r="O975" s="152">
        <f t="shared" si="58"/>
        <v>43777</v>
      </c>
      <c r="P975" s="20">
        <f>_xll.mirGetDate(O975,P$17,"Following",P$12,"Normal")</f>
        <v>43780</v>
      </c>
      <c r="Q975" s="150">
        <f ca="1"/>
        <v>-2.2532853049035863E-4</v>
      </c>
      <c r="R975" s="7" t="s">
        <v>4</v>
      </c>
      <c r="S975" s="152">
        <f t="shared" si="59"/>
        <v>43777</v>
      </c>
      <c r="T975" s="20">
        <f>_xll.mirGetDate(S975,T$17,"Following",T$12,"Normal")</f>
        <v>43780</v>
      </c>
      <c r="U975" s="150">
        <f ca="1"/>
        <v>1.0385943434076987E-3</v>
      </c>
      <c r="V975" s="136" t="s">
        <v>4</v>
      </c>
    </row>
    <row r="976" spans="1:22" x14ac:dyDescent="0.25">
      <c r="A976" s="142">
        <v>954</v>
      </c>
      <c r="B976" s="135"/>
      <c r="C976" s="152">
        <f>_xll.mirGetDate(C975,"1D","FOLLOWING",D$12,"NORMAL")</f>
        <v>43780</v>
      </c>
      <c r="D976" s="20">
        <f>_xll.mirGetDate(C976,D$17,"Following",D$12,"Normal")</f>
        <v>43781</v>
      </c>
      <c r="E976" s="150">
        <f ca="1"/>
        <v>-2.58233801542219E-5</v>
      </c>
      <c r="F976" s="99"/>
      <c r="G976" s="152">
        <f t="shared" si="56"/>
        <v>43780</v>
      </c>
      <c r="H976" s="20">
        <f>_xll.mirGetDate(G976,H$17,"Following",H$12,"Normal")</f>
        <v>43872</v>
      </c>
      <c r="I976" s="150">
        <f ca="1"/>
        <v>1.6266770073445375E-3</v>
      </c>
      <c r="J976" s="7" t="s">
        <v>4</v>
      </c>
      <c r="K976" s="152">
        <f t="shared" si="57"/>
        <v>43780</v>
      </c>
      <c r="L976" s="20">
        <f>_xll.mirGetDate(K976,L$17,"Following",L$12,"Normal")</f>
        <v>43962</v>
      </c>
      <c r="M976" s="150">
        <f ca="1"/>
        <v>3.4598918623704486E-3</v>
      </c>
      <c r="N976" s="7" t="s">
        <v>4</v>
      </c>
      <c r="O976" s="152">
        <f t="shared" si="58"/>
        <v>43780</v>
      </c>
      <c r="P976" s="20">
        <f>_xll.mirGetDate(O976,P$17,"Following",P$12,"Normal")</f>
        <v>43781</v>
      </c>
      <c r="Q976" s="150">
        <f ca="1"/>
        <v>-2.0001553348699625E-4</v>
      </c>
      <c r="R976" s="7" t="s">
        <v>4</v>
      </c>
      <c r="S976" s="152">
        <f t="shared" si="59"/>
        <v>43780</v>
      </c>
      <c r="T976" s="20">
        <f>_xll.mirGetDate(S976,T$17,"Following",T$12,"Normal")</f>
        <v>43781</v>
      </c>
      <c r="U976" s="150">
        <f ca="1"/>
        <v>1.0594439872591047E-3</v>
      </c>
      <c r="V976" s="136" t="s">
        <v>4</v>
      </c>
    </row>
    <row r="977" spans="1:22" x14ac:dyDescent="0.25">
      <c r="A977" s="142">
        <v>955</v>
      </c>
      <c r="B977" s="135"/>
      <c r="C977" s="152">
        <f>_xll.mirGetDate(C976,"1D","FOLLOWING",D$12,"NORMAL")</f>
        <v>43781</v>
      </c>
      <c r="D977" s="20">
        <f>_xll.mirGetDate(C977,D$17,"Following",D$12,"Normal")</f>
        <v>43782</v>
      </c>
      <c r="E977" s="150">
        <f ca="1"/>
        <v>-2.0595995828820509E-5</v>
      </c>
      <c r="F977" s="99"/>
      <c r="G977" s="152">
        <f t="shared" si="56"/>
        <v>43781</v>
      </c>
      <c r="H977" s="20">
        <f>_xll.mirGetDate(G977,H$17,"Following",H$12,"Normal")</f>
        <v>43873</v>
      </c>
      <c r="I977" s="150">
        <f ca="1"/>
        <v>1.6341993237640802E-3</v>
      </c>
      <c r="J977" s="7" t="s">
        <v>4</v>
      </c>
      <c r="K977" s="152">
        <f t="shared" si="57"/>
        <v>43781</v>
      </c>
      <c r="L977" s="20">
        <f>_xll.mirGetDate(K977,L$17,"Following",L$12,"Normal")</f>
        <v>43963</v>
      </c>
      <c r="M977" s="150">
        <f ca="1"/>
        <v>3.4676259735133257E-3</v>
      </c>
      <c r="N977" s="7" t="s">
        <v>4</v>
      </c>
      <c r="O977" s="152">
        <f t="shared" si="58"/>
        <v>43781</v>
      </c>
      <c r="P977" s="20">
        <f>_xll.mirGetDate(O977,P$17,"Following",P$12,"Normal")</f>
        <v>43782</v>
      </c>
      <c r="Q977" s="150">
        <f ca="1"/>
        <v>-1.9154959504317574E-4</v>
      </c>
      <c r="R977" s="7" t="s">
        <v>4</v>
      </c>
      <c r="S977" s="152">
        <f t="shared" si="59"/>
        <v>43781</v>
      </c>
      <c r="T977" s="20">
        <f>_xll.mirGetDate(S977,T$17,"Following",T$12,"Normal")</f>
        <v>43782</v>
      </c>
      <c r="U977" s="150">
        <f ca="1"/>
        <v>1.0700122512030713E-3</v>
      </c>
      <c r="V977" s="136" t="s">
        <v>4</v>
      </c>
    </row>
    <row r="978" spans="1:22" x14ac:dyDescent="0.25">
      <c r="A978" s="142">
        <v>956</v>
      </c>
      <c r="B978" s="135"/>
      <c r="C978" s="152">
        <f>_xll.mirGetDate(C977,"1D","FOLLOWING",D$12,"NORMAL")</f>
        <v>43782</v>
      </c>
      <c r="D978" s="20">
        <f>_xll.mirGetDate(C978,D$17,"Following",D$12,"Normal")</f>
        <v>43783</v>
      </c>
      <c r="E978" s="150">
        <f ca="1"/>
        <v>-1.5401061346231924E-5</v>
      </c>
      <c r="F978" s="99"/>
      <c r="G978" s="152">
        <f t="shared" si="56"/>
        <v>43782</v>
      </c>
      <c r="H978" s="20">
        <f>_xll.mirGetDate(G978,H$17,"Following",H$12,"Normal")</f>
        <v>43874</v>
      </c>
      <c r="I978" s="150">
        <f ca="1"/>
        <v>1.6417216401836228E-3</v>
      </c>
      <c r="J978" s="7" t="s">
        <v>4</v>
      </c>
      <c r="K978" s="152">
        <f t="shared" si="57"/>
        <v>43782</v>
      </c>
      <c r="L978" s="20">
        <f>_xll.mirGetDate(K978,L$17,"Following",L$12,"Normal")</f>
        <v>43964</v>
      </c>
      <c r="M978" s="150">
        <f ca="1"/>
        <v>3.4753594611556557E-3</v>
      </c>
      <c r="N978" s="7" t="s">
        <v>4</v>
      </c>
      <c r="O978" s="152">
        <f t="shared" si="58"/>
        <v>43782</v>
      </c>
      <c r="P978" s="20">
        <f>_xll.mirGetDate(O978,P$17,"Following",P$12,"Normal")</f>
        <v>43783</v>
      </c>
      <c r="Q978" s="150">
        <f ca="1"/>
        <v>-1.8306965634864143E-4</v>
      </c>
      <c r="R978" s="7" t="s">
        <v>4</v>
      </c>
      <c r="S978" s="152">
        <f t="shared" si="59"/>
        <v>43782</v>
      </c>
      <c r="T978" s="20">
        <f>_xll.mirGetDate(S978,T$17,"Following",T$12,"Normal")</f>
        <v>43783</v>
      </c>
      <c r="U978" s="150">
        <f ca="1"/>
        <v>1.0806656847783852E-3</v>
      </c>
      <c r="V978" s="136" t="s">
        <v>4</v>
      </c>
    </row>
    <row r="979" spans="1:22" x14ac:dyDescent="0.25">
      <c r="A979" s="142">
        <v>957</v>
      </c>
      <c r="B979" s="135"/>
      <c r="C979" s="152">
        <f>_xll.mirGetDate(C978,"1D","FOLLOWING",D$12,"NORMAL")</f>
        <v>43783</v>
      </c>
      <c r="D979" s="20">
        <f>_xll.mirGetDate(C979,D$17,"Following",D$12,"Normal")</f>
        <v>43784</v>
      </c>
      <c r="E979" s="150">
        <f ca="1"/>
        <v>-1.0238576706456151E-5</v>
      </c>
      <c r="F979" s="99"/>
      <c r="G979" s="152">
        <f t="shared" si="56"/>
        <v>43783</v>
      </c>
      <c r="H979" s="20">
        <f>_xll.mirGetDate(G979,H$17,"Following",H$12,"Normal")</f>
        <v>43875</v>
      </c>
      <c r="I979" s="150">
        <f ca="1"/>
        <v>1.6492439566031653E-3</v>
      </c>
      <c r="J979" s="7" t="s">
        <v>4</v>
      </c>
      <c r="K979" s="152">
        <f t="shared" si="57"/>
        <v>43783</v>
      </c>
      <c r="L979" s="20">
        <f>_xll.mirGetDate(K979,L$17,"Following",L$12,"Normal")</f>
        <v>43965</v>
      </c>
      <c r="M979" s="150">
        <f ca="1"/>
        <v>3.4830922585305036E-3</v>
      </c>
      <c r="N979" s="7" t="s">
        <v>4</v>
      </c>
      <c r="O979" s="152">
        <f t="shared" si="58"/>
        <v>43783</v>
      </c>
      <c r="P979" s="20">
        <f>_xll.mirGetDate(O979,P$17,"Following",P$12,"Normal")</f>
        <v>43784</v>
      </c>
      <c r="Q979" s="150">
        <f ca="1"/>
        <v>-1.7457579908577509E-4</v>
      </c>
      <c r="R979" s="7" t="s">
        <v>4</v>
      </c>
      <c r="S979" s="152">
        <f t="shared" si="59"/>
        <v>43783</v>
      </c>
      <c r="T979" s="20">
        <f>_xll.mirGetDate(S979,T$17,"Following",T$12,"Normal")</f>
        <v>43784</v>
      </c>
      <c r="U979" s="150">
        <f ca="1"/>
        <v>1.0914042894238957E-3</v>
      </c>
      <c r="V979" s="136" t="s">
        <v>4</v>
      </c>
    </row>
    <row r="980" spans="1:22" x14ac:dyDescent="0.25">
      <c r="A980" s="142">
        <v>958</v>
      </c>
      <c r="B980" s="135"/>
      <c r="C980" s="152">
        <f>_xll.mirGetDate(C979,"1D","FOLLOWING",D$12,"NORMAL")</f>
        <v>43784</v>
      </c>
      <c r="D980" s="20">
        <f>_xll.mirGetDate(C980,D$17,"Following",D$12,"Normal")</f>
        <v>43787</v>
      </c>
      <c r="E980" s="150">
        <f ca="1"/>
        <v>-2.177163782590704E-8</v>
      </c>
      <c r="F980" s="99"/>
      <c r="G980" s="152">
        <f t="shared" si="56"/>
        <v>43784</v>
      </c>
      <c r="H980" s="20">
        <f>_xll.mirGetDate(G980,H$17,"Following",H$12,"Normal")</f>
        <v>43878</v>
      </c>
      <c r="I980" s="150">
        <f ca="1"/>
        <v>1.6567662730227065E-3</v>
      </c>
      <c r="J980" s="7" t="s">
        <v>4</v>
      </c>
      <c r="K980" s="152">
        <f t="shared" si="57"/>
        <v>43784</v>
      </c>
      <c r="L980" s="20">
        <f>_xll.mirGetDate(K980,L$17,"Following",L$12,"Normal")</f>
        <v>43966</v>
      </c>
      <c r="M980" s="150">
        <f ca="1"/>
        <v>3.4908242988709328E-3</v>
      </c>
      <c r="N980" s="7" t="s">
        <v>4</v>
      </c>
      <c r="O980" s="152">
        <f t="shared" si="58"/>
        <v>43784</v>
      </c>
      <c r="P980" s="20">
        <f>_xll.mirGetDate(O980,P$17,"Following",P$12,"Normal")</f>
        <v>43787</v>
      </c>
      <c r="Q980" s="150">
        <f ca="1"/>
        <v>-1.6606810493695968E-4</v>
      </c>
      <c r="R980" s="7" t="s">
        <v>4</v>
      </c>
      <c r="S980" s="152">
        <f t="shared" si="59"/>
        <v>43784</v>
      </c>
      <c r="T980" s="20">
        <f>_xll.mirGetDate(S980,T$17,"Following",T$12,"Normal")</f>
        <v>43787</v>
      </c>
      <c r="U980" s="150">
        <f ca="1"/>
        <v>1.1131688553334168E-3</v>
      </c>
      <c r="V980" s="136" t="s">
        <v>4</v>
      </c>
    </row>
    <row r="981" spans="1:22" x14ac:dyDescent="0.25">
      <c r="A981" s="142">
        <v>959</v>
      </c>
      <c r="B981" s="135"/>
      <c r="C981" s="152">
        <f>_xll.mirGetDate(C980,"1D","FOLLOWING",D$12,"NORMAL")</f>
        <v>43787</v>
      </c>
      <c r="D981" s="20">
        <f>_xll.mirGetDate(C981,D$17,"Following",D$12,"Normal")</f>
        <v>43788</v>
      </c>
      <c r="E981" s="150">
        <f ca="1"/>
        <v>1.0086870219083757E-5</v>
      </c>
      <c r="F981" s="99"/>
      <c r="G981" s="152">
        <f t="shared" si="56"/>
        <v>43787</v>
      </c>
      <c r="H981" s="20">
        <f>_xll.mirGetDate(G981,H$17,"Following",H$12,"Normal")</f>
        <v>43879</v>
      </c>
      <c r="I981" s="150">
        <f ca="1"/>
        <v>1.6793332222813332E-3</v>
      </c>
      <c r="J981" s="7" t="s">
        <v>4</v>
      </c>
      <c r="K981" s="152">
        <f t="shared" si="57"/>
        <v>43787</v>
      </c>
      <c r="L981" s="20">
        <f>_xll.mirGetDate(K981,L$17,"Following",L$12,"Normal")</f>
        <v>43969</v>
      </c>
      <c r="M981" s="150">
        <f ca="1"/>
        <v>3.5140152100163612E-3</v>
      </c>
      <c r="N981" s="7" t="s">
        <v>4</v>
      </c>
      <c r="O981" s="152">
        <f t="shared" si="58"/>
        <v>43787</v>
      </c>
      <c r="P981" s="20">
        <f>_xll.mirGetDate(O981,P$17,"Following",P$12,"Normal")</f>
        <v>43788</v>
      </c>
      <c r="Q981" s="150">
        <f ca="1"/>
        <v>-1.4046281799862502E-4</v>
      </c>
      <c r="R981" s="7" t="s">
        <v>4</v>
      </c>
      <c r="S981" s="152">
        <f t="shared" si="59"/>
        <v>43787</v>
      </c>
      <c r="T981" s="20">
        <f>_xll.mirGetDate(S981,T$17,"Following",T$12,"Normal")</f>
        <v>43788</v>
      </c>
      <c r="U981" s="150">
        <f ca="1"/>
        <v>1.1352104618733746E-3</v>
      </c>
      <c r="V981" s="136" t="s">
        <v>4</v>
      </c>
    </row>
    <row r="982" spans="1:22" x14ac:dyDescent="0.25">
      <c r="A982" s="142">
        <v>960</v>
      </c>
      <c r="B982" s="135"/>
      <c r="C982" s="152">
        <f>_xll.mirGetDate(C981,"1D","FOLLOWING",D$12,"NORMAL")</f>
        <v>43788</v>
      </c>
      <c r="D982" s="20">
        <f>_xll.mirGetDate(C982,D$17,"Following",D$12,"Normal")</f>
        <v>43789</v>
      </c>
      <c r="E982" s="150">
        <f ca="1"/>
        <v>1.5087109881406545E-5</v>
      </c>
      <c r="F982" s="99"/>
      <c r="G982" s="152">
        <f t="shared" si="56"/>
        <v>43788</v>
      </c>
      <c r="H982" s="20">
        <f>_xll.mirGetDate(G982,H$17,"Following",H$12,"Normal")</f>
        <v>43880</v>
      </c>
      <c r="I982" s="150">
        <f ca="1"/>
        <v>1.6868555387008757E-3</v>
      </c>
      <c r="J982" s="7" t="s">
        <v>4</v>
      </c>
      <c r="K982" s="152">
        <f t="shared" si="57"/>
        <v>43788</v>
      </c>
      <c r="L982" s="20">
        <f>_xll.mirGetDate(K982,L$17,"Following",L$12,"Normal")</f>
        <v>43970</v>
      </c>
      <c r="M982" s="150">
        <f ca="1"/>
        <v>3.5217435545497663E-3</v>
      </c>
      <c r="N982" s="7" t="s">
        <v>4</v>
      </c>
      <c r="O982" s="152">
        <f t="shared" si="58"/>
        <v>43788</v>
      </c>
      <c r="P982" s="20">
        <f>_xll.mirGetDate(O982,P$17,"Following",P$12,"Normal")</f>
        <v>43789</v>
      </c>
      <c r="Q982" s="150">
        <f ca="1"/>
        <v>-1.3190059312982334E-4</v>
      </c>
      <c r="R982" s="7" t="s">
        <v>4</v>
      </c>
      <c r="S982" s="152">
        <f t="shared" si="59"/>
        <v>43788</v>
      </c>
      <c r="T982" s="20">
        <f>_xll.mirGetDate(S982,T$17,"Following",T$12,"Normal")</f>
        <v>43789</v>
      </c>
      <c r="U982" s="150">
        <f ca="1"/>
        <v>1.146374953764355E-3</v>
      </c>
      <c r="V982" s="136" t="s">
        <v>4</v>
      </c>
    </row>
    <row r="983" spans="1:22" x14ac:dyDescent="0.25">
      <c r="A983" s="142">
        <v>961</v>
      </c>
      <c r="B983" s="135"/>
      <c r="C983" s="152">
        <f>_xll.mirGetDate(C982,"1D","FOLLOWING",D$12,"NORMAL")</f>
        <v>43789</v>
      </c>
      <c r="D983" s="20">
        <f>_xll.mirGetDate(C983,D$17,"Following",D$12,"Normal")</f>
        <v>43790</v>
      </c>
      <c r="E983" s="150">
        <f ca="1"/>
        <v>2.0054901419541764E-5</v>
      </c>
      <c r="F983" s="99"/>
      <c r="G983" s="152">
        <f t="shared" si="56"/>
        <v>43789</v>
      </c>
      <c r="H983" s="20">
        <f>_xll.mirGetDate(G983,H$17,"Following",H$12,"Normal")</f>
        <v>43881</v>
      </c>
      <c r="I983" s="150">
        <f ca="1"/>
        <v>1.6943778551204182E-3</v>
      </c>
      <c r="J983" s="7" t="s">
        <v>4</v>
      </c>
      <c r="K983" s="152">
        <f t="shared" si="57"/>
        <v>43789</v>
      </c>
      <c r="L983" s="20">
        <f>_xll.mirGetDate(K983,L$17,"Following",L$12,"Normal")</f>
        <v>43971</v>
      </c>
      <c r="M983" s="150">
        <f ca="1"/>
        <v>3.5294708082140758E-3</v>
      </c>
      <c r="N983" s="7" t="s">
        <v>4</v>
      </c>
      <c r="O983" s="152">
        <f t="shared" si="58"/>
        <v>43789</v>
      </c>
      <c r="P983" s="20">
        <f>_xll.mirGetDate(O983,P$17,"Following",P$12,"Normal")</f>
        <v>43790</v>
      </c>
      <c r="Q983" s="150">
        <f ca="1"/>
        <v>-1.2332493978697953E-4</v>
      </c>
      <c r="R983" s="7" t="s">
        <v>4</v>
      </c>
      <c r="S983" s="152">
        <f t="shared" si="59"/>
        <v>43789</v>
      </c>
      <c r="T983" s="20">
        <f>_xll.mirGetDate(S983,T$17,"Following",T$12,"Normal")</f>
        <v>43790</v>
      </c>
      <c r="U983" s="150">
        <f ca="1"/>
        <v>1.1576246291955569E-3</v>
      </c>
      <c r="V983" s="136" t="s">
        <v>4</v>
      </c>
    </row>
    <row r="984" spans="1:22" x14ac:dyDescent="0.25">
      <c r="A984" s="142">
        <v>962</v>
      </c>
      <c r="B984" s="135"/>
      <c r="C984" s="152">
        <f>_xll.mirGetDate(C983,"1D","FOLLOWING",D$12,"NORMAL")</f>
        <v>43790</v>
      </c>
      <c r="D984" s="20">
        <f>_xll.mirGetDate(C984,D$17,"Following",D$12,"Normal")</f>
        <v>43791</v>
      </c>
      <c r="E984" s="150">
        <f ca="1"/>
        <v>2.4990244593681243E-5</v>
      </c>
      <c r="F984" s="99"/>
      <c r="G984" s="152">
        <f t="shared" ref="G984:G1047" si="60">$C984</f>
        <v>43790</v>
      </c>
      <c r="H984" s="20">
        <f>_xll.mirGetDate(G984,H$17,"Following",H$12,"Normal")</f>
        <v>43882</v>
      </c>
      <c r="I984" s="150">
        <f ca="1"/>
        <v>1.7019001715399607E-3</v>
      </c>
      <c r="J984" s="7" t="s">
        <v>4</v>
      </c>
      <c r="K984" s="152">
        <f t="shared" ref="K984:K1047" si="61">$C984</f>
        <v>43790</v>
      </c>
      <c r="L984" s="20">
        <f>_xll.mirGetDate(K984,L$17,"Following",L$12,"Normal")</f>
        <v>43972</v>
      </c>
      <c r="M984" s="150">
        <f ca="1"/>
        <v>3.5371969042423553E-3</v>
      </c>
      <c r="N984" s="7" t="s">
        <v>4</v>
      </c>
      <c r="O984" s="152">
        <f t="shared" ref="O984:O1047" si="62">$C984</f>
        <v>43790</v>
      </c>
      <c r="P984" s="20">
        <f>_xll.mirGetDate(O984,P$17,"Following",P$12,"Normal")</f>
        <v>43791</v>
      </c>
      <c r="Q984" s="150">
        <f ca="1"/>
        <v>-1.1473593965247545E-4</v>
      </c>
      <c r="R984" s="7" t="s">
        <v>4</v>
      </c>
      <c r="S984" s="152">
        <f t="shared" ref="S984:S1047" si="63">$C984</f>
        <v>43790</v>
      </c>
      <c r="T984" s="20">
        <f>_xll.mirGetDate(S984,T$17,"Following",T$12,"Normal")</f>
        <v>43791</v>
      </c>
      <c r="U984" s="150">
        <f ca="1"/>
        <v>1.1689594906449982E-3</v>
      </c>
      <c r="V984" s="136" t="s">
        <v>4</v>
      </c>
    </row>
    <row r="985" spans="1:22" x14ac:dyDescent="0.25">
      <c r="A985" s="142">
        <v>963</v>
      </c>
      <c r="B985" s="135"/>
      <c r="C985" s="152">
        <f>_xll.mirGetDate(C984,"1D","FOLLOWING",D$12,"NORMAL")</f>
        <v>43791</v>
      </c>
      <c r="D985" s="20">
        <f>_xll.mirGetDate(C985,D$17,"Following",D$12,"Normal")</f>
        <v>43794</v>
      </c>
      <c r="E985" s="150">
        <f ca="1"/>
        <v>3.4752774684674796E-5</v>
      </c>
      <c r="F985" s="99"/>
      <c r="G985" s="152">
        <f t="shared" si="60"/>
        <v>43791</v>
      </c>
      <c r="H985" s="20">
        <f>_xll.mirGetDate(G985,H$17,"Following",H$12,"Normal")</f>
        <v>43885</v>
      </c>
      <c r="I985" s="150">
        <f ca="1"/>
        <v>1.7094224879595037E-3</v>
      </c>
      <c r="J985" s="7" t="s">
        <v>4</v>
      </c>
      <c r="K985" s="152">
        <f t="shared" si="61"/>
        <v>43791</v>
      </c>
      <c r="L985" s="20">
        <f>_xll.mirGetDate(K985,L$17,"Following",L$12,"Normal")</f>
        <v>43973</v>
      </c>
      <c r="M985" s="150">
        <f ca="1"/>
        <v>3.5449217758676686E-3</v>
      </c>
      <c r="N985" s="7" t="s">
        <v>4</v>
      </c>
      <c r="O985" s="152">
        <f t="shared" si="62"/>
        <v>43791</v>
      </c>
      <c r="P985" s="20">
        <f>_xll.mirGetDate(O985,P$17,"Following",P$12,"Normal")</f>
        <v>43794</v>
      </c>
      <c r="Q985" s="150">
        <f ca="1"/>
        <v>-1.0613367440869268E-4</v>
      </c>
      <c r="R985" s="7" t="s">
        <v>4</v>
      </c>
      <c r="S985" s="152">
        <f t="shared" si="63"/>
        <v>43791</v>
      </c>
      <c r="T985" s="20">
        <f>_xll.mirGetDate(S985,T$17,"Following",T$12,"Normal")</f>
        <v>43794</v>
      </c>
      <c r="U985" s="150">
        <f ca="1"/>
        <v>1.1919171230000932E-3</v>
      </c>
      <c r="V985" s="136" t="s">
        <v>4</v>
      </c>
    </row>
    <row r="986" spans="1:22" x14ac:dyDescent="0.25">
      <c r="A986" s="142">
        <v>964</v>
      </c>
      <c r="B986" s="135"/>
      <c r="C986" s="152">
        <f>_xll.mirGetDate(C985,"1D","FOLLOWING",D$12,"NORMAL")</f>
        <v>43794</v>
      </c>
      <c r="D986" s="20">
        <f>_xll.mirGetDate(C986,D$17,"Following",D$12,"Normal")</f>
        <v>43795</v>
      </c>
      <c r="E986" s="150">
        <f ca="1"/>
        <v>4.4028494210479763E-5</v>
      </c>
      <c r="F986" s="99"/>
      <c r="G986" s="152">
        <f t="shared" si="60"/>
        <v>43794</v>
      </c>
      <c r="H986" s="20">
        <f>_xll.mirGetDate(G986,H$17,"Following",H$12,"Normal")</f>
        <v>43886</v>
      </c>
      <c r="I986" s="150">
        <f ca="1"/>
        <v>1.7319894372181299E-3</v>
      </c>
      <c r="J986" s="7" t="s">
        <v>4</v>
      </c>
      <c r="K986" s="152">
        <f t="shared" si="61"/>
        <v>43794</v>
      </c>
      <c r="L986" s="20">
        <f>_xll.mirGetDate(K986,L$17,"Following",L$12,"Normal")</f>
        <v>43976</v>
      </c>
      <c r="M986" s="150">
        <f ca="1"/>
        <v>3.5680883766564583E-3</v>
      </c>
      <c r="N986" s="7" t="s">
        <v>4</v>
      </c>
      <c r="O986" s="152">
        <f t="shared" si="62"/>
        <v>43794</v>
      </c>
      <c r="P986" s="20">
        <f>_xll.mirGetDate(O986,P$17,"Following",P$12,"Normal")</f>
        <v>43795</v>
      </c>
      <c r="Q986" s="150">
        <f ca="1"/>
        <v>-8.0248104845490357E-5</v>
      </c>
      <c r="R986" s="7" t="s">
        <v>4</v>
      </c>
      <c r="S986" s="152">
        <f t="shared" si="63"/>
        <v>43794</v>
      </c>
      <c r="T986" s="20">
        <f>_xll.mirGetDate(S986,T$17,"Following",T$12,"Normal")</f>
        <v>43795</v>
      </c>
      <c r="U986" s="150">
        <f ca="1"/>
        <v>1.2133977653849869E-3</v>
      </c>
      <c r="V986" s="136" t="s">
        <v>4</v>
      </c>
    </row>
    <row r="987" spans="1:22" x14ac:dyDescent="0.25">
      <c r="A987" s="142">
        <v>965</v>
      </c>
      <c r="B987" s="135"/>
      <c r="C987" s="152">
        <f>_xll.mirGetDate(C986,"1D","FOLLOWING",D$12,"NORMAL")</f>
        <v>43795</v>
      </c>
      <c r="D987" s="20">
        <f>_xll.mirGetDate(C987,D$17,"Following",D$12,"Normal")</f>
        <v>43796</v>
      </c>
      <c r="E987" s="150">
        <f ca="1"/>
        <v>4.8105670966691774E-5</v>
      </c>
      <c r="F987" s="99"/>
      <c r="G987" s="152">
        <f t="shared" si="60"/>
        <v>43795</v>
      </c>
      <c r="H987" s="20">
        <f>_xll.mirGetDate(G987,H$17,"Following",H$12,"Normal")</f>
        <v>43887</v>
      </c>
      <c r="I987" s="150">
        <f ca="1"/>
        <v>1.739514050067567E-3</v>
      </c>
      <c r="J987" s="7" t="s">
        <v>4</v>
      </c>
      <c r="K987" s="152">
        <f t="shared" si="61"/>
        <v>43795</v>
      </c>
      <c r="L987" s="20">
        <f>_xll.mirGetDate(K987,L$17,"Following",L$12,"Normal")</f>
        <v>43977</v>
      </c>
      <c r="M987" s="150">
        <f ca="1"/>
        <v>3.5758076830005527E-3</v>
      </c>
      <c r="N987" s="7" t="s">
        <v>4</v>
      </c>
      <c r="O987" s="152">
        <f t="shared" si="62"/>
        <v>43795</v>
      </c>
      <c r="P987" s="20">
        <f>_xll.mirGetDate(O987,P$17,"Following",P$12,"Normal")</f>
        <v>43796</v>
      </c>
      <c r="Q987" s="150">
        <f ca="1"/>
        <v>-7.1576734890532766E-5</v>
      </c>
      <c r="R987" s="7" t="s">
        <v>4</v>
      </c>
      <c r="S987" s="152">
        <f t="shared" si="63"/>
        <v>43795</v>
      </c>
      <c r="T987" s="20">
        <f>_xll.mirGetDate(S987,T$17,"Following",T$12,"Normal")</f>
        <v>43796</v>
      </c>
      <c r="U987" s="150">
        <f ca="1"/>
        <v>1.2216137758169808E-3</v>
      </c>
      <c r="V987" s="136" t="s">
        <v>4</v>
      </c>
    </row>
    <row r="988" spans="1:22" x14ac:dyDescent="0.25">
      <c r="A988" s="142">
        <v>966</v>
      </c>
      <c r="B988" s="135"/>
      <c r="C988" s="152">
        <f>_xll.mirGetDate(C987,"1D","FOLLOWING",D$12,"NORMAL")</f>
        <v>43796</v>
      </c>
      <c r="D988" s="20">
        <f>_xll.mirGetDate(C988,D$17,"Following",D$12,"Normal")</f>
        <v>43797</v>
      </c>
      <c r="E988" s="150">
        <f ca="1"/>
        <v>5.2242443571160107E-5</v>
      </c>
      <c r="F988" s="99"/>
      <c r="G988" s="152">
        <f t="shared" si="60"/>
        <v>43796</v>
      </c>
      <c r="H988" s="20">
        <f>_xll.mirGetDate(G988,H$17,"Following",H$12,"Normal")</f>
        <v>43888</v>
      </c>
      <c r="I988" s="150">
        <f ca="1"/>
        <v>1.7470432095419929E-3</v>
      </c>
      <c r="J988" s="7" t="s">
        <v>4</v>
      </c>
      <c r="K988" s="152">
        <f t="shared" si="61"/>
        <v>43796</v>
      </c>
      <c r="L988" s="20">
        <f>_xll.mirGetDate(K988,L$17,"Following",L$12,"Normal")</f>
        <v>43978</v>
      </c>
      <c r="M988" s="150">
        <f ca="1"/>
        <v>3.5835254311070044E-3</v>
      </c>
      <c r="N988" s="7" t="s">
        <v>4</v>
      </c>
      <c r="O988" s="152">
        <f t="shared" si="62"/>
        <v>43796</v>
      </c>
      <c r="P988" s="20">
        <f>_xll.mirGetDate(O988,P$17,"Following",P$12,"Normal")</f>
        <v>43797</v>
      </c>
      <c r="Q988" s="150">
        <f ca="1"/>
        <v>-6.285943203745162E-5</v>
      </c>
      <c r="R988" s="7" t="s">
        <v>4</v>
      </c>
      <c r="S988" s="152">
        <f t="shared" si="63"/>
        <v>43796</v>
      </c>
      <c r="T988" s="20">
        <f>_xll.mirGetDate(S988,T$17,"Following",T$12,"Normal")</f>
        <v>43797</v>
      </c>
      <c r="U988" s="150">
        <f ca="1"/>
        <v>1.2298569820945503E-3</v>
      </c>
      <c r="V988" s="136" t="s">
        <v>4</v>
      </c>
    </row>
    <row r="989" spans="1:22" x14ac:dyDescent="0.25">
      <c r="A989" s="142">
        <v>967</v>
      </c>
      <c r="B989" s="135"/>
      <c r="C989" s="152">
        <f>_xll.mirGetDate(C988,"1D","FOLLOWING",D$12,"NORMAL")</f>
        <v>43797</v>
      </c>
      <c r="D989" s="20">
        <f>_xll.mirGetDate(C989,D$17,"Following",D$12,"Normal")</f>
        <v>43798</v>
      </c>
      <c r="E989" s="150">
        <f ca="1"/>
        <v>5.6438812503501116E-5</v>
      </c>
      <c r="F989" s="99"/>
      <c r="G989" s="152">
        <f t="shared" si="60"/>
        <v>43797</v>
      </c>
      <c r="H989" s="20">
        <f>_xll.mirGetDate(G989,H$17,"Following",H$12,"Normal")</f>
        <v>43889</v>
      </c>
      <c r="I989" s="150">
        <f ca="1"/>
        <v>1.7545768462892007E-3</v>
      </c>
      <c r="J989" s="7" t="s">
        <v>4</v>
      </c>
      <c r="K989" s="152">
        <f t="shared" si="61"/>
        <v>43797</v>
      </c>
      <c r="L989" s="20">
        <f>_xll.mirGetDate(K989,L$17,"Following",L$12,"Normal")</f>
        <v>43979</v>
      </c>
      <c r="M989" s="150">
        <f ca="1"/>
        <v>3.5912415542088782E-3</v>
      </c>
      <c r="N989" s="7" t="s">
        <v>4</v>
      </c>
      <c r="O989" s="152">
        <f t="shared" si="62"/>
        <v>43797</v>
      </c>
      <c r="P989" s="20">
        <f>_xll.mirGetDate(O989,P$17,"Following",P$12,"Normal")</f>
        <v>43798</v>
      </c>
      <c r="Q989" s="150">
        <f ca="1"/>
        <v>-5.4097246961136796E-5</v>
      </c>
      <c r="R989" s="7" t="s">
        <v>4</v>
      </c>
      <c r="S989" s="152">
        <f t="shared" si="63"/>
        <v>43797</v>
      </c>
      <c r="T989" s="20">
        <f>_xll.mirGetDate(S989,T$17,"Following",T$12,"Normal")</f>
        <v>43798</v>
      </c>
      <c r="U989" s="150">
        <f ca="1"/>
        <v>1.2381273855766083E-3</v>
      </c>
      <c r="V989" s="136" t="s">
        <v>4</v>
      </c>
    </row>
    <row r="990" spans="1:22" x14ac:dyDescent="0.25">
      <c r="A990" s="142">
        <v>968</v>
      </c>
      <c r="B990" s="135"/>
      <c r="C990" s="152">
        <f>_xll.mirGetDate(C989,"1D","FOLLOWING",D$12,"NORMAL")</f>
        <v>43798</v>
      </c>
      <c r="D990" s="20">
        <f>_xll.mirGetDate(C990,D$17,"Following",D$12,"Normal")</f>
        <v>43801</v>
      </c>
      <c r="E990" s="150">
        <f ca="1"/>
        <v>6.503021715786895E-5</v>
      </c>
      <c r="F990" s="99"/>
      <c r="G990" s="152">
        <f t="shared" si="60"/>
        <v>43798</v>
      </c>
      <c r="H990" s="20">
        <f>_xll.mirGetDate(G990,H$17,"Following",H$12,"Normal")</f>
        <v>43892</v>
      </c>
      <c r="I990" s="150">
        <f ca="1"/>
        <v>1.7621148909569848E-3</v>
      </c>
      <c r="J990" s="7" t="s">
        <v>4</v>
      </c>
      <c r="K990" s="152">
        <f t="shared" si="61"/>
        <v>43798</v>
      </c>
      <c r="L990" s="20">
        <f>_xll.mirGetDate(K990,L$17,"Following",L$12,"Normal")</f>
        <v>43980</v>
      </c>
      <c r="M990" s="150">
        <f ca="1"/>
        <v>3.5989559855392379E-3</v>
      </c>
      <c r="N990" s="7" t="s">
        <v>4</v>
      </c>
      <c r="O990" s="152">
        <f t="shared" si="62"/>
        <v>43798</v>
      </c>
      <c r="P990" s="20">
        <f>_xll.mirGetDate(O990,P$17,"Following",P$12,"Normal")</f>
        <v>43801</v>
      </c>
      <c r="Q990" s="150">
        <f ca="1"/>
        <v>-4.529123033647677E-5</v>
      </c>
      <c r="R990" s="7" t="s">
        <v>4</v>
      </c>
      <c r="S990" s="152">
        <f t="shared" si="63"/>
        <v>43798</v>
      </c>
      <c r="T990" s="20">
        <f>_xll.mirGetDate(S990,T$17,"Following",T$12,"Normal")</f>
        <v>43801</v>
      </c>
      <c r="U990" s="150">
        <f ca="1"/>
        <v>1.2547632272674792E-3</v>
      </c>
      <c r="V990" s="136" t="s">
        <v>4</v>
      </c>
    </row>
    <row r="991" spans="1:22" x14ac:dyDescent="0.25">
      <c r="A991" s="142">
        <v>969</v>
      </c>
      <c r="B991" s="135"/>
      <c r="C991" s="152">
        <f>_xll.mirGetDate(C990,"1D","FOLLOWING",D$12,"NORMAL")</f>
        <v>43801</v>
      </c>
      <c r="D991" s="20">
        <f>_xll.mirGetDate(C991,D$17,"Following",D$12,"Normal")</f>
        <v>43802</v>
      </c>
      <c r="E991" s="150">
        <f ca="1"/>
        <v>7.3820254229417772E-5</v>
      </c>
      <c r="F991" s="99"/>
      <c r="G991" s="152">
        <f t="shared" si="60"/>
        <v>43801</v>
      </c>
      <c r="H991" s="20">
        <f>_xll.mirGetDate(G991,H$17,"Following",H$12,"Normal")</f>
        <v>43892</v>
      </c>
      <c r="I991" s="150">
        <f ca="1"/>
        <v>1.7847547789617356E-3</v>
      </c>
      <c r="J991" s="7" t="s">
        <v>4</v>
      </c>
      <c r="K991" s="152">
        <f t="shared" si="61"/>
        <v>43801</v>
      </c>
      <c r="L991" s="20">
        <f>_xll.mirGetDate(K991,L$17,"Following",L$12,"Normal")</f>
        <v>43984</v>
      </c>
      <c r="M991" s="150">
        <f ca="1"/>
        <v>3.6220884612318781E-3</v>
      </c>
      <c r="N991" s="7" t="s">
        <v>4</v>
      </c>
      <c r="O991" s="152">
        <f t="shared" si="62"/>
        <v>43801</v>
      </c>
      <c r="P991" s="20">
        <f>_xll.mirGetDate(O991,P$17,"Following",P$12,"Normal")</f>
        <v>43802</v>
      </c>
      <c r="Q991" s="150">
        <f ca="1"/>
        <v>-1.862069792131047E-5</v>
      </c>
      <c r="R991" s="7" t="s">
        <v>4</v>
      </c>
      <c r="S991" s="152">
        <f t="shared" si="63"/>
        <v>43801</v>
      </c>
      <c r="T991" s="20">
        <f>_xll.mirGetDate(S991,T$17,"Following",T$12,"Normal")</f>
        <v>43802</v>
      </c>
      <c r="U991" s="150">
        <f ca="1"/>
        <v>1.2714809888159141E-3</v>
      </c>
      <c r="V991" s="136" t="s">
        <v>4</v>
      </c>
    </row>
    <row r="992" spans="1:22" x14ac:dyDescent="0.25">
      <c r="A992" s="142">
        <v>970</v>
      </c>
      <c r="B992" s="135"/>
      <c r="C992" s="152">
        <f>_xll.mirGetDate(C991,"1D","FOLLOWING",D$12,"NORMAL")</f>
        <v>43802</v>
      </c>
      <c r="D992" s="20">
        <f>_xll.mirGetDate(C992,D$17,"Following",D$12,"Normal")</f>
        <v>43803</v>
      </c>
      <c r="E992" s="150">
        <f ca="1"/>
        <v>7.8314607199203863E-5</v>
      </c>
      <c r="F992" s="99"/>
      <c r="G992" s="152">
        <f t="shared" si="60"/>
        <v>43802</v>
      </c>
      <c r="H992" s="20">
        <f>_xll.mirGetDate(G992,H$17,"Following",H$12,"Normal")</f>
        <v>43893</v>
      </c>
      <c r="I992" s="150">
        <f ca="1"/>
        <v>1.7923097617897651E-3</v>
      </c>
      <c r="J992" s="7" t="s">
        <v>4</v>
      </c>
      <c r="K992" s="152">
        <f t="shared" si="61"/>
        <v>43802</v>
      </c>
      <c r="L992" s="20">
        <f>_xll.mirGetDate(K992,L$17,"Following",L$12,"Normal")</f>
        <v>43985</v>
      </c>
      <c r="M992" s="150">
        <f ca="1"/>
        <v>3.6297954578068258E-3</v>
      </c>
      <c r="N992" s="7" t="s">
        <v>4</v>
      </c>
      <c r="O992" s="152">
        <f t="shared" si="62"/>
        <v>43802</v>
      </c>
      <c r="P992" s="20">
        <f>_xll.mirGetDate(O992,P$17,"Following",P$12,"Normal")</f>
        <v>43803</v>
      </c>
      <c r="Q992" s="150">
        <f ca="1"/>
        <v>-9.6498618521560165E-6</v>
      </c>
      <c r="R992" s="7" t="s">
        <v>4</v>
      </c>
      <c r="S992" s="152">
        <f t="shared" si="63"/>
        <v>43802</v>
      </c>
      <c r="T992" s="20">
        <f>_xll.mirGetDate(S992,T$17,"Following",T$12,"Normal")</f>
        <v>43803</v>
      </c>
      <c r="U992" s="150">
        <f ca="1"/>
        <v>1.2798873915898003E-3</v>
      </c>
      <c r="V992" s="136" t="s">
        <v>4</v>
      </c>
    </row>
    <row r="993" spans="1:22" x14ac:dyDescent="0.25">
      <c r="A993" s="142">
        <v>971</v>
      </c>
      <c r="B993" s="135"/>
      <c r="C993" s="152">
        <f>_xll.mirGetDate(C992,"1D","FOLLOWING",D$12,"NORMAL")</f>
        <v>43803</v>
      </c>
      <c r="D993" s="20">
        <f>_xll.mirGetDate(C993,D$17,"Following",D$12,"Normal")</f>
        <v>43804</v>
      </c>
      <c r="E993" s="150">
        <f ca="1"/>
        <v>8.286855753603136E-5</v>
      </c>
      <c r="F993" s="99"/>
      <c r="G993" s="152">
        <f t="shared" si="60"/>
        <v>43803</v>
      </c>
      <c r="H993" s="20">
        <f>_xll.mirGetDate(G993,H$17,"Following",H$12,"Normal")</f>
        <v>43894</v>
      </c>
      <c r="I993" s="150">
        <f ca="1"/>
        <v>1.7998688057773429E-3</v>
      </c>
      <c r="J993" s="7" t="s">
        <v>4</v>
      </c>
      <c r="K993" s="152">
        <f t="shared" si="61"/>
        <v>43803</v>
      </c>
      <c r="L993" s="20">
        <f>_xll.mirGetDate(K993,L$17,"Following",L$12,"Normal")</f>
        <v>43986</v>
      </c>
      <c r="M993" s="150">
        <f ca="1"/>
        <v>3.6375004287755829E-3</v>
      </c>
      <c r="N993" s="7" t="s">
        <v>4</v>
      </c>
      <c r="O993" s="152">
        <f t="shared" si="62"/>
        <v>43803</v>
      </c>
      <c r="P993" s="20">
        <f>_xll.mirGetDate(O993,P$17,"Following",P$12,"Normal")</f>
        <v>43804</v>
      </c>
      <c r="Q993" s="150">
        <f ca="1"/>
        <v>-6.4044760909736903E-7</v>
      </c>
      <c r="R993" s="7" t="s">
        <v>4</v>
      </c>
      <c r="S993" s="152">
        <f t="shared" si="63"/>
        <v>43803</v>
      </c>
      <c r="T993" s="20">
        <f>_xll.mirGetDate(S993,T$17,"Following",T$12,"Normal")</f>
        <v>43804</v>
      </c>
      <c r="U993" s="150">
        <f ca="1"/>
        <v>1.2883209973235711E-3</v>
      </c>
      <c r="V993" s="136" t="s">
        <v>4</v>
      </c>
    </row>
    <row r="994" spans="1:22" x14ac:dyDescent="0.25">
      <c r="A994" s="142">
        <v>972</v>
      </c>
      <c r="B994" s="135"/>
      <c r="C994" s="152">
        <f>_xll.mirGetDate(C993,"1D","FOLLOWING",D$12,"NORMAL")</f>
        <v>43804</v>
      </c>
      <c r="D994" s="20">
        <f>_xll.mirGetDate(C994,D$17,"Following",D$12,"Normal")</f>
        <v>43805</v>
      </c>
      <c r="E994" s="150">
        <f ca="1"/>
        <v>8.748210547970845E-5</v>
      </c>
      <c r="F994" s="99"/>
      <c r="G994" s="152">
        <f t="shared" si="60"/>
        <v>43804</v>
      </c>
      <c r="H994" s="20">
        <f>_xll.mirGetDate(G994,H$17,"Following",H$12,"Normal")</f>
        <v>43895</v>
      </c>
      <c r="I994" s="150">
        <f ca="1"/>
        <v>1.8074318415722608E-3</v>
      </c>
      <c r="J994" s="7" t="s">
        <v>4</v>
      </c>
      <c r="K994" s="152">
        <f t="shared" si="61"/>
        <v>43804</v>
      </c>
      <c r="L994" s="20">
        <f>_xll.mirGetDate(K994,L$17,"Following",L$12,"Normal")</f>
        <v>43987</v>
      </c>
      <c r="M994" s="150">
        <f ca="1"/>
        <v>3.6452033073712128E-3</v>
      </c>
      <c r="N994" s="7" t="s">
        <v>4</v>
      </c>
      <c r="O994" s="152">
        <f t="shared" si="62"/>
        <v>43804</v>
      </c>
      <c r="P994" s="20">
        <f>_xll.mirGetDate(O994,P$17,"Following",P$12,"Normal")</f>
        <v>43805</v>
      </c>
      <c r="Q994" s="150">
        <f ca="1"/>
        <v>8.4064941329740678E-6</v>
      </c>
      <c r="R994" s="7" t="s">
        <v>4</v>
      </c>
      <c r="S994" s="152">
        <f t="shared" si="63"/>
        <v>43804</v>
      </c>
      <c r="T994" s="20">
        <f>_xll.mirGetDate(S994,T$17,"Following",T$12,"Normal")</f>
        <v>43805</v>
      </c>
      <c r="U994" s="150">
        <f ca="1"/>
        <v>1.2967818068165872E-3</v>
      </c>
      <c r="V994" s="136" t="s">
        <v>4</v>
      </c>
    </row>
    <row r="995" spans="1:22" x14ac:dyDescent="0.25">
      <c r="A995" s="142">
        <v>973</v>
      </c>
      <c r="B995" s="135"/>
      <c r="C995" s="152">
        <f>_xll.mirGetDate(C994,"1D","FOLLOWING",D$12,"NORMAL")</f>
        <v>43805</v>
      </c>
      <c r="D995" s="20">
        <f>_xll.mirGetDate(C995,D$17,"Following",D$12,"Normal")</f>
        <v>43808</v>
      </c>
      <c r="E995" s="150">
        <f ca="1"/>
        <v>9.6907887661146558E-5</v>
      </c>
      <c r="F995" s="99"/>
      <c r="G995" s="152">
        <f t="shared" si="60"/>
        <v>43805</v>
      </c>
      <c r="H995" s="20">
        <f>_xll.mirGetDate(G995,H$17,"Following",H$12,"Normal")</f>
        <v>43896</v>
      </c>
      <c r="I995" s="150">
        <f ca="1"/>
        <v>1.8149987998223158E-3</v>
      </c>
      <c r="J995" s="7" t="s">
        <v>4</v>
      </c>
      <c r="K995" s="152">
        <f t="shared" si="61"/>
        <v>43805</v>
      </c>
      <c r="L995" s="20">
        <f>_xll.mirGetDate(K995,L$17,"Following",L$12,"Normal")</f>
        <v>43990</v>
      </c>
      <c r="M995" s="150">
        <f ca="1"/>
        <v>3.6529040268267815E-3</v>
      </c>
      <c r="N995" s="7" t="s">
        <v>4</v>
      </c>
      <c r="O995" s="152">
        <f t="shared" si="62"/>
        <v>43805</v>
      </c>
      <c r="P995" s="20">
        <f>_xll.mirGetDate(O995,P$17,"Following",P$12,"Normal")</f>
        <v>43808</v>
      </c>
      <c r="Q995" s="150">
        <f ca="1"/>
        <v>1.7489912699172751E-5</v>
      </c>
      <c r="R995" s="7" t="s">
        <v>4</v>
      </c>
      <c r="S995" s="152">
        <f t="shared" si="63"/>
        <v>43805</v>
      </c>
      <c r="T995" s="20">
        <f>_xll.mirGetDate(S995,T$17,"Following",T$12,"Normal")</f>
        <v>43808</v>
      </c>
      <c r="U995" s="150">
        <f ca="1"/>
        <v>1.3137989046541113E-3</v>
      </c>
      <c r="V995" s="136" t="s">
        <v>4</v>
      </c>
    </row>
    <row r="996" spans="1:22" x14ac:dyDescent="0.25">
      <c r="A996" s="142">
        <v>974</v>
      </c>
      <c r="B996" s="135"/>
      <c r="C996" s="152">
        <f>_xll.mirGetDate(C995,"1D","FOLLOWING",D$12,"NORMAL")</f>
        <v>43808</v>
      </c>
      <c r="D996" s="20">
        <f>_xll.mirGetDate(C996,D$17,"Following",D$12,"Normal")</f>
        <v>43809</v>
      </c>
      <c r="E996" s="150">
        <f ca="1"/>
        <v>1.0653227899837286E-4</v>
      </c>
      <c r="F996" s="99"/>
      <c r="G996" s="152">
        <f t="shared" si="60"/>
        <v>43808</v>
      </c>
      <c r="H996" s="20">
        <f>_xll.mirGetDate(G996,H$17,"Following",H$12,"Normal")</f>
        <v>43899</v>
      </c>
      <c r="I996" s="150">
        <f ca="1"/>
        <v>1.8377225157812371E-3</v>
      </c>
      <c r="J996" s="7" t="s">
        <v>4</v>
      </c>
      <c r="K996" s="152">
        <f t="shared" si="61"/>
        <v>43808</v>
      </c>
      <c r="L996" s="20">
        <f>_xll.mirGetDate(K996,L$17,"Following",L$12,"Normal")</f>
        <v>43991</v>
      </c>
      <c r="M996" s="150">
        <f ca="1"/>
        <v>3.6759925626837588E-3</v>
      </c>
      <c r="N996" s="7" t="s">
        <v>4</v>
      </c>
      <c r="O996" s="152">
        <f t="shared" si="62"/>
        <v>43808</v>
      </c>
      <c r="P996" s="20">
        <f>_xll.mirGetDate(O996,P$17,"Following",P$12,"Normal")</f>
        <v>43809</v>
      </c>
      <c r="Q996" s="150">
        <f ca="1"/>
        <v>4.4948522593638581E-5</v>
      </c>
      <c r="R996" s="7" t="s">
        <v>4</v>
      </c>
      <c r="S996" s="152">
        <f t="shared" si="63"/>
        <v>43808</v>
      </c>
      <c r="T996" s="20">
        <f>_xll.mirGetDate(S996,T$17,"Following",T$12,"Normal")</f>
        <v>43809</v>
      </c>
      <c r="U996" s="150">
        <f ca="1"/>
        <v>1.3308971026848629E-3</v>
      </c>
      <c r="V996" s="136" t="s">
        <v>4</v>
      </c>
    </row>
    <row r="997" spans="1:22" x14ac:dyDescent="0.25">
      <c r="A997" s="142">
        <v>975</v>
      </c>
      <c r="B997" s="135"/>
      <c r="C997" s="152">
        <f>_xll.mirGetDate(C996,"1D","FOLLOWING",D$12,"NORMAL")</f>
        <v>43809</v>
      </c>
      <c r="D997" s="20">
        <f>_xll.mirGetDate(C997,D$17,"Following",D$12,"Normal")</f>
        <v>43810</v>
      </c>
      <c r="E997" s="150">
        <f ca="1"/>
        <v>1.114438189731008E-4</v>
      </c>
      <c r="F997" s="99"/>
      <c r="G997" s="152">
        <f t="shared" si="60"/>
        <v>43809</v>
      </c>
      <c r="H997" s="20">
        <f>_xll.mirGetDate(G997,H$17,"Following",H$12,"Normal")</f>
        <v>43900</v>
      </c>
      <c r="I997" s="150">
        <f ca="1"/>
        <v>1.8453044703297772E-3</v>
      </c>
      <c r="J997" s="7" t="s">
        <v>4</v>
      </c>
      <c r="K997" s="152">
        <f t="shared" si="61"/>
        <v>43809</v>
      </c>
      <c r="L997" s="20">
        <f>_xll.mirGetDate(K997,L$17,"Following",L$12,"Normal")</f>
        <v>43992</v>
      </c>
      <c r="M997" s="150">
        <f ca="1"/>
        <v>3.6836839779097238E-3</v>
      </c>
      <c r="N997" s="7" t="s">
        <v>4</v>
      </c>
      <c r="O997" s="152">
        <f t="shared" si="62"/>
        <v>43809</v>
      </c>
      <c r="P997" s="20">
        <f>_xll.mirGetDate(O997,P$17,"Following",P$12,"Normal")</f>
        <v>43810</v>
      </c>
      <c r="Q997" s="150">
        <f ca="1"/>
        <v>5.4167341707455536E-5</v>
      </c>
      <c r="R997" s="7" t="s">
        <v>4</v>
      </c>
      <c r="S997" s="152">
        <f t="shared" si="63"/>
        <v>43809</v>
      </c>
      <c r="T997" s="20">
        <f>_xll.mirGetDate(S997,T$17,"Following",T$12,"Normal")</f>
        <v>43810</v>
      </c>
      <c r="U997" s="150">
        <f ca="1"/>
        <v>1.3394939459221481E-3</v>
      </c>
      <c r="V997" s="136" t="s">
        <v>4</v>
      </c>
    </row>
    <row r="998" spans="1:22" x14ac:dyDescent="0.25">
      <c r="A998" s="142">
        <v>976</v>
      </c>
      <c r="B998" s="135"/>
      <c r="C998" s="152">
        <f>_xll.mirGetDate(C997,"1D","FOLLOWING",D$12,"NORMAL")</f>
        <v>43810</v>
      </c>
      <c r="D998" s="20">
        <f>_xll.mirGetDate(C998,D$17,"Following",D$12,"Normal")</f>
        <v>43811</v>
      </c>
      <c r="E998" s="150">
        <f ca="1"/>
        <v>1.164149581533995E-4</v>
      </c>
      <c r="F998" s="99"/>
      <c r="G998" s="152">
        <f t="shared" si="60"/>
        <v>43810</v>
      </c>
      <c r="H998" s="20">
        <f>_xll.mirGetDate(G998,H$17,"Following",H$12,"Normal")</f>
        <v>43901</v>
      </c>
      <c r="I998" s="150">
        <f ca="1"/>
        <v>1.8528900005724239E-3</v>
      </c>
      <c r="J998" s="7" t="s">
        <v>4</v>
      </c>
      <c r="K998" s="152">
        <f t="shared" si="61"/>
        <v>43810</v>
      </c>
      <c r="L998" s="20">
        <f>_xll.mirGetDate(K998,L$17,"Following",L$12,"Normal")</f>
        <v>43993</v>
      </c>
      <c r="M998" s="150">
        <f ca="1"/>
        <v>3.6913729001609489E-3</v>
      </c>
      <c r="N998" s="7" t="s">
        <v>4</v>
      </c>
      <c r="O998" s="152">
        <f t="shared" si="62"/>
        <v>43810</v>
      </c>
      <c r="P998" s="20">
        <f>_xll.mirGetDate(O998,P$17,"Following",P$12,"Normal")</f>
        <v>43811</v>
      </c>
      <c r="Q998" s="150">
        <f ca="1"/>
        <v>6.3417384270955801E-5</v>
      </c>
      <c r="R998" s="7" t="s">
        <v>4</v>
      </c>
      <c r="S998" s="152">
        <f t="shared" si="63"/>
        <v>43810</v>
      </c>
      <c r="T998" s="20">
        <f>_xll.mirGetDate(S998,T$17,"Following",T$12,"Normal")</f>
        <v>43811</v>
      </c>
      <c r="U998" s="150">
        <f ca="1"/>
        <v>1.348117999153691E-3</v>
      </c>
      <c r="V998" s="136" t="s">
        <v>4</v>
      </c>
    </row>
    <row r="999" spans="1:22" x14ac:dyDescent="0.25">
      <c r="A999" s="142">
        <v>977</v>
      </c>
      <c r="B999" s="135"/>
      <c r="C999" s="152">
        <f>_xll.mirGetDate(C998,"1D","FOLLOWING",D$12,"NORMAL")</f>
        <v>43811</v>
      </c>
      <c r="D999" s="20">
        <f>_xll.mirGetDate(C999,D$17,"Following",D$12,"Normal")</f>
        <v>43812</v>
      </c>
      <c r="E999" s="150">
        <f ca="1"/>
        <v>1.2144569677907712E-4</v>
      </c>
      <c r="F999" s="99"/>
      <c r="G999" s="152">
        <f t="shared" si="60"/>
        <v>43811</v>
      </c>
      <c r="H999" s="20">
        <f>_xll.mirGetDate(G999,H$17,"Following",H$12,"Normal")</f>
        <v>43902</v>
      </c>
      <c r="I999" s="150">
        <f ca="1"/>
        <v>1.8604790371569704E-3</v>
      </c>
      <c r="J999" s="7" t="s">
        <v>4</v>
      </c>
      <c r="K999" s="152">
        <f t="shared" si="61"/>
        <v>43811</v>
      </c>
      <c r="L999" s="20">
        <f>_xll.mirGetDate(K999,L$17,"Following",L$12,"Normal")</f>
        <v>43994</v>
      </c>
      <c r="M999" s="150">
        <f ca="1"/>
        <v>3.6990592626704988E-3</v>
      </c>
      <c r="N999" s="7" t="s">
        <v>4</v>
      </c>
      <c r="O999" s="152">
        <f t="shared" si="62"/>
        <v>43811</v>
      </c>
      <c r="P999" s="20">
        <f>_xll.mirGetDate(O999,P$17,"Following",P$12,"Normal")</f>
        <v>43812</v>
      </c>
      <c r="Q999" s="150">
        <f ca="1"/>
        <v>7.2697599609249417E-5</v>
      </c>
      <c r="R999" s="7" t="s">
        <v>4</v>
      </c>
      <c r="S999" s="152">
        <f t="shared" si="63"/>
        <v>43811</v>
      </c>
      <c r="T999" s="20">
        <f>_xll.mirGetDate(S999,T$17,"Following",T$12,"Normal")</f>
        <v>43812</v>
      </c>
      <c r="U999" s="150">
        <f ca="1"/>
        <v>1.3567692632587883E-3</v>
      </c>
      <c r="V999" s="136" t="s">
        <v>4</v>
      </c>
    </row>
    <row r="1000" spans="1:22" x14ac:dyDescent="0.25">
      <c r="A1000" s="142">
        <v>978</v>
      </c>
      <c r="B1000" s="135"/>
      <c r="C1000" s="152">
        <f>_xll.mirGetDate(C999,"1D","FOLLOWING",D$12,"NORMAL")</f>
        <v>43812</v>
      </c>
      <c r="D1000" s="20">
        <f>_xll.mirGetDate(C1000,D$17,"Following",D$12,"Normal")</f>
        <v>43815</v>
      </c>
      <c r="E1000" s="150">
        <f ca="1"/>
        <v>1.3170588875510749E-4</v>
      </c>
      <c r="F1000" s="99"/>
      <c r="G1000" s="152">
        <f t="shared" si="60"/>
        <v>43812</v>
      </c>
      <c r="H1000" s="20">
        <f>_xll.mirGetDate(G1000,H$17,"Following",H$12,"Normal")</f>
        <v>43903</v>
      </c>
      <c r="I1000" s="150">
        <f ca="1"/>
        <v>1.8680715107312134E-3</v>
      </c>
      <c r="J1000" s="7" t="s">
        <v>4</v>
      </c>
      <c r="K1000" s="152">
        <f t="shared" si="61"/>
        <v>43812</v>
      </c>
      <c r="L1000" s="20">
        <f>_xll.mirGetDate(K1000,L$17,"Following",L$12,"Normal")</f>
        <v>43997</v>
      </c>
      <c r="M1000" s="150">
        <f ca="1"/>
        <v>3.7067429986714388E-3</v>
      </c>
      <c r="N1000" s="7" t="s">
        <v>4</v>
      </c>
      <c r="O1000" s="152">
        <f t="shared" si="62"/>
        <v>43812</v>
      </c>
      <c r="P1000" s="20">
        <f>_xll.mirGetDate(O1000,P$17,"Following",P$12,"Normal")</f>
        <v>43815</v>
      </c>
      <c r="Q1000" s="150">
        <f ca="1"/>
        <v>8.2006937047450905E-5</v>
      </c>
      <c r="R1000" s="7" t="s">
        <v>4</v>
      </c>
      <c r="S1000" s="152">
        <f t="shared" si="63"/>
        <v>43812</v>
      </c>
      <c r="T1000" s="20">
        <f>_xll.mirGetDate(S1000,T$17,"Following",T$12,"Normal")</f>
        <v>43815</v>
      </c>
      <c r="U1000" s="150">
        <f ca="1"/>
        <v>1.374167744527815E-3</v>
      </c>
      <c r="V1000" s="136" t="s">
        <v>4</v>
      </c>
    </row>
    <row r="1001" spans="1:22" x14ac:dyDescent="0.25">
      <c r="A1001" s="142">
        <v>979</v>
      </c>
      <c r="B1001" s="135"/>
      <c r="C1001" s="152">
        <f>_xll.mirGetDate(C1000,"1D","FOLLOWING",D$12,"NORMAL")</f>
        <v>43815</v>
      </c>
      <c r="D1001" s="20">
        <f>_xll.mirGetDate(C1001,D$17,"Following",D$12,"Normal")</f>
        <v>43816</v>
      </c>
      <c r="E1001" s="150">
        <f ca="1"/>
        <v>1.4216465229033355E-4</v>
      </c>
      <c r="F1001" s="99"/>
      <c r="G1001" s="152">
        <f t="shared" si="60"/>
        <v>43815</v>
      </c>
      <c r="H1001" s="20">
        <f>_xll.mirGetDate(G1001,H$17,"Following",H$12,"Normal")</f>
        <v>43906</v>
      </c>
      <c r="I1001" s="150">
        <f ca="1"/>
        <v>1.8908688598700551E-3</v>
      </c>
      <c r="J1001" s="7" t="s">
        <v>4</v>
      </c>
      <c r="K1001" s="152">
        <f t="shared" si="61"/>
        <v>43815</v>
      </c>
      <c r="L1001" s="20">
        <f>_xll.mirGetDate(K1001,L$17,"Following",L$12,"Normal")</f>
        <v>43998</v>
      </c>
      <c r="M1001" s="150">
        <f ca="1"/>
        <v>3.729777779953241E-3</v>
      </c>
      <c r="N1001" s="7" t="s">
        <v>4</v>
      </c>
      <c r="O1001" s="152">
        <f t="shared" si="62"/>
        <v>43815</v>
      </c>
      <c r="P1001" s="20">
        <f>_xll.mirGetDate(O1001,P$17,"Following",P$12,"Normal")</f>
        <v>43816</v>
      </c>
      <c r="Q1001" s="150">
        <f ca="1"/>
        <v>1.1009917521260716E-4</v>
      </c>
      <c r="R1001" s="7" t="s">
        <v>4</v>
      </c>
      <c r="S1001" s="152">
        <f t="shared" si="63"/>
        <v>43815</v>
      </c>
      <c r="T1001" s="20">
        <f>_xll.mirGetDate(S1001,T$17,"Following",T$12,"Normal")</f>
        <v>43816</v>
      </c>
      <c r="U1001" s="150">
        <f ca="1"/>
        <v>1.3916464485586083E-3</v>
      </c>
      <c r="V1001" s="136" t="s">
        <v>4</v>
      </c>
    </row>
    <row r="1002" spans="1:22" x14ac:dyDescent="0.25">
      <c r="A1002" s="142">
        <v>980</v>
      </c>
      <c r="B1002" s="135"/>
      <c r="C1002" s="152">
        <f>_xll.mirGetDate(C1001,"1D","FOLLOWING",D$12,"NORMAL")</f>
        <v>43816</v>
      </c>
      <c r="D1002" s="20">
        <f>_xll.mirGetDate(C1002,D$17,"Following",D$12,"Normal")</f>
        <v>43817</v>
      </c>
      <c r="E1002" s="150">
        <f ca="1"/>
        <v>1.4749339277919711E-4</v>
      </c>
      <c r="F1002" s="99"/>
      <c r="G1002" s="152">
        <f t="shared" si="60"/>
        <v>43816</v>
      </c>
      <c r="H1002" s="20">
        <f>_xll.mirGetDate(G1002,H$17,"Following",H$12,"Normal")</f>
        <v>43907</v>
      </c>
      <c r="I1002" s="150">
        <f ca="1"/>
        <v>1.8984743878810216E-3</v>
      </c>
      <c r="J1002" s="7" t="s">
        <v>4</v>
      </c>
      <c r="K1002" s="152">
        <f t="shared" si="61"/>
        <v>43816</v>
      </c>
      <c r="L1002" s="20">
        <f>_xll.mirGetDate(K1002,L$17,"Following",L$12,"Normal")</f>
        <v>43999</v>
      </c>
      <c r="M1002" s="150">
        <f ca="1"/>
        <v>3.737450342250385E-3</v>
      </c>
      <c r="N1002" s="7" t="s">
        <v>4</v>
      </c>
      <c r="O1002" s="152">
        <f t="shared" si="62"/>
        <v>43816</v>
      </c>
      <c r="P1002" s="20">
        <f>_xll.mirGetDate(O1002,P$17,"Following",P$12,"Normal")</f>
        <v>43817</v>
      </c>
      <c r="Q1002" s="150">
        <f ca="1"/>
        <v>1.1951449430154924E-4</v>
      </c>
      <c r="R1002" s="7" t="s">
        <v>4</v>
      </c>
      <c r="S1002" s="152">
        <f t="shared" si="63"/>
        <v>43816</v>
      </c>
      <c r="T1002" s="20">
        <f>_xll.mirGetDate(S1002,T$17,"Following",T$12,"Normal")</f>
        <v>43817</v>
      </c>
      <c r="U1002" s="150">
        <f ca="1"/>
        <v>1.4004337823792007E-3</v>
      </c>
      <c r="V1002" s="136" t="s">
        <v>4</v>
      </c>
    </row>
    <row r="1003" spans="1:22" x14ac:dyDescent="0.25">
      <c r="A1003" s="142">
        <v>981</v>
      </c>
      <c r="B1003" s="135"/>
      <c r="C1003" s="152">
        <f>_xll.mirGetDate(C1002,"1D","FOLLOWING",D$12,"NORMAL")</f>
        <v>43817</v>
      </c>
      <c r="D1003" s="20">
        <f>_xll.mirGetDate(C1003,D$17,"Following",D$12,"Normal")</f>
        <v>43818</v>
      </c>
      <c r="E1003" s="150">
        <f ca="1"/>
        <v>1.5288173487171318E-4</v>
      </c>
      <c r="F1003" s="99"/>
      <c r="G1003" s="152">
        <f t="shared" si="60"/>
        <v>43817</v>
      </c>
      <c r="H1003" s="20">
        <f>_xll.mirGetDate(G1003,H$17,"Following",H$12,"Normal")</f>
        <v>43908</v>
      </c>
      <c r="I1003" s="150">
        <f ca="1"/>
        <v>1.9060830061206544E-3</v>
      </c>
      <c r="J1003" s="7" t="s">
        <v>4</v>
      </c>
      <c r="K1003" s="152">
        <f t="shared" si="61"/>
        <v>43817</v>
      </c>
      <c r="L1003" s="20">
        <f>_xll.mirGetDate(K1003,L$17,"Following",L$12,"Normal")</f>
        <v>44000</v>
      </c>
      <c r="M1003" s="150">
        <f ca="1"/>
        <v>3.7451199442042416E-3</v>
      </c>
      <c r="N1003" s="7" t="s">
        <v>4</v>
      </c>
      <c r="O1003" s="152">
        <f t="shared" si="62"/>
        <v>43817</v>
      </c>
      <c r="P1003" s="20">
        <f>_xll.mirGetDate(O1003,P$17,"Following",P$12,"Normal")</f>
        <v>43818</v>
      </c>
      <c r="Q1003" s="150">
        <f ca="1"/>
        <v>1.2895368211595526E-4</v>
      </c>
      <c r="R1003" s="7" t="s">
        <v>4</v>
      </c>
      <c r="S1003" s="152">
        <f t="shared" si="63"/>
        <v>43817</v>
      </c>
      <c r="T1003" s="20">
        <f>_xll.mirGetDate(S1003,T$17,"Following",T$12,"Normal")</f>
        <v>43818</v>
      </c>
      <c r="U1003" s="150">
        <f ca="1"/>
        <v>1.409248333388296E-3</v>
      </c>
      <c r="V1003" s="136" t="s">
        <v>4</v>
      </c>
    </row>
    <row r="1004" spans="1:22" x14ac:dyDescent="0.25">
      <c r="A1004" s="142">
        <v>982</v>
      </c>
      <c r="B1004" s="135"/>
      <c r="C1004" s="152">
        <f>_xll.mirGetDate(C1003,"1D","FOLLOWING",D$12,"NORMAL")</f>
        <v>43818</v>
      </c>
      <c r="D1004" s="20">
        <f>_xll.mirGetDate(C1004,D$17,"Following",D$12,"Normal")</f>
        <v>43819</v>
      </c>
      <c r="E1004" s="150">
        <f ca="1"/>
        <v>1.5832967848794567E-4</v>
      </c>
      <c r="F1004" s="99"/>
      <c r="G1004" s="152">
        <f t="shared" si="60"/>
        <v>43818</v>
      </c>
      <c r="H1004" s="20">
        <f>_xll.mirGetDate(G1004,H$17,"Following",H$12,"Normal")</f>
        <v>43909</v>
      </c>
      <c r="I1004" s="150">
        <f ca="1"/>
        <v>1.9136946452367476E-3</v>
      </c>
      <c r="J1004" s="7" t="s">
        <v>4</v>
      </c>
      <c r="K1004" s="152">
        <f t="shared" si="61"/>
        <v>43818</v>
      </c>
      <c r="L1004" s="20">
        <f>_xll.mirGetDate(K1004,L$17,"Following",L$12,"Normal")</f>
        <v>44001</v>
      </c>
      <c r="M1004" s="150">
        <f ca="1"/>
        <v>3.7527865190478747E-3</v>
      </c>
      <c r="N1004" s="7" t="s">
        <v>4</v>
      </c>
      <c r="O1004" s="152">
        <f t="shared" si="62"/>
        <v>43818</v>
      </c>
      <c r="P1004" s="20">
        <f>_xll.mirGetDate(O1004,P$17,"Following",P$12,"Normal")</f>
        <v>43819</v>
      </c>
      <c r="Q1004" s="150">
        <f ca="1"/>
        <v>1.3841568798093673E-4</v>
      </c>
      <c r="R1004" s="7" t="s">
        <v>4</v>
      </c>
      <c r="S1004" s="152">
        <f t="shared" si="63"/>
        <v>43818</v>
      </c>
      <c r="T1004" s="20">
        <f>_xll.mirGetDate(S1004,T$17,"Following",T$12,"Normal")</f>
        <v>43819</v>
      </c>
      <c r="U1004" s="150">
        <f ca="1"/>
        <v>1.418090102545127E-3</v>
      </c>
      <c r="V1004" s="136" t="s">
        <v>4</v>
      </c>
    </row>
    <row r="1005" spans="1:22" x14ac:dyDescent="0.25">
      <c r="A1005" s="142">
        <v>983</v>
      </c>
      <c r="B1005" s="135"/>
      <c r="C1005" s="152">
        <f>_xll.mirGetDate(C1004,"1D","FOLLOWING",D$12,"NORMAL")</f>
        <v>43819</v>
      </c>
      <c r="D1005" s="20">
        <f>_xll.mirGetDate(C1005,D$17,"Following",D$12,"Normal")</f>
        <v>43822</v>
      </c>
      <c r="E1005" s="150">
        <f ca="1"/>
        <v>1.6942431966704478E-4</v>
      </c>
      <c r="F1005" s="99"/>
      <c r="G1005" s="152">
        <f t="shared" si="60"/>
        <v>43819</v>
      </c>
      <c r="H1005" s="20">
        <f>_xll.mirGetDate(G1005,H$17,"Following",H$12,"Normal")</f>
        <v>43910</v>
      </c>
      <c r="I1005" s="150">
        <f ca="1"/>
        <v>1.9213092358770958E-3</v>
      </c>
      <c r="J1005" s="7" t="s">
        <v>4</v>
      </c>
      <c r="K1005" s="152">
        <f t="shared" si="61"/>
        <v>43819</v>
      </c>
      <c r="L1005" s="20">
        <f>_xll.mirGetDate(K1005,L$17,"Following",L$12,"Normal")</f>
        <v>44004</v>
      </c>
      <c r="M1005" s="150">
        <f ca="1"/>
        <v>3.7604500000143494E-3</v>
      </c>
      <c r="N1005" s="7" t="s">
        <v>4</v>
      </c>
      <c r="O1005" s="152">
        <f t="shared" si="62"/>
        <v>43819</v>
      </c>
      <c r="P1005" s="20">
        <f>_xll.mirGetDate(O1005,P$17,"Following",P$12,"Normal")</f>
        <v>43822</v>
      </c>
      <c r="Q1005" s="150">
        <f ca="1"/>
        <v>1.4789946122160513E-4</v>
      </c>
      <c r="R1005" s="7" t="s">
        <v>4</v>
      </c>
      <c r="S1005" s="152">
        <f t="shared" si="63"/>
        <v>43819</v>
      </c>
      <c r="T1005" s="20">
        <f>_xll.mirGetDate(S1005,T$17,"Following",T$12,"Normal")</f>
        <v>43822</v>
      </c>
      <c r="U1005" s="150">
        <f ca="1"/>
        <v>1.4358701007122273E-3</v>
      </c>
      <c r="V1005" s="136" t="s">
        <v>4</v>
      </c>
    </row>
    <row r="1006" spans="1:22" x14ac:dyDescent="0.25">
      <c r="A1006" s="142">
        <v>984</v>
      </c>
      <c r="B1006" s="135"/>
      <c r="C1006" s="152">
        <f>_xll.mirGetDate(C1005,"1D","FOLLOWING",D$12,"NORMAL")</f>
        <v>43822</v>
      </c>
      <c r="D1006" s="20">
        <f>_xll.mirGetDate(C1006,D$17,"Following",D$12,"Normal")</f>
        <v>43823</v>
      </c>
      <c r="E1006" s="150">
        <f ca="1"/>
        <v>1.8071747730275044E-4</v>
      </c>
      <c r="F1006" s="99"/>
      <c r="G1006" s="152">
        <f t="shared" si="60"/>
        <v>43822</v>
      </c>
      <c r="H1006" s="20">
        <f>_xll.mirGetDate(G1006,H$17,"Following",H$12,"Normal")</f>
        <v>43913</v>
      </c>
      <c r="I1006" s="150">
        <f ca="1"/>
        <v>1.9441700234216089E-3</v>
      </c>
      <c r="J1006" s="7" t="s">
        <v>4</v>
      </c>
      <c r="K1006" s="152">
        <f t="shared" si="61"/>
        <v>43822</v>
      </c>
      <c r="L1006" s="20">
        <f>_xll.mirGetDate(K1006,L$17,"Following",L$12,"Normal")</f>
        <v>44005</v>
      </c>
      <c r="M1006" s="150">
        <f ca="1"/>
        <v>3.7834212119814649E-3</v>
      </c>
      <c r="N1006" s="7" t="s">
        <v>4</v>
      </c>
      <c r="O1006" s="152">
        <f t="shared" si="62"/>
        <v>43822</v>
      </c>
      <c r="P1006" s="20">
        <f>_xll.mirGetDate(O1006,P$17,"Following",P$12,"Normal")</f>
        <v>43823</v>
      </c>
      <c r="Q1006" s="150">
        <f ca="1"/>
        <v>1.7647087844884418E-4</v>
      </c>
      <c r="R1006" s="7" t="s">
        <v>4</v>
      </c>
      <c r="S1006" s="152">
        <f t="shared" si="63"/>
        <v>43822</v>
      </c>
      <c r="T1006" s="20">
        <f>_xll.mirGetDate(S1006,T$17,"Following",T$12,"Normal")</f>
        <v>43823</v>
      </c>
      <c r="U1006" s="150">
        <f ca="1"/>
        <v>1.4537293832717121E-3</v>
      </c>
      <c r="V1006" s="136" t="s">
        <v>4</v>
      </c>
    </row>
    <row r="1007" spans="1:22" x14ac:dyDescent="0.25">
      <c r="A1007" s="142">
        <v>985</v>
      </c>
      <c r="B1007" s="135"/>
      <c r="C1007" s="152">
        <f>_xll.mirGetDate(C1006,"1D","FOLLOWING",D$12,"NORMAL")</f>
        <v>43823</v>
      </c>
      <c r="D1007" s="20">
        <f>_xll.mirGetDate(C1007,D$17,"Following",D$12,"Normal")</f>
        <v>43826</v>
      </c>
      <c r="E1007" s="150">
        <f ca="1"/>
        <v>1.9228896744216751E-4</v>
      </c>
      <c r="F1007" s="99"/>
      <c r="G1007" s="152">
        <f t="shared" si="60"/>
        <v>43823</v>
      </c>
      <c r="H1007" s="20">
        <f>_xll.mirGetDate(G1007,H$17,"Following",H$12,"Normal")</f>
        <v>43914</v>
      </c>
      <c r="I1007" s="150">
        <f ca="1"/>
        <v>1.9517957266369187E-3</v>
      </c>
      <c r="J1007" s="7" t="s">
        <v>4</v>
      </c>
      <c r="K1007" s="152">
        <f t="shared" si="61"/>
        <v>43823</v>
      </c>
      <c r="L1007" s="20">
        <f>_xll.mirGetDate(K1007,L$17,"Following",L$12,"Normal")</f>
        <v>44006</v>
      </c>
      <c r="M1007" s="150">
        <f ca="1"/>
        <v>3.7910716497699501E-3</v>
      </c>
      <c r="N1007" s="7" t="s">
        <v>4</v>
      </c>
      <c r="O1007" s="152">
        <f t="shared" si="62"/>
        <v>43823</v>
      </c>
      <c r="P1007" s="20">
        <f>_xll.mirGetDate(O1007,P$17,"Following",P$12,"Normal")</f>
        <v>43826</v>
      </c>
      <c r="Q1007" s="150">
        <f ca="1"/>
        <v>1.8603121444337554E-4</v>
      </c>
      <c r="R1007" s="7" t="s">
        <v>4</v>
      </c>
      <c r="S1007" s="152">
        <f t="shared" si="63"/>
        <v>43823</v>
      </c>
      <c r="T1007" s="20">
        <f>_xll.mirGetDate(S1007,T$17,"Following",T$12,"Normal")</f>
        <v>43826</v>
      </c>
      <c r="U1007" s="150">
        <f ca="1"/>
        <v>1.471727453132848E-3</v>
      </c>
      <c r="V1007" s="136" t="s">
        <v>4</v>
      </c>
    </row>
    <row r="1008" spans="1:22" x14ac:dyDescent="0.25">
      <c r="A1008" s="142">
        <v>986</v>
      </c>
      <c r="B1008" s="135"/>
      <c r="C1008" s="152">
        <f>_xll.mirGetDate(C1007,"1D","FOLLOWING",D$12,"NORMAL")</f>
        <v>43826</v>
      </c>
      <c r="D1008" s="20">
        <f>_xll.mirGetDate(C1008,D$17,"Following",D$12,"Normal")</f>
        <v>43829</v>
      </c>
      <c r="E1008" s="150">
        <f ca="1"/>
        <v>2.1006330043427189E-4</v>
      </c>
      <c r="F1008" s="99"/>
      <c r="G1008" s="152">
        <f t="shared" si="60"/>
        <v>43826</v>
      </c>
      <c r="H1008" s="20">
        <f>_xll.mirGetDate(G1008,H$17,"Following",H$12,"Normal")</f>
        <v>43917</v>
      </c>
      <c r="I1008" s="150">
        <f ca="1"/>
        <v>1.9746881874533806E-3</v>
      </c>
      <c r="J1008" s="7" t="s">
        <v>4</v>
      </c>
      <c r="K1008" s="152">
        <f t="shared" si="61"/>
        <v>43826</v>
      </c>
      <c r="L1008" s="20">
        <f>_xll.mirGetDate(K1008,L$17,"Following",L$12,"Normal")</f>
        <v>44011</v>
      </c>
      <c r="M1008" s="150">
        <f ca="1"/>
        <v>3.8140021297966508E-3</v>
      </c>
      <c r="N1008" s="7" t="s">
        <v>4</v>
      </c>
      <c r="O1008" s="152">
        <f t="shared" si="62"/>
        <v>43826</v>
      </c>
      <c r="P1008" s="20">
        <f>_xll.mirGetDate(O1008,P$17,"Following",P$12,"Normal")</f>
        <v>43829</v>
      </c>
      <c r="Q1008" s="150">
        <f ca="1"/>
        <v>2.1480710373488284E-4</v>
      </c>
      <c r="R1008" s="7" t="s">
        <v>4</v>
      </c>
      <c r="S1008" s="152">
        <f t="shared" si="63"/>
        <v>43826</v>
      </c>
      <c r="T1008" s="20">
        <f>_xll.mirGetDate(S1008,T$17,"Following",T$12,"Normal")</f>
        <v>43829</v>
      </c>
      <c r="U1008" s="150">
        <f ca="1"/>
        <v>1.4989063428050341E-3</v>
      </c>
      <c r="V1008" s="136" t="s">
        <v>4</v>
      </c>
    </row>
    <row r="1009" spans="1:22" x14ac:dyDescent="0.25">
      <c r="A1009" s="142">
        <v>987</v>
      </c>
      <c r="B1009" s="135"/>
      <c r="C1009" s="152">
        <f>_xll.mirGetDate(C1008,"1D","FOLLOWING",D$12,"NORMAL")</f>
        <v>43829</v>
      </c>
      <c r="D1009" s="20">
        <f>_xll.mirGetDate(C1009,D$17,"Following",D$12,"Normal")</f>
        <v>43830</v>
      </c>
      <c r="E1009" s="150">
        <f ca="1"/>
        <v>2.2219087873587363E-4</v>
      </c>
      <c r="F1009" s="99"/>
      <c r="G1009" s="152">
        <f t="shared" si="60"/>
        <v>43829</v>
      </c>
      <c r="H1009" s="20">
        <f>_xll.mirGetDate(G1009,H$17,"Following",H$12,"Normal")</f>
        <v>43920</v>
      </c>
      <c r="I1009" s="150">
        <f ca="1"/>
        <v>1.9976022186293193E-3</v>
      </c>
      <c r="J1009" s="7" t="s">
        <v>4</v>
      </c>
      <c r="K1009" s="152">
        <f t="shared" si="61"/>
        <v>43829</v>
      </c>
      <c r="L1009" s="20">
        <f>_xll.mirGetDate(K1009,L$17,"Following",L$12,"Normal")</f>
        <v>44012</v>
      </c>
      <c r="M1009" s="150">
        <f ca="1"/>
        <v>3.83689995770957E-3</v>
      </c>
      <c r="N1009" s="7" t="s">
        <v>4</v>
      </c>
      <c r="O1009" s="152">
        <f t="shared" si="62"/>
        <v>43829</v>
      </c>
      <c r="P1009" s="20">
        <f>_xll.mirGetDate(O1009,P$17,"Following",P$12,"Normal")</f>
        <v>43830</v>
      </c>
      <c r="Q1009" s="150">
        <f ca="1"/>
        <v>2.4370325081560009E-4</v>
      </c>
      <c r="R1009" s="7" t="s">
        <v>4</v>
      </c>
      <c r="S1009" s="152">
        <f t="shared" si="63"/>
        <v>43829</v>
      </c>
      <c r="T1009" s="20">
        <f>_xll.mirGetDate(S1009,T$17,"Following",T$12,"Normal")</f>
        <v>43830</v>
      </c>
      <c r="U1009" s="150">
        <f ca="1"/>
        <v>1.5171462798058198E-3</v>
      </c>
      <c r="V1009" s="136" t="s">
        <v>4</v>
      </c>
    </row>
    <row r="1010" spans="1:22" x14ac:dyDescent="0.25">
      <c r="A1010" s="142">
        <v>988</v>
      </c>
      <c r="B1010" s="135"/>
      <c r="C1010" s="152">
        <f>_xll.mirGetDate(C1009,"1D","FOLLOWING",D$12,"NORMAL")</f>
        <v>43830</v>
      </c>
      <c r="D1010" s="20">
        <f>_xll.mirGetDate(C1010,D$17,"Following",D$12,"Normal")</f>
        <v>43832</v>
      </c>
      <c r="E1010" s="150">
        <f ca="1"/>
        <v>2.3081611857822618E-4</v>
      </c>
      <c r="F1010" s="99"/>
      <c r="G1010" s="152">
        <f t="shared" si="60"/>
        <v>43830</v>
      </c>
      <c r="H1010" s="20">
        <f>_xll.mirGetDate(G1010,H$17,"Following",H$12,"Normal")</f>
        <v>43921</v>
      </c>
      <c r="I1010" s="150">
        <f ca="1"/>
        <v>2.0052446987908895E-3</v>
      </c>
      <c r="J1010" s="7" t="s">
        <v>4</v>
      </c>
      <c r="K1010" s="152">
        <f t="shared" si="61"/>
        <v>43830</v>
      </c>
      <c r="L1010" s="20">
        <f>_xll.mirGetDate(K1010,L$17,"Following",L$12,"Normal")</f>
        <v>44012</v>
      </c>
      <c r="M1010" s="150">
        <f ca="1"/>
        <v>3.8445249994095605E-3</v>
      </c>
      <c r="N1010" s="7" t="s">
        <v>4</v>
      </c>
      <c r="O1010" s="152">
        <f t="shared" si="62"/>
        <v>43830</v>
      </c>
      <c r="P1010" s="20">
        <f>_xll.mirGetDate(O1010,P$17,"Following",P$12,"Normal")</f>
        <v>43832</v>
      </c>
      <c r="Q1010" s="150">
        <f ca="1"/>
        <v>2.5335712064618494E-4</v>
      </c>
      <c r="R1010" s="7" t="s">
        <v>4</v>
      </c>
      <c r="S1010" s="152">
        <f t="shared" si="63"/>
        <v>43830</v>
      </c>
      <c r="T1010" s="20">
        <f>_xll.mirGetDate(S1010,T$17,"Following",T$12,"Normal")</f>
        <v>43832</v>
      </c>
      <c r="U1010" s="150">
        <f ca="1"/>
        <v>1.5267079333147803E-3</v>
      </c>
      <c r="V1010" s="136" t="s">
        <v>4</v>
      </c>
    </row>
    <row r="1011" spans="1:22" x14ac:dyDescent="0.25">
      <c r="A1011" s="142">
        <v>989</v>
      </c>
      <c r="B1011" s="135"/>
      <c r="C1011" s="152">
        <f>_xll.mirGetDate(C1010,"1D","FOLLOWING",D$12,"NORMAL")</f>
        <v>43832</v>
      </c>
      <c r="D1011" s="20">
        <f>_xll.mirGetDate(C1011,D$17,"Following",D$12,"Normal")</f>
        <v>43833</v>
      </c>
      <c r="E1011" s="150">
        <f ca="1"/>
        <v>2.4015818701705966E-4</v>
      </c>
      <c r="F1011" s="99"/>
      <c r="G1011" s="152">
        <f t="shared" si="60"/>
        <v>43832</v>
      </c>
      <c r="H1011" s="20">
        <f>_xll.mirGetDate(G1011,H$17,"Following",H$12,"Normal")</f>
        <v>43923</v>
      </c>
      <c r="I1011" s="150">
        <f ca="1"/>
        <v>2.0204941572407073E-3</v>
      </c>
      <c r="J1011" s="7" t="s">
        <v>4</v>
      </c>
      <c r="K1011" s="152">
        <f t="shared" si="61"/>
        <v>43832</v>
      </c>
      <c r="L1011" s="20">
        <f>_xll.mirGetDate(K1011,L$17,"Following",L$12,"Normal")</f>
        <v>44014</v>
      </c>
      <c r="M1011" s="150">
        <f ca="1"/>
        <v>3.8597217177271364E-3</v>
      </c>
      <c r="N1011" s="7" t="s">
        <v>4</v>
      </c>
      <c r="O1011" s="152">
        <f t="shared" si="62"/>
        <v>43832</v>
      </c>
      <c r="P1011" s="20">
        <f>_xll.mirGetDate(O1011,P$17,"Following",P$12,"Normal")</f>
        <v>43833</v>
      </c>
      <c r="Q1011" s="150">
        <f ca="1"/>
        <v>2.726384195810444E-4</v>
      </c>
      <c r="R1011" s="7" t="s">
        <v>4</v>
      </c>
      <c r="S1011" s="152">
        <f t="shared" si="63"/>
        <v>43832</v>
      </c>
      <c r="T1011" s="20">
        <f>_xll.mirGetDate(S1011,T$17,"Following",T$12,"Normal")</f>
        <v>43833</v>
      </c>
      <c r="U1011" s="150">
        <f ca="1"/>
        <v>1.5404498847715385E-3</v>
      </c>
      <c r="V1011" s="136" t="s">
        <v>4</v>
      </c>
    </row>
    <row r="1012" spans="1:22" x14ac:dyDescent="0.25">
      <c r="A1012" s="142">
        <v>990</v>
      </c>
      <c r="B1012" s="135"/>
      <c r="C1012" s="152">
        <f>_xll.mirGetDate(C1011,"1D","FOLLOWING",D$12,"NORMAL")</f>
        <v>43833</v>
      </c>
      <c r="D1012" s="20">
        <f>_xll.mirGetDate(C1012,D$17,"Following",D$12,"Normal")</f>
        <v>43836</v>
      </c>
      <c r="E1012" s="150">
        <f ca="1"/>
        <v>2.5285103781414001E-4</v>
      </c>
      <c r="F1012" s="99"/>
      <c r="G1012" s="152">
        <f t="shared" si="60"/>
        <v>43833</v>
      </c>
      <c r="H1012" s="20">
        <f>_xll.mirGetDate(G1012,H$17,"Following",H$12,"Normal")</f>
        <v>43924</v>
      </c>
      <c r="I1012" s="150">
        <f ca="1"/>
        <v>2.0281218761014903E-3</v>
      </c>
      <c r="J1012" s="7" t="s">
        <v>4</v>
      </c>
      <c r="K1012" s="152">
        <f t="shared" si="61"/>
        <v>43833</v>
      </c>
      <c r="L1012" s="20">
        <f>_xll.mirGetDate(K1012,L$17,"Following",L$12,"Normal")</f>
        <v>44015</v>
      </c>
      <c r="M1012" s="150">
        <f ca="1"/>
        <v>3.8673141005957229E-3</v>
      </c>
      <c r="N1012" s="7" t="s">
        <v>4</v>
      </c>
      <c r="O1012" s="152">
        <f t="shared" si="62"/>
        <v>43833</v>
      </c>
      <c r="P1012" s="20">
        <f>_xll.mirGetDate(O1012,P$17,"Following",P$12,"Normal")</f>
        <v>43836</v>
      </c>
      <c r="Q1012" s="150">
        <f ca="1"/>
        <v>2.8229012777476406E-4</v>
      </c>
      <c r="R1012" s="7" t="s">
        <v>4</v>
      </c>
      <c r="S1012" s="152">
        <f t="shared" si="63"/>
        <v>43833</v>
      </c>
      <c r="T1012" s="20">
        <f>_xll.mirGetDate(S1012,T$17,"Following",T$12,"Normal")</f>
        <v>43836</v>
      </c>
      <c r="U1012" s="150">
        <f ca="1"/>
        <v>1.5588916042830248E-3</v>
      </c>
      <c r="V1012" s="136" t="s">
        <v>4</v>
      </c>
    </row>
    <row r="1013" spans="1:22" x14ac:dyDescent="0.25">
      <c r="A1013" s="142">
        <v>991</v>
      </c>
      <c r="B1013" s="135"/>
      <c r="C1013" s="152">
        <f>_xll.mirGetDate(C1012,"1D","FOLLOWING",D$12,"NORMAL")</f>
        <v>43836</v>
      </c>
      <c r="D1013" s="20">
        <f>_xll.mirGetDate(C1013,D$17,"Following",D$12,"Normal")</f>
        <v>43837</v>
      </c>
      <c r="E1013" s="150">
        <f ca="1"/>
        <v>2.6574060608015881E-4</v>
      </c>
      <c r="F1013" s="99"/>
      <c r="G1013" s="152">
        <f t="shared" si="60"/>
        <v>43836</v>
      </c>
      <c r="H1013" s="20">
        <f>_xll.mirGetDate(G1013,H$17,"Following",H$12,"Normal")</f>
        <v>43927</v>
      </c>
      <c r="I1013" s="150">
        <f ca="1"/>
        <v>2.0510161658037749E-3</v>
      </c>
      <c r="J1013" s="7" t="s">
        <v>4</v>
      </c>
      <c r="K1013" s="152">
        <f t="shared" si="61"/>
        <v>43836</v>
      </c>
      <c r="L1013" s="20">
        <f>_xll.mirGetDate(K1013,L$17,"Following",L$12,"Normal")</f>
        <v>44018</v>
      </c>
      <c r="M1013" s="150">
        <f ca="1"/>
        <v>3.8900665493867598E-3</v>
      </c>
      <c r="N1013" s="7" t="s">
        <v>4</v>
      </c>
      <c r="O1013" s="152">
        <f t="shared" si="62"/>
        <v>43836</v>
      </c>
      <c r="P1013" s="20">
        <f>_xll.mirGetDate(O1013,P$17,"Following",P$12,"Normal")</f>
        <v>43837</v>
      </c>
      <c r="Q1013" s="150">
        <f ca="1"/>
        <v>3.112769822253806E-4</v>
      </c>
      <c r="R1013" s="7" t="s">
        <v>4</v>
      </c>
      <c r="S1013" s="152">
        <f t="shared" si="63"/>
        <v>43836</v>
      </c>
      <c r="T1013" s="20">
        <f>_xll.mirGetDate(S1013,T$17,"Following",T$12,"Normal")</f>
        <v>43837</v>
      </c>
      <c r="U1013" s="150">
        <f ca="1"/>
        <v>1.5774098728013918E-3</v>
      </c>
      <c r="V1013" s="136" t="s">
        <v>4</v>
      </c>
    </row>
    <row r="1014" spans="1:22" x14ac:dyDescent="0.25">
      <c r="A1014" s="142">
        <v>992</v>
      </c>
      <c r="B1014" s="135"/>
      <c r="C1014" s="152">
        <f>_xll.mirGetDate(C1013,"1D","FOLLOWING",D$12,"NORMAL")</f>
        <v>43837</v>
      </c>
      <c r="D1014" s="20">
        <f>_xll.mirGetDate(C1014,D$17,"Following",D$12,"Normal")</f>
        <v>43838</v>
      </c>
      <c r="E1014" s="150">
        <f ca="1"/>
        <v>2.722840163738037E-4</v>
      </c>
      <c r="F1014" s="99"/>
      <c r="G1014" s="152">
        <f t="shared" si="60"/>
        <v>43837</v>
      </c>
      <c r="H1014" s="20">
        <f>_xll.mirGetDate(G1014,H$17,"Following",H$12,"Normal")</f>
        <v>43928</v>
      </c>
      <c r="I1014" s="150">
        <f ca="1"/>
        <v>2.0586510774601918E-3</v>
      </c>
      <c r="J1014" s="7" t="s">
        <v>4</v>
      </c>
      <c r="K1014" s="152">
        <f t="shared" si="61"/>
        <v>43837</v>
      </c>
      <c r="L1014" s="20">
        <f>_xll.mirGetDate(K1014,L$17,"Following",L$12,"Normal")</f>
        <v>44019</v>
      </c>
      <c r="M1014" s="150">
        <f ca="1"/>
        <v>3.8976422449750006E-3</v>
      </c>
      <c r="N1014" s="7" t="s">
        <v>4</v>
      </c>
      <c r="O1014" s="152">
        <f t="shared" si="62"/>
        <v>43837</v>
      </c>
      <c r="P1014" s="20">
        <f>_xll.mirGetDate(O1014,P$17,"Following",P$12,"Normal")</f>
        <v>43838</v>
      </c>
      <c r="Q1014" s="150">
        <f ca="1"/>
        <v>3.2094637004437938E-4</v>
      </c>
      <c r="R1014" s="7" t="s">
        <v>4</v>
      </c>
      <c r="S1014" s="152">
        <f t="shared" si="63"/>
        <v>43837</v>
      </c>
      <c r="T1014" s="20">
        <f>_xll.mirGetDate(S1014,T$17,"Following",T$12,"Normal")</f>
        <v>43838</v>
      </c>
      <c r="U1014" s="150">
        <f ca="1"/>
        <v>1.5867174098627202E-3</v>
      </c>
      <c r="V1014" s="136" t="s">
        <v>4</v>
      </c>
    </row>
    <row r="1015" spans="1:22" x14ac:dyDescent="0.25">
      <c r="A1015" s="142">
        <v>993</v>
      </c>
      <c r="B1015" s="135"/>
      <c r="C1015" s="152">
        <f>_xll.mirGetDate(C1014,"1D","FOLLOWING",D$12,"NORMAL")</f>
        <v>43838</v>
      </c>
      <c r="D1015" s="20">
        <f>_xll.mirGetDate(C1015,D$17,"Following",D$12,"Normal")</f>
        <v>43839</v>
      </c>
      <c r="E1015" s="150">
        <f ca="1"/>
        <v>2.788865502534331E-4</v>
      </c>
      <c r="F1015" s="99"/>
      <c r="G1015" s="152">
        <f t="shared" si="60"/>
        <v>43838</v>
      </c>
      <c r="H1015" s="20">
        <f>_xll.mirGetDate(G1015,H$17,"Following",H$12,"Normal")</f>
        <v>43929</v>
      </c>
      <c r="I1015" s="150">
        <f ca="1"/>
        <v>2.0662876153522756E-3</v>
      </c>
      <c r="J1015" s="7" t="s">
        <v>4</v>
      </c>
      <c r="K1015" s="152">
        <f t="shared" si="61"/>
        <v>43838</v>
      </c>
      <c r="L1015" s="20">
        <f>_xll.mirGetDate(K1015,L$17,"Following",L$12,"Normal")</f>
        <v>44020</v>
      </c>
      <c r="M1015" s="150">
        <f ca="1"/>
        <v>3.9052136031902563E-3</v>
      </c>
      <c r="N1015" s="7" t="s">
        <v>4</v>
      </c>
      <c r="O1015" s="152">
        <f t="shared" si="62"/>
        <v>43838</v>
      </c>
      <c r="P1015" s="20">
        <f>_xll.mirGetDate(O1015,P$17,"Following",P$12,"Normal")</f>
        <v>43839</v>
      </c>
      <c r="Q1015" s="150">
        <f ca="1"/>
        <v>3.3061757255392762E-4</v>
      </c>
      <c r="R1015" s="7" t="s">
        <v>4</v>
      </c>
      <c r="S1015" s="152">
        <f t="shared" si="63"/>
        <v>43838</v>
      </c>
      <c r="T1015" s="20">
        <f>_xll.mirGetDate(S1015,T$17,"Following",T$12,"Normal")</f>
        <v>43839</v>
      </c>
      <c r="U1015" s="150">
        <f ca="1"/>
        <v>1.5960519653912598E-3</v>
      </c>
      <c r="V1015" s="136" t="s">
        <v>4</v>
      </c>
    </row>
    <row r="1016" spans="1:22" x14ac:dyDescent="0.25">
      <c r="A1016" s="142">
        <v>994</v>
      </c>
      <c r="B1016" s="135"/>
      <c r="C1016" s="152">
        <f>_xll.mirGetDate(C1015,"1D","FOLLOWING",D$12,"NORMAL")</f>
        <v>43839</v>
      </c>
      <c r="D1016" s="20">
        <f>_xll.mirGetDate(C1016,D$17,"Following",D$12,"Normal")</f>
        <v>43840</v>
      </c>
      <c r="E1016" s="150">
        <f ca="1"/>
        <v>2.855482077990256E-4</v>
      </c>
      <c r="F1016" s="99"/>
      <c r="G1016" s="152">
        <f t="shared" si="60"/>
        <v>43839</v>
      </c>
      <c r="H1016" s="20">
        <f>_xll.mirGetDate(G1016,H$17,"Following",H$12,"Normal")</f>
        <v>43930</v>
      </c>
      <c r="I1016" s="150">
        <f ca="1"/>
        <v>2.0739257106947291E-3</v>
      </c>
      <c r="J1016" s="7" t="s">
        <v>4</v>
      </c>
      <c r="K1016" s="152">
        <f t="shared" si="61"/>
        <v>43839</v>
      </c>
      <c r="L1016" s="20">
        <f>_xll.mirGetDate(K1016,L$17,"Following",L$12,"Normal")</f>
        <v>44021</v>
      </c>
      <c r="M1016" s="150">
        <f ca="1"/>
        <v>3.9127805578113685E-3</v>
      </c>
      <c r="N1016" s="7" t="s">
        <v>4</v>
      </c>
      <c r="O1016" s="152">
        <f t="shared" si="62"/>
        <v>43839</v>
      </c>
      <c r="P1016" s="20">
        <f>_xll.mirGetDate(O1016,P$17,"Following",P$12,"Normal")</f>
        <v>43840</v>
      </c>
      <c r="Q1016" s="150">
        <f ca="1"/>
        <v>3.4028954790710176E-4</v>
      </c>
      <c r="R1016" s="7" t="s">
        <v>4</v>
      </c>
      <c r="S1016" s="152">
        <f t="shared" si="63"/>
        <v>43839</v>
      </c>
      <c r="T1016" s="20">
        <f>_xll.mirGetDate(S1016,T$17,"Following",T$12,"Normal")</f>
        <v>43840</v>
      </c>
      <c r="U1016" s="150">
        <f ca="1"/>
        <v>1.6054135405063675E-3</v>
      </c>
      <c r="V1016" s="136" t="s">
        <v>4</v>
      </c>
    </row>
    <row r="1017" spans="1:22" x14ac:dyDescent="0.25">
      <c r="A1017" s="142">
        <v>995</v>
      </c>
      <c r="B1017" s="135"/>
      <c r="C1017" s="152">
        <f>_xll.mirGetDate(C1016,"1D","FOLLOWING",D$12,"NORMAL")</f>
        <v>43840</v>
      </c>
      <c r="D1017" s="20">
        <f>_xll.mirGetDate(C1017,D$17,"Following",D$12,"Normal")</f>
        <v>43843</v>
      </c>
      <c r="E1017" s="150">
        <f ca="1"/>
        <v>2.9906885370856282E-4</v>
      </c>
      <c r="F1017" s="99"/>
      <c r="G1017" s="152">
        <f t="shared" si="60"/>
        <v>43840</v>
      </c>
      <c r="H1017" s="20">
        <f>_xll.mirGetDate(G1017,H$17,"Following",H$12,"Normal")</f>
        <v>43935</v>
      </c>
      <c r="I1017" s="150">
        <f ca="1"/>
        <v>2.0815652947022536E-3</v>
      </c>
      <c r="J1017" s="7" t="s">
        <v>4</v>
      </c>
      <c r="K1017" s="152">
        <f t="shared" si="61"/>
        <v>43840</v>
      </c>
      <c r="L1017" s="20">
        <f>_xll.mirGetDate(K1017,L$17,"Following",L$12,"Normal")</f>
        <v>44022</v>
      </c>
      <c r="M1017" s="150">
        <f ca="1"/>
        <v>3.9203430426171752E-3</v>
      </c>
      <c r="N1017" s="7" t="s">
        <v>4</v>
      </c>
      <c r="O1017" s="152">
        <f t="shared" si="62"/>
        <v>43840</v>
      </c>
      <c r="P1017" s="20">
        <f>_xll.mirGetDate(O1017,P$17,"Following",P$12,"Normal")</f>
        <v>43843</v>
      </c>
      <c r="Q1017" s="150">
        <f ca="1"/>
        <v>3.4996128089753899E-4</v>
      </c>
      <c r="R1017" s="7" t="s">
        <v>4</v>
      </c>
      <c r="S1017" s="152">
        <f t="shared" si="63"/>
        <v>43840</v>
      </c>
      <c r="T1017" s="20">
        <f>_xll.mirGetDate(S1017,T$17,"Following",T$12,"Normal")</f>
        <v>43843</v>
      </c>
      <c r="U1017" s="150">
        <f ca="1"/>
        <v>1.6242340901584443E-3</v>
      </c>
      <c r="V1017" s="136" t="s">
        <v>4</v>
      </c>
    </row>
    <row r="1018" spans="1:22" x14ac:dyDescent="0.25">
      <c r="A1018" s="142">
        <v>996</v>
      </c>
      <c r="B1018" s="135"/>
      <c r="C1018" s="152">
        <f>_xll.mirGetDate(C1017,"1D","FOLLOWING",D$12,"NORMAL")</f>
        <v>43843</v>
      </c>
      <c r="D1018" s="20">
        <f>_xll.mirGetDate(C1018,D$17,"Following",D$12,"Normal")</f>
        <v>43844</v>
      </c>
      <c r="E1018" s="150">
        <f ca="1"/>
        <v>3.1278608815021977E-4</v>
      </c>
      <c r="F1018" s="99"/>
      <c r="G1018" s="152">
        <f t="shared" si="60"/>
        <v>43843</v>
      </c>
      <c r="H1018" s="20">
        <f>_xll.mirGetDate(G1018,H$17,"Following",H$12,"Normal")</f>
        <v>43935</v>
      </c>
      <c r="I1018" s="150">
        <f ca="1"/>
        <v>2.1044922908622986E-3</v>
      </c>
      <c r="J1018" s="7" t="s">
        <v>4</v>
      </c>
      <c r="K1018" s="152">
        <f t="shared" si="61"/>
        <v>43843</v>
      </c>
      <c r="L1018" s="20">
        <f>_xll.mirGetDate(K1018,L$17,"Following",L$12,"Normal")</f>
        <v>44025</v>
      </c>
      <c r="M1018" s="150">
        <f ca="1"/>
        <v>3.9430030159311813E-3</v>
      </c>
      <c r="N1018" s="7" t="s">
        <v>4</v>
      </c>
      <c r="O1018" s="152">
        <f t="shared" si="62"/>
        <v>43843</v>
      </c>
      <c r="P1018" s="20">
        <f>_xll.mirGetDate(O1018,P$17,"Following",P$12,"Normal")</f>
        <v>43844</v>
      </c>
      <c r="Q1018" s="150">
        <f ca="1"/>
        <v>3.7896540153726008E-4</v>
      </c>
      <c r="R1018" s="7" t="s">
        <v>4</v>
      </c>
      <c r="S1018" s="152">
        <f t="shared" si="63"/>
        <v>43843</v>
      </c>
      <c r="T1018" s="20">
        <f>_xll.mirGetDate(S1018,T$17,"Following",T$12,"Normal")</f>
        <v>43844</v>
      </c>
      <c r="U1018" s="150">
        <f ca="1"/>
        <v>1.6431300614527858E-3</v>
      </c>
      <c r="V1018" s="136" t="s">
        <v>4</v>
      </c>
    </row>
    <row r="1019" spans="1:22" x14ac:dyDescent="0.25">
      <c r="A1019" s="142">
        <v>997</v>
      </c>
      <c r="B1019" s="135"/>
      <c r="C1019" s="152">
        <f>_xll.mirGetDate(C1018,"1D","FOLLOWING",D$12,"NORMAL")</f>
        <v>43844</v>
      </c>
      <c r="D1019" s="20">
        <f>_xll.mirGetDate(C1019,D$17,"Following",D$12,"Normal")</f>
        <v>43845</v>
      </c>
      <c r="E1019" s="150">
        <f ca="1"/>
        <v>3.1974337369789055E-4</v>
      </c>
      <c r="F1019" s="99"/>
      <c r="G1019" s="152">
        <f t="shared" si="60"/>
        <v>43844</v>
      </c>
      <c r="H1019" s="20">
        <f>_xll.mirGetDate(G1019,H$17,"Following",H$12,"Normal")</f>
        <v>43935</v>
      </c>
      <c r="I1019" s="150">
        <f ca="1"/>
        <v>2.1121371416771471E-3</v>
      </c>
      <c r="J1019" s="7" t="s">
        <v>4</v>
      </c>
      <c r="K1019" s="152">
        <f t="shared" si="61"/>
        <v>43844</v>
      </c>
      <c r="L1019" s="20">
        <f>_xll.mirGetDate(K1019,L$17,"Following",L$12,"Normal")</f>
        <v>44026</v>
      </c>
      <c r="M1019" s="150">
        <f ca="1"/>
        <v>3.9505469592641812E-3</v>
      </c>
      <c r="N1019" s="7" t="s">
        <v>4</v>
      </c>
      <c r="O1019" s="152">
        <f t="shared" si="62"/>
        <v>43844</v>
      </c>
      <c r="P1019" s="20">
        <f>_xll.mirGetDate(O1019,P$17,"Following",P$12,"Normal")</f>
        <v>43845</v>
      </c>
      <c r="Q1019" s="150">
        <f ca="1"/>
        <v>3.886265522041356E-4</v>
      </c>
      <c r="R1019" s="7" t="s">
        <v>4</v>
      </c>
      <c r="S1019" s="152">
        <f t="shared" si="63"/>
        <v>43844</v>
      </c>
      <c r="T1019" s="20">
        <f>_xll.mirGetDate(S1019,T$17,"Following",T$12,"Normal")</f>
        <v>43845</v>
      </c>
      <c r="U1019" s="150">
        <f ca="1"/>
        <v>1.6526267529659636E-3</v>
      </c>
      <c r="V1019" s="136" t="s">
        <v>4</v>
      </c>
    </row>
    <row r="1020" spans="1:22" x14ac:dyDescent="0.25">
      <c r="A1020" s="142">
        <v>998</v>
      </c>
      <c r="B1020" s="135"/>
      <c r="C1020" s="152">
        <f>_xll.mirGetDate(C1019,"1D","FOLLOWING",D$12,"NORMAL")</f>
        <v>43845</v>
      </c>
      <c r="D1020" s="20">
        <f>_xll.mirGetDate(C1020,D$17,"Following",D$12,"Normal")</f>
        <v>43846</v>
      </c>
      <c r="E1020" s="150">
        <f ca="1"/>
        <v>3.2675978650864693E-4</v>
      </c>
      <c r="F1020" s="99"/>
      <c r="G1020" s="152">
        <f t="shared" si="60"/>
        <v>43845</v>
      </c>
      <c r="H1020" s="20">
        <f>_xll.mirGetDate(G1020,H$17,"Following",H$12,"Normal")</f>
        <v>43936</v>
      </c>
      <c r="I1020" s="150">
        <f ca="1"/>
        <v>2.1197831372305842E-3</v>
      </c>
      <c r="J1020" s="7" t="s">
        <v>4</v>
      </c>
      <c r="K1020" s="152">
        <f t="shared" si="61"/>
        <v>43845</v>
      </c>
      <c r="L1020" s="20">
        <f>_xll.mirGetDate(K1020,L$17,"Following",L$12,"Normal")</f>
        <v>44027</v>
      </c>
      <c r="M1020" s="150">
        <f ca="1"/>
        <v>3.9580861016760803E-3</v>
      </c>
      <c r="N1020" s="7" t="s">
        <v>4</v>
      </c>
      <c r="O1020" s="152">
        <f t="shared" si="62"/>
        <v>43845</v>
      </c>
      <c r="P1020" s="20">
        <f>_xll.mirGetDate(O1020,P$17,"Following",P$12,"Normal")</f>
        <v>43846</v>
      </c>
      <c r="Q1020" s="150">
        <f ca="1"/>
        <v>3.9828265971324466E-4</v>
      </c>
      <c r="R1020" s="7" t="s">
        <v>4</v>
      </c>
      <c r="S1020" s="152">
        <f t="shared" si="63"/>
        <v>43845</v>
      </c>
      <c r="T1020" s="20">
        <f>_xll.mirGetDate(S1020,T$17,"Following",T$12,"Normal")</f>
        <v>43846</v>
      </c>
      <c r="U1020" s="150">
        <f ca="1"/>
        <v>1.6621504714198268E-3</v>
      </c>
      <c r="V1020" s="136" t="s">
        <v>4</v>
      </c>
    </row>
    <row r="1021" spans="1:22" x14ac:dyDescent="0.25">
      <c r="A1021" s="142">
        <v>999</v>
      </c>
      <c r="B1021" s="135"/>
      <c r="C1021" s="152">
        <f>_xll.mirGetDate(C1020,"1D","FOLLOWING",D$12,"NORMAL")</f>
        <v>43846</v>
      </c>
      <c r="D1021" s="20">
        <f>_xll.mirGetDate(C1021,D$17,"Following",D$12,"Normal")</f>
        <v>43847</v>
      </c>
      <c r="E1021" s="150">
        <f ca="1"/>
        <v>3.3383532746178565E-4</v>
      </c>
      <c r="F1021" s="99"/>
      <c r="G1021" s="152">
        <f t="shared" si="60"/>
        <v>43846</v>
      </c>
      <c r="H1021" s="20">
        <f>_xll.mirGetDate(G1021,H$17,"Following",H$12,"Normal")</f>
        <v>43937</v>
      </c>
      <c r="I1021" s="150">
        <f ca="1"/>
        <v>2.1274302087373135E-3</v>
      </c>
      <c r="J1021" s="7" t="s">
        <v>4</v>
      </c>
      <c r="K1021" s="152">
        <f t="shared" si="61"/>
        <v>43846</v>
      </c>
      <c r="L1021" s="20">
        <f>_xll.mirGetDate(K1021,L$17,"Following",L$12,"Normal")</f>
        <v>44028</v>
      </c>
      <c r="M1021" s="150">
        <f ca="1"/>
        <v>3.965620376945719E-3</v>
      </c>
      <c r="N1021" s="7" t="s">
        <v>4</v>
      </c>
      <c r="O1021" s="152">
        <f t="shared" si="62"/>
        <v>43846</v>
      </c>
      <c r="P1021" s="20">
        <f>_xll.mirGetDate(O1021,P$17,"Following",P$12,"Normal")</f>
        <v>43847</v>
      </c>
      <c r="Q1021" s="150">
        <f ca="1"/>
        <v>4.0793276503383713E-4</v>
      </c>
      <c r="R1021" s="7" t="s">
        <v>4</v>
      </c>
      <c r="S1021" s="152">
        <f t="shared" si="63"/>
        <v>43846</v>
      </c>
      <c r="T1021" s="20">
        <f>_xll.mirGetDate(S1021,T$17,"Following",T$12,"Normal")</f>
        <v>43847</v>
      </c>
      <c r="U1021" s="150">
        <f ca="1"/>
        <v>1.6717012181732885E-3</v>
      </c>
      <c r="V1021" s="136" t="s">
        <v>4</v>
      </c>
    </row>
    <row r="1022" spans="1:22" x14ac:dyDescent="0.25">
      <c r="A1022" s="142">
        <v>1000</v>
      </c>
      <c r="B1022" s="135"/>
      <c r="C1022" s="152">
        <f>_xll.mirGetDate(C1021,"1D","FOLLOWING",D$12,"NORMAL")</f>
        <v>43847</v>
      </c>
      <c r="D1022" s="20">
        <f>_xll.mirGetDate(C1022,D$17,"Following",D$12,"Normal")</f>
        <v>43850</v>
      </c>
      <c r="E1022" s="150">
        <f ca="1"/>
        <v>3.4818384250456927E-4</v>
      </c>
      <c r="F1022" s="99"/>
      <c r="G1022" s="152">
        <f t="shared" si="60"/>
        <v>43847</v>
      </c>
      <c r="H1022" s="20">
        <f>_xll.mirGetDate(G1022,H$17,"Following",H$12,"Normal")</f>
        <v>43938</v>
      </c>
      <c r="I1022" s="150">
        <f ca="1"/>
        <v>2.1350782874120368E-3</v>
      </c>
      <c r="J1022" s="7" t="s">
        <v>4</v>
      </c>
      <c r="K1022" s="152">
        <f t="shared" si="61"/>
        <v>43847</v>
      </c>
      <c r="L1022" s="20">
        <f>_xll.mirGetDate(K1022,L$17,"Following",L$12,"Normal")</f>
        <v>44029</v>
      </c>
      <c r="M1022" s="150">
        <f ca="1"/>
        <v>3.9731497188519376E-3</v>
      </c>
      <c r="N1022" s="7" t="s">
        <v>4</v>
      </c>
      <c r="O1022" s="152">
        <f t="shared" si="62"/>
        <v>43847</v>
      </c>
      <c r="P1022" s="20">
        <f>_xll.mirGetDate(O1022,P$17,"Following",P$12,"Normal")</f>
        <v>43850</v>
      </c>
      <c r="Q1022" s="150">
        <f ca="1"/>
        <v>4.175759091351626E-4</v>
      </c>
      <c r="R1022" s="7" t="s">
        <v>4</v>
      </c>
      <c r="S1022" s="152">
        <f t="shared" si="63"/>
        <v>43847</v>
      </c>
      <c r="T1022" s="20">
        <f>_xll.mirGetDate(S1022,T$17,"Following",T$12,"Normal")</f>
        <v>43850</v>
      </c>
      <c r="U1022" s="150">
        <f ca="1"/>
        <v>1.6909007540544313E-3</v>
      </c>
      <c r="V1022" s="136" t="s">
        <v>4</v>
      </c>
    </row>
    <row r="1023" spans="1:22" x14ac:dyDescent="0.25">
      <c r="A1023" s="142">
        <v>1001</v>
      </c>
      <c r="B1023" s="135"/>
      <c r="C1023" s="152">
        <f>_xll.mirGetDate(C1022,"1D","FOLLOWING",D$12,"NORMAL")</f>
        <v>43850</v>
      </c>
      <c r="D1023" s="20">
        <f>_xll.mirGetDate(C1023,D$17,"Following",D$12,"Normal")</f>
        <v>43851</v>
      </c>
      <c r="E1023" s="150">
        <f ca="1"/>
        <v>3.6272878404908357E-4</v>
      </c>
      <c r="F1023" s="99"/>
      <c r="G1023" s="152">
        <f t="shared" si="60"/>
        <v>43850</v>
      </c>
      <c r="H1023" s="20">
        <f>_xll.mirGetDate(G1023,H$17,"Following",H$12,"Normal")</f>
        <v>43941</v>
      </c>
      <c r="I1023" s="150">
        <f ca="1"/>
        <v>2.1580278785912083E-3</v>
      </c>
      <c r="J1023" s="7" t="s">
        <v>4</v>
      </c>
      <c r="K1023" s="152">
        <f t="shared" si="61"/>
        <v>43850</v>
      </c>
      <c r="L1023" s="20">
        <f>_xll.mirGetDate(K1023,L$17,"Following",L$12,"Normal")</f>
        <v>44032</v>
      </c>
      <c r="M1023" s="150">
        <f ca="1"/>
        <v>3.9957074821784823E-3</v>
      </c>
      <c r="N1023" s="7" t="s">
        <v>4</v>
      </c>
      <c r="O1023" s="152">
        <f t="shared" si="62"/>
        <v>43850</v>
      </c>
      <c r="P1023" s="20">
        <f>_xll.mirGetDate(O1023,P$17,"Following",P$12,"Normal")</f>
        <v>43851</v>
      </c>
      <c r="Q1023" s="150">
        <f ca="1"/>
        <v>4.4645398381603393E-4</v>
      </c>
      <c r="R1023" s="7" t="s">
        <v>4</v>
      </c>
      <c r="S1023" s="152">
        <f t="shared" si="63"/>
        <v>43850</v>
      </c>
      <c r="T1023" s="20">
        <f>_xll.mirGetDate(S1023,T$17,"Following",T$12,"Normal")</f>
        <v>43851</v>
      </c>
      <c r="U1023" s="150">
        <f ca="1"/>
        <v>1.7101745130432338E-3</v>
      </c>
      <c r="V1023" s="136" t="s">
        <v>4</v>
      </c>
    </row>
    <row r="1024" spans="1:22" x14ac:dyDescent="0.25">
      <c r="A1024" s="142">
        <v>1002</v>
      </c>
      <c r="B1024" s="135"/>
      <c r="C1024" s="152">
        <f>_xll.mirGetDate(C1023,"1D","FOLLOWING",D$12,"NORMAL")</f>
        <v>43851</v>
      </c>
      <c r="D1024" s="20">
        <f>_xll.mirGetDate(C1024,D$17,"Following",D$12,"Normal")</f>
        <v>43852</v>
      </c>
      <c r="E1024" s="150">
        <f ca="1"/>
        <v>3.7009997474690822E-4</v>
      </c>
      <c r="F1024" s="99"/>
      <c r="G1024" s="152">
        <f t="shared" si="60"/>
        <v>43851</v>
      </c>
      <c r="H1024" s="20">
        <f>_xll.mirGetDate(G1024,H$17,"Following",H$12,"Normal")</f>
        <v>43942</v>
      </c>
      <c r="I1024" s="150">
        <f ca="1"/>
        <v>2.1656792980849424E-3</v>
      </c>
      <c r="J1024" s="7" t="s">
        <v>4</v>
      </c>
      <c r="K1024" s="152">
        <f t="shared" si="61"/>
        <v>43851</v>
      </c>
      <c r="L1024" s="20">
        <f>_xll.mirGetDate(K1024,L$17,"Following",L$12,"Normal")</f>
        <v>44033</v>
      </c>
      <c r="M1024" s="150">
        <f ca="1"/>
        <v>4.003216428419428E-3</v>
      </c>
      <c r="N1024" s="7" t="s">
        <v>4</v>
      </c>
      <c r="O1024" s="152">
        <f t="shared" si="62"/>
        <v>43851</v>
      </c>
      <c r="P1024" s="20">
        <f>_xll.mirGetDate(O1024,P$17,"Following",P$12,"Normal")</f>
        <v>43852</v>
      </c>
      <c r="Q1024" s="150">
        <f ca="1"/>
        <v>4.5605969273278778E-4</v>
      </c>
      <c r="R1024" s="7" t="s">
        <v>4</v>
      </c>
      <c r="S1024" s="152">
        <f t="shared" si="63"/>
        <v>43851</v>
      </c>
      <c r="T1024" s="20">
        <f>_xll.mirGetDate(S1024,T$17,"Following",T$12,"Normal")</f>
        <v>43852</v>
      </c>
      <c r="U1024" s="150">
        <f ca="1"/>
        <v>1.7198604199197892E-3</v>
      </c>
      <c r="V1024" s="136" t="s">
        <v>4</v>
      </c>
    </row>
    <row r="1025" spans="1:22" x14ac:dyDescent="0.25">
      <c r="A1025" s="142">
        <v>1003</v>
      </c>
      <c r="B1025" s="135"/>
      <c r="C1025" s="152">
        <f>_xll.mirGetDate(C1024,"1D","FOLLOWING",D$12,"NORMAL")</f>
        <v>43852</v>
      </c>
      <c r="D1025" s="20">
        <f>_xll.mirGetDate(C1025,D$17,"Following",D$12,"Normal")</f>
        <v>43853</v>
      </c>
      <c r="E1025" s="150">
        <f ca="1"/>
        <v>3.7753029758391812E-4</v>
      </c>
      <c r="F1025" s="99"/>
      <c r="G1025" s="152">
        <f t="shared" si="60"/>
        <v>43852</v>
      </c>
      <c r="H1025" s="20">
        <f>_xll.mirGetDate(G1025,H$17,"Following",H$12,"Normal")</f>
        <v>43943</v>
      </c>
      <c r="I1025" s="150">
        <f ca="1"/>
        <v>2.1733313808201889E-3</v>
      </c>
      <c r="J1025" s="7" t="s">
        <v>4</v>
      </c>
      <c r="K1025" s="152">
        <f t="shared" si="61"/>
        <v>43852</v>
      </c>
      <c r="L1025" s="20">
        <f>_xll.mirGetDate(K1025,L$17,"Following",L$12,"Normal")</f>
        <v>44034</v>
      </c>
      <c r="M1025" s="150">
        <f ca="1"/>
        <v>4.010720110191158E-3</v>
      </c>
      <c r="N1025" s="7" t="s">
        <v>4</v>
      </c>
      <c r="O1025" s="152">
        <f t="shared" si="62"/>
        <v>43852</v>
      </c>
      <c r="P1025" s="20">
        <f>_xll.mirGetDate(O1025,P$17,"Following",P$12,"Normal")</f>
        <v>43853</v>
      </c>
      <c r="Q1025" s="150">
        <f ca="1"/>
        <v>4.6565364527652515E-4</v>
      </c>
      <c r="R1025" s="7" t="s">
        <v>4</v>
      </c>
      <c r="S1025" s="152">
        <f t="shared" si="63"/>
        <v>43852</v>
      </c>
      <c r="T1025" s="20">
        <f>_xll.mirGetDate(S1025,T$17,"Following",T$12,"Normal")</f>
        <v>43853</v>
      </c>
      <c r="U1025" s="150">
        <f ca="1"/>
        <v>1.7295733630096127E-3</v>
      </c>
      <c r="V1025" s="136" t="s">
        <v>4</v>
      </c>
    </row>
    <row r="1026" spans="1:22" x14ac:dyDescent="0.25">
      <c r="A1026" s="142">
        <v>1004</v>
      </c>
      <c r="B1026" s="135"/>
      <c r="C1026" s="152">
        <f>_xll.mirGetDate(C1025,"1D","FOLLOWING",D$12,"NORMAL")</f>
        <v>43853</v>
      </c>
      <c r="D1026" s="20">
        <f>_xll.mirGetDate(C1026,D$17,"Following",D$12,"Normal")</f>
        <v>43854</v>
      </c>
      <c r="E1026" s="150">
        <f ca="1"/>
        <v>3.8501975295979343E-4</v>
      </c>
      <c r="F1026" s="99"/>
      <c r="G1026" s="152">
        <f t="shared" si="60"/>
        <v>43853</v>
      </c>
      <c r="H1026" s="20">
        <f>_xll.mirGetDate(G1026,H$17,"Following",H$12,"Normal")</f>
        <v>43944</v>
      </c>
      <c r="I1026" s="150">
        <f ca="1"/>
        <v>2.1809840580116484E-3</v>
      </c>
      <c r="J1026" s="7" t="s">
        <v>4</v>
      </c>
      <c r="K1026" s="152">
        <f t="shared" si="61"/>
        <v>43853</v>
      </c>
      <c r="L1026" s="20">
        <f>_xll.mirGetDate(K1026,L$17,"Following",L$12,"Normal")</f>
        <v>44035</v>
      </c>
      <c r="M1026" s="150">
        <f ca="1"/>
        <v>4.0182184612725129E-3</v>
      </c>
      <c r="N1026" s="7" t="s">
        <v>4</v>
      </c>
      <c r="O1026" s="152">
        <f t="shared" si="62"/>
        <v>43853</v>
      </c>
      <c r="P1026" s="20">
        <f>_xll.mirGetDate(O1026,P$17,"Following",P$12,"Normal")</f>
        <v>43854</v>
      </c>
      <c r="Q1026" s="150">
        <f ca="1"/>
        <v>4.752348824164942E-4</v>
      </c>
      <c r="R1026" s="7" t="s">
        <v>4</v>
      </c>
      <c r="S1026" s="152">
        <f t="shared" si="63"/>
        <v>43853</v>
      </c>
      <c r="T1026" s="20">
        <f>_xll.mirGetDate(S1026,T$17,"Following",T$12,"Normal")</f>
        <v>43854</v>
      </c>
      <c r="U1026" s="150">
        <f ca="1"/>
        <v>1.7393133432719371E-3</v>
      </c>
      <c r="V1026" s="136" t="s">
        <v>4</v>
      </c>
    </row>
    <row r="1027" spans="1:22" x14ac:dyDescent="0.25">
      <c r="A1027" s="142">
        <v>1005</v>
      </c>
      <c r="B1027" s="135"/>
      <c r="C1027" s="152">
        <f>_xll.mirGetDate(C1026,"1D","FOLLOWING",D$12,"NORMAL")</f>
        <v>43854</v>
      </c>
      <c r="D1027" s="20">
        <f>_xll.mirGetDate(C1027,D$17,"Following",D$12,"Normal")</f>
        <v>43857</v>
      </c>
      <c r="E1027" s="150">
        <f ca="1"/>
        <v>4.0019622141507368E-4</v>
      </c>
      <c r="F1027" s="99"/>
      <c r="G1027" s="152">
        <f t="shared" si="60"/>
        <v>43854</v>
      </c>
      <c r="H1027" s="20">
        <f>_xll.mirGetDate(G1027,H$17,"Following",H$12,"Normal")</f>
        <v>43945</v>
      </c>
      <c r="I1027" s="150">
        <f ca="1"/>
        <v>2.1886372608740257E-3</v>
      </c>
      <c r="J1027" s="7" t="s">
        <v>4</v>
      </c>
      <c r="K1027" s="152">
        <f t="shared" si="61"/>
        <v>43854</v>
      </c>
      <c r="L1027" s="20">
        <f>_xll.mirGetDate(K1027,L$17,"Following",L$12,"Normal")</f>
        <v>44036</v>
      </c>
      <c r="M1027" s="150">
        <f ca="1"/>
        <v>4.025711415442332E-3</v>
      </c>
      <c r="N1027" s="7" t="s">
        <v>4</v>
      </c>
      <c r="O1027" s="152">
        <f t="shared" si="62"/>
        <v>43854</v>
      </c>
      <c r="P1027" s="20">
        <f>_xll.mirGetDate(O1027,P$17,"Following",P$12,"Normal")</f>
        <v>43857</v>
      </c>
      <c r="Q1027" s="150">
        <f ca="1"/>
        <v>4.8480244512194456E-4</v>
      </c>
      <c r="R1027" s="7" t="s">
        <v>4</v>
      </c>
      <c r="S1027" s="152">
        <f t="shared" si="63"/>
        <v>43854</v>
      </c>
      <c r="T1027" s="20">
        <f>_xll.mirGetDate(S1027,T$17,"Following",T$12,"Normal")</f>
        <v>43857</v>
      </c>
      <c r="U1027" s="150">
        <f ca="1"/>
        <v>1.7588920278388605E-3</v>
      </c>
      <c r="V1027" s="136" t="s">
        <v>4</v>
      </c>
    </row>
    <row r="1028" spans="1:22" x14ac:dyDescent="0.25">
      <c r="A1028" s="142">
        <v>1006</v>
      </c>
      <c r="B1028" s="135"/>
      <c r="C1028" s="152">
        <f>_xll.mirGetDate(C1027,"1D","FOLLOWING",D$12,"NORMAL")</f>
        <v>43857</v>
      </c>
      <c r="D1028" s="20">
        <f>_xll.mirGetDate(C1028,D$17,"Following",D$12,"Normal")</f>
        <v>43858</v>
      </c>
      <c r="E1028" s="150">
        <f ca="1"/>
        <v>4.155689166385216E-4</v>
      </c>
      <c r="F1028" s="99"/>
      <c r="G1028" s="152">
        <f t="shared" si="60"/>
        <v>43857</v>
      </c>
      <c r="H1028" s="20">
        <f>_xll.mirGetDate(G1028,H$17,"Following",H$12,"Normal")</f>
        <v>43948</v>
      </c>
      <c r="I1028" s="150">
        <f ca="1"/>
        <v>2.2115993356336904E-3</v>
      </c>
      <c r="J1028" s="7" t="s">
        <v>4</v>
      </c>
      <c r="K1028" s="152">
        <f t="shared" si="61"/>
        <v>43857</v>
      </c>
      <c r="L1028" s="20">
        <f>_xll.mirGetDate(K1028,L$17,"Following",L$12,"Normal")</f>
        <v>44039</v>
      </c>
      <c r="M1028" s="150">
        <f ca="1"/>
        <v>4.0481572342709821E-3</v>
      </c>
      <c r="N1028" s="7" t="s">
        <v>4</v>
      </c>
      <c r="O1028" s="152">
        <f t="shared" si="62"/>
        <v>43857</v>
      </c>
      <c r="P1028" s="20">
        <f>_xll.mirGetDate(O1028,P$17,"Following",P$12,"Normal")</f>
        <v>43858</v>
      </c>
      <c r="Q1028" s="150">
        <f ca="1"/>
        <v>5.1341349632368018E-4</v>
      </c>
      <c r="R1028" s="7" t="s">
        <v>4</v>
      </c>
      <c r="S1028" s="152">
        <f t="shared" si="63"/>
        <v>43857</v>
      </c>
      <c r="T1028" s="20">
        <f>_xll.mirGetDate(S1028,T$17,"Following",T$12,"Normal")</f>
        <v>43858</v>
      </c>
      <c r="U1028" s="150">
        <f ca="1"/>
        <v>1.7785436627448866E-3</v>
      </c>
      <c r="V1028" s="136" t="s">
        <v>4</v>
      </c>
    </row>
    <row r="1029" spans="1:22" x14ac:dyDescent="0.25">
      <c r="A1029" s="142">
        <v>1007</v>
      </c>
      <c r="B1029" s="135"/>
      <c r="C1029" s="152">
        <f>_xll.mirGetDate(C1028,"1D","FOLLOWING",D$12,"NORMAL")</f>
        <v>43858</v>
      </c>
      <c r="D1029" s="20">
        <f>_xll.mirGetDate(C1029,D$17,"Following",D$12,"Normal")</f>
        <v>43859</v>
      </c>
      <c r="E1029" s="150">
        <f ca="1"/>
        <v>4.2335404685900509E-4</v>
      </c>
      <c r="F1029" s="99"/>
      <c r="G1029" s="152">
        <f t="shared" si="60"/>
        <v>43858</v>
      </c>
      <c r="H1029" s="20">
        <f>_xll.mirGetDate(G1029,H$17,"Following",H$12,"Normal")</f>
        <v>43949</v>
      </c>
      <c r="I1029" s="150">
        <f ca="1"/>
        <v>2.2192539533267678E-3</v>
      </c>
      <c r="J1029" s="7" t="s">
        <v>4</v>
      </c>
      <c r="K1029" s="152">
        <f t="shared" si="61"/>
        <v>43858</v>
      </c>
      <c r="L1029" s="20">
        <f>_xll.mirGetDate(K1029,L$17,"Following",L$12,"Normal")</f>
        <v>44040</v>
      </c>
      <c r="M1029" s="150">
        <f ca="1"/>
        <v>4.0556279385830655E-3</v>
      </c>
      <c r="N1029" s="7" t="s">
        <v>4</v>
      </c>
      <c r="O1029" s="152">
        <f t="shared" si="62"/>
        <v>43858</v>
      </c>
      <c r="P1029" s="20">
        <f>_xll.mirGetDate(O1029,P$17,"Following",P$12,"Normal")</f>
        <v>43859</v>
      </c>
      <c r="Q1029" s="150">
        <f ca="1"/>
        <v>5.2291677098355381E-4</v>
      </c>
      <c r="R1029" s="7" t="s">
        <v>4</v>
      </c>
      <c r="S1029" s="152">
        <f t="shared" si="63"/>
        <v>43858</v>
      </c>
      <c r="T1029" s="20">
        <f>_xll.mirGetDate(S1029,T$17,"Following",T$12,"Normal")</f>
        <v>43859</v>
      </c>
      <c r="U1029" s="150">
        <f ca="1"/>
        <v>1.7884188490136018E-3</v>
      </c>
      <c r="V1029" s="136" t="s">
        <v>4</v>
      </c>
    </row>
    <row r="1030" spans="1:22" x14ac:dyDescent="0.25">
      <c r="A1030" s="142">
        <v>1008</v>
      </c>
      <c r="B1030" s="135"/>
      <c r="C1030" s="152">
        <f>_xll.mirGetDate(C1029,"1D","FOLLOWING",D$12,"NORMAL")</f>
        <v>43859</v>
      </c>
      <c r="D1030" s="20">
        <f>_xll.mirGetDate(C1030,D$17,"Following",D$12,"Normal")</f>
        <v>43860</v>
      </c>
      <c r="E1030" s="150">
        <f ca="1"/>
        <v>4.3119831417464039E-4</v>
      </c>
      <c r="F1030" s="99"/>
      <c r="G1030" s="152">
        <f t="shared" si="60"/>
        <v>43859</v>
      </c>
      <c r="H1030" s="20">
        <f>_xll.mirGetDate(G1030,H$17,"Following",H$12,"Normal")</f>
        <v>43950</v>
      </c>
      <c r="I1030" s="150">
        <f ca="1"/>
        <v>2.2269087527642772E-3</v>
      </c>
      <c r="J1030" s="7" t="s">
        <v>4</v>
      </c>
      <c r="K1030" s="152">
        <f t="shared" si="61"/>
        <v>43859</v>
      </c>
      <c r="L1030" s="20">
        <f>_xll.mirGetDate(K1030,L$17,"Following",L$12,"Normal")</f>
        <v>44041</v>
      </c>
      <c r="M1030" s="150">
        <f ca="1"/>
        <v>4.0630929148778167E-3</v>
      </c>
      <c r="N1030" s="7" t="s">
        <v>4</v>
      </c>
      <c r="O1030" s="152">
        <f t="shared" si="62"/>
        <v>43859</v>
      </c>
      <c r="P1030" s="20">
        <f>_xll.mirGetDate(O1030,P$17,"Following",P$12,"Normal")</f>
        <v>43860</v>
      </c>
      <c r="Q1030" s="150">
        <f ca="1"/>
        <v>5.3240157605515611E-4</v>
      </c>
      <c r="R1030" s="7" t="s">
        <v>4</v>
      </c>
      <c r="S1030" s="152">
        <f t="shared" si="63"/>
        <v>43859</v>
      </c>
      <c r="T1030" s="20">
        <f>_xll.mirGetDate(S1030,T$17,"Following",T$12,"Normal")</f>
        <v>43860</v>
      </c>
      <c r="U1030" s="150">
        <f ca="1"/>
        <v>1.7983210804481363E-3</v>
      </c>
      <c r="V1030" s="136" t="s">
        <v>4</v>
      </c>
    </row>
    <row r="1031" spans="1:22" x14ac:dyDescent="0.25">
      <c r="A1031" s="142">
        <v>1009</v>
      </c>
      <c r="B1031" s="135"/>
      <c r="C1031" s="152">
        <f>_xll.mirGetDate(C1030,"1D","FOLLOWING",D$12,"NORMAL")</f>
        <v>43860</v>
      </c>
      <c r="D1031" s="20">
        <f>_xll.mirGetDate(C1031,D$17,"Following",D$12,"Normal")</f>
        <v>43861</v>
      </c>
      <c r="E1031" s="150">
        <f ca="1"/>
        <v>4.3910171962487326E-4</v>
      </c>
      <c r="F1031" s="99"/>
      <c r="G1031" s="152">
        <f t="shared" si="60"/>
        <v>43860</v>
      </c>
      <c r="H1031" s="20">
        <f>_xll.mirGetDate(G1031,H$17,"Following",H$12,"Normal")</f>
        <v>43951</v>
      </c>
      <c r="I1031" s="150">
        <f ca="1"/>
        <v>2.2345636651609239E-3</v>
      </c>
      <c r="J1031" s="7" t="s">
        <v>4</v>
      </c>
      <c r="K1031" s="152">
        <f t="shared" si="61"/>
        <v>43860</v>
      </c>
      <c r="L1031" s="20">
        <f>_xll.mirGetDate(K1031,L$17,"Following",L$12,"Normal")</f>
        <v>44042</v>
      </c>
      <c r="M1031" s="150">
        <f ca="1"/>
        <v>4.0705520969340761E-3</v>
      </c>
      <c r="N1031" s="7" t="s">
        <v>4</v>
      </c>
      <c r="O1031" s="152">
        <f t="shared" si="62"/>
        <v>43860</v>
      </c>
      <c r="P1031" s="20">
        <f>_xll.mirGetDate(O1031,P$17,"Following",P$12,"Normal")</f>
        <v>43861</v>
      </c>
      <c r="Q1031" s="150">
        <f ca="1"/>
        <v>5.4186695250773968E-4</v>
      </c>
      <c r="R1031" s="7" t="s">
        <v>4</v>
      </c>
      <c r="S1031" s="152">
        <f t="shared" si="63"/>
        <v>43860</v>
      </c>
      <c r="T1031" s="20">
        <f>_xll.mirGetDate(S1031,T$17,"Following",T$12,"Normal")</f>
        <v>43861</v>
      </c>
      <c r="U1031" s="150">
        <f ca="1"/>
        <v>1.8082503584884904E-3</v>
      </c>
      <c r="V1031" s="136" t="s">
        <v>4</v>
      </c>
    </row>
    <row r="1032" spans="1:22" x14ac:dyDescent="0.25">
      <c r="A1032" s="142">
        <v>1010</v>
      </c>
      <c r="B1032" s="135"/>
      <c r="C1032" s="152">
        <f>_xll.mirGetDate(C1031,"1D","FOLLOWING",D$12,"NORMAL")</f>
        <v>43861</v>
      </c>
      <c r="D1032" s="20">
        <f>_xll.mirGetDate(C1032,D$17,"Following",D$12,"Normal")</f>
        <v>43864</v>
      </c>
      <c r="E1032" s="150">
        <f ca="1"/>
        <v>4.5510623650988301E-4</v>
      </c>
      <c r="F1032" s="99"/>
      <c r="G1032" s="152">
        <f t="shared" si="60"/>
        <v>43861</v>
      </c>
      <c r="H1032" s="20">
        <f>_xll.mirGetDate(G1032,H$17,"Following",H$12,"Normal")</f>
        <v>43951</v>
      </c>
      <c r="I1032" s="150">
        <f ca="1"/>
        <v>2.242218614354623E-3</v>
      </c>
      <c r="J1032" s="7" t="s">
        <v>4</v>
      </c>
      <c r="K1032" s="152">
        <f t="shared" si="61"/>
        <v>43861</v>
      </c>
      <c r="L1032" s="20">
        <f>_xll.mirGetDate(K1032,L$17,"Following",L$12,"Normal")</f>
        <v>44043</v>
      </c>
      <c r="M1032" s="150">
        <f ca="1"/>
        <v>4.0780054185306841E-3</v>
      </c>
      <c r="N1032" s="7" t="s">
        <v>4</v>
      </c>
      <c r="O1032" s="152">
        <f t="shared" si="62"/>
        <v>43861</v>
      </c>
      <c r="P1032" s="20">
        <f>_xll.mirGetDate(O1032,P$17,"Following",P$12,"Normal")</f>
        <v>43864</v>
      </c>
      <c r="Q1032" s="150">
        <f ca="1"/>
        <v>5.5131194131055313E-4</v>
      </c>
      <c r="R1032" s="7" t="s">
        <v>4</v>
      </c>
      <c r="S1032" s="152">
        <f t="shared" si="63"/>
        <v>43861</v>
      </c>
      <c r="T1032" s="20">
        <f>_xll.mirGetDate(S1032,T$17,"Following",T$12,"Normal")</f>
        <v>43864</v>
      </c>
      <c r="U1032" s="150">
        <f ca="1"/>
        <v>1.8282083606190526E-3</v>
      </c>
      <c r="V1032" s="136" t="s">
        <v>4</v>
      </c>
    </row>
    <row r="1033" spans="1:22" x14ac:dyDescent="0.25">
      <c r="A1033" s="142">
        <v>1011</v>
      </c>
      <c r="B1033" s="135"/>
      <c r="C1033" s="152">
        <f>_xll.mirGetDate(C1032,"1D","FOLLOWING",D$12,"NORMAL")</f>
        <v>43864</v>
      </c>
      <c r="D1033" s="20">
        <f>_xll.mirGetDate(C1033,D$17,"Following",D$12,"Normal")</f>
        <v>43865</v>
      </c>
      <c r="E1033" s="150">
        <f ca="1"/>
        <v>4.7130673795699949E-4</v>
      </c>
      <c r="F1033" s="99"/>
      <c r="G1033" s="152">
        <f t="shared" si="60"/>
        <v>43864</v>
      </c>
      <c r="H1033" s="20">
        <f>_xll.mirGetDate(G1033,H$17,"Following",H$12,"Normal")</f>
        <v>43955</v>
      </c>
      <c r="I1033" s="150">
        <f ca="1"/>
        <v>2.2651769717623722E-3</v>
      </c>
      <c r="J1033" s="7" t="s">
        <v>4</v>
      </c>
      <c r="K1033" s="152">
        <f t="shared" si="61"/>
        <v>43864</v>
      </c>
      <c r="L1033" s="20">
        <f>_xll.mirGetDate(K1033,L$17,"Following",L$12,"Normal")</f>
        <v>44046</v>
      </c>
      <c r="M1033" s="150">
        <f ca="1"/>
        <v>4.1003295583510084E-3</v>
      </c>
      <c r="N1033" s="7" t="s">
        <v>4</v>
      </c>
      <c r="O1033" s="152">
        <f t="shared" si="62"/>
        <v>43864</v>
      </c>
      <c r="P1033" s="20">
        <f>_xll.mirGetDate(O1033,P$17,"Following",P$12,"Normal")</f>
        <v>43865</v>
      </c>
      <c r="Q1033" s="150">
        <f ca="1"/>
        <v>5.7951499151286774E-4</v>
      </c>
      <c r="R1033" s="7" t="s">
        <v>4</v>
      </c>
      <c r="S1033" s="152">
        <f t="shared" si="63"/>
        <v>43864</v>
      </c>
      <c r="T1033" s="20">
        <f>_xll.mirGetDate(S1033,T$17,"Following",T$12,"Normal")</f>
        <v>43865</v>
      </c>
      <c r="U1033" s="150">
        <f ca="1"/>
        <v>1.848237963555679E-3</v>
      </c>
      <c r="V1033" s="136" t="s">
        <v>4</v>
      </c>
    </row>
    <row r="1034" spans="1:22" x14ac:dyDescent="0.25">
      <c r="A1034" s="142">
        <v>1012</v>
      </c>
      <c r="B1034" s="135"/>
      <c r="C1034" s="152">
        <f>_xll.mirGetDate(C1033,"1D","FOLLOWING",D$12,"NORMAL")</f>
        <v>43865</v>
      </c>
      <c r="D1034" s="20">
        <f>_xll.mirGetDate(C1034,D$17,"Following",D$12,"Normal")</f>
        <v>43866</v>
      </c>
      <c r="E1034" s="150">
        <f ca="1"/>
        <v>4.7950584598936138E-4</v>
      </c>
      <c r="F1034" s="99"/>
      <c r="G1034" s="152">
        <f t="shared" si="60"/>
        <v>43865</v>
      </c>
      <c r="H1034" s="20">
        <f>_xll.mirGetDate(G1034,H$17,"Following",H$12,"Normal")</f>
        <v>43955</v>
      </c>
      <c r="I1034" s="150">
        <f ca="1"/>
        <v>2.27282418668109E-3</v>
      </c>
      <c r="J1034" s="7" t="s">
        <v>4</v>
      </c>
      <c r="K1034" s="152">
        <f t="shared" si="61"/>
        <v>43865</v>
      </c>
      <c r="L1034" s="20">
        <f>_xll.mirGetDate(K1034,L$17,"Following",L$12,"Normal")</f>
        <v>44047</v>
      </c>
      <c r="M1034" s="150">
        <f ca="1"/>
        <v>4.1077587758974179E-3</v>
      </c>
      <c r="N1034" s="7" t="s">
        <v>4</v>
      </c>
      <c r="O1034" s="152">
        <f t="shared" si="62"/>
        <v>43865</v>
      </c>
      <c r="P1034" s="20">
        <f>_xll.mirGetDate(O1034,P$17,"Following",P$12,"Normal")</f>
        <v>43866</v>
      </c>
      <c r="Q1034" s="150">
        <f ca="1"/>
        <v>5.8886883940909745E-4</v>
      </c>
      <c r="R1034" s="7" t="s">
        <v>4</v>
      </c>
      <c r="S1034" s="152">
        <f t="shared" si="63"/>
        <v>43865</v>
      </c>
      <c r="T1034" s="20">
        <f>_xll.mirGetDate(S1034,T$17,"Following",T$12,"Normal")</f>
        <v>43866</v>
      </c>
      <c r="U1034" s="150">
        <f ca="1"/>
        <v>1.858302495003337E-3</v>
      </c>
      <c r="V1034" s="136" t="s">
        <v>4</v>
      </c>
    </row>
    <row r="1035" spans="1:22" x14ac:dyDescent="0.25">
      <c r="A1035" s="142">
        <v>1013</v>
      </c>
      <c r="B1035" s="135"/>
      <c r="C1035" s="152">
        <f>_xll.mirGetDate(C1034,"1D","FOLLOWING",D$12,"NORMAL")</f>
        <v>43866</v>
      </c>
      <c r="D1035" s="20">
        <f>_xll.mirGetDate(C1035,D$17,"Following",D$12,"Normal")</f>
        <v>43867</v>
      </c>
      <c r="E1035" s="150">
        <f ca="1"/>
        <v>4.8776409703251897E-4</v>
      </c>
      <c r="F1035" s="99"/>
      <c r="G1035" s="152">
        <f t="shared" si="60"/>
        <v>43866</v>
      </c>
      <c r="H1035" s="20">
        <f>_xll.mirGetDate(G1035,H$17,"Following",H$12,"Normal")</f>
        <v>43956</v>
      </c>
      <c r="I1035" s="150">
        <f ca="1"/>
        <v>2.2804668910849468E-3</v>
      </c>
      <c r="J1035" s="7" t="s">
        <v>4</v>
      </c>
      <c r="K1035" s="152">
        <f t="shared" si="61"/>
        <v>43866</v>
      </c>
      <c r="L1035" s="20">
        <f>_xll.mirGetDate(K1035,L$17,"Following",L$12,"Normal")</f>
        <v>44048</v>
      </c>
      <c r="M1035" s="150">
        <f ca="1"/>
        <v>4.1151818018783804E-3</v>
      </c>
      <c r="N1035" s="7" t="s">
        <v>4</v>
      </c>
      <c r="O1035" s="152">
        <f t="shared" si="62"/>
        <v>43866</v>
      </c>
      <c r="P1035" s="20">
        <f>_xll.mirGetDate(O1035,P$17,"Following",P$12,"Normal")</f>
        <v>43867</v>
      </c>
      <c r="Q1035" s="150">
        <f ca="1"/>
        <v>5.9819750450180575E-4</v>
      </c>
      <c r="R1035" s="7" t="s">
        <v>4</v>
      </c>
      <c r="S1035" s="152">
        <f t="shared" si="63"/>
        <v>43866</v>
      </c>
      <c r="T1035" s="20">
        <f>_xll.mirGetDate(S1035,T$17,"Following",T$12,"Normal")</f>
        <v>43867</v>
      </c>
      <c r="U1035" s="150">
        <f ca="1"/>
        <v>1.8683940814504252E-3</v>
      </c>
      <c r="V1035" s="136" t="s">
        <v>4</v>
      </c>
    </row>
    <row r="1036" spans="1:22" x14ac:dyDescent="0.25">
      <c r="A1036" s="142">
        <v>1014</v>
      </c>
      <c r="B1036" s="135"/>
      <c r="C1036" s="152">
        <f>_xll.mirGetDate(C1035,"1D","FOLLOWING",D$12,"NORMAL")</f>
        <v>43867</v>
      </c>
      <c r="D1036" s="20">
        <f>_xll.mirGetDate(C1036,D$17,"Following",D$12,"Normal")</f>
        <v>43868</v>
      </c>
      <c r="E1036" s="150">
        <f ca="1"/>
        <v>4.9608149220495854E-4</v>
      </c>
      <c r="F1036" s="99"/>
      <c r="G1036" s="152">
        <f t="shared" si="60"/>
        <v>43867</v>
      </c>
      <c r="H1036" s="20">
        <f>_xll.mirGetDate(G1036,H$17,"Following",H$12,"Normal")</f>
        <v>43957</v>
      </c>
      <c r="I1036" s="150">
        <f ca="1"/>
        <v>2.288104049930185E-3</v>
      </c>
      <c r="J1036" s="7" t="s">
        <v>4</v>
      </c>
      <c r="K1036" s="152">
        <f t="shared" si="61"/>
        <v>43867</v>
      </c>
      <c r="L1036" s="20">
        <f>_xll.mirGetDate(K1036,L$17,"Following",L$12,"Normal")</f>
        <v>44049</v>
      </c>
      <c r="M1036" s="150">
        <f ca="1"/>
        <v>4.1225985700727328E-3</v>
      </c>
      <c r="N1036" s="7" t="s">
        <v>4</v>
      </c>
      <c r="O1036" s="152">
        <f t="shared" si="62"/>
        <v>43867</v>
      </c>
      <c r="P1036" s="20">
        <f>_xll.mirGetDate(O1036,P$17,"Following",P$12,"Normal")</f>
        <v>43868</v>
      </c>
      <c r="Q1036" s="150">
        <f ca="1"/>
        <v>6.075000277602408E-4</v>
      </c>
      <c r="R1036" s="7" t="s">
        <v>4</v>
      </c>
      <c r="S1036" s="152">
        <f t="shared" si="63"/>
        <v>43867</v>
      </c>
      <c r="T1036" s="20">
        <f>_xll.mirGetDate(S1036,T$17,"Following",T$12,"Normal")</f>
        <v>43868</v>
      </c>
      <c r="U1036" s="150">
        <f ca="1"/>
        <v>1.8785127240936012E-3</v>
      </c>
      <c r="V1036" s="136" t="s">
        <v>4</v>
      </c>
    </row>
    <row r="1037" spans="1:22" x14ac:dyDescent="0.25">
      <c r="A1037" s="142">
        <v>1015</v>
      </c>
      <c r="B1037" s="135"/>
      <c r="C1037" s="152">
        <f>_xll.mirGetDate(C1036,"1D","FOLLOWING",D$12,"NORMAL")</f>
        <v>43868</v>
      </c>
      <c r="D1037" s="20">
        <f>_xll.mirGetDate(C1037,D$17,"Following",D$12,"Normal")</f>
        <v>43871</v>
      </c>
      <c r="E1037" s="150">
        <f ca="1"/>
        <v>5.129141641813398E-4</v>
      </c>
      <c r="F1037" s="99"/>
      <c r="G1037" s="152">
        <f t="shared" si="60"/>
        <v>43868</v>
      </c>
      <c r="H1037" s="20">
        <f>_xll.mirGetDate(G1037,H$17,"Following",H$12,"Normal")</f>
        <v>43958</v>
      </c>
      <c r="I1037" s="150">
        <f ca="1"/>
        <v>2.2957346281730507E-3</v>
      </c>
      <c r="J1037" s="7" t="s">
        <v>4</v>
      </c>
      <c r="K1037" s="152">
        <f t="shared" si="61"/>
        <v>43868</v>
      </c>
      <c r="L1037" s="20">
        <f>_xll.mirGetDate(K1037,L$17,"Following",L$12,"Normal")</f>
        <v>44050</v>
      </c>
      <c r="M1037" s="150">
        <f ca="1"/>
        <v>4.1300090142593207E-3</v>
      </c>
      <c r="N1037" s="7" t="s">
        <v>4</v>
      </c>
      <c r="O1037" s="152">
        <f t="shared" si="62"/>
        <v>43868</v>
      </c>
      <c r="P1037" s="20">
        <f>_xll.mirGetDate(O1037,P$17,"Following",P$12,"Normal")</f>
        <v>43871</v>
      </c>
      <c r="Q1037" s="150">
        <f ca="1"/>
        <v>6.1677545015365531E-4</v>
      </c>
      <c r="R1037" s="7" t="s">
        <v>4</v>
      </c>
      <c r="S1037" s="152">
        <f t="shared" si="63"/>
        <v>43868</v>
      </c>
      <c r="T1037" s="20">
        <f>_xll.mirGetDate(S1037,T$17,"Following",T$12,"Normal")</f>
        <v>43871</v>
      </c>
      <c r="U1037" s="150">
        <f ca="1"/>
        <v>1.8988502194884319E-3</v>
      </c>
      <c r="V1037" s="136" t="s">
        <v>4</v>
      </c>
    </row>
    <row r="1038" spans="1:22" x14ac:dyDescent="0.25">
      <c r="A1038" s="142">
        <v>1016</v>
      </c>
      <c r="B1038" s="135"/>
      <c r="C1038" s="152">
        <f>_xll.mirGetDate(C1037,"1D","FOLLOWING",D$12,"NORMAL")</f>
        <v>43871</v>
      </c>
      <c r="D1038" s="20">
        <f>_xll.mirGetDate(C1038,D$17,"Following",D$12,"Normal")</f>
        <v>43872</v>
      </c>
      <c r="E1038" s="150">
        <f ca="1"/>
        <v>5.2994253057817063E-4</v>
      </c>
      <c r="F1038" s="99"/>
      <c r="G1038" s="152">
        <f t="shared" si="60"/>
        <v>43871</v>
      </c>
      <c r="H1038" s="20">
        <f>_xll.mirGetDate(G1038,H$17,"Following",H$12,"Normal")</f>
        <v>43962</v>
      </c>
      <c r="I1038" s="150">
        <f ca="1"/>
        <v>2.318576528849836E-3</v>
      </c>
      <c r="J1038" s="7" t="s">
        <v>4</v>
      </c>
      <c r="K1038" s="152">
        <f t="shared" si="61"/>
        <v>43871</v>
      </c>
      <c r="L1038" s="20">
        <f>_xll.mirGetDate(K1038,L$17,"Following",L$12,"Normal")</f>
        <v>44053</v>
      </c>
      <c r="M1038" s="150">
        <f ca="1"/>
        <v>4.1522017405608855E-3</v>
      </c>
      <c r="N1038" s="7" t="s">
        <v>4</v>
      </c>
      <c r="O1038" s="152">
        <f t="shared" si="62"/>
        <v>43871</v>
      </c>
      <c r="P1038" s="20">
        <f>_xll.mirGetDate(O1038,P$17,"Following",P$12,"Normal")</f>
        <v>43872</v>
      </c>
      <c r="Q1038" s="150">
        <f ca="1"/>
        <v>6.4442952183626308E-4</v>
      </c>
      <c r="R1038" s="7" t="s">
        <v>4</v>
      </c>
      <c r="S1038" s="152">
        <f t="shared" si="63"/>
        <v>43871</v>
      </c>
      <c r="T1038" s="20">
        <f>_xll.mirGetDate(S1038,T$17,"Following",T$12,"Normal")</f>
        <v>43872</v>
      </c>
      <c r="U1038" s="150">
        <f ca="1"/>
        <v>1.9192578858981176E-3</v>
      </c>
      <c r="V1038" s="136" t="s">
        <v>4</v>
      </c>
    </row>
    <row r="1039" spans="1:22" x14ac:dyDescent="0.25">
      <c r="A1039" s="142">
        <v>1017</v>
      </c>
      <c r="B1039" s="135"/>
      <c r="C1039" s="152">
        <f>_xll.mirGetDate(C1038,"1D","FOLLOWING",D$12,"NORMAL")</f>
        <v>43872</v>
      </c>
      <c r="D1039" s="20">
        <f>_xll.mirGetDate(C1039,D$17,"Following",D$12,"Normal")</f>
        <v>43873</v>
      </c>
      <c r="E1039" s="150">
        <f ca="1"/>
        <v>5.3855565942848493E-4</v>
      </c>
      <c r="F1039" s="99"/>
      <c r="G1039" s="152">
        <f t="shared" si="60"/>
        <v>43872</v>
      </c>
      <c r="H1039" s="20">
        <f>_xll.mirGetDate(G1039,H$17,"Following",H$12,"Normal")</f>
        <v>43962</v>
      </c>
      <c r="I1039" s="150">
        <f ca="1"/>
        <v>2.3261704342456397E-3</v>
      </c>
      <c r="J1039" s="7" t="s">
        <v>4</v>
      </c>
      <c r="K1039" s="152">
        <f t="shared" si="61"/>
        <v>43872</v>
      </c>
      <c r="L1039" s="20">
        <f>_xll.mirGetDate(K1039,L$17,"Following",L$12,"Normal")</f>
        <v>44054</v>
      </c>
      <c r="M1039" s="150">
        <f ca="1"/>
        <v>4.1595862265048113E-3</v>
      </c>
      <c r="N1039" s="7" t="s">
        <v>4</v>
      </c>
      <c r="O1039" s="152">
        <f t="shared" si="62"/>
        <v>43872</v>
      </c>
      <c r="P1039" s="20">
        <f>_xll.mirGetDate(O1039,P$17,"Following",P$12,"Normal")</f>
        <v>43873</v>
      </c>
      <c r="Q1039" s="150">
        <f ca="1"/>
        <v>6.5358695046208713E-4</v>
      </c>
      <c r="R1039" s="7" t="s">
        <v>4</v>
      </c>
      <c r="S1039" s="152">
        <f t="shared" si="63"/>
        <v>43872</v>
      </c>
      <c r="T1039" s="20">
        <f>_xll.mirGetDate(S1039,T$17,"Following",T$12,"Normal")</f>
        <v>43873</v>
      </c>
      <c r="U1039" s="150">
        <f ca="1"/>
        <v>1.9295118312715287E-3</v>
      </c>
      <c r="V1039" s="136" t="s">
        <v>4</v>
      </c>
    </row>
    <row r="1040" spans="1:22" x14ac:dyDescent="0.25">
      <c r="A1040" s="142">
        <v>1018</v>
      </c>
      <c r="B1040" s="135"/>
      <c r="C1040" s="152">
        <f>_xll.mirGetDate(C1039,"1D","FOLLOWING",D$12,"NORMAL")</f>
        <v>43873</v>
      </c>
      <c r="D1040" s="20">
        <f>_xll.mirGetDate(C1040,D$17,"Following",D$12,"Normal")</f>
        <v>43874</v>
      </c>
      <c r="E1040" s="150">
        <f ca="1"/>
        <v>5.4722793784370055E-4</v>
      </c>
      <c r="F1040" s="99"/>
      <c r="G1040" s="152">
        <f t="shared" si="60"/>
        <v>43873</v>
      </c>
      <c r="H1040" s="20">
        <f>_xll.mirGetDate(G1040,H$17,"Following",H$12,"Normal")</f>
        <v>43963</v>
      </c>
      <c r="I1040" s="150">
        <f ca="1"/>
        <v>2.3337525838202861E-3</v>
      </c>
      <c r="J1040" s="7" t="s">
        <v>4</v>
      </c>
      <c r="K1040" s="152">
        <f t="shared" si="61"/>
        <v>43873</v>
      </c>
      <c r="L1040" s="20">
        <f>_xll.mirGetDate(K1040,L$17,"Following",L$12,"Normal")</f>
        <v>44055</v>
      </c>
      <c r="M1040" s="150">
        <f ca="1"/>
        <v>4.1669640573351726E-3</v>
      </c>
      <c r="N1040" s="7" t="s">
        <v>4</v>
      </c>
      <c r="O1040" s="152">
        <f t="shared" si="62"/>
        <v>43873</v>
      </c>
      <c r="P1040" s="20">
        <f>_xll.mirGetDate(O1040,P$17,"Following",P$12,"Normal")</f>
        <v>43874</v>
      </c>
      <c r="Q1040" s="150">
        <f ca="1"/>
        <v>6.6271248306913816E-4</v>
      </c>
      <c r="R1040" s="7" t="s">
        <v>4</v>
      </c>
      <c r="S1040" s="152">
        <f t="shared" si="63"/>
        <v>43873</v>
      </c>
      <c r="T1040" s="20">
        <f>_xll.mirGetDate(S1040,T$17,"Following",T$12,"Normal")</f>
        <v>43874</v>
      </c>
      <c r="U1040" s="150">
        <f ca="1"/>
        <v>1.9397928416339549E-3</v>
      </c>
      <c r="V1040" s="136" t="s">
        <v>4</v>
      </c>
    </row>
    <row r="1041" spans="1:22" x14ac:dyDescent="0.25">
      <c r="A1041" s="142">
        <v>1019</v>
      </c>
      <c r="B1041" s="135"/>
      <c r="C1041" s="152">
        <f>_xll.mirGetDate(C1040,"1D","FOLLOWING",D$12,"NORMAL")</f>
        <v>43874</v>
      </c>
      <c r="D1041" s="20">
        <f>_xll.mirGetDate(C1041,D$17,"Following",D$12,"Normal")</f>
        <v>43875</v>
      </c>
      <c r="E1041" s="150">
        <f ca="1"/>
        <v>5.5595936694361674E-4</v>
      </c>
      <c r="F1041" s="99"/>
      <c r="G1041" s="152">
        <f t="shared" si="60"/>
        <v>43874</v>
      </c>
      <c r="H1041" s="20">
        <f>_xll.mirGetDate(G1041,H$17,"Following",H$12,"Normal")</f>
        <v>43964</v>
      </c>
      <c r="I1041" s="150">
        <f ca="1"/>
        <v>2.3413219425300184E-3</v>
      </c>
      <c r="J1041" s="7" t="s">
        <v>4</v>
      </c>
      <c r="K1041" s="152">
        <f t="shared" si="61"/>
        <v>43874</v>
      </c>
      <c r="L1041" s="20">
        <f>_xll.mirGetDate(K1041,L$17,"Following",L$12,"Normal")</f>
        <v>44056</v>
      </c>
      <c r="M1041" s="150">
        <f ca="1"/>
        <v>4.1743351668308108E-3</v>
      </c>
      <c r="N1041" s="7" t="s">
        <v>4</v>
      </c>
      <c r="O1041" s="152">
        <f t="shared" si="62"/>
        <v>43874</v>
      </c>
      <c r="P1041" s="20">
        <f>_xll.mirGetDate(O1041,P$17,"Following",P$12,"Normal")</f>
        <v>43875</v>
      </c>
      <c r="Q1041" s="150">
        <f ca="1"/>
        <v>6.7180516062666554E-4</v>
      </c>
      <c r="R1041" s="7" t="s">
        <v>4</v>
      </c>
      <c r="S1041" s="152">
        <f t="shared" si="63"/>
        <v>43874</v>
      </c>
      <c r="T1041" s="20">
        <f>_xll.mirGetDate(S1041,T$17,"Following",T$12,"Normal")</f>
        <v>43875</v>
      </c>
      <c r="U1041" s="150">
        <f ca="1"/>
        <v>1.9501009182668473E-3</v>
      </c>
      <c r="V1041" s="136" t="s">
        <v>4</v>
      </c>
    </row>
    <row r="1042" spans="1:22" x14ac:dyDescent="0.25">
      <c r="A1042" s="142">
        <v>1020</v>
      </c>
      <c r="B1042" s="135"/>
      <c r="C1042" s="152">
        <f>_xll.mirGetDate(C1041,"1D","FOLLOWING",D$12,"NORMAL")</f>
        <v>43875</v>
      </c>
      <c r="D1042" s="20">
        <f>_xll.mirGetDate(C1042,D$17,"Following",D$12,"Normal")</f>
        <v>43878</v>
      </c>
      <c r="E1042" s="150">
        <f ca="1"/>
        <v>5.7362031268934279E-4</v>
      </c>
      <c r="F1042" s="99"/>
      <c r="G1042" s="152">
        <f t="shared" si="60"/>
        <v>43875</v>
      </c>
      <c r="H1042" s="20">
        <f>_xll.mirGetDate(G1042,H$17,"Following",H$12,"Normal")</f>
        <v>43965</v>
      </c>
      <c r="I1042" s="150">
        <f ca="1"/>
        <v>2.3488774753310793E-3</v>
      </c>
      <c r="J1042" s="7" t="s">
        <v>4</v>
      </c>
      <c r="K1042" s="152">
        <f t="shared" si="61"/>
        <v>43875</v>
      </c>
      <c r="L1042" s="20">
        <f>_xll.mirGetDate(K1042,L$17,"Following",L$12,"Normal")</f>
        <v>44057</v>
      </c>
      <c r="M1042" s="150">
        <f ca="1"/>
        <v>4.1816994887705653E-3</v>
      </c>
      <c r="N1042" s="7" t="s">
        <v>4</v>
      </c>
      <c r="O1042" s="152">
        <f t="shared" si="62"/>
        <v>43875</v>
      </c>
      <c r="P1042" s="20">
        <f>_xll.mirGetDate(O1042,P$17,"Following",P$12,"Normal")</f>
        <v>43878</v>
      </c>
      <c r="Q1042" s="150">
        <f ca="1"/>
        <v>6.8086402410391796E-4</v>
      </c>
      <c r="R1042" s="7" t="s">
        <v>4</v>
      </c>
      <c r="S1042" s="152">
        <f t="shared" si="63"/>
        <v>43875</v>
      </c>
      <c r="T1042" s="20">
        <f>_xll.mirGetDate(S1042,T$17,"Following",T$12,"Normal")</f>
        <v>43878</v>
      </c>
      <c r="U1042" s="150">
        <f ca="1"/>
        <v>1.9708180893917146E-3</v>
      </c>
      <c r="V1042" s="136" t="s">
        <v>4</v>
      </c>
    </row>
    <row r="1043" spans="1:22" x14ac:dyDescent="0.25">
      <c r="A1043" s="142">
        <v>1021</v>
      </c>
      <c r="B1043" s="135"/>
      <c r="C1043" s="152">
        <f>_xll.mirGetDate(C1042,"1D","FOLLOWING",D$12,"NORMAL")</f>
        <v>43878</v>
      </c>
      <c r="D1043" s="20">
        <f>_xll.mirGetDate(C1043,D$17,"Following",D$12,"Normal")</f>
        <v>43879</v>
      </c>
      <c r="E1043" s="150">
        <f ca="1"/>
        <v>5.9147660945067749E-4</v>
      </c>
      <c r="F1043" s="99"/>
      <c r="G1043" s="152">
        <f t="shared" si="60"/>
        <v>43878</v>
      </c>
      <c r="H1043" s="20">
        <f>_xll.mirGetDate(G1043,H$17,"Following",H$12,"Normal")</f>
        <v>43969</v>
      </c>
      <c r="I1043" s="150">
        <f ca="1"/>
        <v>2.3714507678446765E-3</v>
      </c>
      <c r="J1043" s="7" t="s">
        <v>4</v>
      </c>
      <c r="K1043" s="152">
        <f t="shared" si="61"/>
        <v>43878</v>
      </c>
      <c r="L1043" s="20">
        <f>_xll.mirGetDate(K1043,L$17,"Following",L$12,"Normal")</f>
        <v>44060</v>
      </c>
      <c r="M1043" s="150">
        <f ca="1"/>
        <v>4.2037510670429401E-3</v>
      </c>
      <c r="N1043" s="7" t="s">
        <v>4</v>
      </c>
      <c r="O1043" s="152">
        <f t="shared" si="62"/>
        <v>43878</v>
      </c>
      <c r="P1043" s="20">
        <f>_xll.mirGetDate(O1043,P$17,"Following",P$12,"Normal")</f>
        <v>43879</v>
      </c>
      <c r="Q1043" s="150">
        <f ca="1"/>
        <v>7.0782813974653333E-4</v>
      </c>
      <c r="R1043" s="7" t="s">
        <v>4</v>
      </c>
      <c r="S1043" s="152">
        <f t="shared" si="63"/>
        <v>43878</v>
      </c>
      <c r="T1043" s="20">
        <f>_xll.mirGetDate(S1043,T$17,"Following",T$12,"Normal")</f>
        <v>43879</v>
      </c>
      <c r="U1043" s="150">
        <f ca="1"/>
        <v>1.9916039183435134E-3</v>
      </c>
      <c r="V1043" s="136" t="s">
        <v>4</v>
      </c>
    </row>
    <row r="1044" spans="1:22" x14ac:dyDescent="0.25">
      <c r="A1044" s="142">
        <v>1022</v>
      </c>
      <c r="B1044" s="135"/>
      <c r="C1044" s="152">
        <f>_xll.mirGetDate(C1043,"1D","FOLLOWING",D$12,"NORMAL")</f>
        <v>43879</v>
      </c>
      <c r="D1044" s="20">
        <f>_xll.mirGetDate(C1044,D$17,"Following",D$12,"Normal")</f>
        <v>43880</v>
      </c>
      <c r="E1044" s="150">
        <f ca="1"/>
        <v>6.0050380684008634E-4</v>
      </c>
      <c r="F1044" s="99"/>
      <c r="G1044" s="152">
        <f t="shared" si="60"/>
        <v>43879</v>
      </c>
      <c r="H1044" s="20">
        <f>_xll.mirGetDate(G1044,H$17,"Following",H$12,"Normal")</f>
        <v>43969</v>
      </c>
      <c r="I1044" s="150">
        <f ca="1"/>
        <v>2.3789406465734913E-3</v>
      </c>
      <c r="J1044" s="7" t="s">
        <v>4</v>
      </c>
      <c r="K1044" s="152">
        <f t="shared" si="61"/>
        <v>43879</v>
      </c>
      <c r="L1044" s="20">
        <f>_xll.mirGetDate(K1044,L$17,"Following",L$12,"Normal")</f>
        <v>44061</v>
      </c>
      <c r="M1044" s="150">
        <f ca="1"/>
        <v>4.2110875765475697E-3</v>
      </c>
      <c r="N1044" s="7" t="s">
        <v>4</v>
      </c>
      <c r="O1044" s="152">
        <f t="shared" si="62"/>
        <v>43879</v>
      </c>
      <c r="P1044" s="20">
        <f>_xll.mirGetDate(O1044,P$17,"Following",P$12,"Normal")</f>
        <v>43880</v>
      </c>
      <c r="Q1044" s="150">
        <f ca="1"/>
        <v>7.1674215659518986E-4</v>
      </c>
      <c r="R1044" s="7" t="s">
        <v>4</v>
      </c>
      <c r="S1044" s="152">
        <f t="shared" si="63"/>
        <v>43879</v>
      </c>
      <c r="T1044" s="20">
        <f>_xll.mirGetDate(S1044,T$17,"Following",T$12,"Normal")</f>
        <v>43880</v>
      </c>
      <c r="U1044" s="150">
        <f ca="1"/>
        <v>2.002047349103051E-3</v>
      </c>
      <c r="V1044" s="136" t="s">
        <v>4</v>
      </c>
    </row>
    <row r="1045" spans="1:22" x14ac:dyDescent="0.25">
      <c r="A1045" s="142">
        <v>1023</v>
      </c>
      <c r="B1045" s="135"/>
      <c r="C1045" s="152">
        <f>_xll.mirGetDate(C1044,"1D","FOLLOWING",D$12,"NORMAL")</f>
        <v>43880</v>
      </c>
      <c r="D1045" s="20">
        <f>_xll.mirGetDate(C1045,D$17,"Following",D$12,"Normal")</f>
        <v>43881</v>
      </c>
      <c r="E1045" s="150">
        <f ca="1"/>
        <v>6.0959016106930635E-4</v>
      </c>
      <c r="F1045" s="99"/>
      <c r="G1045" s="152">
        <f t="shared" si="60"/>
        <v>43880</v>
      </c>
      <c r="H1045" s="20">
        <f>_xll.mirGetDate(G1045,H$17,"Following",H$12,"Normal")</f>
        <v>43970</v>
      </c>
      <c r="I1045" s="150">
        <f ca="1"/>
        <v>2.3864115241748526E-3</v>
      </c>
      <c r="J1045" s="7" t="s">
        <v>4</v>
      </c>
      <c r="K1045" s="152">
        <f t="shared" si="61"/>
        <v>43880</v>
      </c>
      <c r="L1045" s="20">
        <f>_xll.mirGetDate(K1045,L$17,"Following",L$12,"Normal")</f>
        <v>44062</v>
      </c>
      <c r="M1045" s="150">
        <f ca="1"/>
        <v>4.2184169673905201E-3</v>
      </c>
      <c r="N1045" s="7" t="s">
        <v>4</v>
      </c>
      <c r="O1045" s="152">
        <f t="shared" si="62"/>
        <v>43880</v>
      </c>
      <c r="P1045" s="20">
        <f>_xll.mirGetDate(O1045,P$17,"Following",P$12,"Normal")</f>
        <v>43881</v>
      </c>
      <c r="Q1045" s="150">
        <f ca="1"/>
        <v>7.2561756420982157E-4</v>
      </c>
      <c r="R1045" s="7" t="s">
        <v>4</v>
      </c>
      <c r="S1045" s="152">
        <f t="shared" si="63"/>
        <v>43880</v>
      </c>
      <c r="T1045" s="20">
        <f>_xll.mirGetDate(S1045,T$17,"Following",T$12,"Normal")</f>
        <v>43881</v>
      </c>
      <c r="U1045" s="150">
        <f ca="1"/>
        <v>2.0125178550859336E-3</v>
      </c>
      <c r="V1045" s="136" t="s">
        <v>4</v>
      </c>
    </row>
    <row r="1046" spans="1:22" x14ac:dyDescent="0.25">
      <c r="A1046" s="142">
        <v>1024</v>
      </c>
      <c r="B1046" s="135"/>
      <c r="C1046" s="152">
        <f>_xll.mirGetDate(C1045,"1D","FOLLOWING",D$12,"NORMAL")</f>
        <v>43881</v>
      </c>
      <c r="D1046" s="20">
        <f>_xll.mirGetDate(C1046,D$17,"Following",D$12,"Normal")</f>
        <v>43882</v>
      </c>
      <c r="E1046" s="150">
        <f ca="1"/>
        <v>6.1873567309679621E-4</v>
      </c>
      <c r="F1046" s="99"/>
      <c r="G1046" s="152">
        <f t="shared" si="60"/>
        <v>43881</v>
      </c>
      <c r="H1046" s="20">
        <f>_xll.mirGetDate(G1046,H$17,"Following",H$12,"Normal")</f>
        <v>43971</v>
      </c>
      <c r="I1046" s="150">
        <f ca="1"/>
        <v>2.3938623656050025E-3</v>
      </c>
      <c r="J1046" s="7" t="s">
        <v>4</v>
      </c>
      <c r="K1046" s="152">
        <f t="shared" si="61"/>
        <v>43881</v>
      </c>
      <c r="L1046" s="20">
        <f>_xll.mirGetDate(K1046,L$17,"Following",L$12,"Normal")</f>
        <v>44063</v>
      </c>
      <c r="M1046" s="150">
        <f ca="1"/>
        <v>4.2257391733506308E-3</v>
      </c>
      <c r="N1046" s="7" t="s">
        <v>4</v>
      </c>
      <c r="O1046" s="152">
        <f t="shared" si="62"/>
        <v>43881</v>
      </c>
      <c r="P1046" s="20">
        <f>_xll.mirGetDate(O1046,P$17,"Following",P$12,"Normal")</f>
        <v>43882</v>
      </c>
      <c r="Q1046" s="150">
        <f ca="1"/>
        <v>7.3445340355967671E-4</v>
      </c>
      <c r="R1046" s="7" t="s">
        <v>4</v>
      </c>
      <c r="S1046" s="152">
        <f t="shared" si="63"/>
        <v>43881</v>
      </c>
      <c r="T1046" s="20">
        <f>_xll.mirGetDate(S1046,T$17,"Following",T$12,"Normal")</f>
        <v>43882</v>
      </c>
      <c r="U1046" s="150">
        <f ca="1"/>
        <v>2.023015437968251E-3</v>
      </c>
      <c r="V1046" s="136" t="s">
        <v>4</v>
      </c>
    </row>
    <row r="1047" spans="1:22" x14ac:dyDescent="0.25">
      <c r="A1047" s="142">
        <v>1025</v>
      </c>
      <c r="B1047" s="135"/>
      <c r="C1047" s="152">
        <f>_xll.mirGetDate(C1046,"1D","FOLLOWING",D$12,"NORMAL")</f>
        <v>43882</v>
      </c>
      <c r="D1047" s="20">
        <f>_xll.mirGetDate(C1047,D$17,"Following",D$12,"Normal")</f>
        <v>43885</v>
      </c>
      <c r="E1047" s="150">
        <f ca="1"/>
        <v>6.3722502397393368E-4</v>
      </c>
      <c r="F1047" s="99"/>
      <c r="G1047" s="152">
        <f t="shared" si="60"/>
        <v>43882</v>
      </c>
      <c r="H1047" s="20">
        <f>_xll.mirGetDate(G1047,H$17,"Following",H$12,"Normal")</f>
        <v>43972</v>
      </c>
      <c r="I1047" s="150">
        <f ca="1"/>
        <v>2.4012921358201882E-3</v>
      </c>
      <c r="J1047" s="7" t="s">
        <v>4</v>
      </c>
      <c r="K1047" s="152">
        <f t="shared" si="61"/>
        <v>43882</v>
      </c>
      <c r="L1047" s="20">
        <f>_xll.mirGetDate(K1047,L$17,"Following",L$12,"Normal")</f>
        <v>44064</v>
      </c>
      <c r="M1047" s="150">
        <f ca="1"/>
        <v>4.2330541282067447E-3</v>
      </c>
      <c r="N1047" s="7" t="s">
        <v>4</v>
      </c>
      <c r="O1047" s="152">
        <f t="shared" si="62"/>
        <v>43882</v>
      </c>
      <c r="P1047" s="20">
        <f>_xll.mirGetDate(O1047,P$17,"Following",P$12,"Normal")</f>
        <v>43885</v>
      </c>
      <c r="Q1047" s="150">
        <f ca="1"/>
        <v>7.432487156140093E-4</v>
      </c>
      <c r="R1047" s="7" t="s">
        <v>4</v>
      </c>
      <c r="S1047" s="152">
        <f t="shared" si="63"/>
        <v>43882</v>
      </c>
      <c r="T1047" s="20">
        <f>_xll.mirGetDate(S1047,T$17,"Following",T$12,"Normal")</f>
        <v>43885</v>
      </c>
      <c r="U1047" s="150">
        <f ca="1"/>
        <v>2.0441124738735991E-3</v>
      </c>
      <c r="V1047" s="136" t="s">
        <v>4</v>
      </c>
    </row>
    <row r="1048" spans="1:22" x14ac:dyDescent="0.25">
      <c r="A1048" s="142">
        <v>1026</v>
      </c>
      <c r="B1048" s="135"/>
      <c r="C1048" s="152">
        <f>_xll.mirGetDate(C1047,"1D","FOLLOWING",D$12,"NORMAL")</f>
        <v>43885</v>
      </c>
      <c r="D1048" s="20">
        <f>_xll.mirGetDate(C1048,D$17,"Following",D$12,"Normal")</f>
        <v>43886</v>
      </c>
      <c r="E1048" s="150">
        <f ca="1"/>
        <v>6.5481303187720809E-4</v>
      </c>
      <c r="F1048" s="99"/>
      <c r="G1048" s="152">
        <f t="shared" ref="G1048:G1111" si="64">$C1048</f>
        <v>43885</v>
      </c>
      <c r="H1048" s="20">
        <f>_xll.mirGetDate(G1048,H$17,"Following",H$12,"Normal")</f>
        <v>43976</v>
      </c>
      <c r="I1048" s="150">
        <f ca="1"/>
        <v>2.4234446687383736E-3</v>
      </c>
      <c r="J1048" s="7" t="s">
        <v>4</v>
      </c>
      <c r="K1048" s="152">
        <f t="shared" ref="K1048:K1111" si="65">$C1048</f>
        <v>43885</v>
      </c>
      <c r="L1048" s="20">
        <f>_xll.mirGetDate(K1048,L$17,"Following",L$12,"Normal")</f>
        <v>44067</v>
      </c>
      <c r="M1048" s="150">
        <f ca="1"/>
        <v>4.2549548239394965E-3</v>
      </c>
      <c r="N1048" s="7" t="s">
        <v>4</v>
      </c>
      <c r="O1048" s="152">
        <f t="shared" ref="O1048:O1111" si="66">$C1048</f>
        <v>43885</v>
      </c>
      <c r="P1048" s="20">
        <f>_xll.mirGetDate(O1048,P$17,"Following",P$12,"Normal")</f>
        <v>43886</v>
      </c>
      <c r="Q1048" s="150">
        <f ca="1"/>
        <v>7.6938189769634659E-4</v>
      </c>
      <c r="R1048" s="7" t="s">
        <v>4</v>
      </c>
      <c r="S1048" s="152">
        <f t="shared" ref="S1048:S1111" si="67">$C1048</f>
        <v>43885</v>
      </c>
      <c r="T1048" s="20">
        <f>_xll.mirGetDate(S1048,T$17,"Following",T$12,"Normal")</f>
        <v>43886</v>
      </c>
      <c r="U1048" s="150">
        <f ca="1"/>
        <v>2.0660417452053148E-3</v>
      </c>
      <c r="V1048" s="136" t="s">
        <v>4</v>
      </c>
    </row>
    <row r="1049" spans="1:22" x14ac:dyDescent="0.25">
      <c r="A1049" s="142">
        <v>1027</v>
      </c>
      <c r="B1049" s="135"/>
      <c r="C1049" s="152">
        <f>_xll.mirGetDate(C1048,"1D","FOLLOWING",D$12,"NORMAL")</f>
        <v>43886</v>
      </c>
      <c r="D1049" s="20">
        <f>_xll.mirGetDate(C1049,D$17,"Following",D$12,"Normal")</f>
        <v>43887</v>
      </c>
      <c r="E1049" s="150">
        <f ca="1"/>
        <v>6.620307487815696E-4</v>
      </c>
      <c r="F1049" s="99"/>
      <c r="G1049" s="152">
        <f t="shared" si="64"/>
        <v>43886</v>
      </c>
      <c r="H1049" s="20">
        <f>_xll.mirGetDate(G1049,H$17,"Following",H$12,"Normal")</f>
        <v>43976</v>
      </c>
      <c r="I1049" s="150">
        <f ca="1"/>
        <v>2.4307823950874786E-3</v>
      </c>
      <c r="J1049" s="7" t="s">
        <v>4</v>
      </c>
      <c r="K1049" s="152">
        <f t="shared" si="65"/>
        <v>43886</v>
      </c>
      <c r="L1049" s="20">
        <f>_xll.mirGetDate(K1049,L$17,"Following",L$12,"Normal")</f>
        <v>44068</v>
      </c>
      <c r="M1049" s="150">
        <f ca="1"/>
        <v>4.2622427305355256E-3</v>
      </c>
      <c r="N1049" s="7" t="s">
        <v>4</v>
      </c>
      <c r="O1049" s="152">
        <f t="shared" si="66"/>
        <v>43886</v>
      </c>
      <c r="P1049" s="20">
        <f>_xll.mirGetDate(O1049,P$17,"Following",P$12,"Normal")</f>
        <v>43887</v>
      </c>
      <c r="Q1049" s="150">
        <f ca="1"/>
        <v>7.7802256301371688E-4</v>
      </c>
      <c r="R1049" s="7" t="s">
        <v>4</v>
      </c>
      <c r="S1049" s="152">
        <f t="shared" si="67"/>
        <v>43886</v>
      </c>
      <c r="T1049" s="20">
        <f>_xll.mirGetDate(S1049,T$17,"Following",T$12,"Normal")</f>
        <v>43887</v>
      </c>
      <c r="U1049" s="150">
        <f ca="1"/>
        <v>2.0781353868141238E-3</v>
      </c>
      <c r="V1049" s="136" t="s">
        <v>4</v>
      </c>
    </row>
    <row r="1050" spans="1:22" x14ac:dyDescent="0.25">
      <c r="A1050" s="142">
        <v>1028</v>
      </c>
      <c r="B1050" s="135"/>
      <c r="C1050" s="152">
        <f>_xll.mirGetDate(C1049,"1D","FOLLOWING",D$12,"NORMAL")</f>
        <v>43887</v>
      </c>
      <c r="D1050" s="20">
        <f>_xll.mirGetDate(C1050,D$17,"Following",D$12,"Normal")</f>
        <v>43888</v>
      </c>
      <c r="E1050" s="150">
        <f ca="1"/>
        <v>6.6926110133803203E-4</v>
      </c>
      <c r="F1050" s="99"/>
      <c r="G1050" s="152">
        <f t="shared" si="64"/>
        <v>43887</v>
      </c>
      <c r="H1050" s="20">
        <f>_xll.mirGetDate(G1050,H$17,"Following",H$12,"Normal")</f>
        <v>43977</v>
      </c>
      <c r="I1050" s="150">
        <f ca="1"/>
        <v>2.4381001809900245E-3</v>
      </c>
      <c r="J1050" s="7" t="s">
        <v>4</v>
      </c>
      <c r="K1050" s="152">
        <f t="shared" si="65"/>
        <v>43887</v>
      </c>
      <c r="L1050" s="20">
        <f>_xll.mirGetDate(K1050,L$17,"Following",L$12,"Normal")</f>
        <v>44069</v>
      </c>
      <c r="M1050" s="150">
        <f ca="1"/>
        <v>4.2695283296928458E-3</v>
      </c>
      <c r="N1050" s="7" t="s">
        <v>4</v>
      </c>
      <c r="O1050" s="152">
        <f t="shared" si="66"/>
        <v>43887</v>
      </c>
      <c r="P1050" s="20">
        <f>_xll.mirGetDate(O1050,P$17,"Following",P$12,"Normal")</f>
        <v>43888</v>
      </c>
      <c r="Q1050" s="150">
        <f ca="1"/>
        <v>7.8665255485218133E-4</v>
      </c>
      <c r="R1050" s="7" t="s">
        <v>4</v>
      </c>
      <c r="S1050" s="152">
        <f t="shared" si="67"/>
        <v>43887</v>
      </c>
      <c r="T1050" s="20">
        <f>_xll.mirGetDate(S1050,T$17,"Following",T$12,"Normal")</f>
        <v>43888</v>
      </c>
      <c r="U1050" s="150">
        <f ca="1"/>
        <v>2.0901515596701901E-3</v>
      </c>
      <c r="V1050" s="136" t="s">
        <v>4</v>
      </c>
    </row>
    <row r="1051" spans="1:22" x14ac:dyDescent="0.25">
      <c r="A1051" s="142">
        <v>1029</v>
      </c>
      <c r="B1051" s="135"/>
      <c r="C1051" s="152">
        <f>_xll.mirGetDate(C1050,"1D","FOLLOWING",D$12,"NORMAL")</f>
        <v>43888</v>
      </c>
      <c r="D1051" s="20">
        <f>_xll.mirGetDate(C1051,D$17,"Following",D$12,"Normal")</f>
        <v>43889</v>
      </c>
      <c r="E1051" s="150">
        <f ca="1"/>
        <v>6.765040901069992E-4</v>
      </c>
      <c r="F1051" s="99"/>
      <c r="G1051" s="152">
        <f t="shared" si="64"/>
        <v>43888</v>
      </c>
      <c r="H1051" s="20">
        <f>_xll.mirGetDate(G1051,H$17,"Following",H$12,"Normal")</f>
        <v>43978</v>
      </c>
      <c r="I1051" s="150">
        <f ca="1"/>
        <v>2.4453986760889757E-3</v>
      </c>
      <c r="J1051" s="7" t="s">
        <v>4</v>
      </c>
      <c r="K1051" s="152">
        <f t="shared" si="65"/>
        <v>43888</v>
      </c>
      <c r="L1051" s="20">
        <f>_xll.mirGetDate(K1051,L$17,"Following",L$12,"Normal")</f>
        <v>44070</v>
      </c>
      <c r="M1051" s="150">
        <f ca="1"/>
        <v>4.276811612244415E-3</v>
      </c>
      <c r="N1051" s="7" t="s">
        <v>4</v>
      </c>
      <c r="O1051" s="152">
        <f t="shared" si="66"/>
        <v>43888</v>
      </c>
      <c r="P1051" s="20">
        <f>_xll.mirGetDate(O1051,P$17,"Following",P$12,"Normal")</f>
        <v>43889</v>
      </c>
      <c r="Q1051" s="150">
        <f ca="1"/>
        <v>7.9527172937861551E-4</v>
      </c>
      <c r="R1051" s="7" t="s">
        <v>4</v>
      </c>
      <c r="S1051" s="152">
        <f t="shared" si="67"/>
        <v>43888</v>
      </c>
      <c r="T1051" s="20">
        <f>_xll.mirGetDate(S1051,T$17,"Following",T$12,"Normal")</f>
        <v>43889</v>
      </c>
      <c r="U1051" s="150">
        <f ca="1"/>
        <v>2.1020902632166265E-3</v>
      </c>
      <c r="V1051" s="136" t="s">
        <v>4</v>
      </c>
    </row>
    <row r="1052" spans="1:22" x14ac:dyDescent="0.25">
      <c r="A1052" s="142">
        <v>1030</v>
      </c>
      <c r="B1052" s="135"/>
      <c r="C1052" s="152">
        <f>_xll.mirGetDate(C1051,"1D","FOLLOWING",D$12,"NORMAL")</f>
        <v>43889</v>
      </c>
      <c r="D1052" s="20">
        <f>_xll.mirGetDate(C1052,D$17,"Following",D$12,"Normal")</f>
        <v>43892</v>
      </c>
      <c r="E1052" s="150">
        <f ca="1"/>
        <v>6.9103351790108407E-4</v>
      </c>
      <c r="F1052" s="99"/>
      <c r="G1052" s="152">
        <f t="shared" si="64"/>
        <v>43889</v>
      </c>
      <c r="H1052" s="20">
        <f>_xll.mirGetDate(G1052,H$17,"Following",H$12,"Normal")</f>
        <v>43979</v>
      </c>
      <c r="I1052" s="150">
        <f ca="1"/>
        <v>2.4526785300272914E-3</v>
      </c>
      <c r="J1052" s="7" t="s">
        <v>4</v>
      </c>
      <c r="K1052" s="152">
        <f t="shared" si="65"/>
        <v>43889</v>
      </c>
      <c r="L1052" s="20">
        <f>_xll.mirGetDate(K1052,L$17,"Following",L$12,"Normal")</f>
        <v>44071</v>
      </c>
      <c r="M1052" s="150">
        <f ca="1"/>
        <v>4.2840925690231834E-3</v>
      </c>
      <c r="N1052" s="7" t="s">
        <v>4</v>
      </c>
      <c r="O1052" s="152">
        <f t="shared" si="66"/>
        <v>43889</v>
      </c>
      <c r="P1052" s="20">
        <f>_xll.mirGetDate(O1052,P$17,"Following",P$12,"Normal")</f>
        <v>43892</v>
      </c>
      <c r="Q1052" s="150">
        <f ca="1"/>
        <v>8.0387994275988629E-4</v>
      </c>
      <c r="R1052" s="7" t="s">
        <v>4</v>
      </c>
      <c r="S1052" s="152">
        <f t="shared" si="67"/>
        <v>43889</v>
      </c>
      <c r="T1052" s="20">
        <f>_xll.mirGetDate(S1052,T$17,"Following",T$12,"Normal")</f>
        <v>43892</v>
      </c>
      <c r="U1052" s="150">
        <f ca="1"/>
        <v>2.1257219877933772E-3</v>
      </c>
      <c r="V1052" s="136" t="s">
        <v>4</v>
      </c>
    </row>
    <row r="1053" spans="1:22" x14ac:dyDescent="0.25">
      <c r="A1053" s="142">
        <v>1031</v>
      </c>
      <c r="B1053" s="135"/>
      <c r="C1053" s="152">
        <f>_xll.mirGetDate(C1052,"1D","FOLLOWING",D$12,"NORMAL")</f>
        <v>43892</v>
      </c>
      <c r="D1053" s="20">
        <f>_xll.mirGetDate(C1053,D$17,"Following",D$12,"Normal")</f>
        <v>43893</v>
      </c>
      <c r="E1053" s="150">
        <f ca="1"/>
        <v>7.056024192132514E-4</v>
      </c>
      <c r="F1053" s="99"/>
      <c r="G1053" s="152">
        <f t="shared" si="64"/>
        <v>43892</v>
      </c>
      <c r="H1053" s="20">
        <f>_xll.mirGetDate(G1053,H$17,"Following",H$12,"Normal")</f>
        <v>43984</v>
      </c>
      <c r="I1053" s="150">
        <f ca="1"/>
        <v>2.4744127413080727E-3</v>
      </c>
      <c r="J1053" s="7" t="s">
        <v>4</v>
      </c>
      <c r="K1053" s="152">
        <f t="shared" si="65"/>
        <v>43892</v>
      </c>
      <c r="L1053" s="20">
        <f>_xll.mirGetDate(K1053,L$17,"Following",L$12,"Normal")</f>
        <v>44076</v>
      </c>
      <c r="M1053" s="150">
        <f ca="1"/>
        <v>4.3059213930522339E-3</v>
      </c>
      <c r="N1053" s="7" t="s">
        <v>4</v>
      </c>
      <c r="O1053" s="152">
        <f t="shared" si="66"/>
        <v>43892</v>
      </c>
      <c r="P1053" s="20">
        <f>_xll.mirGetDate(O1053,P$17,"Following",P$12,"Normal")</f>
        <v>43893</v>
      </c>
      <c r="Q1053" s="150">
        <f ca="1"/>
        <v>8.29637377701464E-4</v>
      </c>
      <c r="R1053" s="7" t="s">
        <v>4</v>
      </c>
      <c r="S1053" s="152">
        <f t="shared" si="67"/>
        <v>43892</v>
      </c>
      <c r="T1053" s="20">
        <f>_xll.mirGetDate(S1053,T$17,"Following",T$12,"Normal")</f>
        <v>43893</v>
      </c>
      <c r="U1053" s="150">
        <f ca="1"/>
        <v>2.1490703713403963E-3</v>
      </c>
      <c r="V1053" s="136" t="s">
        <v>4</v>
      </c>
    </row>
    <row r="1054" spans="1:22" x14ac:dyDescent="0.25">
      <c r="A1054" s="142">
        <v>1032</v>
      </c>
      <c r="B1054" s="135"/>
      <c r="C1054" s="152">
        <f>_xll.mirGetDate(C1053,"1D","FOLLOWING",D$12,"NORMAL")</f>
        <v>43893</v>
      </c>
      <c r="D1054" s="20">
        <f>_xll.mirGetDate(C1054,D$17,"Following",D$12,"Normal")</f>
        <v>43894</v>
      </c>
      <c r="E1054" s="150">
        <f ca="1"/>
        <v>7.1290859743544611E-4</v>
      </c>
      <c r="F1054" s="99"/>
      <c r="G1054" s="152">
        <f t="shared" si="64"/>
        <v>43893</v>
      </c>
      <c r="H1054" s="20">
        <f>_xll.mirGetDate(G1054,H$17,"Following",H$12,"Normal")</f>
        <v>43985</v>
      </c>
      <c r="I1054" s="150">
        <f ca="1"/>
        <v>2.4816245270334893E-3</v>
      </c>
      <c r="J1054" s="7" t="s">
        <v>4</v>
      </c>
      <c r="K1054" s="152">
        <f t="shared" si="65"/>
        <v>43893</v>
      </c>
      <c r="L1054" s="20">
        <f>_xll.mirGetDate(K1054,L$17,"Following",L$12,"Normal")</f>
        <v>44077</v>
      </c>
      <c r="M1054" s="150">
        <f ca="1"/>
        <v>4.3131929550693487E-3</v>
      </c>
      <c r="N1054" s="7" t="s">
        <v>4</v>
      </c>
      <c r="O1054" s="152">
        <f t="shared" si="66"/>
        <v>43893</v>
      </c>
      <c r="P1054" s="20">
        <f>_xll.mirGetDate(O1054,P$17,"Following",P$12,"Normal")</f>
        <v>43894</v>
      </c>
      <c r="Q1054" s="150">
        <f ca="1"/>
        <v>8.3820030817082121E-4</v>
      </c>
      <c r="R1054" s="7" t="s">
        <v>4</v>
      </c>
      <c r="S1054" s="152">
        <f t="shared" si="67"/>
        <v>43893</v>
      </c>
      <c r="T1054" s="20">
        <f>_xll.mirGetDate(S1054,T$17,"Following",T$12,"Normal")</f>
        <v>43894</v>
      </c>
      <c r="U1054" s="150">
        <f ca="1"/>
        <v>2.1606217184185713E-3</v>
      </c>
      <c r="V1054" s="136" t="s">
        <v>4</v>
      </c>
    </row>
    <row r="1055" spans="1:22" x14ac:dyDescent="0.25">
      <c r="A1055" s="142">
        <v>1033</v>
      </c>
      <c r="B1055" s="135"/>
      <c r="C1055" s="152">
        <f>_xll.mirGetDate(C1054,"1D","FOLLOWING",D$12,"NORMAL")</f>
        <v>43894</v>
      </c>
      <c r="D1055" s="20">
        <f>_xll.mirGetDate(C1055,D$17,"Following",D$12,"Normal")</f>
        <v>43895</v>
      </c>
      <c r="E1055" s="150">
        <f ca="1"/>
        <v>7.2022741530742402E-4</v>
      </c>
      <c r="F1055" s="99"/>
      <c r="G1055" s="152">
        <f t="shared" si="64"/>
        <v>43894</v>
      </c>
      <c r="H1055" s="20">
        <f>_xll.mirGetDate(G1055,H$17,"Following",H$12,"Normal")</f>
        <v>43986</v>
      </c>
      <c r="I1055" s="150">
        <f ca="1"/>
        <v>2.4888209198130865E-3</v>
      </c>
      <c r="J1055" s="7" t="s">
        <v>4</v>
      </c>
      <c r="K1055" s="152">
        <f t="shared" si="65"/>
        <v>43894</v>
      </c>
      <c r="L1055" s="20">
        <f>_xll.mirGetDate(K1055,L$17,"Following",L$12,"Normal")</f>
        <v>44078</v>
      </c>
      <c r="M1055" s="150">
        <f ca="1"/>
        <v>4.3204621454784337E-3</v>
      </c>
      <c r="N1055" s="7" t="s">
        <v>4</v>
      </c>
      <c r="O1055" s="152">
        <f t="shared" si="66"/>
        <v>43894</v>
      </c>
      <c r="P1055" s="20">
        <f>_xll.mirGetDate(O1055,P$17,"Following",P$12,"Normal")</f>
        <v>43895</v>
      </c>
      <c r="Q1055" s="150">
        <f ca="1"/>
        <v>8.4675155832937814E-4</v>
      </c>
      <c r="R1055" s="7" t="s">
        <v>4</v>
      </c>
      <c r="S1055" s="152">
        <f t="shared" si="67"/>
        <v>43894</v>
      </c>
      <c r="T1055" s="20">
        <f>_xll.mirGetDate(S1055,T$17,"Following",T$12,"Normal")</f>
        <v>43895</v>
      </c>
      <c r="U1055" s="150">
        <f ca="1"/>
        <v>2.1720955919505513E-3</v>
      </c>
      <c r="V1055" s="136" t="s">
        <v>4</v>
      </c>
    </row>
    <row r="1056" spans="1:22" x14ac:dyDescent="0.25">
      <c r="A1056" s="142">
        <v>1034</v>
      </c>
      <c r="B1056" s="135"/>
      <c r="C1056" s="152">
        <f>_xll.mirGetDate(C1055,"1D","FOLLOWING",D$12,"NORMAL")</f>
        <v>43895</v>
      </c>
      <c r="D1056" s="20">
        <f>_xll.mirGetDate(C1056,D$17,"Following",D$12,"Normal")</f>
        <v>43896</v>
      </c>
      <c r="E1056" s="150">
        <f ca="1"/>
        <v>7.2755887322794872E-4</v>
      </c>
      <c r="F1056" s="99"/>
      <c r="G1056" s="152">
        <f t="shared" si="64"/>
        <v>43895</v>
      </c>
      <c r="H1056" s="20">
        <f>_xll.mirGetDate(G1056,H$17,"Following",H$12,"Normal")</f>
        <v>43987</v>
      </c>
      <c r="I1056" s="150">
        <f ca="1"/>
        <v>2.4960025692898312E-3</v>
      </c>
      <c r="J1056" s="7" t="s">
        <v>4</v>
      </c>
      <c r="K1056" s="152">
        <f t="shared" si="65"/>
        <v>43895</v>
      </c>
      <c r="L1056" s="20">
        <f>_xll.mirGetDate(K1056,L$17,"Following",L$12,"Normal")</f>
        <v>44081</v>
      </c>
      <c r="M1056" s="150">
        <f ca="1"/>
        <v>4.3277289551124469E-3</v>
      </c>
      <c r="N1056" s="7" t="s">
        <v>4</v>
      </c>
      <c r="O1056" s="152">
        <f t="shared" si="66"/>
        <v>43895</v>
      </c>
      <c r="P1056" s="20">
        <f>_xll.mirGetDate(O1056,P$17,"Following",P$12,"Normal")</f>
        <v>43896</v>
      </c>
      <c r="Q1056" s="150">
        <f ca="1"/>
        <v>8.5529098434401285E-4</v>
      </c>
      <c r="R1056" s="7" t="s">
        <v>4</v>
      </c>
      <c r="S1056" s="152">
        <f t="shared" si="67"/>
        <v>43895</v>
      </c>
      <c r="T1056" s="20">
        <f>_xll.mirGetDate(S1056,T$17,"Following",T$12,"Normal")</f>
        <v>43896</v>
      </c>
      <c r="U1056" s="150">
        <f ca="1"/>
        <v>2.1834919912141399E-3</v>
      </c>
      <c r="V1056" s="136" t="s">
        <v>4</v>
      </c>
    </row>
    <row r="1057" spans="1:22" x14ac:dyDescent="0.25">
      <c r="A1057" s="142">
        <v>1035</v>
      </c>
      <c r="B1057" s="135"/>
      <c r="C1057" s="152">
        <f>_xll.mirGetDate(C1056,"1D","FOLLOWING",D$12,"NORMAL")</f>
        <v>43896</v>
      </c>
      <c r="D1057" s="20">
        <f>_xll.mirGetDate(C1057,D$17,"Following",D$12,"Normal")</f>
        <v>43899</v>
      </c>
      <c r="E1057" s="150">
        <f ca="1"/>
        <v>7.42265455766542E-4</v>
      </c>
      <c r="F1057" s="99"/>
      <c r="G1057" s="152">
        <f t="shared" si="64"/>
        <v>43896</v>
      </c>
      <c r="H1057" s="20">
        <f>_xll.mirGetDate(G1057,H$17,"Following",H$12,"Normal")</f>
        <v>43990</v>
      </c>
      <c r="I1057" s="150">
        <f ca="1"/>
        <v>2.5031701251066827E-3</v>
      </c>
      <c r="J1057" s="7" t="s">
        <v>4</v>
      </c>
      <c r="K1057" s="152">
        <f t="shared" si="65"/>
        <v>43896</v>
      </c>
      <c r="L1057" s="20">
        <f>_xll.mirGetDate(K1057,L$17,"Following",L$12,"Normal")</f>
        <v>44081</v>
      </c>
      <c r="M1057" s="150">
        <f ca="1"/>
        <v>4.33499337480434E-3</v>
      </c>
      <c r="N1057" s="7" t="s">
        <v>4</v>
      </c>
      <c r="O1057" s="152">
        <f t="shared" si="66"/>
        <v>43896</v>
      </c>
      <c r="P1057" s="20">
        <f>_xll.mirGetDate(O1057,P$17,"Following",P$12,"Normal")</f>
        <v>43899</v>
      </c>
      <c r="Q1057" s="150">
        <f ca="1"/>
        <v>8.6381844238159233E-4</v>
      </c>
      <c r="R1057" s="7" t="s">
        <v>4</v>
      </c>
      <c r="S1057" s="152">
        <f t="shared" si="67"/>
        <v>43896</v>
      </c>
      <c r="T1057" s="20">
        <f>_xll.mirGetDate(S1057,T$17,"Following",T$12,"Normal")</f>
        <v>43899</v>
      </c>
      <c r="U1057" s="150">
        <f ca="1"/>
        <v>2.2060400564162396E-3</v>
      </c>
      <c r="V1057" s="136" t="s">
        <v>4</v>
      </c>
    </row>
    <row r="1058" spans="1:22" x14ac:dyDescent="0.25">
      <c r="A1058" s="142">
        <v>1036</v>
      </c>
      <c r="B1058" s="135"/>
      <c r="C1058" s="152">
        <f>_xll.mirGetDate(C1057,"1D","FOLLOWING",D$12,"NORMAL")</f>
        <v>43899</v>
      </c>
      <c r="D1058" s="20">
        <f>_xll.mirGetDate(C1058,D$17,"Following",D$12,"Normal")</f>
        <v>43900</v>
      </c>
      <c r="E1058" s="150">
        <f ca="1"/>
        <v>7.570111165920917E-4</v>
      </c>
      <c r="F1058" s="99"/>
      <c r="G1058" s="152">
        <f t="shared" si="64"/>
        <v>43899</v>
      </c>
      <c r="H1058" s="20">
        <f>_xll.mirGetDate(G1058,H$17,"Following",H$12,"Normal")</f>
        <v>43991</v>
      </c>
      <c r="I1058" s="150">
        <f ca="1"/>
        <v>2.5245947270275248E-3</v>
      </c>
      <c r="J1058" s="7" t="s">
        <v>4</v>
      </c>
      <c r="K1058" s="152">
        <f t="shared" si="65"/>
        <v>43899</v>
      </c>
      <c r="L1058" s="20">
        <f>_xll.mirGetDate(K1058,L$17,"Following",L$12,"Normal")</f>
        <v>44083</v>
      </c>
      <c r="M1058" s="150">
        <f ca="1"/>
        <v>4.3567722025568472E-3</v>
      </c>
      <c r="N1058" s="7" t="s">
        <v>4</v>
      </c>
      <c r="O1058" s="152">
        <f t="shared" si="66"/>
        <v>43899</v>
      </c>
      <c r="P1058" s="20">
        <f>_xll.mirGetDate(O1058,P$17,"Following",P$12,"Normal")</f>
        <v>43900</v>
      </c>
      <c r="Q1058" s="150">
        <f ca="1"/>
        <v>8.8932757030074508E-4</v>
      </c>
      <c r="R1058" s="7" t="s">
        <v>4</v>
      </c>
      <c r="S1058" s="152">
        <f t="shared" si="67"/>
        <v>43899</v>
      </c>
      <c r="T1058" s="20">
        <f>_xll.mirGetDate(S1058,T$17,"Following",T$12,"Normal")</f>
        <v>43900</v>
      </c>
      <c r="U1058" s="150">
        <f ca="1"/>
        <v>2.2283028295341082E-3</v>
      </c>
      <c r="V1058" s="136" t="s">
        <v>4</v>
      </c>
    </row>
    <row r="1059" spans="1:22" x14ac:dyDescent="0.25">
      <c r="A1059" s="142">
        <v>1037</v>
      </c>
      <c r="B1059" s="135"/>
      <c r="C1059" s="152">
        <f>_xll.mirGetDate(C1058,"1D","FOLLOWING",D$12,"NORMAL")</f>
        <v>43900</v>
      </c>
      <c r="D1059" s="20">
        <f>_xll.mirGetDate(C1059,D$17,"Following",D$12,"Normal")</f>
        <v>43901</v>
      </c>
      <c r="E1059" s="150">
        <f ca="1"/>
        <v>7.6440578307147844E-4</v>
      </c>
      <c r="F1059" s="99"/>
      <c r="G1059" s="152">
        <f t="shared" si="64"/>
        <v>43900</v>
      </c>
      <c r="H1059" s="20">
        <f>_xll.mirGetDate(G1059,H$17,"Following",H$12,"Normal")</f>
        <v>43992</v>
      </c>
      <c r="I1059" s="150">
        <f ca="1"/>
        <v>2.5317124046344459E-3</v>
      </c>
      <c r="J1059" s="7" t="s">
        <v>4</v>
      </c>
      <c r="K1059" s="152">
        <f t="shared" si="65"/>
        <v>43900</v>
      </c>
      <c r="L1059" s="20">
        <f>_xll.mirGetDate(K1059,L$17,"Following",L$12,"Normal")</f>
        <v>44084</v>
      </c>
      <c r="M1059" s="150">
        <f ca="1"/>
        <v>4.3640269708098084E-3</v>
      </c>
      <c r="N1059" s="7" t="s">
        <v>4</v>
      </c>
      <c r="O1059" s="152">
        <f t="shared" si="66"/>
        <v>43900</v>
      </c>
      <c r="P1059" s="20">
        <f>_xll.mirGetDate(O1059,P$17,"Following",P$12,"Normal")</f>
        <v>43901</v>
      </c>
      <c r="Q1059" s="150">
        <f ca="1"/>
        <v>8.9780571809884374E-4</v>
      </c>
      <c r="R1059" s="7" t="s">
        <v>4</v>
      </c>
      <c r="S1059" s="152">
        <f t="shared" si="67"/>
        <v>43900</v>
      </c>
      <c r="T1059" s="20">
        <f>_xll.mirGetDate(S1059,T$17,"Following",T$12,"Normal")</f>
        <v>43901</v>
      </c>
      <c r="U1059" s="150">
        <f ca="1"/>
        <v>2.2393118449940737E-3</v>
      </c>
      <c r="V1059" s="136" t="s">
        <v>4</v>
      </c>
    </row>
    <row r="1060" spans="1:22" x14ac:dyDescent="0.25">
      <c r="A1060" s="142">
        <v>1038</v>
      </c>
      <c r="B1060" s="135"/>
      <c r="C1060" s="152">
        <f>_xll.mirGetDate(C1059,"1D","FOLLOWING",D$12,"NORMAL")</f>
        <v>43901</v>
      </c>
      <c r="D1060" s="20">
        <f>_xll.mirGetDate(C1060,D$17,"Following",D$12,"Normal")</f>
        <v>43902</v>
      </c>
      <c r="E1060" s="150">
        <f ca="1"/>
        <v>7.7181309311657044E-4</v>
      </c>
      <c r="F1060" s="99"/>
      <c r="G1060" s="152">
        <f t="shared" si="64"/>
        <v>43901</v>
      </c>
      <c r="H1060" s="20">
        <f>_xll.mirGetDate(G1060,H$17,"Following",H$12,"Normal")</f>
        <v>43993</v>
      </c>
      <c r="I1060" s="150">
        <f ca="1"/>
        <v>2.5388192367962895E-3</v>
      </c>
      <c r="J1060" s="7" t="s">
        <v>4</v>
      </c>
      <c r="K1060" s="152">
        <f t="shared" si="65"/>
        <v>43901</v>
      </c>
      <c r="L1060" s="20">
        <f>_xll.mirGetDate(K1060,L$17,"Following",L$12,"Normal")</f>
        <v>44085</v>
      </c>
      <c r="M1060" s="150">
        <f ca="1"/>
        <v>4.3712793032854207E-3</v>
      </c>
      <c r="N1060" s="7" t="s">
        <v>4</v>
      </c>
      <c r="O1060" s="152">
        <f t="shared" si="66"/>
        <v>43901</v>
      </c>
      <c r="P1060" s="20">
        <f>_xll.mirGetDate(O1060,P$17,"Following",P$12,"Normal")</f>
        <v>43902</v>
      </c>
      <c r="Q1060" s="150">
        <f ca="1"/>
        <v>9.0627117875425006E-4</v>
      </c>
      <c r="R1060" s="7" t="s">
        <v>4</v>
      </c>
      <c r="S1060" s="152">
        <f t="shared" si="67"/>
        <v>43901</v>
      </c>
      <c r="T1060" s="20">
        <f>_xll.mirGetDate(S1060,T$17,"Following",T$12,"Normal")</f>
        <v>43902</v>
      </c>
      <c r="U1060" s="150">
        <f ca="1"/>
        <v>2.2502433812295699E-3</v>
      </c>
      <c r="V1060" s="136" t="s">
        <v>4</v>
      </c>
    </row>
    <row r="1061" spans="1:22" x14ac:dyDescent="0.25">
      <c r="A1061" s="142">
        <v>1039</v>
      </c>
      <c r="B1061" s="135"/>
      <c r="C1061" s="152">
        <f>_xll.mirGetDate(C1060,"1D","FOLLOWING",D$12,"NORMAL")</f>
        <v>43902</v>
      </c>
      <c r="D1061" s="20">
        <f>_xll.mirGetDate(C1061,D$17,"Following",D$12,"Normal")</f>
        <v>43903</v>
      </c>
      <c r="E1061" s="150">
        <f ca="1"/>
        <v>7.7923304704809431E-4</v>
      </c>
      <c r="F1061" s="99"/>
      <c r="G1061" s="152">
        <f t="shared" si="64"/>
        <v>43902</v>
      </c>
      <c r="H1061" s="20">
        <f>_xll.mirGetDate(G1061,H$17,"Following",H$12,"Normal")</f>
        <v>43994</v>
      </c>
      <c r="I1061" s="150">
        <f ca="1"/>
        <v>2.5459158731560216E-3</v>
      </c>
      <c r="J1061" s="7" t="s">
        <v>4</v>
      </c>
      <c r="K1061" s="152">
        <f t="shared" si="65"/>
        <v>43902</v>
      </c>
      <c r="L1061" s="20">
        <f>_xll.mirGetDate(K1061,L$17,"Following",L$12,"Normal")</f>
        <v>44088</v>
      </c>
      <c r="M1061" s="150">
        <f ca="1"/>
        <v>4.3785291908166385E-3</v>
      </c>
      <c r="N1061" s="7" t="s">
        <v>4</v>
      </c>
      <c r="O1061" s="152">
        <f t="shared" si="66"/>
        <v>43902</v>
      </c>
      <c r="P1061" s="20">
        <f>_xll.mirGetDate(O1061,P$17,"Following",P$12,"Normal")</f>
        <v>43903</v>
      </c>
      <c r="Q1061" s="150">
        <f ca="1"/>
        <v>9.1472380843383961E-4</v>
      </c>
      <c r="R1061" s="7" t="s">
        <v>4</v>
      </c>
      <c r="S1061" s="152">
        <f t="shared" si="67"/>
        <v>43902</v>
      </c>
      <c r="T1061" s="20">
        <f>_xll.mirGetDate(S1061,T$17,"Following",T$12,"Normal")</f>
        <v>43903</v>
      </c>
      <c r="U1061" s="150">
        <f ca="1"/>
        <v>2.2610974369644907E-3</v>
      </c>
      <c r="V1061" s="136" t="s">
        <v>4</v>
      </c>
    </row>
    <row r="1062" spans="1:22" x14ac:dyDescent="0.25">
      <c r="A1062" s="142">
        <v>1040</v>
      </c>
      <c r="B1062" s="135"/>
      <c r="C1062" s="152">
        <f>_xll.mirGetDate(C1061,"1D","FOLLOWING",D$12,"NORMAL")</f>
        <v>43903</v>
      </c>
      <c r="D1062" s="20">
        <f>_xll.mirGetDate(C1062,D$17,"Following",D$12,"Normal")</f>
        <v>43906</v>
      </c>
      <c r="E1062" s="150">
        <f ca="1"/>
        <v>7.9411685597992549E-4</v>
      </c>
      <c r="F1062" s="99"/>
      <c r="G1062" s="152">
        <f t="shared" si="64"/>
        <v>43903</v>
      </c>
      <c r="H1062" s="20">
        <f>_xll.mirGetDate(G1062,H$17,"Following",H$12,"Normal")</f>
        <v>43997</v>
      </c>
      <c r="I1062" s="150">
        <f ca="1"/>
        <v>2.5530029633566045E-3</v>
      </c>
      <c r="J1062" s="7" t="s">
        <v>4</v>
      </c>
      <c r="K1062" s="152">
        <f t="shared" si="65"/>
        <v>43903</v>
      </c>
      <c r="L1062" s="20">
        <f>_xll.mirGetDate(K1062,L$17,"Following",L$12,"Normal")</f>
        <v>44088</v>
      </c>
      <c r="M1062" s="150">
        <f ca="1"/>
        <v>4.3857766242364187E-3</v>
      </c>
      <c r="N1062" s="7" t="s">
        <v>4</v>
      </c>
      <c r="O1062" s="152">
        <f t="shared" si="66"/>
        <v>43903</v>
      </c>
      <c r="P1062" s="20">
        <f>_xll.mirGetDate(O1062,P$17,"Following",P$12,"Normal")</f>
        <v>43906</v>
      </c>
      <c r="Q1062" s="150">
        <f ca="1"/>
        <v>9.231634633044849E-4</v>
      </c>
      <c r="R1062" s="7" t="s">
        <v>4</v>
      </c>
      <c r="S1062" s="152">
        <f t="shared" si="67"/>
        <v>43903</v>
      </c>
      <c r="T1062" s="20">
        <f>_xll.mirGetDate(S1062,T$17,"Following",T$12,"Normal")</f>
        <v>43906</v>
      </c>
      <c r="U1062" s="150">
        <f ca="1"/>
        <v>2.2825617479859091E-3</v>
      </c>
      <c r="V1062" s="136" t="s">
        <v>4</v>
      </c>
    </row>
    <row r="1063" spans="1:22" x14ac:dyDescent="0.25">
      <c r="A1063" s="142">
        <v>1041</v>
      </c>
      <c r="B1063" s="135"/>
      <c r="C1063" s="152">
        <f>_xll.mirGetDate(C1062,"1D","FOLLOWING",D$12,"NORMAL")</f>
        <v>43906</v>
      </c>
      <c r="D1063" s="20">
        <f>_xll.mirGetDate(C1063,D$17,"Following",D$12,"Normal")</f>
        <v>43907</v>
      </c>
      <c r="E1063" s="150">
        <f ca="1"/>
        <v>8.0903931386254306E-4</v>
      </c>
      <c r="F1063" s="99"/>
      <c r="G1063" s="152">
        <f t="shared" si="64"/>
        <v>43906</v>
      </c>
      <c r="H1063" s="20">
        <f>_xll.mirGetDate(G1063,H$17,"Following",H$12,"Normal")</f>
        <v>43998</v>
      </c>
      <c r="I1063" s="150">
        <f ca="1"/>
        <v>2.5742134534330976E-3</v>
      </c>
      <c r="J1063" s="7" t="s">
        <v>4</v>
      </c>
      <c r="K1063" s="152">
        <f t="shared" si="65"/>
        <v>43906</v>
      </c>
      <c r="L1063" s="20">
        <f>_xll.mirGetDate(K1063,L$17,"Following",L$12,"Normal")</f>
        <v>44090</v>
      </c>
      <c r="M1063" s="150">
        <f ca="1"/>
        <v>4.4075041081566733E-3</v>
      </c>
      <c r="N1063" s="7" t="s">
        <v>4</v>
      </c>
      <c r="O1063" s="152">
        <f t="shared" si="66"/>
        <v>43906</v>
      </c>
      <c r="P1063" s="20">
        <f>_xll.mirGetDate(O1063,P$17,"Following",P$12,"Normal")</f>
        <v>43907</v>
      </c>
      <c r="Q1063" s="150">
        <f ca="1"/>
        <v>9.484031407314868E-4</v>
      </c>
      <c r="R1063" s="7" t="s">
        <v>4</v>
      </c>
      <c r="S1063" s="152">
        <f t="shared" si="67"/>
        <v>43906</v>
      </c>
      <c r="T1063" s="20">
        <f>_xll.mirGetDate(S1063,T$17,"Following",T$12,"Normal")</f>
        <v>43907</v>
      </c>
      <c r="U1063" s="150">
        <f ca="1"/>
        <v>2.3037388365750597E-3</v>
      </c>
      <c r="V1063" s="136" t="s">
        <v>4</v>
      </c>
    </row>
    <row r="1064" spans="1:22" x14ac:dyDescent="0.25">
      <c r="A1064" s="142">
        <v>1042</v>
      </c>
      <c r="B1064" s="135"/>
      <c r="C1064" s="152">
        <f>_xll.mirGetDate(C1063,"1D","FOLLOWING",D$12,"NORMAL")</f>
        <v>43907</v>
      </c>
      <c r="D1064" s="20">
        <f>_xll.mirGetDate(C1064,D$17,"Following",D$12,"Normal")</f>
        <v>43908</v>
      </c>
      <c r="E1064" s="150">
        <f ca="1"/>
        <v>8.1652249625654451E-4</v>
      </c>
      <c r="F1064" s="99"/>
      <c r="G1064" s="152">
        <f t="shared" si="64"/>
        <v>43907</v>
      </c>
      <c r="H1064" s="20">
        <f>_xll.mirGetDate(G1064,H$17,"Following",H$12,"Normal")</f>
        <v>43999</v>
      </c>
      <c r="I1064" s="150">
        <f ca="1"/>
        <v>2.5812688554267176E-3</v>
      </c>
      <c r="J1064" s="7" t="s">
        <v>4</v>
      </c>
      <c r="K1064" s="152">
        <f t="shared" si="65"/>
        <v>43907</v>
      </c>
      <c r="L1064" s="20">
        <f>_xll.mirGetDate(K1064,L$17,"Following",L$12,"Normal")</f>
        <v>44091</v>
      </c>
      <c r="M1064" s="150">
        <f ca="1"/>
        <v>4.4147416334602424E-3</v>
      </c>
      <c r="N1064" s="7" t="s">
        <v>4</v>
      </c>
      <c r="O1064" s="152">
        <f t="shared" si="66"/>
        <v>43907</v>
      </c>
      <c r="P1064" s="20">
        <f>_xll.mirGetDate(O1064,P$17,"Following",P$12,"Normal")</f>
        <v>43908</v>
      </c>
      <c r="Q1064" s="150">
        <f ca="1"/>
        <v>9.567894580350811E-4</v>
      </c>
      <c r="R1064" s="7" t="s">
        <v>4</v>
      </c>
      <c r="S1064" s="152">
        <f t="shared" si="67"/>
        <v>43907</v>
      </c>
      <c r="T1064" s="20">
        <f>_xll.mirGetDate(S1064,T$17,"Following",T$12,"Normal")</f>
        <v>43908</v>
      </c>
      <c r="U1064" s="150">
        <f ca="1"/>
        <v>2.3142054754913717E-3</v>
      </c>
      <c r="V1064" s="136" t="s">
        <v>4</v>
      </c>
    </row>
    <row r="1065" spans="1:22" x14ac:dyDescent="0.25">
      <c r="A1065" s="142">
        <v>1043</v>
      </c>
      <c r="B1065" s="135"/>
      <c r="C1065" s="152">
        <f>_xll.mirGetDate(C1064,"1D","FOLLOWING",D$12,"NORMAL")</f>
        <v>43908</v>
      </c>
      <c r="D1065" s="20">
        <f>_xll.mirGetDate(C1065,D$17,"Following",D$12,"Normal")</f>
        <v>43909</v>
      </c>
      <c r="E1065" s="150">
        <f ca="1"/>
        <v>8.240183260531486E-4</v>
      </c>
      <c r="F1065" s="99"/>
      <c r="G1065" s="152">
        <f t="shared" si="64"/>
        <v>43908</v>
      </c>
      <c r="H1065" s="20">
        <f>_xll.mirGetDate(G1065,H$17,"Following",H$12,"Normal")</f>
        <v>44000</v>
      </c>
      <c r="I1065" s="150">
        <f ca="1"/>
        <v>2.588317959476004E-3</v>
      </c>
      <c r="J1065" s="7" t="s">
        <v>4</v>
      </c>
      <c r="K1065" s="152">
        <f t="shared" si="65"/>
        <v>43908</v>
      </c>
      <c r="L1065" s="20">
        <f>_xll.mirGetDate(K1065,L$17,"Following",L$12,"Normal")</f>
        <v>44092</v>
      </c>
      <c r="M1065" s="150">
        <f ca="1"/>
        <v>4.4219766588171425E-3</v>
      </c>
      <c r="N1065" s="7" t="s">
        <v>4</v>
      </c>
      <c r="O1065" s="152">
        <f t="shared" si="66"/>
        <v>43908</v>
      </c>
      <c r="P1065" s="20">
        <f>_xll.mirGetDate(O1065,P$17,"Following",P$12,"Normal")</f>
        <v>43909</v>
      </c>
      <c r="Q1065" s="150">
        <f ca="1"/>
        <v>9.6516208136409405E-4</v>
      </c>
      <c r="R1065" s="7" t="s">
        <v>4</v>
      </c>
      <c r="S1065" s="152">
        <f t="shared" si="67"/>
        <v>43908</v>
      </c>
      <c r="T1065" s="20">
        <f>_xll.mirGetDate(S1065,T$17,"Following",T$12,"Normal")</f>
        <v>43909</v>
      </c>
      <c r="U1065" s="150">
        <f ca="1"/>
        <v>2.3245946279889214E-3</v>
      </c>
      <c r="V1065" s="136" t="s">
        <v>4</v>
      </c>
    </row>
    <row r="1066" spans="1:22" x14ac:dyDescent="0.25">
      <c r="A1066" s="142">
        <v>1044</v>
      </c>
      <c r="B1066" s="135"/>
      <c r="C1066" s="152">
        <f>_xll.mirGetDate(C1065,"1D","FOLLOWING",D$12,"NORMAL")</f>
        <v>43909</v>
      </c>
      <c r="D1066" s="20">
        <f>_xll.mirGetDate(C1066,D$17,"Following",D$12,"Normal")</f>
        <v>43910</v>
      </c>
      <c r="E1066" s="150">
        <f ca="1"/>
        <v>8.3152680381295681E-4</v>
      </c>
      <c r="F1066" s="99"/>
      <c r="G1066" s="152">
        <f t="shared" si="64"/>
        <v>43909</v>
      </c>
      <c r="H1066" s="20">
        <f>_xll.mirGetDate(G1066,H$17,"Following",H$12,"Normal")</f>
        <v>44001</v>
      </c>
      <c r="I1066" s="150">
        <f ca="1"/>
        <v>2.5953614152239234E-3</v>
      </c>
      <c r="J1066" s="7" t="s">
        <v>4</v>
      </c>
      <c r="K1066" s="152">
        <f t="shared" si="65"/>
        <v>43909</v>
      </c>
      <c r="L1066" s="20">
        <f>_xll.mirGetDate(K1066,L$17,"Following",L$12,"Normal")</f>
        <v>44095</v>
      </c>
      <c r="M1066" s="150">
        <f ca="1"/>
        <v>4.4292091750603333E-3</v>
      </c>
      <c r="N1066" s="7" t="s">
        <v>4</v>
      </c>
      <c r="O1066" s="152">
        <f t="shared" si="66"/>
        <v>43909</v>
      </c>
      <c r="P1066" s="20">
        <f>_xll.mirGetDate(O1066,P$17,"Following",P$12,"Normal")</f>
        <v>43910</v>
      </c>
      <c r="Q1066" s="150">
        <f ca="1"/>
        <v>9.735208668854011E-4</v>
      </c>
      <c r="R1066" s="7" t="s">
        <v>4</v>
      </c>
      <c r="S1066" s="152">
        <f t="shared" si="67"/>
        <v>43909</v>
      </c>
      <c r="T1066" s="20">
        <f>_xll.mirGetDate(S1066,T$17,"Following",T$12,"Normal")</f>
        <v>43910</v>
      </c>
      <c r="U1066" s="150">
        <f ca="1"/>
        <v>2.3349062927117623E-3</v>
      </c>
      <c r="V1066" s="136" t="s">
        <v>4</v>
      </c>
    </row>
    <row r="1067" spans="1:22" x14ac:dyDescent="0.25">
      <c r="A1067" s="142">
        <v>1045</v>
      </c>
      <c r="B1067" s="135"/>
      <c r="C1067" s="152">
        <f>_xll.mirGetDate(C1066,"1D","FOLLOWING",D$12,"NORMAL")</f>
        <v>43910</v>
      </c>
      <c r="D1067" s="20">
        <f>_xll.mirGetDate(C1067,D$17,"Following",D$12,"Normal")</f>
        <v>43913</v>
      </c>
      <c r="E1067" s="150">
        <f ca="1"/>
        <v>8.4658791321241779E-4</v>
      </c>
      <c r="F1067" s="99"/>
      <c r="G1067" s="152">
        <f t="shared" si="64"/>
        <v>43910</v>
      </c>
      <c r="H1067" s="20">
        <f>_xll.mirGetDate(G1067,H$17,"Following",H$12,"Normal")</f>
        <v>44004</v>
      </c>
      <c r="I1067" s="150">
        <f ca="1"/>
        <v>2.6023998723134342E-3</v>
      </c>
      <c r="J1067" s="7" t="s">
        <v>4</v>
      </c>
      <c r="K1067" s="152">
        <f t="shared" si="65"/>
        <v>43910</v>
      </c>
      <c r="L1067" s="20">
        <f>_xll.mirGetDate(K1067,L$17,"Following",L$12,"Normal")</f>
        <v>44095</v>
      </c>
      <c r="M1067" s="150">
        <f ca="1"/>
        <v>4.436439173022764E-3</v>
      </c>
      <c r="N1067" s="7" t="s">
        <v>4</v>
      </c>
      <c r="O1067" s="152">
        <f t="shared" si="66"/>
        <v>43910</v>
      </c>
      <c r="P1067" s="20">
        <f>_xll.mirGetDate(O1067,P$17,"Following",P$12,"Normal")</f>
        <v>43913</v>
      </c>
      <c r="Q1067" s="150">
        <f ca="1"/>
        <v>9.8186567076586945E-4</v>
      </c>
      <c r="R1067" s="7" t="s">
        <v>4</v>
      </c>
      <c r="S1067" s="152">
        <f t="shared" si="67"/>
        <v>43910</v>
      </c>
      <c r="T1067" s="20">
        <f>_xll.mirGetDate(S1067,T$17,"Following",T$12,"Normal")</f>
        <v>43913</v>
      </c>
      <c r="U1067" s="150">
        <f ca="1"/>
        <v>2.3552867334329869E-3</v>
      </c>
      <c r="V1067" s="136" t="s">
        <v>4</v>
      </c>
    </row>
    <row r="1068" spans="1:22" x14ac:dyDescent="0.25">
      <c r="A1068" s="142">
        <v>1046</v>
      </c>
      <c r="B1068" s="135"/>
      <c r="C1068" s="152">
        <f>_xll.mirGetDate(C1067,"1D","FOLLOWING",D$12,"NORMAL")</f>
        <v>43913</v>
      </c>
      <c r="D1068" s="20">
        <f>_xll.mirGetDate(C1068,D$17,"Following",D$12,"Normal")</f>
        <v>43914</v>
      </c>
      <c r="E1068" s="150">
        <f ca="1"/>
        <v>8.6168720694793294E-4</v>
      </c>
      <c r="F1068" s="99"/>
      <c r="G1068" s="152">
        <f t="shared" si="64"/>
        <v>43913</v>
      </c>
      <c r="H1068" s="20">
        <f>_xll.mirGetDate(G1068,H$17,"Following",H$12,"Normal")</f>
        <v>44005</v>
      </c>
      <c r="I1068" s="150">
        <f ca="1"/>
        <v>2.6234917480611603E-3</v>
      </c>
      <c r="J1068" s="7" t="s">
        <v>4</v>
      </c>
      <c r="K1068" s="152">
        <f t="shared" si="65"/>
        <v>43913</v>
      </c>
      <c r="L1068" s="20">
        <f>_xll.mirGetDate(K1068,L$17,"Following",L$12,"Normal")</f>
        <v>44097</v>
      </c>
      <c r="M1068" s="150">
        <f ca="1"/>
        <v>4.4581139655550496E-3</v>
      </c>
      <c r="N1068" s="7" t="s">
        <v>4</v>
      </c>
      <c r="O1068" s="152">
        <f t="shared" si="66"/>
        <v>43913</v>
      </c>
      <c r="P1068" s="20">
        <f>_xll.mirGetDate(O1068,P$17,"Following",P$12,"Normal")</f>
        <v>43914</v>
      </c>
      <c r="Q1068" s="150">
        <f ca="1"/>
        <v>1.0068147542309862E-3</v>
      </c>
      <c r="R1068" s="7" t="s">
        <v>4</v>
      </c>
      <c r="S1068" s="152">
        <f t="shared" si="67"/>
        <v>43913</v>
      </c>
      <c r="T1068" s="20">
        <f>_xll.mirGetDate(S1068,T$17,"Following",T$12,"Normal")</f>
        <v>43914</v>
      </c>
      <c r="U1068" s="150">
        <f ca="1"/>
        <v>2.3753780523353969E-3</v>
      </c>
      <c r="V1068" s="136" t="s">
        <v>4</v>
      </c>
    </row>
    <row r="1069" spans="1:22" x14ac:dyDescent="0.25">
      <c r="A1069" s="142">
        <v>1047</v>
      </c>
      <c r="B1069" s="135"/>
      <c r="C1069" s="152">
        <f>_xll.mirGetDate(C1068,"1D","FOLLOWING",D$12,"NORMAL")</f>
        <v>43914</v>
      </c>
      <c r="D1069" s="20">
        <f>_xll.mirGetDate(C1069,D$17,"Following",D$12,"Normal")</f>
        <v>43915</v>
      </c>
      <c r="E1069" s="150">
        <f ca="1"/>
        <v>8.6925893347342424E-4</v>
      </c>
      <c r="F1069" s="99"/>
      <c r="G1069" s="152">
        <f t="shared" si="64"/>
        <v>43914</v>
      </c>
      <c r="H1069" s="20">
        <f>_xll.mirGetDate(G1069,H$17,"Following",H$12,"Normal")</f>
        <v>44006</v>
      </c>
      <c r="I1069" s="150">
        <f ca="1"/>
        <v>2.6305167069466786E-3</v>
      </c>
      <c r="J1069" s="7" t="s">
        <v>4</v>
      </c>
      <c r="K1069" s="152">
        <f t="shared" si="65"/>
        <v>43914</v>
      </c>
      <c r="L1069" s="20">
        <f>_xll.mirGetDate(K1069,L$17,"Following",L$12,"Normal")</f>
        <v>44098</v>
      </c>
      <c r="M1069" s="150">
        <f ca="1"/>
        <v>4.4653337987239916E-3</v>
      </c>
      <c r="N1069" s="7" t="s">
        <v>4</v>
      </c>
      <c r="O1069" s="152">
        <f t="shared" si="66"/>
        <v>43914</v>
      </c>
      <c r="P1069" s="20">
        <f>_xll.mirGetDate(O1069,P$17,"Following",P$12,"Normal")</f>
        <v>43915</v>
      </c>
      <c r="Q1069" s="150">
        <f ca="1"/>
        <v>1.0151021932168389E-3</v>
      </c>
      <c r="R1069" s="7" t="s">
        <v>4</v>
      </c>
      <c r="S1069" s="152">
        <f t="shared" si="67"/>
        <v>43914</v>
      </c>
      <c r="T1069" s="20">
        <f>_xll.mirGetDate(S1069,T$17,"Following",T$12,"Normal")</f>
        <v>43915</v>
      </c>
      <c r="U1069" s="150">
        <f ca="1"/>
        <v>2.3853022615490539E-3</v>
      </c>
      <c r="V1069" s="136" t="s">
        <v>4</v>
      </c>
    </row>
    <row r="1070" spans="1:22" x14ac:dyDescent="0.25">
      <c r="A1070" s="142">
        <v>1048</v>
      </c>
      <c r="B1070" s="135"/>
      <c r="C1070" s="152">
        <f>_xll.mirGetDate(C1069,"1D","FOLLOWING",D$12,"NORMAL")</f>
        <v>43915</v>
      </c>
      <c r="D1070" s="20">
        <f>_xll.mirGetDate(C1070,D$17,"Following",D$12,"Normal")</f>
        <v>43916</v>
      </c>
      <c r="E1070" s="150">
        <f ca="1"/>
        <v>8.7684331187901543E-4</v>
      </c>
      <c r="F1070" s="99"/>
      <c r="G1070" s="152">
        <f t="shared" si="64"/>
        <v>43915</v>
      </c>
      <c r="H1070" s="20">
        <f>_xll.mirGetDate(G1070,H$17,"Following",H$12,"Normal")</f>
        <v>44007</v>
      </c>
      <c r="I1070" s="150">
        <f ca="1"/>
        <v>2.6375399153886043E-3</v>
      </c>
      <c r="J1070" s="7" t="s">
        <v>4</v>
      </c>
      <c r="K1070" s="152">
        <f t="shared" si="65"/>
        <v>43915</v>
      </c>
      <c r="L1070" s="20">
        <f>_xll.mirGetDate(K1070,L$17,"Following",L$12,"Normal")</f>
        <v>44099</v>
      </c>
      <c r="M1070" s="150">
        <f ca="1"/>
        <v>4.4725510677769455E-3</v>
      </c>
      <c r="N1070" s="7" t="s">
        <v>4</v>
      </c>
      <c r="O1070" s="152">
        <f t="shared" si="66"/>
        <v>43915</v>
      </c>
      <c r="P1070" s="20">
        <f>_xll.mirGetDate(O1070,P$17,"Following",P$12,"Normal")</f>
        <v>43916</v>
      </c>
      <c r="Q1070" s="150">
        <f ca="1"/>
        <v>1.0233749313962157E-3</v>
      </c>
      <c r="R1070" s="7" t="s">
        <v>4</v>
      </c>
      <c r="S1070" s="152">
        <f t="shared" si="67"/>
        <v>43915</v>
      </c>
      <c r="T1070" s="20">
        <f>_xll.mirGetDate(S1070,T$17,"Following",T$12,"Normal")</f>
        <v>43916</v>
      </c>
      <c r="U1070" s="150">
        <f ca="1"/>
        <v>2.3951489758737318E-3</v>
      </c>
      <c r="V1070" s="136" t="s">
        <v>4</v>
      </c>
    </row>
    <row r="1071" spans="1:22" x14ac:dyDescent="0.25">
      <c r="A1071" s="142">
        <v>1049</v>
      </c>
      <c r="B1071" s="135"/>
      <c r="C1071" s="152">
        <f>_xll.mirGetDate(C1070,"1D","FOLLOWING",D$12,"NORMAL")</f>
        <v>43916</v>
      </c>
      <c r="D1071" s="20">
        <f>_xll.mirGetDate(C1071,D$17,"Following",D$12,"Normal")</f>
        <v>43917</v>
      </c>
      <c r="E1071" s="150">
        <f ca="1"/>
        <v>8.8444034224352595E-4</v>
      </c>
      <c r="F1071" s="99"/>
      <c r="G1071" s="152">
        <f t="shared" si="64"/>
        <v>43916</v>
      </c>
      <c r="H1071" s="20">
        <f>_xll.mirGetDate(G1071,H$17,"Following",H$12,"Normal")</f>
        <v>44008</v>
      </c>
      <c r="I1071" s="150">
        <f ca="1"/>
        <v>2.6445620230299044E-3</v>
      </c>
      <c r="J1071" s="7" t="s">
        <v>4</v>
      </c>
      <c r="K1071" s="152">
        <f t="shared" si="65"/>
        <v>43916</v>
      </c>
      <c r="L1071" s="20">
        <f>_xll.mirGetDate(K1071,L$17,"Following",L$12,"Normal")</f>
        <v>44102</v>
      </c>
      <c r="M1071" s="150">
        <f ca="1"/>
        <v>4.4797657635468691E-3</v>
      </c>
      <c r="N1071" s="7" t="s">
        <v>4</v>
      </c>
      <c r="O1071" s="152">
        <f t="shared" si="66"/>
        <v>43916</v>
      </c>
      <c r="P1071" s="20">
        <f>_xll.mirGetDate(O1071,P$17,"Following",P$12,"Normal")</f>
        <v>43917</v>
      </c>
      <c r="Q1071" s="150">
        <f ca="1"/>
        <v>1.0316328249359947E-3</v>
      </c>
      <c r="R1071" s="7" t="s">
        <v>4</v>
      </c>
      <c r="S1071" s="152">
        <f t="shared" si="67"/>
        <v>43916</v>
      </c>
      <c r="T1071" s="20">
        <f>_xll.mirGetDate(S1071,T$17,"Following",T$12,"Normal")</f>
        <v>43917</v>
      </c>
      <c r="U1071" s="150">
        <f ca="1"/>
        <v>2.4049181942672041E-3</v>
      </c>
      <c r="V1071" s="136" t="s">
        <v>4</v>
      </c>
    </row>
    <row r="1072" spans="1:22" x14ac:dyDescent="0.25">
      <c r="A1072" s="142">
        <v>1050</v>
      </c>
      <c r="B1072" s="135"/>
      <c r="C1072" s="152">
        <f>_xll.mirGetDate(C1071,"1D","FOLLOWING",D$12,"NORMAL")</f>
        <v>43917</v>
      </c>
      <c r="D1072" s="20">
        <f>_xll.mirGetDate(C1072,D$17,"Following",D$12,"Normal")</f>
        <v>43920</v>
      </c>
      <c r="E1072" s="150">
        <f ca="1"/>
        <v>8.9967882831670353E-4</v>
      </c>
      <c r="F1072" s="99"/>
      <c r="G1072" s="152">
        <f t="shared" si="64"/>
        <v>43917</v>
      </c>
      <c r="H1072" s="20">
        <f>_xll.mirGetDate(G1072,H$17,"Following",H$12,"Normal")</f>
        <v>44011</v>
      </c>
      <c r="I1072" s="150">
        <f ca="1"/>
        <v>2.6515836770029189E-3</v>
      </c>
      <c r="J1072" s="7" t="s">
        <v>4</v>
      </c>
      <c r="K1072" s="152">
        <f t="shared" si="65"/>
        <v>43917</v>
      </c>
      <c r="L1072" s="20">
        <f>_xll.mirGetDate(K1072,L$17,"Following",L$12,"Normal")</f>
        <v>44102</v>
      </c>
      <c r="M1072" s="150">
        <f ca="1"/>
        <v>4.4869778768667126E-3</v>
      </c>
      <c r="N1072" s="7" t="s">
        <v>4</v>
      </c>
      <c r="O1072" s="152">
        <f t="shared" si="66"/>
        <v>43917</v>
      </c>
      <c r="P1072" s="20">
        <f>_xll.mirGetDate(O1072,P$17,"Following",P$12,"Normal")</f>
        <v>43920</v>
      </c>
      <c r="Q1072" s="150">
        <f ca="1"/>
        <v>1.0398757300030428E-3</v>
      </c>
      <c r="R1072" s="7" t="s">
        <v>4</v>
      </c>
      <c r="S1072" s="152">
        <f t="shared" si="67"/>
        <v>43917</v>
      </c>
      <c r="T1072" s="20">
        <f>_xll.mirGetDate(S1072,T$17,"Following",T$12,"Normal")</f>
        <v>43920</v>
      </c>
      <c r="U1072" s="150">
        <f ca="1"/>
        <v>2.4242146289844826E-3</v>
      </c>
      <c r="V1072" s="136" t="s">
        <v>4</v>
      </c>
    </row>
    <row r="1073" spans="1:22" x14ac:dyDescent="0.25">
      <c r="A1073" s="142">
        <v>1051</v>
      </c>
      <c r="B1073" s="135"/>
      <c r="C1073" s="152">
        <f>_xll.mirGetDate(C1072,"1D","FOLLOWING",D$12,"NORMAL")</f>
        <v>43920</v>
      </c>
      <c r="D1073" s="20">
        <f>_xll.mirGetDate(C1073,D$17,"Following",D$12,"Normal")</f>
        <v>43921</v>
      </c>
      <c r="E1073" s="150">
        <f ca="1"/>
        <v>9.149549976060447E-4</v>
      </c>
      <c r="F1073" s="99"/>
      <c r="G1073" s="152">
        <f t="shared" si="64"/>
        <v>43920</v>
      </c>
      <c r="H1073" s="20">
        <f>_xll.mirGetDate(G1073,H$17,"Following",H$12,"Normal")</f>
        <v>44012</v>
      </c>
      <c r="I1073" s="150">
        <f ca="1"/>
        <v>2.6726492590609121E-3</v>
      </c>
      <c r="J1073" s="7" t="s">
        <v>4</v>
      </c>
      <c r="K1073" s="152">
        <f t="shared" si="65"/>
        <v>43920</v>
      </c>
      <c r="L1073" s="20">
        <f>_xll.mirGetDate(K1073,L$17,"Following",L$12,"Normal")</f>
        <v>44104</v>
      </c>
      <c r="M1073" s="150">
        <f ca="1"/>
        <v>4.5085986304553198E-3</v>
      </c>
      <c r="N1073" s="7" t="s">
        <v>4</v>
      </c>
      <c r="O1073" s="152">
        <f t="shared" si="66"/>
        <v>43920</v>
      </c>
      <c r="P1073" s="20">
        <f>_xll.mirGetDate(O1073,P$17,"Following",P$12,"Normal")</f>
        <v>43921</v>
      </c>
      <c r="Q1073" s="150">
        <f ca="1"/>
        <v>1.064513076036549E-3</v>
      </c>
      <c r="R1073" s="7" t="s">
        <v>4</v>
      </c>
      <c r="S1073" s="152">
        <f t="shared" si="67"/>
        <v>43920</v>
      </c>
      <c r="T1073" s="20">
        <f>_xll.mirGetDate(S1073,T$17,"Following",T$12,"Normal")</f>
        <v>43921</v>
      </c>
      <c r="U1073" s="150">
        <f ca="1"/>
        <v>2.4432200821685244E-3</v>
      </c>
      <c r="V1073" s="136" t="s">
        <v>4</v>
      </c>
    </row>
    <row r="1074" spans="1:22" x14ac:dyDescent="0.25">
      <c r="A1074" s="142">
        <v>1052</v>
      </c>
      <c r="B1074" s="135"/>
      <c r="C1074" s="152">
        <f>_xll.mirGetDate(C1073,"1D","FOLLOWING",D$12,"NORMAL")</f>
        <v>43921</v>
      </c>
      <c r="D1074" s="20">
        <f>_xll.mirGetDate(C1074,D$17,"Following",D$12,"Normal")</f>
        <v>43922</v>
      </c>
      <c r="E1074" s="150">
        <f ca="1"/>
        <v>9.2261529808028246E-4</v>
      </c>
      <c r="F1074" s="99"/>
      <c r="G1074" s="152">
        <f t="shared" si="64"/>
        <v>43921</v>
      </c>
      <c r="H1074" s="20">
        <f>_xll.mirGetDate(G1074,H$17,"Following",H$12,"Normal")</f>
        <v>44012</v>
      </c>
      <c r="I1074" s="150">
        <f ca="1"/>
        <v>2.6796717608627259E-3</v>
      </c>
      <c r="J1074" s="7" t="s">
        <v>4</v>
      </c>
      <c r="K1074" s="152">
        <f t="shared" si="65"/>
        <v>43921</v>
      </c>
      <c r="L1074" s="20">
        <f>_xll.mirGetDate(K1074,L$17,"Following",L$12,"Normal")</f>
        <v>44104</v>
      </c>
      <c r="M1074" s="150">
        <f ca="1"/>
        <v>4.5158003223043945E-3</v>
      </c>
      <c r="N1074" s="7" t="s">
        <v>4</v>
      </c>
      <c r="O1074" s="152">
        <f t="shared" si="66"/>
        <v>43921</v>
      </c>
      <c r="P1074" s="20">
        <f>_xll.mirGetDate(O1074,P$17,"Following",P$12,"Normal")</f>
        <v>43922</v>
      </c>
      <c r="Q1074" s="150">
        <f ca="1"/>
        <v>1.0726945888814119E-3</v>
      </c>
      <c r="R1074" s="7" t="s">
        <v>4</v>
      </c>
      <c r="S1074" s="152">
        <f t="shared" si="67"/>
        <v>43921</v>
      </c>
      <c r="T1074" s="20">
        <f>_xll.mirGetDate(S1074,T$17,"Following",T$12,"Normal")</f>
        <v>43922</v>
      </c>
      <c r="U1074" s="150">
        <f ca="1"/>
        <v>2.4526018009311656E-3</v>
      </c>
      <c r="V1074" s="136" t="s">
        <v>4</v>
      </c>
    </row>
    <row r="1075" spans="1:22" x14ac:dyDescent="0.25">
      <c r="A1075" s="142">
        <v>1053</v>
      </c>
      <c r="B1075" s="135"/>
      <c r="C1075" s="152">
        <f>_xll.mirGetDate(C1074,"1D","FOLLOWING",D$12,"NORMAL")</f>
        <v>43922</v>
      </c>
      <c r="D1075" s="20">
        <f>_xll.mirGetDate(C1075,D$17,"Following",D$12,"Normal")</f>
        <v>43923</v>
      </c>
      <c r="E1075" s="150">
        <f ca="1"/>
        <v>9.3028825443027712E-4</v>
      </c>
      <c r="F1075" s="99"/>
      <c r="G1075" s="152">
        <f t="shared" si="64"/>
        <v>43922</v>
      </c>
      <c r="H1075" s="20">
        <f>_xll.mirGetDate(G1075,H$17,"Following",H$12,"Normal")</f>
        <v>44013</v>
      </c>
      <c r="I1075" s="150">
        <f ca="1"/>
        <v>2.686694785682051E-3</v>
      </c>
      <c r="J1075" s="7" t="s">
        <v>4</v>
      </c>
      <c r="K1075" s="152">
        <f t="shared" si="65"/>
        <v>43922</v>
      </c>
      <c r="L1075" s="20">
        <f>_xll.mirGetDate(K1075,L$17,"Following",L$12,"Normal")</f>
        <v>44105</v>
      </c>
      <c r="M1075" s="150">
        <f ca="1"/>
        <v>4.5229993858681653E-3</v>
      </c>
      <c r="N1075" s="7" t="s">
        <v>4</v>
      </c>
      <c r="O1075" s="152">
        <f t="shared" si="66"/>
        <v>43922</v>
      </c>
      <c r="P1075" s="20">
        <f>_xll.mirGetDate(O1075,P$17,"Following",P$12,"Normal")</f>
        <v>43923</v>
      </c>
      <c r="Q1075" s="150">
        <f ca="1"/>
        <v>1.0808603940879119E-3</v>
      </c>
      <c r="R1075" s="7" t="s">
        <v>4</v>
      </c>
      <c r="S1075" s="152">
        <f t="shared" si="67"/>
        <v>43922</v>
      </c>
      <c r="T1075" s="20">
        <f>_xll.mirGetDate(S1075,T$17,"Following",T$12,"Normal")</f>
        <v>43923</v>
      </c>
      <c r="U1075" s="150">
        <f ca="1"/>
        <v>2.4619060156890232E-3</v>
      </c>
      <c r="V1075" s="136" t="s">
        <v>4</v>
      </c>
    </row>
    <row r="1076" spans="1:22" x14ac:dyDescent="0.25">
      <c r="A1076" s="142">
        <v>1054</v>
      </c>
      <c r="B1076" s="135"/>
      <c r="C1076" s="152">
        <f>_xll.mirGetDate(C1075,"1D","FOLLOWING",D$12,"NORMAL")</f>
        <v>43923</v>
      </c>
      <c r="D1076" s="20">
        <f>_xll.mirGetDate(C1076,D$17,"Following",D$12,"Normal")</f>
        <v>43924</v>
      </c>
      <c r="E1076" s="150">
        <f ca="1"/>
        <v>9.3797386697695782E-4</v>
      </c>
      <c r="F1076" s="99"/>
      <c r="G1076" s="152">
        <f t="shared" si="64"/>
        <v>43923</v>
      </c>
      <c r="H1076" s="20">
        <f>_xll.mirGetDate(G1076,H$17,"Following",H$12,"Normal")</f>
        <v>44014</v>
      </c>
      <c r="I1076" s="150">
        <f ca="1"/>
        <v>2.693718454994643E-3</v>
      </c>
      <c r="J1076" s="7" t="s">
        <v>4</v>
      </c>
      <c r="K1076" s="152">
        <f t="shared" si="65"/>
        <v>43923</v>
      </c>
      <c r="L1076" s="20">
        <f>_xll.mirGetDate(K1076,L$17,"Following",L$12,"Normal")</f>
        <v>44106</v>
      </c>
      <c r="M1076" s="150">
        <f ca="1"/>
        <v>4.5301958119795815E-3</v>
      </c>
      <c r="N1076" s="7" t="s">
        <v>4</v>
      </c>
      <c r="O1076" s="152">
        <f t="shared" si="66"/>
        <v>43923</v>
      </c>
      <c r="P1076" s="20">
        <f>_xll.mirGetDate(O1076,P$17,"Following",P$12,"Normal")</f>
        <v>43924</v>
      </c>
      <c r="Q1076" s="150">
        <f ca="1"/>
        <v>1.0890103478229172E-3</v>
      </c>
      <c r="R1076" s="7" t="s">
        <v>4</v>
      </c>
      <c r="S1076" s="152">
        <f t="shared" si="67"/>
        <v>43923</v>
      </c>
      <c r="T1076" s="20">
        <f>_xll.mirGetDate(S1076,T$17,"Following",T$12,"Normal")</f>
        <v>43924</v>
      </c>
      <c r="U1076" s="150">
        <f ca="1"/>
        <v>2.4711327250863265E-3</v>
      </c>
      <c r="V1076" s="136" t="s">
        <v>4</v>
      </c>
    </row>
    <row r="1077" spans="1:22" x14ac:dyDescent="0.25">
      <c r="A1077" s="142">
        <v>1055</v>
      </c>
      <c r="B1077" s="135"/>
      <c r="C1077" s="152">
        <f>_xll.mirGetDate(C1076,"1D","FOLLOWING",D$12,"NORMAL")</f>
        <v>43924</v>
      </c>
      <c r="D1077" s="20">
        <f>_xll.mirGetDate(C1077,D$17,"Following",D$12,"Normal")</f>
        <v>43927</v>
      </c>
      <c r="E1077" s="150">
        <f ca="1"/>
        <v>9.5338980854004754E-4</v>
      </c>
      <c r="F1077" s="99"/>
      <c r="G1077" s="152">
        <f t="shared" si="64"/>
        <v>43924</v>
      </c>
      <c r="H1077" s="20">
        <f>_xll.mirGetDate(G1077,H$17,"Following",H$12,"Normal")</f>
        <v>44015</v>
      </c>
      <c r="I1077" s="150">
        <f ca="1"/>
        <v>2.7007428902762645E-3</v>
      </c>
      <c r="J1077" s="7" t="s">
        <v>4</v>
      </c>
      <c r="K1077" s="152">
        <f t="shared" si="65"/>
        <v>43924</v>
      </c>
      <c r="L1077" s="20">
        <f>_xll.mirGetDate(K1077,L$17,"Following",L$12,"Normal")</f>
        <v>44109</v>
      </c>
      <c r="M1077" s="150">
        <f ca="1"/>
        <v>4.537389591471601E-3</v>
      </c>
      <c r="N1077" s="7" t="s">
        <v>4</v>
      </c>
      <c r="O1077" s="152">
        <f t="shared" si="66"/>
        <v>43924</v>
      </c>
      <c r="P1077" s="20">
        <f>_xll.mirGetDate(O1077,P$17,"Following",P$12,"Normal")</f>
        <v>43927</v>
      </c>
      <c r="Q1077" s="150">
        <f ca="1"/>
        <v>1.0971443062533026E-3</v>
      </c>
      <c r="R1077" s="7" t="s">
        <v>4</v>
      </c>
      <c r="S1077" s="152">
        <f t="shared" si="67"/>
        <v>43924</v>
      </c>
      <c r="T1077" s="20">
        <f>_xll.mirGetDate(S1077,T$17,"Following",T$12,"Normal")</f>
        <v>43927</v>
      </c>
      <c r="U1077" s="150">
        <f ca="1"/>
        <v>2.4893449987216528E-3</v>
      </c>
      <c r="V1077" s="136" t="s">
        <v>4</v>
      </c>
    </row>
    <row r="1078" spans="1:22" x14ac:dyDescent="0.25">
      <c r="A1078" s="142">
        <v>1056</v>
      </c>
      <c r="B1078" s="135"/>
      <c r="C1078" s="152">
        <f>_xll.mirGetDate(C1077,"1D","FOLLOWING",D$12,"NORMAL")</f>
        <v>43927</v>
      </c>
      <c r="D1078" s="20">
        <f>_xll.mirGetDate(C1078,D$17,"Following",D$12,"Normal")</f>
        <v>43928</v>
      </c>
      <c r="E1078" s="150">
        <f ca="1"/>
        <v>9.6884289487080564E-4</v>
      </c>
      <c r="F1078" s="99"/>
      <c r="G1078" s="152">
        <f t="shared" si="64"/>
        <v>43927</v>
      </c>
      <c r="H1078" s="20">
        <f>_xll.mirGetDate(G1078,H$17,"Following",H$12,"Normal")</f>
        <v>44018</v>
      </c>
      <c r="I1078" s="150">
        <f ca="1"/>
        <v>2.7218220066929158E-3</v>
      </c>
      <c r="J1078" s="7" t="s">
        <v>4</v>
      </c>
      <c r="K1078" s="152">
        <f t="shared" si="65"/>
        <v>43927</v>
      </c>
      <c r="L1078" s="20">
        <f>_xll.mirGetDate(K1078,L$17,"Following",L$12,"Normal")</f>
        <v>44110</v>
      </c>
      <c r="M1078" s="150">
        <f ca="1"/>
        <v>4.5589549585608206E-3</v>
      </c>
      <c r="N1078" s="7" t="s">
        <v>4</v>
      </c>
      <c r="O1078" s="152">
        <f t="shared" si="66"/>
        <v>43927</v>
      </c>
      <c r="P1078" s="20">
        <f>_xll.mirGetDate(O1078,P$17,"Following",P$12,"Normal")</f>
        <v>43928</v>
      </c>
      <c r="Q1078" s="150">
        <f ca="1"/>
        <v>1.1214487713854719E-3</v>
      </c>
      <c r="R1078" s="7" t="s">
        <v>4</v>
      </c>
      <c r="S1078" s="152">
        <f t="shared" si="67"/>
        <v>43927</v>
      </c>
      <c r="T1078" s="20">
        <f>_xll.mirGetDate(S1078,T$17,"Following",T$12,"Normal")</f>
        <v>43928</v>
      </c>
      <c r="U1078" s="150">
        <f ca="1"/>
        <v>2.5072644801142564E-3</v>
      </c>
      <c r="V1078" s="136" t="s">
        <v>4</v>
      </c>
    </row>
    <row r="1079" spans="1:22" x14ac:dyDescent="0.25">
      <c r="A1079" s="142">
        <v>1057</v>
      </c>
      <c r="B1079" s="135"/>
      <c r="C1079" s="152">
        <f>_xll.mirGetDate(C1078,"1D","FOLLOWING",D$12,"NORMAL")</f>
        <v>43928</v>
      </c>
      <c r="D1079" s="20">
        <f>_xll.mirGetDate(C1079,D$17,"Following",D$12,"Normal")</f>
        <v>43929</v>
      </c>
      <c r="E1079" s="150">
        <f ca="1"/>
        <v>9.7659179942850838E-4</v>
      </c>
      <c r="F1079" s="99"/>
      <c r="G1079" s="152">
        <f t="shared" si="64"/>
        <v>43928</v>
      </c>
      <c r="H1079" s="20">
        <f>_xll.mirGetDate(G1079,H$17,"Following",H$12,"Normal")</f>
        <v>44019</v>
      </c>
      <c r="I1079" s="150">
        <f ca="1"/>
        <v>2.7288507206082598E-3</v>
      </c>
      <c r="J1079" s="7" t="s">
        <v>4</v>
      </c>
      <c r="K1079" s="152">
        <f t="shared" si="65"/>
        <v>43928</v>
      </c>
      <c r="L1079" s="20">
        <f>_xll.mirGetDate(K1079,L$17,"Following",L$12,"Normal")</f>
        <v>44111</v>
      </c>
      <c r="M1079" s="150">
        <f ca="1"/>
        <v>4.566138059904792E-3</v>
      </c>
      <c r="N1079" s="7" t="s">
        <v>4</v>
      </c>
      <c r="O1079" s="152">
        <f t="shared" si="66"/>
        <v>43928</v>
      </c>
      <c r="P1079" s="20">
        <f>_xll.mirGetDate(O1079,P$17,"Following",P$12,"Normal")</f>
        <v>43929</v>
      </c>
      <c r="Q1079" s="150">
        <f ca="1"/>
        <v>1.1295173102661045E-3</v>
      </c>
      <c r="R1079" s="7" t="s">
        <v>4</v>
      </c>
      <c r="S1079" s="152">
        <f t="shared" si="67"/>
        <v>43928</v>
      </c>
      <c r="T1079" s="20">
        <f>_xll.mirGetDate(S1079,T$17,"Following",T$12,"Normal")</f>
        <v>43929</v>
      </c>
      <c r="U1079" s="150">
        <f ca="1"/>
        <v>2.516103640716911E-3</v>
      </c>
      <c r="V1079" s="136" t="s">
        <v>4</v>
      </c>
    </row>
    <row r="1080" spans="1:22" x14ac:dyDescent="0.25">
      <c r="A1080" s="142">
        <v>1058</v>
      </c>
      <c r="B1080" s="135"/>
      <c r="C1080" s="152">
        <f>_xll.mirGetDate(C1079,"1D","FOLLOWING",D$12,"NORMAL")</f>
        <v>43929</v>
      </c>
      <c r="D1080" s="20">
        <f>_xll.mirGetDate(C1080,D$17,"Following",D$12,"Normal")</f>
        <v>43930</v>
      </c>
      <c r="E1080" s="150">
        <f ca="1"/>
        <v>9.8435336401985754E-4</v>
      </c>
      <c r="F1080" s="99"/>
      <c r="G1080" s="152">
        <f t="shared" si="64"/>
        <v>43929</v>
      </c>
      <c r="H1080" s="20">
        <f>_xll.mirGetDate(G1080,H$17,"Following",H$12,"Normal")</f>
        <v>44020</v>
      </c>
      <c r="I1080" s="150">
        <f ca="1"/>
        <v>2.7358808078714355E-3</v>
      </c>
      <c r="J1080" s="7" t="s">
        <v>4</v>
      </c>
      <c r="K1080" s="152">
        <f t="shared" si="65"/>
        <v>43929</v>
      </c>
      <c r="L1080" s="20">
        <f>_xll.mirGetDate(K1080,L$17,"Following",L$12,"Normal")</f>
        <v>44112</v>
      </c>
      <c r="M1080" s="150">
        <f ca="1"/>
        <v>4.5733184687941388E-3</v>
      </c>
      <c r="N1080" s="7" t="s">
        <v>4</v>
      </c>
      <c r="O1080" s="152">
        <f t="shared" si="66"/>
        <v>43929</v>
      </c>
      <c r="P1080" s="20">
        <f>_xll.mirGetDate(O1080,P$17,"Following",P$12,"Normal")</f>
        <v>43930</v>
      </c>
      <c r="Q1080" s="150">
        <f ca="1"/>
        <v>1.1375691346764802E-3</v>
      </c>
      <c r="R1080" s="7" t="s">
        <v>4</v>
      </c>
      <c r="S1080" s="152">
        <f t="shared" si="67"/>
        <v>43929</v>
      </c>
      <c r="T1080" s="20">
        <f>_xll.mirGetDate(S1080,T$17,"Following",T$12,"Normal")</f>
        <v>43930</v>
      </c>
      <c r="U1080" s="150">
        <f ca="1"/>
        <v>2.5248652873259519E-3</v>
      </c>
      <c r="V1080" s="136" t="s">
        <v>4</v>
      </c>
    </row>
    <row r="1081" spans="1:22" x14ac:dyDescent="0.25">
      <c r="A1081" s="142">
        <v>1059</v>
      </c>
      <c r="B1081" s="135"/>
      <c r="C1081" s="152">
        <f>_xll.mirGetDate(C1080,"1D","FOLLOWING",D$12,"NORMAL")</f>
        <v>43930</v>
      </c>
      <c r="D1081" s="20">
        <f>_xll.mirGetDate(C1081,D$17,"Following",D$12,"Normal")</f>
        <v>43935</v>
      </c>
      <c r="E1081" s="150">
        <f ca="1"/>
        <v>1.0077323302865862E-3</v>
      </c>
      <c r="F1081" s="99"/>
      <c r="G1081" s="152">
        <f t="shared" si="64"/>
        <v>43930</v>
      </c>
      <c r="H1081" s="20">
        <f>_xll.mirGetDate(G1081,H$17,"Following",H$12,"Normal")</f>
        <v>44021</v>
      </c>
      <c r="I1081" s="150">
        <f ca="1"/>
        <v>2.7429123899582034E-3</v>
      </c>
      <c r="J1081" s="7" t="s">
        <v>4</v>
      </c>
      <c r="K1081" s="152">
        <f t="shared" si="65"/>
        <v>43930</v>
      </c>
      <c r="L1081" s="20">
        <f>_xll.mirGetDate(K1081,L$17,"Following",L$12,"Normal")</f>
        <v>44113</v>
      </c>
      <c r="M1081" s="150">
        <f ca="1"/>
        <v>4.5804961760618134E-3</v>
      </c>
      <c r="N1081" s="7" t="s">
        <v>4</v>
      </c>
      <c r="O1081" s="152">
        <f t="shared" si="66"/>
        <v>43930</v>
      </c>
      <c r="P1081" s="20">
        <f>_xll.mirGetDate(O1081,P$17,"Following",P$12,"Normal")</f>
        <v>43935</v>
      </c>
      <c r="Q1081" s="150">
        <f ca="1"/>
        <v>1.1456041007834716E-3</v>
      </c>
      <c r="R1081" s="7" t="s">
        <v>4</v>
      </c>
      <c r="S1081" s="152">
        <f t="shared" si="67"/>
        <v>43930</v>
      </c>
      <c r="T1081" s="20">
        <f>_xll.mirGetDate(S1081,T$17,"Following",T$12,"Normal")</f>
        <v>43935</v>
      </c>
      <c r="U1081" s="150">
        <f ca="1"/>
        <v>2.5506437475878827E-3</v>
      </c>
      <c r="V1081" s="136" t="s">
        <v>4</v>
      </c>
    </row>
    <row r="1082" spans="1:22" x14ac:dyDescent="0.25">
      <c r="A1082" s="142">
        <v>1060</v>
      </c>
      <c r="B1082" s="135"/>
      <c r="C1082" s="152">
        <f>_xll.mirGetDate(C1081,"1D","FOLLOWING",D$12,"NORMAL")</f>
        <v>43935</v>
      </c>
      <c r="D1082" s="20">
        <f>_xll.mirGetDate(C1082,D$17,"Following",D$12,"Normal")</f>
        <v>43936</v>
      </c>
      <c r="E1082" s="150">
        <f ca="1"/>
        <v>1.0311886531868006E-3</v>
      </c>
      <c r="F1082" s="99"/>
      <c r="G1082" s="152">
        <f t="shared" si="64"/>
        <v>43935</v>
      </c>
      <c r="H1082" s="20">
        <f>_xll.mirGetDate(G1082,H$17,"Following",H$12,"Normal")</f>
        <v>44026</v>
      </c>
      <c r="I1082" s="150">
        <f ca="1"/>
        <v>2.7780969743975386E-3</v>
      </c>
      <c r="J1082" s="7" t="s">
        <v>4</v>
      </c>
      <c r="K1082" s="152">
        <f t="shared" si="65"/>
        <v>43935</v>
      </c>
      <c r="L1082" s="20">
        <f>_xll.mirGetDate(K1082,L$17,"Following",L$12,"Normal")</f>
        <v>44118</v>
      </c>
      <c r="M1082" s="150">
        <f ca="1"/>
        <v>4.6163438672285209E-3</v>
      </c>
      <c r="N1082" s="7" t="s">
        <v>4</v>
      </c>
      <c r="O1082" s="152">
        <f t="shared" si="66"/>
        <v>43935</v>
      </c>
      <c r="P1082" s="20">
        <f>_xll.mirGetDate(O1082,P$17,"Following",P$12,"Normal")</f>
        <v>43936</v>
      </c>
      <c r="Q1082" s="150">
        <f ca="1"/>
        <v>1.1855210226082121E-3</v>
      </c>
      <c r="R1082" s="7" t="s">
        <v>4</v>
      </c>
      <c r="S1082" s="152">
        <f t="shared" si="67"/>
        <v>43935</v>
      </c>
      <c r="T1082" s="20">
        <f>_xll.mirGetDate(S1082,T$17,"Following",T$12,"Normal")</f>
        <v>43936</v>
      </c>
      <c r="U1082" s="150">
        <f ca="1"/>
        <v>2.5758072797903201E-3</v>
      </c>
      <c r="V1082" s="136" t="s">
        <v>4</v>
      </c>
    </row>
    <row r="1083" spans="1:22" x14ac:dyDescent="0.25">
      <c r="A1083" s="142">
        <v>1061</v>
      </c>
      <c r="B1083" s="135"/>
      <c r="C1083" s="152">
        <f>_xll.mirGetDate(C1082,"1D","FOLLOWING",D$12,"NORMAL")</f>
        <v>43936</v>
      </c>
      <c r="D1083" s="20">
        <f>_xll.mirGetDate(C1083,D$17,"Following",D$12,"Normal")</f>
        <v>43937</v>
      </c>
      <c r="E1083" s="150">
        <f ca="1"/>
        <v>1.0390388576729289E-3</v>
      </c>
      <c r="F1083" s="99"/>
      <c r="G1083" s="152">
        <f t="shared" si="64"/>
        <v>43936</v>
      </c>
      <c r="H1083" s="20">
        <f>_xll.mirGetDate(G1083,H$17,"Following",H$12,"Normal")</f>
        <v>44027</v>
      </c>
      <c r="I1083" s="150">
        <f ca="1"/>
        <v>2.7851400764168279E-3</v>
      </c>
      <c r="J1083" s="7" t="s">
        <v>4</v>
      </c>
      <c r="K1083" s="152">
        <f t="shared" si="65"/>
        <v>43936</v>
      </c>
      <c r="L1083" s="20">
        <f>_xll.mirGetDate(K1083,L$17,"Following",L$12,"Normal")</f>
        <v>44119</v>
      </c>
      <c r="M1083" s="150">
        <f ca="1"/>
        <v>4.6235051722582103E-3</v>
      </c>
      <c r="N1083" s="7" t="s">
        <v>4</v>
      </c>
      <c r="O1083" s="152">
        <f t="shared" si="66"/>
        <v>43936</v>
      </c>
      <c r="P1083" s="20">
        <f>_xll.mirGetDate(O1083,P$17,"Following",P$12,"Normal")</f>
        <v>43937</v>
      </c>
      <c r="Q1083" s="150">
        <f ca="1"/>
        <v>1.1934518183992252E-3</v>
      </c>
      <c r="R1083" s="7" t="s">
        <v>4</v>
      </c>
      <c r="S1083" s="152">
        <f t="shared" si="67"/>
        <v>43936</v>
      </c>
      <c r="T1083" s="20">
        <f>_xll.mirGetDate(S1083,T$17,"Following",T$12,"Normal")</f>
        <v>43937</v>
      </c>
      <c r="U1083" s="150">
        <f ca="1"/>
        <v>2.5840262826278119E-3</v>
      </c>
      <c r="V1083" s="136" t="s">
        <v>4</v>
      </c>
    </row>
    <row r="1084" spans="1:22" x14ac:dyDescent="0.25">
      <c r="A1084" s="142">
        <v>1062</v>
      </c>
      <c r="B1084" s="135"/>
      <c r="C1084" s="152">
        <f>_xll.mirGetDate(C1083,"1D","FOLLOWING",D$12,"NORMAL")</f>
        <v>43937</v>
      </c>
      <c r="D1084" s="20">
        <f>_xll.mirGetDate(C1084,D$17,"Following",D$12,"Normal")</f>
        <v>43938</v>
      </c>
      <c r="E1084" s="150">
        <f ca="1"/>
        <v>1.0469017276283955E-3</v>
      </c>
      <c r="F1084" s="99"/>
      <c r="G1084" s="152">
        <f t="shared" si="64"/>
        <v>43937</v>
      </c>
      <c r="H1084" s="20">
        <f>_xll.mirGetDate(G1084,H$17,"Following",H$12,"Normal")</f>
        <v>44028</v>
      </c>
      <c r="I1084" s="150">
        <f ca="1"/>
        <v>2.7921855235900298E-3</v>
      </c>
      <c r="J1084" s="7" t="s">
        <v>4</v>
      </c>
      <c r="K1084" s="152">
        <f t="shared" si="65"/>
        <v>43937</v>
      </c>
      <c r="L1084" s="20">
        <f>_xll.mirGetDate(K1084,L$17,"Following",L$12,"Normal")</f>
        <v>44120</v>
      </c>
      <c r="M1084" s="150">
        <f ca="1"/>
        <v>4.6306637114969049E-3</v>
      </c>
      <c r="N1084" s="7" t="s">
        <v>4</v>
      </c>
      <c r="O1084" s="152">
        <f t="shared" si="66"/>
        <v>43937</v>
      </c>
      <c r="P1084" s="20">
        <f>_xll.mirGetDate(O1084,P$17,"Following",P$12,"Normal")</f>
        <v>43938</v>
      </c>
      <c r="Q1084" s="150">
        <f ca="1"/>
        <v>1.2013647490549601E-3</v>
      </c>
      <c r="R1084" s="7" t="s">
        <v>4</v>
      </c>
      <c r="S1084" s="152">
        <f t="shared" si="67"/>
        <v>43937</v>
      </c>
      <c r="T1084" s="20">
        <f>_xll.mirGetDate(S1084,T$17,"Following",T$12,"Normal")</f>
        <v>43938</v>
      </c>
      <c r="U1084" s="150">
        <f ca="1"/>
        <v>2.5921677581224119E-3</v>
      </c>
      <c r="V1084" s="136" t="s">
        <v>4</v>
      </c>
    </row>
    <row r="1085" spans="1:22" x14ac:dyDescent="0.25">
      <c r="A1085" s="142">
        <v>1063</v>
      </c>
      <c r="B1085" s="135"/>
      <c r="C1085" s="152">
        <f>_xll.mirGetDate(C1084,"1D","FOLLOWING",D$12,"NORMAL")</f>
        <v>43938</v>
      </c>
      <c r="D1085" s="20">
        <f>_xll.mirGetDate(C1085,D$17,"Following",D$12,"Normal")</f>
        <v>43941</v>
      </c>
      <c r="E1085" s="150">
        <f ca="1"/>
        <v>1.0626728257356359E-3</v>
      </c>
      <c r="F1085" s="99"/>
      <c r="G1085" s="152">
        <f t="shared" si="64"/>
        <v>43938</v>
      </c>
      <c r="H1085" s="20">
        <f>_xll.mirGetDate(G1085,H$17,"Following",H$12,"Normal")</f>
        <v>44029</v>
      </c>
      <c r="I1085" s="150">
        <f ca="1"/>
        <v>2.7992334373929083E-3</v>
      </c>
      <c r="J1085" s="7" t="s">
        <v>4</v>
      </c>
      <c r="K1085" s="152">
        <f t="shared" si="65"/>
        <v>43938</v>
      </c>
      <c r="L1085" s="20">
        <f>_xll.mirGetDate(K1085,L$17,"Following",L$12,"Normal")</f>
        <v>44123</v>
      </c>
      <c r="M1085" s="150">
        <f ca="1"/>
        <v>4.6378194757775671E-3</v>
      </c>
      <c r="N1085" s="7" t="s">
        <v>4</v>
      </c>
      <c r="O1085" s="152">
        <f t="shared" si="66"/>
        <v>43938</v>
      </c>
      <c r="P1085" s="20">
        <f>_xll.mirGetDate(O1085,P$17,"Following",P$12,"Normal")</f>
        <v>43941</v>
      </c>
      <c r="Q1085" s="150">
        <f ca="1"/>
        <v>1.2092596707422938E-3</v>
      </c>
      <c r="R1085" s="7" t="s">
        <v>4</v>
      </c>
      <c r="S1085" s="152">
        <f t="shared" si="67"/>
        <v>43938</v>
      </c>
      <c r="T1085" s="20">
        <f>_xll.mirGetDate(S1085,T$17,"Following",T$12,"Normal")</f>
        <v>43941</v>
      </c>
      <c r="U1085" s="150">
        <f ca="1"/>
        <v>2.6082111738111404E-3</v>
      </c>
      <c r="V1085" s="136" t="s">
        <v>4</v>
      </c>
    </row>
    <row r="1086" spans="1:22" x14ac:dyDescent="0.25">
      <c r="A1086" s="142">
        <v>1064</v>
      </c>
      <c r="B1086" s="135"/>
      <c r="C1086" s="152">
        <f>_xll.mirGetDate(C1085,"1D","FOLLOWING",D$12,"NORMAL")</f>
        <v>43941</v>
      </c>
      <c r="D1086" s="20">
        <f>_xll.mirGetDate(C1086,D$17,"Following",D$12,"Normal")</f>
        <v>43942</v>
      </c>
      <c r="E1086" s="150">
        <f ca="1"/>
        <v>1.0784798750853128E-3</v>
      </c>
      <c r="F1086" s="99"/>
      <c r="G1086" s="152">
        <f t="shared" si="64"/>
        <v>43941</v>
      </c>
      <c r="H1086" s="20">
        <f>_xll.mirGetDate(G1086,H$17,"Following",H$12,"Normal")</f>
        <v>44032</v>
      </c>
      <c r="I1086" s="150">
        <f ca="1"/>
        <v>2.8203931933371935E-3</v>
      </c>
      <c r="J1086" s="7" t="s">
        <v>4</v>
      </c>
      <c r="K1086" s="152">
        <f t="shared" si="65"/>
        <v>43941</v>
      </c>
      <c r="L1086" s="20">
        <f>_xll.mirGetDate(K1086,L$17,"Following",L$12,"Normal")</f>
        <v>44124</v>
      </c>
      <c r="M1086" s="150">
        <f ca="1"/>
        <v>4.6592700272008684E-3</v>
      </c>
      <c r="N1086" s="7" t="s">
        <v>4</v>
      </c>
      <c r="O1086" s="152">
        <f t="shared" si="66"/>
        <v>43941</v>
      </c>
      <c r="P1086" s="20">
        <f>_xll.mirGetDate(O1086,P$17,"Following",P$12,"Normal")</f>
        <v>43942</v>
      </c>
      <c r="Q1086" s="150">
        <f ca="1"/>
        <v>1.2328349436625957E-3</v>
      </c>
      <c r="R1086" s="7" t="s">
        <v>4</v>
      </c>
      <c r="S1086" s="152">
        <f t="shared" si="67"/>
        <v>43941</v>
      </c>
      <c r="T1086" s="20">
        <f>_xll.mirGetDate(S1086,T$17,"Following",T$12,"Normal")</f>
        <v>43942</v>
      </c>
      <c r="U1086" s="150">
        <f ca="1"/>
        <v>2.623958356436236E-3</v>
      </c>
      <c r="V1086" s="136" t="s">
        <v>4</v>
      </c>
    </row>
    <row r="1087" spans="1:22" x14ac:dyDescent="0.25">
      <c r="A1087" s="142">
        <v>1065</v>
      </c>
      <c r="B1087" s="135"/>
      <c r="C1087" s="152">
        <f>_xll.mirGetDate(C1086,"1D","FOLLOWING",D$12,"NORMAL")</f>
        <v>43942</v>
      </c>
      <c r="D1087" s="20">
        <f>_xll.mirGetDate(C1087,D$17,"Following",D$12,"Normal")</f>
        <v>43943</v>
      </c>
      <c r="E1087" s="150">
        <f ca="1"/>
        <v>1.0864060822156042E-3</v>
      </c>
      <c r="F1087" s="99"/>
      <c r="G1087" s="152">
        <f t="shared" si="64"/>
        <v>43942</v>
      </c>
      <c r="H1087" s="20">
        <f>_xll.mirGetDate(G1087,H$17,"Following",H$12,"Normal")</f>
        <v>44033</v>
      </c>
      <c r="I1087" s="150">
        <f ca="1"/>
        <v>2.8274521884163739E-3</v>
      </c>
      <c r="J1087" s="7" t="s">
        <v>4</v>
      </c>
      <c r="K1087" s="152">
        <f t="shared" si="65"/>
        <v>43942</v>
      </c>
      <c r="L1087" s="20">
        <f>_xll.mirGetDate(K1087,L$17,"Following",L$12,"Normal")</f>
        <v>44125</v>
      </c>
      <c r="M1087" s="150">
        <f ca="1"/>
        <v>4.6664145999789231E-3</v>
      </c>
      <c r="N1087" s="7" t="s">
        <v>4</v>
      </c>
      <c r="O1087" s="152">
        <f t="shared" si="66"/>
        <v>43942</v>
      </c>
      <c r="P1087" s="20">
        <f>_xll.mirGetDate(O1087,P$17,"Following",P$12,"Normal")</f>
        <v>43943</v>
      </c>
      <c r="Q1087" s="150">
        <f ca="1"/>
        <v>1.2406563911450392E-3</v>
      </c>
      <c r="R1087" s="7" t="s">
        <v>4</v>
      </c>
      <c r="S1087" s="152">
        <f t="shared" si="67"/>
        <v>43942</v>
      </c>
      <c r="T1087" s="20">
        <f>_xll.mirGetDate(S1087,T$17,"Following",T$12,"Normal")</f>
        <v>43943</v>
      </c>
      <c r="U1087" s="150">
        <f ca="1"/>
        <v>2.6317121710657579E-3</v>
      </c>
      <c r="V1087" s="136" t="s">
        <v>4</v>
      </c>
    </row>
    <row r="1088" spans="1:22" x14ac:dyDescent="0.25">
      <c r="A1088" s="142">
        <v>1066</v>
      </c>
      <c r="B1088" s="135"/>
      <c r="C1088" s="152">
        <f>_xll.mirGetDate(C1087,"1D","FOLLOWING",D$12,"NORMAL")</f>
        <v>43943</v>
      </c>
      <c r="D1088" s="20">
        <f>_xll.mirGetDate(C1088,D$17,"Following",D$12,"Normal")</f>
        <v>43944</v>
      </c>
      <c r="E1088" s="150">
        <f ca="1"/>
        <v>1.0943449587321309E-3</v>
      </c>
      <c r="F1088" s="99"/>
      <c r="G1088" s="152">
        <f t="shared" si="64"/>
        <v>43943</v>
      </c>
      <c r="H1088" s="20">
        <f>_xll.mirGetDate(G1088,H$17,"Following",H$12,"Normal")</f>
        <v>44034</v>
      </c>
      <c r="I1088" s="150">
        <f ca="1"/>
        <v>2.8345142575040331E-3</v>
      </c>
      <c r="J1088" s="7" t="s">
        <v>4</v>
      </c>
      <c r="K1088" s="152">
        <f t="shared" si="65"/>
        <v>43943</v>
      </c>
      <c r="L1088" s="20">
        <f>_xll.mirGetDate(K1088,L$17,"Following",L$12,"Normal")</f>
        <v>44126</v>
      </c>
      <c r="M1088" s="150">
        <f ca="1"/>
        <v>4.6735563519637166E-3</v>
      </c>
      <c r="N1088" s="7" t="s">
        <v>4</v>
      </c>
      <c r="O1088" s="152">
        <f t="shared" si="66"/>
        <v>43943</v>
      </c>
      <c r="P1088" s="20">
        <f>_xll.mirGetDate(O1088,P$17,"Following",P$12,"Normal")</f>
        <v>43944</v>
      </c>
      <c r="Q1088" s="150">
        <f ca="1"/>
        <v>1.2484591104934448E-3</v>
      </c>
      <c r="R1088" s="7" t="s">
        <v>4</v>
      </c>
      <c r="S1088" s="152">
        <f t="shared" si="67"/>
        <v>43943</v>
      </c>
      <c r="T1088" s="20">
        <f>_xll.mirGetDate(S1088,T$17,"Following",T$12,"Normal")</f>
        <v>43944</v>
      </c>
      <c r="U1088" s="150">
        <f ca="1"/>
        <v>2.6393884483604121E-3</v>
      </c>
      <c r="V1088" s="136" t="s">
        <v>4</v>
      </c>
    </row>
    <row r="1089" spans="1:22" x14ac:dyDescent="0.25">
      <c r="A1089" s="142">
        <v>1067</v>
      </c>
      <c r="B1089" s="135"/>
      <c r="C1089" s="152">
        <f>_xll.mirGetDate(C1088,"1D","FOLLOWING",D$12,"NORMAL")</f>
        <v>43944</v>
      </c>
      <c r="D1089" s="20">
        <f>_xll.mirGetDate(C1089,D$17,"Following",D$12,"Normal")</f>
        <v>43945</v>
      </c>
      <c r="E1089" s="150">
        <f ca="1"/>
        <v>1.1022965056726672E-3</v>
      </c>
      <c r="F1089" s="99"/>
      <c r="G1089" s="152">
        <f t="shared" si="64"/>
        <v>43944</v>
      </c>
      <c r="H1089" s="20">
        <f>_xll.mirGetDate(G1089,H$17,"Following",H$12,"Normal")</f>
        <v>44035</v>
      </c>
      <c r="I1089" s="150">
        <f ca="1"/>
        <v>2.8415795220759267E-3</v>
      </c>
      <c r="J1089" s="7" t="s">
        <v>4</v>
      </c>
      <c r="K1089" s="152">
        <f t="shared" si="65"/>
        <v>43944</v>
      </c>
      <c r="L1089" s="20">
        <f>_xll.mirGetDate(K1089,L$17,"Following",L$12,"Normal")</f>
        <v>44127</v>
      </c>
      <c r="M1089" s="150">
        <f ca="1"/>
        <v>4.6806952739881953E-3</v>
      </c>
      <c r="N1089" s="7" t="s">
        <v>4</v>
      </c>
      <c r="O1089" s="152">
        <f t="shared" si="66"/>
        <v>43944</v>
      </c>
      <c r="P1089" s="20">
        <f>_xll.mirGetDate(O1089,P$17,"Following",P$12,"Normal")</f>
        <v>43945</v>
      </c>
      <c r="Q1089" s="150">
        <f ca="1"/>
        <v>1.25624295787468E-3</v>
      </c>
      <c r="R1089" s="7" t="s">
        <v>4</v>
      </c>
      <c r="S1089" s="152">
        <f t="shared" si="67"/>
        <v>43944</v>
      </c>
      <c r="T1089" s="20">
        <f>_xll.mirGetDate(S1089,T$17,"Following",T$12,"Normal")</f>
        <v>43945</v>
      </c>
      <c r="U1089" s="150">
        <f ca="1"/>
        <v>2.6469871864782972E-3</v>
      </c>
      <c r="V1089" s="136" t="s">
        <v>4</v>
      </c>
    </row>
    <row r="1090" spans="1:22" x14ac:dyDescent="0.25">
      <c r="A1090" s="142">
        <v>1068</v>
      </c>
      <c r="B1090" s="135"/>
      <c r="C1090" s="152">
        <f>_xll.mirGetDate(C1089,"1D","FOLLOWING",D$12,"NORMAL")</f>
        <v>43945</v>
      </c>
      <c r="D1090" s="20">
        <f>_xll.mirGetDate(C1090,D$17,"Following",D$12,"Normal")</f>
        <v>43948</v>
      </c>
      <c r="E1090" s="150">
        <f ca="1"/>
        <v>1.1182453097636294E-3</v>
      </c>
      <c r="F1090" s="99"/>
      <c r="G1090" s="152">
        <f t="shared" si="64"/>
        <v>43945</v>
      </c>
      <c r="H1090" s="20">
        <f>_xll.mirGetDate(G1090,H$17,"Following",H$12,"Normal")</f>
        <v>44036</v>
      </c>
      <c r="I1090" s="150">
        <f ca="1"/>
        <v>2.8486481036078186E-3</v>
      </c>
      <c r="J1090" s="7" t="s">
        <v>4</v>
      </c>
      <c r="K1090" s="152">
        <f t="shared" si="65"/>
        <v>43945</v>
      </c>
      <c r="L1090" s="20">
        <f>_xll.mirGetDate(K1090,L$17,"Following",L$12,"Normal")</f>
        <v>44130</v>
      </c>
      <c r="M1090" s="150">
        <f ca="1"/>
        <v>4.6878313568853181E-3</v>
      </c>
      <c r="N1090" s="7" t="s">
        <v>4</v>
      </c>
      <c r="O1090" s="152">
        <f t="shared" si="66"/>
        <v>43945</v>
      </c>
      <c r="P1090" s="20">
        <f>_xll.mirGetDate(O1090,P$17,"Following",P$12,"Normal")</f>
        <v>43948</v>
      </c>
      <c r="Q1090" s="150">
        <f ca="1"/>
        <v>1.26400778945562E-3</v>
      </c>
      <c r="R1090" s="7" t="s">
        <v>4</v>
      </c>
      <c r="S1090" s="152">
        <f t="shared" si="67"/>
        <v>43945</v>
      </c>
      <c r="T1090" s="20">
        <f>_xll.mirGetDate(S1090,T$17,"Following",T$12,"Normal")</f>
        <v>43948</v>
      </c>
      <c r="U1090" s="150">
        <f ca="1"/>
        <v>2.6619458726086357E-3</v>
      </c>
      <c r="V1090" s="136" t="s">
        <v>4</v>
      </c>
    </row>
    <row r="1091" spans="1:22" x14ac:dyDescent="0.25">
      <c r="A1091" s="142">
        <v>1069</v>
      </c>
      <c r="B1091" s="135"/>
      <c r="C1091" s="152">
        <f>_xll.mirGetDate(C1090,"1D","FOLLOWING",D$12,"NORMAL")</f>
        <v>43948</v>
      </c>
      <c r="D1091" s="20">
        <f>_xll.mirGetDate(C1091,D$17,"Following",D$12,"Normal")</f>
        <v>43949</v>
      </c>
      <c r="E1091" s="150">
        <f ca="1"/>
        <v>1.1342294076753137E-3</v>
      </c>
      <c r="F1091" s="99"/>
      <c r="G1091" s="152">
        <f t="shared" si="64"/>
        <v>43948</v>
      </c>
      <c r="H1091" s="20">
        <f>_xll.mirGetDate(G1091,H$17,"Following",H$12,"Normal")</f>
        <v>44039</v>
      </c>
      <c r="I1091" s="150">
        <f ca="1"/>
        <v>2.8698749647210844E-3</v>
      </c>
      <c r="J1091" s="7" t="s">
        <v>4</v>
      </c>
      <c r="K1091" s="152">
        <f t="shared" si="65"/>
        <v>43948</v>
      </c>
      <c r="L1091" s="20">
        <f>_xll.mirGetDate(K1091,L$17,"Following",L$12,"Normal")</f>
        <v>44131</v>
      </c>
      <c r="M1091" s="150">
        <f ca="1"/>
        <v>4.7092224791420939E-3</v>
      </c>
      <c r="N1091" s="7" t="s">
        <v>4</v>
      </c>
      <c r="O1091" s="152">
        <f t="shared" si="66"/>
        <v>43948</v>
      </c>
      <c r="P1091" s="20">
        <f>_xll.mirGetDate(O1091,P$17,"Following",P$12,"Normal")</f>
        <v>43949</v>
      </c>
      <c r="Q1091" s="150">
        <f ca="1"/>
        <v>1.2871867510653966E-3</v>
      </c>
      <c r="R1091" s="7" t="s">
        <v>4</v>
      </c>
      <c r="S1091" s="152">
        <f t="shared" si="67"/>
        <v>43948</v>
      </c>
      <c r="T1091" s="20">
        <f>_xll.mirGetDate(S1091,T$17,"Following",T$12,"Normal")</f>
        <v>43949</v>
      </c>
      <c r="U1091" s="150">
        <f ca="1"/>
        <v>2.6766067105117564E-3</v>
      </c>
      <c r="V1091" s="136" t="s">
        <v>4</v>
      </c>
    </row>
    <row r="1092" spans="1:22" x14ac:dyDescent="0.25">
      <c r="A1092" s="142">
        <v>1070</v>
      </c>
      <c r="B1092" s="135"/>
      <c r="C1092" s="152">
        <f>_xll.mirGetDate(C1091,"1D","FOLLOWING",D$12,"NORMAL")</f>
        <v>43949</v>
      </c>
      <c r="D1092" s="20">
        <f>_xll.mirGetDate(C1092,D$17,"Following",D$12,"Normal")</f>
        <v>43950</v>
      </c>
      <c r="E1092" s="150">
        <f ca="1"/>
        <v>1.1422443154527776E-3</v>
      </c>
      <c r="F1092" s="99"/>
      <c r="G1092" s="152">
        <f t="shared" si="64"/>
        <v>43949</v>
      </c>
      <c r="H1092" s="20">
        <f>_xll.mirGetDate(G1092,H$17,"Following",H$12,"Normal")</f>
        <v>44040</v>
      </c>
      <c r="I1092" s="150">
        <f ca="1"/>
        <v>2.8769580288505723E-3</v>
      </c>
      <c r="J1092" s="7" t="s">
        <v>4</v>
      </c>
      <c r="K1092" s="152">
        <f t="shared" si="65"/>
        <v>43949</v>
      </c>
      <c r="L1092" s="20">
        <f>_xll.mirGetDate(K1092,L$17,"Following",L$12,"Normal")</f>
        <v>44132</v>
      </c>
      <c r="M1092" s="150">
        <f ca="1"/>
        <v>4.716347113859337E-3</v>
      </c>
      <c r="N1092" s="7" t="s">
        <v>4</v>
      </c>
      <c r="O1092" s="152">
        <f t="shared" si="66"/>
        <v>43949</v>
      </c>
      <c r="P1092" s="20">
        <f>_xll.mirGetDate(O1092,P$17,"Following",P$12,"Normal")</f>
        <v>43950</v>
      </c>
      <c r="Q1092" s="150">
        <f ca="1"/>
        <v>1.2948740811138835E-3</v>
      </c>
      <c r="R1092" s="7" t="s">
        <v>4</v>
      </c>
      <c r="S1092" s="152">
        <f t="shared" si="67"/>
        <v>43949</v>
      </c>
      <c r="T1092" s="20">
        <f>_xll.mirGetDate(S1092,T$17,"Following",T$12,"Normal")</f>
        <v>43950</v>
      </c>
      <c r="U1092" s="150">
        <f ca="1"/>
        <v>2.6838177251771425E-3</v>
      </c>
      <c r="V1092" s="136" t="s">
        <v>4</v>
      </c>
    </row>
    <row r="1093" spans="1:22" x14ac:dyDescent="0.25">
      <c r="A1093" s="142">
        <v>1071</v>
      </c>
      <c r="B1093" s="135"/>
      <c r="C1093" s="152">
        <f>_xll.mirGetDate(C1092,"1D","FOLLOWING",D$12,"NORMAL")</f>
        <v>43950</v>
      </c>
      <c r="D1093" s="20">
        <f>_xll.mirGetDate(C1093,D$17,"Following",D$12,"Normal")</f>
        <v>43951</v>
      </c>
      <c r="E1093" s="150">
        <f ca="1"/>
        <v>1.1502718974922492E-3</v>
      </c>
      <c r="F1093" s="99"/>
      <c r="G1093" s="152">
        <f t="shared" si="64"/>
        <v>43950</v>
      </c>
      <c r="H1093" s="20">
        <f>_xll.mirGetDate(G1093,H$17,"Following",H$12,"Normal")</f>
        <v>44041</v>
      </c>
      <c r="I1093" s="150">
        <f ca="1"/>
        <v>2.8840450173188573E-3</v>
      </c>
      <c r="J1093" s="7" t="s">
        <v>4</v>
      </c>
      <c r="K1093" s="152">
        <f t="shared" si="65"/>
        <v>43950</v>
      </c>
      <c r="L1093" s="20">
        <f>_xll.mirGetDate(K1093,L$17,"Following",L$12,"Normal")</f>
        <v>44133</v>
      </c>
      <c r="M1093" s="150">
        <f ca="1"/>
        <v>4.7234688636139935E-3</v>
      </c>
      <c r="N1093" s="7" t="s">
        <v>4</v>
      </c>
      <c r="O1093" s="152">
        <f t="shared" si="66"/>
        <v>43950</v>
      </c>
      <c r="P1093" s="20">
        <f>_xll.mirGetDate(O1093,P$17,"Following",P$12,"Normal")</f>
        <v>43951</v>
      </c>
      <c r="Q1093" s="150">
        <f ca="1"/>
        <v>1.3025416761964358E-3</v>
      </c>
      <c r="R1093" s="7" t="s">
        <v>4</v>
      </c>
      <c r="S1093" s="152">
        <f t="shared" si="67"/>
        <v>43950</v>
      </c>
      <c r="T1093" s="20">
        <f>_xll.mirGetDate(S1093,T$17,"Following",T$12,"Normal")</f>
        <v>43951</v>
      </c>
      <c r="U1093" s="150">
        <f ca="1"/>
        <v>2.690951189637132E-3</v>
      </c>
      <c r="V1093" s="136" t="s">
        <v>4</v>
      </c>
    </row>
    <row r="1094" spans="1:22" x14ac:dyDescent="0.25">
      <c r="A1094" s="142">
        <v>1072</v>
      </c>
      <c r="B1094" s="135"/>
      <c r="C1094" s="152">
        <f>_xll.mirGetDate(C1093,"1D","FOLLOWING",D$12,"NORMAL")</f>
        <v>43951</v>
      </c>
      <c r="D1094" s="20">
        <f>_xll.mirGetDate(C1094,D$17,"Following",D$12,"Normal")</f>
        <v>43955</v>
      </c>
      <c r="E1094" s="150">
        <f ca="1"/>
        <v>1.1704099376275187E-3</v>
      </c>
      <c r="F1094" s="99"/>
      <c r="G1094" s="152">
        <f t="shared" si="64"/>
        <v>43951</v>
      </c>
      <c r="H1094" s="20">
        <f>_xll.mirGetDate(G1094,H$17,"Following",H$12,"Normal")</f>
        <v>44042</v>
      </c>
      <c r="I1094" s="150">
        <f ca="1"/>
        <v>2.891136051601702E-3</v>
      </c>
      <c r="J1094" s="7" t="s">
        <v>4</v>
      </c>
      <c r="K1094" s="152">
        <f t="shared" si="65"/>
        <v>43951</v>
      </c>
      <c r="L1094" s="20">
        <f>_xll.mirGetDate(K1094,L$17,"Following",L$12,"Normal")</f>
        <v>44134</v>
      </c>
      <c r="M1094" s="150">
        <f ca="1"/>
        <v>4.7305877192390187E-3</v>
      </c>
      <c r="N1094" s="7" t="s">
        <v>4</v>
      </c>
      <c r="O1094" s="152">
        <f t="shared" si="66"/>
        <v>43951</v>
      </c>
      <c r="P1094" s="20">
        <f>_xll.mirGetDate(O1094,P$17,"Following",P$12,"Normal")</f>
        <v>43955</v>
      </c>
      <c r="Q1094" s="150">
        <f ca="1"/>
        <v>1.3101893924799288E-3</v>
      </c>
      <c r="R1094" s="7" t="s">
        <v>4</v>
      </c>
      <c r="S1094" s="152">
        <f t="shared" si="67"/>
        <v>43951</v>
      </c>
      <c r="T1094" s="20">
        <f>_xll.mirGetDate(S1094,T$17,"Following",T$12,"Normal")</f>
        <v>43955</v>
      </c>
      <c r="U1094" s="150">
        <f ca="1"/>
        <v>2.7084276468181219E-3</v>
      </c>
      <c r="V1094" s="136" t="s">
        <v>4</v>
      </c>
    </row>
    <row r="1095" spans="1:22" x14ac:dyDescent="0.25">
      <c r="A1095" s="142">
        <v>1073</v>
      </c>
      <c r="B1095" s="135"/>
      <c r="C1095" s="152">
        <f>_xll.mirGetDate(C1094,"1D","FOLLOWING",D$12,"NORMAL")</f>
        <v>43955</v>
      </c>
      <c r="D1095" s="20">
        <f>_xll.mirGetDate(C1095,D$17,"Following",D$12,"Normal")</f>
        <v>43956</v>
      </c>
      <c r="E1095" s="150">
        <f ca="1"/>
        <v>1.1905999463122457E-3</v>
      </c>
      <c r="F1095" s="99"/>
      <c r="G1095" s="152">
        <f t="shared" si="64"/>
        <v>43955</v>
      </c>
      <c r="H1095" s="20">
        <f>_xll.mirGetDate(G1095,H$17,"Following",H$12,"Normal")</f>
        <v>44047</v>
      </c>
      <c r="I1095" s="150">
        <f ca="1"/>
        <v>2.91954307639389E-3</v>
      </c>
      <c r="J1095" s="7" t="s">
        <v>4</v>
      </c>
      <c r="K1095" s="152">
        <f t="shared" si="65"/>
        <v>43955</v>
      </c>
      <c r="L1095" s="20">
        <f>_xll.mirGetDate(K1095,L$17,"Following",L$12,"Normal")</f>
        <v>44139</v>
      </c>
      <c r="M1095" s="150">
        <f ca="1"/>
        <v>4.7590340171019107E-3</v>
      </c>
      <c r="N1095" s="7" t="s">
        <v>4</v>
      </c>
      <c r="O1095" s="152">
        <f t="shared" si="66"/>
        <v>43955</v>
      </c>
      <c r="P1095" s="20">
        <f>_xll.mirGetDate(O1095,P$17,"Following",P$12,"Normal")</f>
        <v>43956</v>
      </c>
      <c r="Q1095" s="150">
        <f ca="1"/>
        <v>1.3405785929607593E-3</v>
      </c>
      <c r="R1095" s="7" t="s">
        <v>4</v>
      </c>
      <c r="S1095" s="152">
        <f t="shared" si="67"/>
        <v>43955</v>
      </c>
      <c r="T1095" s="20">
        <f>_xll.mirGetDate(S1095,T$17,"Following",T$12,"Normal")</f>
        <v>43956</v>
      </c>
      <c r="U1095" s="150">
        <f ca="1"/>
        <v>2.7254551904927387E-3</v>
      </c>
      <c r="V1095" s="136" t="s">
        <v>4</v>
      </c>
    </row>
    <row r="1096" spans="1:22" x14ac:dyDescent="0.25">
      <c r="A1096" s="142">
        <v>1074</v>
      </c>
      <c r="B1096" s="135"/>
      <c r="C1096" s="152">
        <f>_xll.mirGetDate(C1095,"1D","FOLLOWING",D$12,"NORMAL")</f>
        <v>43956</v>
      </c>
      <c r="D1096" s="20">
        <f>_xll.mirGetDate(C1096,D$17,"Following",D$12,"Normal")</f>
        <v>43957</v>
      </c>
      <c r="E1096" s="150">
        <f ca="1"/>
        <v>1.1987035887896806E-3</v>
      </c>
      <c r="F1096" s="99"/>
      <c r="G1096" s="152">
        <f t="shared" si="64"/>
        <v>43956</v>
      </c>
      <c r="H1096" s="20">
        <f>_xll.mirGetDate(G1096,H$17,"Following",H$12,"Normal")</f>
        <v>44048</v>
      </c>
      <c r="I1096" s="150">
        <f ca="1"/>
        <v>2.9266561618859393E-3</v>
      </c>
      <c r="J1096" s="7" t="s">
        <v>4</v>
      </c>
      <c r="K1096" s="152">
        <f t="shared" si="65"/>
        <v>43956</v>
      </c>
      <c r="L1096" s="20">
        <f>_xll.mirGetDate(K1096,L$17,"Following",L$12,"Normal")</f>
        <v>44140</v>
      </c>
      <c r="M1096" s="150">
        <f ca="1"/>
        <v>4.7661382645731E-3</v>
      </c>
      <c r="N1096" s="7" t="s">
        <v>4</v>
      </c>
      <c r="O1096" s="152">
        <f t="shared" si="66"/>
        <v>43956</v>
      </c>
      <c r="P1096" s="20">
        <f>_xll.mirGetDate(O1096,P$17,"Following",P$12,"Normal")</f>
        <v>43957</v>
      </c>
      <c r="Q1096" s="150">
        <f ca="1"/>
        <v>1.3481247577520423E-3</v>
      </c>
      <c r="R1096" s="7" t="s">
        <v>4</v>
      </c>
      <c r="S1096" s="152">
        <f t="shared" si="67"/>
        <v>43956</v>
      </c>
      <c r="T1096" s="20">
        <f>_xll.mirGetDate(S1096,T$17,"Following",T$12,"Normal")</f>
        <v>43957</v>
      </c>
      <c r="U1096" s="150">
        <f ca="1"/>
        <v>2.73212331278794E-3</v>
      </c>
      <c r="V1096" s="136" t="s">
        <v>4</v>
      </c>
    </row>
    <row r="1097" spans="1:22" x14ac:dyDescent="0.25">
      <c r="A1097" s="142">
        <v>1075</v>
      </c>
      <c r="B1097" s="135"/>
      <c r="C1097" s="152">
        <f>_xll.mirGetDate(C1096,"1D","FOLLOWING",D$12,"NORMAL")</f>
        <v>43957</v>
      </c>
      <c r="D1097" s="20">
        <f>_xll.mirGetDate(C1097,D$17,"Following",D$12,"Normal")</f>
        <v>43958</v>
      </c>
      <c r="E1097" s="150">
        <f ca="1"/>
        <v>1.206819910404089E-3</v>
      </c>
      <c r="F1097" s="99"/>
      <c r="G1097" s="152">
        <f t="shared" si="64"/>
        <v>43957</v>
      </c>
      <c r="H1097" s="20">
        <f>_xll.mirGetDate(G1097,H$17,"Following",H$12,"Normal")</f>
        <v>44049</v>
      </c>
      <c r="I1097" s="150">
        <f ca="1"/>
        <v>2.9337740220471108E-3</v>
      </c>
      <c r="J1097" s="7" t="s">
        <v>4</v>
      </c>
      <c r="K1097" s="152">
        <f t="shared" si="65"/>
        <v>43957</v>
      </c>
      <c r="L1097" s="20">
        <f>_xll.mirGetDate(K1097,L$17,"Following",L$12,"Normal")</f>
        <v>44141</v>
      </c>
      <c r="M1097" s="150">
        <f ca="1"/>
        <v>4.7732395629123845E-3</v>
      </c>
      <c r="N1097" s="7" t="s">
        <v>4</v>
      </c>
      <c r="O1097" s="152">
        <f t="shared" si="66"/>
        <v>43957</v>
      </c>
      <c r="P1097" s="20">
        <f>_xll.mirGetDate(O1097,P$17,"Following",P$12,"Normal")</f>
        <v>43958</v>
      </c>
      <c r="Q1097" s="150">
        <f ca="1"/>
        <v>1.3556501807455012E-3</v>
      </c>
      <c r="R1097" s="7" t="s">
        <v>4</v>
      </c>
      <c r="S1097" s="152">
        <f t="shared" si="67"/>
        <v>43957</v>
      </c>
      <c r="T1097" s="20">
        <f>_xll.mirGetDate(S1097,T$17,"Following",T$12,"Normal")</f>
        <v>43958</v>
      </c>
      <c r="U1097" s="150">
        <f ca="1"/>
        <v>2.7387138712860076E-3</v>
      </c>
      <c r="V1097" s="136" t="s">
        <v>4</v>
      </c>
    </row>
    <row r="1098" spans="1:22" x14ac:dyDescent="0.25">
      <c r="A1098" s="142">
        <v>1076</v>
      </c>
      <c r="B1098" s="135"/>
      <c r="C1098" s="152">
        <f>_xll.mirGetDate(C1097,"1D","FOLLOWING",D$12,"NORMAL")</f>
        <v>43958</v>
      </c>
      <c r="D1098" s="20">
        <f>_xll.mirGetDate(C1098,D$17,"Following",D$12,"Normal")</f>
        <v>43959</v>
      </c>
      <c r="E1098" s="150">
        <f ca="1"/>
        <v>1.2149489120363054E-3</v>
      </c>
      <c r="F1098" s="99"/>
      <c r="G1098" s="152">
        <f t="shared" si="64"/>
        <v>43958</v>
      </c>
      <c r="H1098" s="20">
        <f>_xll.mirGetDate(G1098,H$17,"Following",H$12,"Normal")</f>
        <v>44050</v>
      </c>
      <c r="I1098" s="150">
        <f ca="1"/>
        <v>2.9408967783531663E-3</v>
      </c>
      <c r="J1098" s="7" t="s">
        <v>4</v>
      </c>
      <c r="K1098" s="152">
        <f t="shared" si="65"/>
        <v>43958</v>
      </c>
      <c r="L1098" s="20">
        <f>_xll.mirGetDate(K1098,L$17,"Following",L$12,"Normal")</f>
        <v>44144</v>
      </c>
      <c r="M1098" s="150">
        <f ca="1"/>
        <v>4.7803379029527212E-3</v>
      </c>
      <c r="N1098" s="7" t="s">
        <v>4</v>
      </c>
      <c r="O1098" s="152">
        <f t="shared" si="66"/>
        <v>43958</v>
      </c>
      <c r="P1098" s="20">
        <f>_xll.mirGetDate(O1098,P$17,"Following",P$12,"Normal")</f>
        <v>43959</v>
      </c>
      <c r="Q1098" s="150">
        <f ca="1"/>
        <v>1.3631547181080111E-3</v>
      </c>
      <c r="R1098" s="7" t="s">
        <v>4</v>
      </c>
      <c r="S1098" s="152">
        <f t="shared" si="67"/>
        <v>43958</v>
      </c>
      <c r="T1098" s="20">
        <f>_xll.mirGetDate(S1098,T$17,"Following",T$12,"Normal")</f>
        <v>43959</v>
      </c>
      <c r="U1098" s="150">
        <f ca="1"/>
        <v>2.7452268639920384E-3</v>
      </c>
      <c r="V1098" s="136" t="s">
        <v>4</v>
      </c>
    </row>
    <row r="1099" spans="1:22" x14ac:dyDescent="0.25">
      <c r="A1099" s="142">
        <v>1077</v>
      </c>
      <c r="B1099" s="135"/>
      <c r="C1099" s="152">
        <f>_xll.mirGetDate(C1098,"1D","FOLLOWING",D$12,"NORMAL")</f>
        <v>43959</v>
      </c>
      <c r="D1099" s="20">
        <f>_xll.mirGetDate(C1099,D$17,"Following",D$12,"Normal")</f>
        <v>43962</v>
      </c>
      <c r="E1099" s="150">
        <f ca="1"/>
        <v>1.2312533964119964E-3</v>
      </c>
      <c r="F1099" s="99"/>
      <c r="G1099" s="152">
        <f t="shared" si="64"/>
        <v>43959</v>
      </c>
      <c r="H1099" s="20">
        <f>_xll.mirGetDate(G1099,H$17,"Following",H$12,"Normal")</f>
        <v>44053</v>
      </c>
      <c r="I1099" s="150">
        <f ca="1"/>
        <v>2.9480245522798634E-3</v>
      </c>
      <c r="J1099" s="7" t="s">
        <v>4</v>
      </c>
      <c r="K1099" s="152">
        <f t="shared" si="65"/>
        <v>43959</v>
      </c>
      <c r="L1099" s="20">
        <f>_xll.mirGetDate(K1099,L$17,"Following",L$12,"Normal")</f>
        <v>44144</v>
      </c>
      <c r="M1099" s="150">
        <f ca="1"/>
        <v>4.787433275527061E-3</v>
      </c>
      <c r="N1099" s="7" t="s">
        <v>4</v>
      </c>
      <c r="O1099" s="152">
        <f t="shared" si="66"/>
        <v>43959</v>
      </c>
      <c r="P1099" s="20">
        <f>_xll.mirGetDate(O1099,P$17,"Following",P$12,"Normal")</f>
        <v>43962</v>
      </c>
      <c r="Q1099" s="150">
        <f ca="1"/>
        <v>1.3706382260064397E-3</v>
      </c>
      <c r="R1099" s="7" t="s">
        <v>4</v>
      </c>
      <c r="S1099" s="152">
        <f t="shared" si="67"/>
        <v>43959</v>
      </c>
      <c r="T1099" s="20">
        <f>_xll.mirGetDate(S1099,T$17,"Following",T$12,"Normal")</f>
        <v>43962</v>
      </c>
      <c r="U1099" s="150">
        <f ca="1"/>
        <v>2.7580154152760678E-3</v>
      </c>
      <c r="V1099" s="136" t="s">
        <v>4</v>
      </c>
    </row>
    <row r="1100" spans="1:22" x14ac:dyDescent="0.25">
      <c r="A1100" s="142">
        <v>1078</v>
      </c>
      <c r="B1100" s="135"/>
      <c r="C1100" s="152">
        <f>_xll.mirGetDate(C1099,"1D","FOLLOWING",D$12,"NORMAL")</f>
        <v>43962</v>
      </c>
      <c r="D1100" s="20">
        <f>_xll.mirGetDate(C1100,D$17,"Following",D$12,"Normal")</f>
        <v>43963</v>
      </c>
      <c r="E1100" s="150">
        <f ca="1"/>
        <v>1.2475917326428649E-3</v>
      </c>
      <c r="F1100" s="99"/>
      <c r="G1100" s="152">
        <f t="shared" si="64"/>
        <v>43962</v>
      </c>
      <c r="H1100" s="20">
        <f>_xll.mirGetDate(G1100,H$17,"Following",H$12,"Normal")</f>
        <v>44054</v>
      </c>
      <c r="I1100" s="150">
        <f ca="1"/>
        <v>2.9694391945414155E-3</v>
      </c>
      <c r="J1100" s="7" t="s">
        <v>4</v>
      </c>
      <c r="K1100" s="152">
        <f t="shared" si="65"/>
        <v>43962</v>
      </c>
      <c r="L1100" s="20">
        <f>_xll.mirGetDate(K1100,L$17,"Following",L$12,"Normal")</f>
        <v>44146</v>
      </c>
      <c r="M1100" s="150">
        <f ca="1"/>
        <v>4.808701496783651E-3</v>
      </c>
      <c r="N1100" s="7" t="s">
        <v>4</v>
      </c>
      <c r="O1100" s="152">
        <f t="shared" si="66"/>
        <v>43962</v>
      </c>
      <c r="P1100" s="20">
        <f>_xll.mirGetDate(O1100,P$17,"Following",P$12,"Normal")</f>
        <v>43963</v>
      </c>
      <c r="Q1100" s="150">
        <f ca="1"/>
        <v>1.3929611345859796E-3</v>
      </c>
      <c r="R1100" s="7" t="s">
        <v>4</v>
      </c>
      <c r="S1100" s="152">
        <f t="shared" si="67"/>
        <v>43962</v>
      </c>
      <c r="T1100" s="20">
        <f>_xll.mirGetDate(S1100,T$17,"Following",T$12,"Normal")</f>
        <v>43963</v>
      </c>
      <c r="U1100" s="150">
        <f ca="1"/>
        <v>2.7705031348284146E-3</v>
      </c>
      <c r="V1100" s="136" t="s">
        <v>4</v>
      </c>
    </row>
    <row r="1101" spans="1:22" x14ac:dyDescent="0.25">
      <c r="A1101" s="142">
        <v>1079</v>
      </c>
      <c r="B1101" s="135"/>
      <c r="C1101" s="152">
        <f>_xll.mirGetDate(C1100,"1D","FOLLOWING",D$12,"NORMAL")</f>
        <v>43963</v>
      </c>
      <c r="D1101" s="20">
        <f>_xll.mirGetDate(C1101,D$17,"Following",D$12,"Normal")</f>
        <v>43964</v>
      </c>
      <c r="E1101" s="150">
        <f ca="1"/>
        <v>1.2557841447511633E-3</v>
      </c>
      <c r="F1101" s="99"/>
      <c r="G1101" s="152">
        <f t="shared" si="64"/>
        <v>43963</v>
      </c>
      <c r="H1101" s="20">
        <f>_xll.mirGetDate(G1101,H$17,"Following",H$12,"Normal")</f>
        <v>44055</v>
      </c>
      <c r="I1101" s="150">
        <f ca="1"/>
        <v>2.9765882537082888E-3</v>
      </c>
      <c r="J1101" s="7" t="s">
        <v>4</v>
      </c>
      <c r="K1101" s="152">
        <f t="shared" si="65"/>
        <v>43963</v>
      </c>
      <c r="L1101" s="20">
        <f>_xll.mirGetDate(K1101,L$17,"Following",L$12,"Normal")</f>
        <v>44147</v>
      </c>
      <c r="M1101" s="150">
        <f ca="1"/>
        <v>4.8157849078235533E-3</v>
      </c>
      <c r="N1101" s="7" t="s">
        <v>4</v>
      </c>
      <c r="O1101" s="152">
        <f t="shared" si="66"/>
        <v>43963</v>
      </c>
      <c r="P1101" s="20">
        <f>_xll.mirGetDate(O1101,P$17,"Following",P$12,"Normal")</f>
        <v>43964</v>
      </c>
      <c r="Q1101" s="150">
        <f ca="1"/>
        <v>1.4003590862968205E-3</v>
      </c>
      <c r="R1101" s="7" t="s">
        <v>4</v>
      </c>
      <c r="S1101" s="152">
        <f t="shared" si="67"/>
        <v>43963</v>
      </c>
      <c r="T1101" s="20">
        <f>_xll.mirGetDate(S1101,T$17,"Following",T$12,"Normal")</f>
        <v>43964</v>
      </c>
      <c r="U1101" s="150">
        <f ca="1"/>
        <v>2.7766282676284881E-3</v>
      </c>
      <c r="V1101" s="136" t="s">
        <v>4</v>
      </c>
    </row>
    <row r="1102" spans="1:22" x14ac:dyDescent="0.25">
      <c r="A1102" s="142">
        <v>1080</v>
      </c>
      <c r="B1102" s="135"/>
      <c r="C1102" s="152">
        <f>_xll.mirGetDate(C1101,"1D","FOLLOWING",D$12,"NORMAL")</f>
        <v>43964</v>
      </c>
      <c r="D1102" s="20">
        <f>_xll.mirGetDate(C1102,D$17,"Following",D$12,"Normal")</f>
        <v>43965</v>
      </c>
      <c r="E1102" s="150">
        <f ca="1"/>
        <v>1.2639892413537203E-3</v>
      </c>
      <c r="F1102" s="99"/>
      <c r="G1102" s="152">
        <f t="shared" si="64"/>
        <v>43964</v>
      </c>
      <c r="H1102" s="20">
        <f>_xll.mirGetDate(G1102,H$17,"Following",H$12,"Normal")</f>
        <v>44056</v>
      </c>
      <c r="I1102" s="150">
        <f ca="1"/>
        <v>2.9837429378746045E-3</v>
      </c>
      <c r="J1102" s="7" t="s">
        <v>4</v>
      </c>
      <c r="K1102" s="152">
        <f t="shared" si="65"/>
        <v>43964</v>
      </c>
      <c r="L1102" s="20">
        <f>_xll.mirGetDate(K1102,L$17,"Following",L$12,"Normal")</f>
        <v>44148</v>
      </c>
      <c r="M1102" s="150">
        <f ca="1"/>
        <v>4.82286530556223E-3</v>
      </c>
      <c r="N1102" s="7" t="s">
        <v>4</v>
      </c>
      <c r="O1102" s="152">
        <f t="shared" si="66"/>
        <v>43964</v>
      </c>
      <c r="P1102" s="20">
        <f>_xll.mirGetDate(O1102,P$17,"Following",P$12,"Normal")</f>
        <v>43965</v>
      </c>
      <c r="Q1102" s="150">
        <f ca="1"/>
        <v>1.4077352893779431E-3</v>
      </c>
      <c r="R1102" s="7" t="s">
        <v>4</v>
      </c>
      <c r="S1102" s="152">
        <f t="shared" si="67"/>
        <v>43964</v>
      </c>
      <c r="T1102" s="20">
        <f>_xll.mirGetDate(S1102,T$17,"Following",T$12,"Normal")</f>
        <v>43965</v>
      </c>
      <c r="U1102" s="150">
        <f ca="1"/>
        <v>2.7826758220066525E-3</v>
      </c>
      <c r="V1102" s="136" t="s">
        <v>4</v>
      </c>
    </row>
    <row r="1103" spans="1:22" x14ac:dyDescent="0.25">
      <c r="A1103" s="142">
        <v>1081</v>
      </c>
      <c r="B1103" s="135"/>
      <c r="C1103" s="152">
        <f>_xll.mirGetDate(C1102,"1D","FOLLOWING",D$12,"NORMAL")</f>
        <v>43965</v>
      </c>
      <c r="D1103" s="20">
        <f>_xll.mirGetDate(C1103,D$17,"Following",D$12,"Normal")</f>
        <v>43966</v>
      </c>
      <c r="E1103" s="150">
        <f ca="1"/>
        <v>1.2722070230084769E-3</v>
      </c>
      <c r="F1103" s="99"/>
      <c r="G1103" s="152">
        <f t="shared" si="64"/>
        <v>43965</v>
      </c>
      <c r="H1103" s="20">
        <f>_xll.mirGetDate(G1103,H$17,"Following",H$12,"Normal")</f>
        <v>44057</v>
      </c>
      <c r="I1103" s="150">
        <f ca="1"/>
        <v>2.9909033685161278E-3</v>
      </c>
      <c r="J1103" s="7" t="s">
        <v>4</v>
      </c>
      <c r="K1103" s="152">
        <f t="shared" si="65"/>
        <v>43965</v>
      </c>
      <c r="L1103" s="20">
        <f>_xll.mirGetDate(K1103,L$17,"Following",L$12,"Normal")</f>
        <v>44151</v>
      </c>
      <c r="M1103" s="150">
        <f ca="1"/>
        <v>4.8299426808326388E-3</v>
      </c>
      <c r="N1103" s="7" t="s">
        <v>4</v>
      </c>
      <c r="O1103" s="152">
        <f t="shared" si="66"/>
        <v>43965</v>
      </c>
      <c r="P1103" s="20">
        <f>_xll.mirGetDate(O1103,P$17,"Following",P$12,"Normal")</f>
        <v>43966</v>
      </c>
      <c r="Q1103" s="150">
        <f ca="1"/>
        <v>1.4150895999962244E-3</v>
      </c>
      <c r="R1103" s="7" t="s">
        <v>4</v>
      </c>
      <c r="S1103" s="152">
        <f t="shared" si="67"/>
        <v>43965</v>
      </c>
      <c r="T1103" s="20">
        <f>_xll.mirGetDate(S1103,T$17,"Following",T$12,"Normal")</f>
        <v>43966</v>
      </c>
      <c r="U1103" s="150">
        <f ca="1"/>
        <v>2.7886457961208227E-3</v>
      </c>
      <c r="V1103" s="136" t="s">
        <v>4</v>
      </c>
    </row>
    <row r="1104" spans="1:22" x14ac:dyDescent="0.25">
      <c r="A1104" s="142">
        <v>1082</v>
      </c>
      <c r="B1104" s="135"/>
      <c r="C1104" s="152">
        <f>_xll.mirGetDate(C1103,"1D","FOLLOWING",D$12,"NORMAL")</f>
        <v>43966</v>
      </c>
      <c r="D1104" s="20">
        <f>_xll.mirGetDate(C1104,D$17,"Following",D$12,"Normal")</f>
        <v>43969</v>
      </c>
      <c r="E1104" s="150">
        <f ca="1"/>
        <v>1.2886894864028897E-3</v>
      </c>
      <c r="F1104" s="99"/>
      <c r="G1104" s="152">
        <f t="shared" si="64"/>
        <v>43966</v>
      </c>
      <c r="H1104" s="20">
        <f>_xll.mirGetDate(G1104,H$17,"Following",H$12,"Normal")</f>
        <v>44060</v>
      </c>
      <c r="I1104" s="150">
        <f ca="1"/>
        <v>2.9980696671086144E-3</v>
      </c>
      <c r="J1104" s="7" t="s">
        <v>4</v>
      </c>
      <c r="K1104" s="152">
        <f t="shared" si="65"/>
        <v>43966</v>
      </c>
      <c r="L1104" s="20">
        <f>_xll.mirGetDate(K1104,L$17,"Following",L$12,"Normal")</f>
        <v>44151</v>
      </c>
      <c r="M1104" s="150">
        <f ca="1"/>
        <v>4.8370170244677307E-3</v>
      </c>
      <c r="N1104" s="7" t="s">
        <v>4</v>
      </c>
      <c r="O1104" s="152">
        <f t="shared" si="66"/>
        <v>43966</v>
      </c>
      <c r="P1104" s="20">
        <f>_xll.mirGetDate(O1104,P$17,"Following",P$12,"Normal")</f>
        <v>43969</v>
      </c>
      <c r="Q1104" s="150">
        <f ca="1"/>
        <v>1.422421874318533E-3</v>
      </c>
      <c r="R1104" s="7" t="s">
        <v>4</v>
      </c>
      <c r="S1104" s="152">
        <f t="shared" si="67"/>
        <v>43966</v>
      </c>
      <c r="T1104" s="20">
        <f>_xll.mirGetDate(S1104,T$17,"Following",T$12,"Normal")</f>
        <v>43969</v>
      </c>
      <c r="U1104" s="150">
        <f ca="1"/>
        <v>2.8003489159546461E-3</v>
      </c>
      <c r="V1104" s="136" t="s">
        <v>4</v>
      </c>
    </row>
    <row r="1105" spans="1:22" x14ac:dyDescent="0.25">
      <c r="A1105" s="142">
        <v>1083</v>
      </c>
      <c r="B1105" s="135"/>
      <c r="C1105" s="152">
        <f>_xll.mirGetDate(C1104,"1D","FOLLOWING",D$12,"NORMAL")</f>
        <v>43969</v>
      </c>
      <c r="D1105" s="20">
        <f>_xll.mirGetDate(C1105,D$17,"Following",D$12,"Normal")</f>
        <v>43970</v>
      </c>
      <c r="E1105" s="150">
        <f ca="1"/>
        <v>1.3052050148674346E-3</v>
      </c>
      <c r="F1105" s="99"/>
      <c r="G1105" s="152">
        <f t="shared" si="64"/>
        <v>43969</v>
      </c>
      <c r="H1105" s="20">
        <f>_xll.mirGetDate(G1105,H$17,"Following",H$12,"Normal")</f>
        <v>44061</v>
      </c>
      <c r="I1105" s="150">
        <f ca="1"/>
        <v>3.0196049853494717E-3</v>
      </c>
      <c r="J1105" s="7" t="s">
        <v>4</v>
      </c>
      <c r="K1105" s="152">
        <f t="shared" si="65"/>
        <v>43969</v>
      </c>
      <c r="L1105" s="20">
        <f>_xll.mirGetDate(K1105,L$17,"Following",L$12,"Normal")</f>
        <v>44153</v>
      </c>
      <c r="M1105" s="150">
        <f ca="1"/>
        <v>4.8582217738906601E-3</v>
      </c>
      <c r="N1105" s="7" t="s">
        <v>4</v>
      </c>
      <c r="O1105" s="152">
        <f t="shared" si="66"/>
        <v>43969</v>
      </c>
      <c r="P1105" s="20">
        <f>_xll.mirGetDate(O1105,P$17,"Following",P$12,"Normal")</f>
        <v>43970</v>
      </c>
      <c r="Q1105" s="150">
        <f ca="1"/>
        <v>1.4442850411783615E-3</v>
      </c>
      <c r="R1105" s="7" t="s">
        <v>4</v>
      </c>
      <c r="S1105" s="152">
        <f t="shared" si="67"/>
        <v>43969</v>
      </c>
      <c r="T1105" s="20">
        <f>_xll.mirGetDate(S1105,T$17,"Following",T$12,"Normal")</f>
        <v>43970</v>
      </c>
      <c r="U1105" s="150">
        <f ca="1"/>
        <v>2.8117498477526807E-3</v>
      </c>
      <c r="V1105" s="136" t="s">
        <v>4</v>
      </c>
    </row>
    <row r="1106" spans="1:22" x14ac:dyDescent="0.25">
      <c r="A1106" s="142">
        <v>1084</v>
      </c>
      <c r="B1106" s="135"/>
      <c r="C1106" s="152">
        <f>_xll.mirGetDate(C1105,"1D","FOLLOWING",D$12,"NORMAL")</f>
        <v>43970</v>
      </c>
      <c r="D1106" s="20">
        <f>_xll.mirGetDate(C1106,D$17,"Following",D$12,"Normal")</f>
        <v>43971</v>
      </c>
      <c r="E1106" s="150">
        <f ca="1"/>
        <v>1.3134862328991674E-3</v>
      </c>
      <c r="F1106" s="99"/>
      <c r="G1106" s="152">
        <f t="shared" si="64"/>
        <v>43970</v>
      </c>
      <c r="H1106" s="20">
        <f>_xll.mirGetDate(G1106,H$17,"Following",H$12,"Normal")</f>
        <v>44062</v>
      </c>
      <c r="I1106" s="150">
        <f ca="1"/>
        <v>3.026795970503426E-3</v>
      </c>
      <c r="J1106" s="7" t="s">
        <v>4</v>
      </c>
      <c r="K1106" s="152">
        <f t="shared" si="65"/>
        <v>43970</v>
      </c>
      <c r="L1106" s="20">
        <f>_xll.mirGetDate(K1106,L$17,"Following",L$12,"Normal")</f>
        <v>44154</v>
      </c>
      <c r="M1106" s="150">
        <f ca="1"/>
        <v>4.8652838993140362E-3</v>
      </c>
      <c r="N1106" s="7" t="s">
        <v>4</v>
      </c>
      <c r="O1106" s="152">
        <f t="shared" si="66"/>
        <v>43970</v>
      </c>
      <c r="P1106" s="20">
        <f>_xll.mirGetDate(O1106,P$17,"Following",P$12,"Normal")</f>
        <v>43971</v>
      </c>
      <c r="Q1106" s="150">
        <f ca="1"/>
        <v>1.4515277319855152E-3</v>
      </c>
      <c r="R1106" s="7" t="s">
        <v>4</v>
      </c>
      <c r="S1106" s="152">
        <f t="shared" si="67"/>
        <v>43970</v>
      </c>
      <c r="T1106" s="20">
        <f>_xll.mirGetDate(S1106,T$17,"Following",T$12,"Normal")</f>
        <v>43971</v>
      </c>
      <c r="U1106" s="150">
        <f ca="1"/>
        <v>2.8173318885831465E-3</v>
      </c>
      <c r="V1106" s="136" t="s">
        <v>4</v>
      </c>
    </row>
    <row r="1107" spans="1:22" x14ac:dyDescent="0.25">
      <c r="A1107" s="142">
        <v>1085</v>
      </c>
      <c r="B1107" s="135"/>
      <c r="C1107" s="152">
        <f>_xll.mirGetDate(C1106,"1D","FOLLOWING",D$12,"NORMAL")</f>
        <v>43971</v>
      </c>
      <c r="D1107" s="20">
        <f>_xll.mirGetDate(C1107,D$17,"Following",D$12,"Normal")</f>
        <v>43972</v>
      </c>
      <c r="E1107" s="150">
        <f ca="1"/>
        <v>1.3217801406193595E-3</v>
      </c>
      <c r="F1107" s="99"/>
      <c r="G1107" s="152">
        <f t="shared" si="64"/>
        <v>43971</v>
      </c>
      <c r="H1107" s="20">
        <f>_xll.mirGetDate(G1107,H$17,"Following",H$12,"Normal")</f>
        <v>44063</v>
      </c>
      <c r="I1107" s="150">
        <f ca="1"/>
        <v>3.0339934309871449E-3</v>
      </c>
      <c r="J1107" s="7" t="s">
        <v>4</v>
      </c>
      <c r="K1107" s="152">
        <f t="shared" si="65"/>
        <v>43971</v>
      </c>
      <c r="L1107" s="20">
        <f>_xll.mirGetDate(K1107,L$17,"Following",L$12,"Normal")</f>
        <v>44155</v>
      </c>
      <c r="M1107" s="150">
        <f ca="1"/>
        <v>4.8723429472668674E-3</v>
      </c>
      <c r="N1107" s="7" t="s">
        <v>4</v>
      </c>
      <c r="O1107" s="152">
        <f t="shared" si="66"/>
        <v>43971</v>
      </c>
      <c r="P1107" s="20">
        <f>_xll.mirGetDate(O1107,P$17,"Following",P$12,"Normal")</f>
        <v>43972</v>
      </c>
      <c r="Q1107" s="150">
        <f ca="1"/>
        <v>1.4587476673310585E-3</v>
      </c>
      <c r="R1107" s="7" t="s">
        <v>4</v>
      </c>
      <c r="S1107" s="152">
        <f t="shared" si="67"/>
        <v>43971</v>
      </c>
      <c r="T1107" s="20">
        <f>_xll.mirGetDate(S1107,T$17,"Following",T$12,"Normal")</f>
        <v>43972</v>
      </c>
      <c r="U1107" s="150">
        <f ca="1"/>
        <v>2.8228363363598272E-3</v>
      </c>
      <c r="V1107" s="136" t="s">
        <v>4</v>
      </c>
    </row>
    <row r="1108" spans="1:22" x14ac:dyDescent="0.25">
      <c r="A1108" s="142">
        <v>1086</v>
      </c>
      <c r="B1108" s="135"/>
      <c r="C1108" s="152">
        <f>_xll.mirGetDate(C1107,"1D","FOLLOWING",D$12,"NORMAL")</f>
        <v>43972</v>
      </c>
      <c r="D1108" s="20">
        <f>_xll.mirGetDate(C1108,D$17,"Following",D$12,"Normal")</f>
        <v>43973</v>
      </c>
      <c r="E1108" s="150">
        <f ca="1"/>
        <v>1.3300867385093126E-3</v>
      </c>
      <c r="F1108" s="99"/>
      <c r="G1108" s="152">
        <f t="shared" si="64"/>
        <v>43972</v>
      </c>
      <c r="H1108" s="20">
        <f>_xll.mirGetDate(G1108,H$17,"Following",H$12,"Normal")</f>
        <v>44064</v>
      </c>
      <c r="I1108" s="150">
        <f ca="1"/>
        <v>3.0411974882763909E-3</v>
      </c>
      <c r="J1108" s="7" t="s">
        <v>4</v>
      </c>
      <c r="K1108" s="152">
        <f t="shared" si="65"/>
        <v>43972</v>
      </c>
      <c r="L1108" s="20">
        <f>_xll.mirGetDate(K1108,L$17,"Following",L$12,"Normal")</f>
        <v>44158</v>
      </c>
      <c r="M1108" s="150">
        <f ca="1"/>
        <v>4.8793989085821081E-3</v>
      </c>
      <c r="N1108" s="7" t="s">
        <v>4</v>
      </c>
      <c r="O1108" s="152">
        <f t="shared" si="66"/>
        <v>43972</v>
      </c>
      <c r="P1108" s="20">
        <f>_xll.mirGetDate(O1108,P$17,"Following",P$12,"Normal")</f>
        <v>43973</v>
      </c>
      <c r="Q1108" s="150">
        <f ca="1"/>
        <v>1.4659447033818665E-3</v>
      </c>
      <c r="R1108" s="7" t="s">
        <v>4</v>
      </c>
      <c r="S1108" s="152">
        <f t="shared" si="67"/>
        <v>43972</v>
      </c>
      <c r="T1108" s="20">
        <f>_xll.mirGetDate(S1108,T$17,"Following",T$12,"Normal")</f>
        <v>43973</v>
      </c>
      <c r="U1108" s="150">
        <f ca="1"/>
        <v>2.8282631887681835E-3</v>
      </c>
      <c r="V1108" s="136" t="s">
        <v>4</v>
      </c>
    </row>
    <row r="1109" spans="1:22" x14ac:dyDescent="0.25">
      <c r="A1109" s="142">
        <v>1087</v>
      </c>
      <c r="B1109" s="135"/>
      <c r="C1109" s="152">
        <f>_xll.mirGetDate(C1108,"1D","FOLLOWING",D$12,"NORMAL")</f>
        <v>43973</v>
      </c>
      <c r="D1109" s="20">
        <f>_xll.mirGetDate(C1109,D$17,"Following",D$12,"Normal")</f>
        <v>43976</v>
      </c>
      <c r="E1109" s="150">
        <f ca="1"/>
        <v>1.3467472772975993E-3</v>
      </c>
      <c r="F1109" s="99"/>
      <c r="G1109" s="152">
        <f t="shared" si="64"/>
        <v>43973</v>
      </c>
      <c r="H1109" s="20">
        <f>_xll.mirGetDate(G1109,H$17,"Following",H$12,"Normal")</f>
        <v>44067</v>
      </c>
      <c r="I1109" s="150">
        <f ca="1"/>
        <v>3.0484082638469264E-3</v>
      </c>
      <c r="J1109" s="7" t="s">
        <v>4</v>
      </c>
      <c r="K1109" s="152">
        <f t="shared" si="65"/>
        <v>43973</v>
      </c>
      <c r="L1109" s="20">
        <f>_xll.mirGetDate(K1109,L$17,"Following",L$12,"Normal")</f>
        <v>44158</v>
      </c>
      <c r="M1109" s="150">
        <f ca="1"/>
        <v>4.8864517740927153E-3</v>
      </c>
      <c r="N1109" s="7" t="s">
        <v>4</v>
      </c>
      <c r="O1109" s="152">
        <f t="shared" si="66"/>
        <v>43973</v>
      </c>
      <c r="P1109" s="20">
        <f>_xll.mirGetDate(O1109,P$17,"Following",P$12,"Normal")</f>
        <v>43976</v>
      </c>
      <c r="Q1109" s="150">
        <f ca="1"/>
        <v>1.4731186963048118E-3</v>
      </c>
      <c r="R1109" s="7" t="s">
        <v>4</v>
      </c>
      <c r="S1109" s="152">
        <f t="shared" si="67"/>
        <v>43973</v>
      </c>
      <c r="T1109" s="20">
        <f>_xll.mirGetDate(S1109,T$17,"Following",T$12,"Normal")</f>
        <v>43976</v>
      </c>
      <c r="U1109" s="150">
        <f ca="1"/>
        <v>2.8388806180500133E-3</v>
      </c>
      <c r="V1109" s="136" t="s">
        <v>4</v>
      </c>
    </row>
    <row r="1110" spans="1:22" x14ac:dyDescent="0.25">
      <c r="A1110" s="142">
        <v>1088</v>
      </c>
      <c r="B1110" s="135"/>
      <c r="C1110" s="152">
        <f>_xll.mirGetDate(C1109,"1D","FOLLOWING",D$12,"NORMAL")</f>
        <v>43976</v>
      </c>
      <c r="D1110" s="20">
        <f>_xll.mirGetDate(C1110,D$17,"Following",D$12,"Normal")</f>
        <v>43977</v>
      </c>
      <c r="E1110" s="150">
        <f ca="1"/>
        <v>1.3635459956342641E-3</v>
      </c>
      <c r="F1110" s="99"/>
      <c r="G1110" s="152">
        <f t="shared" si="64"/>
        <v>43976</v>
      </c>
      <c r="H1110" s="20">
        <f>_xll.mirGetDate(G1110,H$17,"Following",H$12,"Normal")</f>
        <v>44068</v>
      </c>
      <c r="I1110" s="150">
        <f ca="1"/>
        <v>3.0700821150038663E-3</v>
      </c>
      <c r="J1110" s="7" t="s">
        <v>4</v>
      </c>
      <c r="K1110" s="152">
        <f t="shared" si="65"/>
        <v>43976</v>
      </c>
      <c r="L1110" s="20">
        <f>_xll.mirGetDate(K1110,L$17,"Following",L$12,"Normal")</f>
        <v>44160</v>
      </c>
      <c r="M1110" s="150">
        <f ca="1"/>
        <v>4.907591704126274E-3</v>
      </c>
      <c r="N1110" s="7" t="s">
        <v>4</v>
      </c>
      <c r="O1110" s="152">
        <f t="shared" si="66"/>
        <v>43976</v>
      </c>
      <c r="P1110" s="20">
        <f>_xll.mirGetDate(O1110,P$17,"Following",P$12,"Normal")</f>
        <v>43977</v>
      </c>
      <c r="Q1110" s="150">
        <f ca="1"/>
        <v>1.4945009779752032E-3</v>
      </c>
      <c r="R1110" s="7" t="s">
        <v>4</v>
      </c>
      <c r="S1110" s="152">
        <f t="shared" si="67"/>
        <v>43976</v>
      </c>
      <c r="T1110" s="20">
        <f>_xll.mirGetDate(S1110,T$17,"Following",T$12,"Normal")</f>
        <v>43977</v>
      </c>
      <c r="U1110" s="150">
        <f ca="1"/>
        <v>2.8491946012114905E-3</v>
      </c>
      <c r="V1110" s="136" t="s">
        <v>4</v>
      </c>
    </row>
    <row r="1111" spans="1:22" x14ac:dyDescent="0.25">
      <c r="A1111" s="142">
        <v>1089</v>
      </c>
      <c r="B1111" s="135"/>
      <c r="C1111" s="152">
        <f>_xll.mirGetDate(C1110,"1D","FOLLOWING",D$12,"NORMAL")</f>
        <v>43977</v>
      </c>
      <c r="D1111" s="20">
        <f>_xll.mirGetDate(C1111,D$17,"Following",D$12,"Normal")</f>
        <v>43978</v>
      </c>
      <c r="E1111" s="150">
        <f ca="1"/>
        <v>1.3721062580527375E-3</v>
      </c>
      <c r="F1111" s="99"/>
      <c r="G1111" s="152">
        <f t="shared" si="64"/>
        <v>43977</v>
      </c>
      <c r="H1111" s="20">
        <f>_xll.mirGetDate(G1111,H$17,"Following",H$12,"Normal")</f>
        <v>44069</v>
      </c>
      <c r="I1111" s="150">
        <f ca="1"/>
        <v>3.0773180813366196E-3</v>
      </c>
      <c r="J1111" s="7" t="s">
        <v>4</v>
      </c>
      <c r="K1111" s="152">
        <f t="shared" si="65"/>
        <v>43977</v>
      </c>
      <c r="L1111" s="20">
        <f>_xll.mirGetDate(K1111,L$17,"Following",L$12,"Normal")</f>
        <v>44161</v>
      </c>
      <c r="M1111" s="150">
        <f ca="1"/>
        <v>4.9146320947478853E-3</v>
      </c>
      <c r="N1111" s="7" t="s">
        <v>4</v>
      </c>
      <c r="O1111" s="152">
        <f t="shared" si="66"/>
        <v>43977</v>
      </c>
      <c r="P1111" s="20">
        <f>_xll.mirGetDate(O1111,P$17,"Following",P$12,"Normal")</f>
        <v>43978</v>
      </c>
      <c r="Q1111" s="150">
        <f ca="1"/>
        <v>1.5015813600554242E-3</v>
      </c>
      <c r="R1111" s="7" t="s">
        <v>4</v>
      </c>
      <c r="S1111" s="152">
        <f t="shared" si="67"/>
        <v>43977</v>
      </c>
      <c r="T1111" s="20">
        <f>_xll.mirGetDate(S1111,T$17,"Following",T$12,"Normal")</f>
        <v>43978</v>
      </c>
      <c r="U1111" s="150">
        <f ca="1"/>
        <v>2.8561183459081519E-3</v>
      </c>
      <c r="V1111" s="136" t="s">
        <v>4</v>
      </c>
    </row>
    <row r="1112" spans="1:22" x14ac:dyDescent="0.25">
      <c r="A1112" s="142">
        <v>1090</v>
      </c>
      <c r="B1112" s="135"/>
      <c r="C1112" s="152">
        <f>_xll.mirGetDate(C1111,"1D","FOLLOWING",D$12,"NORMAL")</f>
        <v>43978</v>
      </c>
      <c r="D1112" s="20">
        <f>_xll.mirGetDate(C1112,D$17,"Following",D$12,"Normal")</f>
        <v>43979</v>
      </c>
      <c r="E1112" s="150">
        <f ca="1"/>
        <v>1.3806466762658102E-3</v>
      </c>
      <c r="F1112" s="99"/>
      <c r="G1112" s="152">
        <f t="shared" ref="G1112:G1175" si="68">$C1112</f>
        <v>43978</v>
      </c>
      <c r="H1112" s="20">
        <f>_xll.mirGetDate(G1112,H$17,"Following",H$12,"Normal")</f>
        <v>44070</v>
      </c>
      <c r="I1112" s="150">
        <f ca="1"/>
        <v>3.0845555290399877E-3</v>
      </c>
      <c r="J1112" s="7" t="s">
        <v>4</v>
      </c>
      <c r="K1112" s="152">
        <f t="shared" ref="K1112:K1175" si="69">$C1112</f>
        <v>43978</v>
      </c>
      <c r="L1112" s="20">
        <f>_xll.mirGetDate(K1112,L$17,"Following",L$12,"Normal")</f>
        <v>44162</v>
      </c>
      <c r="M1112" s="150">
        <f ca="1"/>
        <v>4.9216693437296325E-3</v>
      </c>
      <c r="N1112" s="7" t="s">
        <v>4</v>
      </c>
      <c r="O1112" s="152">
        <f t="shared" ref="O1112:O1175" si="70">$C1112</f>
        <v>43978</v>
      </c>
      <c r="P1112" s="20">
        <f>_xll.mirGetDate(O1112,P$17,"Following",P$12,"Normal")</f>
        <v>43979</v>
      </c>
      <c r="Q1112" s="150">
        <f ca="1"/>
        <v>1.5086407399694298E-3</v>
      </c>
      <c r="R1112" s="7" t="s">
        <v>4</v>
      </c>
      <c r="S1112" s="152">
        <f t="shared" ref="S1112:S1175" si="71">$C1112</f>
        <v>43978</v>
      </c>
      <c r="T1112" s="20">
        <f>_xll.mirGetDate(S1112,T$17,"Following",T$12,"Normal")</f>
        <v>43979</v>
      </c>
      <c r="U1112" s="150">
        <f ca="1"/>
        <v>2.8648706954741664E-3</v>
      </c>
      <c r="V1112" s="136" t="s">
        <v>4</v>
      </c>
    </row>
    <row r="1113" spans="1:22" x14ac:dyDescent="0.25">
      <c r="A1113" s="142">
        <v>1091</v>
      </c>
      <c r="B1113" s="135"/>
      <c r="C1113" s="152">
        <f>_xll.mirGetDate(C1112,"1D","FOLLOWING",D$12,"NORMAL")</f>
        <v>43979</v>
      </c>
      <c r="D1113" s="20">
        <f>_xll.mirGetDate(C1113,D$17,"Following",D$12,"Normal")</f>
        <v>43980</v>
      </c>
      <c r="E1113" s="150">
        <f ca="1"/>
        <v>1.389167250671402E-3</v>
      </c>
      <c r="F1113" s="99"/>
      <c r="G1113" s="152">
        <f t="shared" si="68"/>
        <v>43979</v>
      </c>
      <c r="H1113" s="20">
        <f>_xll.mirGetDate(G1113,H$17,"Following",H$12,"Normal")</f>
        <v>44071</v>
      </c>
      <c r="I1113" s="150">
        <f ca="1"/>
        <v>3.0917945045171322E-3</v>
      </c>
      <c r="J1113" s="7" t="s">
        <v>4</v>
      </c>
      <c r="K1113" s="152">
        <f t="shared" si="69"/>
        <v>43979</v>
      </c>
      <c r="L1113" s="20">
        <f>_xll.mirGetDate(K1113,L$17,"Following",L$12,"Normal")</f>
        <v>44165</v>
      </c>
      <c r="M1113" s="150">
        <f ca="1"/>
        <v>4.9287034419044735E-3</v>
      </c>
      <c r="N1113" s="7" t="s">
        <v>4</v>
      </c>
      <c r="O1113" s="152">
        <f t="shared" si="70"/>
        <v>43979</v>
      </c>
      <c r="P1113" s="20">
        <f>_xll.mirGetDate(O1113,P$17,"Following",P$12,"Normal")</f>
        <v>43980</v>
      </c>
      <c r="Q1113" s="150">
        <f ca="1"/>
        <v>1.5156818060478258E-3</v>
      </c>
      <c r="R1113" s="7" t="s">
        <v>4</v>
      </c>
      <c r="S1113" s="152">
        <f t="shared" si="71"/>
        <v>43979</v>
      </c>
      <c r="T1113" s="20">
        <f>_xll.mirGetDate(S1113,T$17,"Following",T$12,"Normal")</f>
        <v>43980</v>
      </c>
      <c r="U1113" s="150">
        <f ca="1"/>
        <v>2.8735774023487207E-3</v>
      </c>
      <c r="V1113" s="136" t="s">
        <v>4</v>
      </c>
    </row>
    <row r="1114" spans="1:22" x14ac:dyDescent="0.25">
      <c r="A1114" s="142">
        <v>1092</v>
      </c>
      <c r="B1114" s="135"/>
      <c r="C1114" s="152">
        <f>_xll.mirGetDate(C1113,"1D","FOLLOWING",D$12,"NORMAL")</f>
        <v>43980</v>
      </c>
      <c r="D1114" s="20">
        <f>_xll.mirGetDate(C1114,D$17,"Following",D$12,"Normal")</f>
        <v>43983</v>
      </c>
      <c r="E1114" s="150">
        <f ca="1"/>
        <v>1.4061477469074735E-3</v>
      </c>
      <c r="F1114" s="99"/>
      <c r="G1114" s="152">
        <f t="shared" si="68"/>
        <v>43980</v>
      </c>
      <c r="H1114" s="20">
        <f>_xll.mirGetDate(G1114,H$17,"Following",H$12,"Normal")</f>
        <v>44074</v>
      </c>
      <c r="I1114" s="150">
        <f ca="1"/>
        <v>3.0990350541712066E-3</v>
      </c>
      <c r="J1114" s="7" t="s">
        <v>4</v>
      </c>
      <c r="K1114" s="152">
        <f t="shared" si="69"/>
        <v>43980</v>
      </c>
      <c r="L1114" s="20">
        <f>_xll.mirGetDate(K1114,L$17,"Following",L$12,"Normal")</f>
        <v>44165</v>
      </c>
      <c r="M1114" s="150">
        <f ca="1"/>
        <v>4.9357343801053584E-3</v>
      </c>
      <c r="N1114" s="7" t="s">
        <v>4</v>
      </c>
      <c r="O1114" s="152">
        <f t="shared" si="70"/>
        <v>43980</v>
      </c>
      <c r="P1114" s="20">
        <f>_xll.mirGetDate(O1114,P$17,"Following",P$12,"Normal")</f>
        <v>43983</v>
      </c>
      <c r="Q1114" s="150">
        <f ca="1"/>
        <v>1.5227045225121481E-3</v>
      </c>
      <c r="R1114" s="7" t="s">
        <v>4</v>
      </c>
      <c r="S1114" s="152">
        <f t="shared" si="71"/>
        <v>43980</v>
      </c>
      <c r="T1114" s="20">
        <f>_xll.mirGetDate(S1114,T$17,"Following",T$12,"Normal")</f>
        <v>43983</v>
      </c>
      <c r="U1114" s="150">
        <f ca="1"/>
        <v>2.8908618837155098E-3</v>
      </c>
      <c r="V1114" s="136" t="s">
        <v>4</v>
      </c>
    </row>
    <row r="1115" spans="1:22" x14ac:dyDescent="0.25">
      <c r="A1115" s="142">
        <v>1093</v>
      </c>
      <c r="B1115" s="135"/>
      <c r="C1115" s="152">
        <f>_xll.mirGetDate(C1114,"1D","FOLLOWING",D$12,"NORMAL")</f>
        <v>43983</v>
      </c>
      <c r="D1115" s="20">
        <f>_xll.mirGetDate(C1115,D$17,"Following",D$12,"Normal")</f>
        <v>43984</v>
      </c>
      <c r="E1115" s="150">
        <f ca="1"/>
        <v>1.4230511153454635E-3</v>
      </c>
      <c r="F1115" s="99"/>
      <c r="G1115" s="152">
        <f t="shared" si="68"/>
        <v>43983</v>
      </c>
      <c r="H1115" s="20">
        <f>_xll.mirGetDate(G1115,H$17,"Following",H$12,"Normal")</f>
        <v>44075</v>
      </c>
      <c r="I1115" s="150">
        <f ca="1"/>
        <v>3.1207666122266145E-3</v>
      </c>
      <c r="J1115" s="7" t="s">
        <v>4</v>
      </c>
      <c r="K1115" s="152">
        <f t="shared" si="69"/>
        <v>43983</v>
      </c>
      <c r="L1115" s="20">
        <f>_xll.mirGetDate(K1115,L$17,"Following",L$12,"Normal")</f>
        <v>44166</v>
      </c>
      <c r="M1115" s="150">
        <f ca="1"/>
        <v>4.956808143193831E-3</v>
      </c>
      <c r="N1115" s="7" t="s">
        <v>4</v>
      </c>
      <c r="O1115" s="152">
        <f t="shared" si="70"/>
        <v>43983</v>
      </c>
      <c r="P1115" s="20">
        <f>_xll.mirGetDate(O1115,P$17,"Following",P$12,"Normal")</f>
        <v>43984</v>
      </c>
      <c r="Q1115" s="150">
        <f ca="1"/>
        <v>1.5436622164360972E-3</v>
      </c>
      <c r="R1115" s="7" t="s">
        <v>4</v>
      </c>
      <c r="S1115" s="152">
        <f t="shared" si="71"/>
        <v>43983</v>
      </c>
      <c r="T1115" s="20">
        <f>_xll.mirGetDate(S1115,T$17,"Following",T$12,"Normal")</f>
        <v>43984</v>
      </c>
      <c r="U1115" s="150">
        <f ca="1"/>
        <v>2.9079477870470501E-3</v>
      </c>
      <c r="V1115" s="136" t="s">
        <v>4</v>
      </c>
    </row>
    <row r="1116" spans="1:22" x14ac:dyDescent="0.25">
      <c r="A1116" s="142">
        <v>1094</v>
      </c>
      <c r="B1116" s="135"/>
      <c r="C1116" s="152">
        <f>_xll.mirGetDate(C1115,"1D","FOLLOWING",D$12,"NORMAL")</f>
        <v>43984</v>
      </c>
      <c r="D1116" s="20">
        <f>_xll.mirGetDate(C1116,D$17,"Following",D$12,"Normal")</f>
        <v>43985</v>
      </c>
      <c r="E1116" s="150">
        <f ca="1"/>
        <v>1.4314724747157678E-3</v>
      </c>
      <c r="F1116" s="99"/>
      <c r="G1116" s="152">
        <f t="shared" si="68"/>
        <v>43984</v>
      </c>
      <c r="H1116" s="20">
        <f>_xll.mirGetDate(G1116,H$17,"Following",H$12,"Normal")</f>
        <v>44076</v>
      </c>
      <c r="I1116" s="150">
        <f ca="1"/>
        <v>3.1280139226200093E-3</v>
      </c>
      <c r="J1116" s="7" t="s">
        <v>4</v>
      </c>
      <c r="K1116" s="152">
        <f t="shared" si="69"/>
        <v>43984</v>
      </c>
      <c r="L1116" s="20">
        <f>_xll.mirGetDate(K1116,L$17,"Following",L$12,"Normal")</f>
        <v>44167</v>
      </c>
      <c r="M1116" s="150">
        <f ca="1"/>
        <v>4.9638263498284433E-3</v>
      </c>
      <c r="N1116" s="7" t="s">
        <v>4</v>
      </c>
      <c r="O1116" s="152">
        <f t="shared" si="70"/>
        <v>43984</v>
      </c>
      <c r="P1116" s="20">
        <f>_xll.mirGetDate(O1116,P$17,"Following",P$12,"Normal")</f>
        <v>43985</v>
      </c>
      <c r="Q1116" s="150">
        <f ca="1"/>
        <v>1.5506111766595452E-3</v>
      </c>
      <c r="R1116" s="7" t="s">
        <v>4</v>
      </c>
      <c r="S1116" s="152">
        <f t="shared" si="71"/>
        <v>43984</v>
      </c>
      <c r="T1116" s="20">
        <f>_xll.mirGetDate(S1116,T$17,"Following",T$12,"Normal")</f>
        <v>43985</v>
      </c>
      <c r="U1116" s="150">
        <f ca="1"/>
        <v>2.9164262682450973E-3</v>
      </c>
      <c r="V1116" s="136" t="s">
        <v>4</v>
      </c>
    </row>
    <row r="1117" spans="1:22" x14ac:dyDescent="0.25">
      <c r="A1117" s="142">
        <v>1095</v>
      </c>
      <c r="B1117" s="135"/>
      <c r="C1117" s="152">
        <f>_xll.mirGetDate(C1116,"1D","FOLLOWING",D$12,"NORMAL")</f>
        <v>43985</v>
      </c>
      <c r="D1117" s="20">
        <f>_xll.mirGetDate(C1117,D$17,"Following",D$12,"Normal")</f>
        <v>43986</v>
      </c>
      <c r="E1117" s="150">
        <f ca="1"/>
        <v>1.439873992037152E-3</v>
      </c>
      <c r="F1117" s="99"/>
      <c r="G1117" s="152">
        <f t="shared" si="68"/>
        <v>43985</v>
      </c>
      <c r="H1117" s="20">
        <f>_xll.mirGetDate(G1117,H$17,"Following",H$12,"Normal")</f>
        <v>44077</v>
      </c>
      <c r="I1117" s="150">
        <f ca="1"/>
        <v>3.1352630392061276E-3</v>
      </c>
      <c r="J1117" s="7" t="s">
        <v>4</v>
      </c>
      <c r="K1117" s="152">
        <f t="shared" si="69"/>
        <v>43985</v>
      </c>
      <c r="L1117" s="20">
        <f>_xll.mirGetDate(K1117,L$17,"Following",L$12,"Normal")</f>
        <v>44168</v>
      </c>
      <c r="M1117" s="150">
        <f ca="1"/>
        <v>4.9708413506538707E-3</v>
      </c>
      <c r="N1117" s="7" t="s">
        <v>4</v>
      </c>
      <c r="O1117" s="152">
        <f t="shared" si="70"/>
        <v>43985</v>
      </c>
      <c r="P1117" s="20">
        <f>_xll.mirGetDate(O1117,P$17,"Following",P$12,"Normal")</f>
        <v>43986</v>
      </c>
      <c r="Q1117" s="150">
        <f ca="1"/>
        <v>1.557541608376624E-3</v>
      </c>
      <c r="R1117" s="7" t="s">
        <v>4</v>
      </c>
      <c r="S1117" s="152">
        <f t="shared" si="71"/>
        <v>43985</v>
      </c>
      <c r="T1117" s="20">
        <f>_xll.mirGetDate(S1117,T$17,"Following",T$12,"Normal")</f>
        <v>43986</v>
      </c>
      <c r="U1117" s="150">
        <f ca="1"/>
        <v>2.9248591016357442E-3</v>
      </c>
      <c r="V1117" s="136" t="s">
        <v>4</v>
      </c>
    </row>
    <row r="1118" spans="1:22" x14ac:dyDescent="0.25">
      <c r="A1118" s="142">
        <v>1096</v>
      </c>
      <c r="B1118" s="135"/>
      <c r="C1118" s="152">
        <f>_xll.mirGetDate(C1117,"1D","FOLLOWING",D$12,"NORMAL")</f>
        <v>43986</v>
      </c>
      <c r="D1118" s="20">
        <f>_xll.mirGetDate(C1118,D$17,"Following",D$12,"Normal")</f>
        <v>43987</v>
      </c>
      <c r="E1118" s="150">
        <f ca="1"/>
        <v>1.4482556673913883E-3</v>
      </c>
      <c r="F1118" s="99"/>
      <c r="G1118" s="152">
        <f t="shared" si="68"/>
        <v>43986</v>
      </c>
      <c r="H1118" s="20">
        <f>_xll.mirGetDate(G1118,H$17,"Following",H$12,"Normal")</f>
        <v>44078</v>
      </c>
      <c r="I1118" s="150">
        <f ca="1"/>
        <v>3.1425140083881338E-3</v>
      </c>
      <c r="J1118" s="7" t="s">
        <v>4</v>
      </c>
      <c r="K1118" s="152">
        <f t="shared" si="69"/>
        <v>43986</v>
      </c>
      <c r="L1118" s="20">
        <f>_xll.mirGetDate(K1118,L$17,"Following",L$12,"Normal")</f>
        <v>44169</v>
      </c>
      <c r="M1118" s="150">
        <f ca="1"/>
        <v>4.9778531365030718E-3</v>
      </c>
      <c r="N1118" s="7" t="s">
        <v>4</v>
      </c>
      <c r="O1118" s="152">
        <f t="shared" si="70"/>
        <v>43986</v>
      </c>
      <c r="P1118" s="20">
        <f>_xll.mirGetDate(O1118,P$17,"Following",P$12,"Normal")</f>
        <v>43987</v>
      </c>
      <c r="Q1118" s="150">
        <f ca="1"/>
        <v>1.564453475808879E-3</v>
      </c>
      <c r="R1118" s="7" t="s">
        <v>4</v>
      </c>
      <c r="S1118" s="152">
        <f t="shared" si="71"/>
        <v>43986</v>
      </c>
      <c r="T1118" s="20">
        <f>_xll.mirGetDate(S1118,T$17,"Following",T$12,"Normal")</f>
        <v>43987</v>
      </c>
      <c r="U1118" s="150">
        <f ca="1"/>
        <v>2.9332462861835569E-3</v>
      </c>
      <c r="V1118" s="136" t="s">
        <v>4</v>
      </c>
    </row>
    <row r="1119" spans="1:22" x14ac:dyDescent="0.25">
      <c r="A1119" s="142">
        <v>1097</v>
      </c>
      <c r="B1119" s="135"/>
      <c r="C1119" s="152">
        <f>_xll.mirGetDate(C1118,"1D","FOLLOWING",D$12,"NORMAL")</f>
        <v>43987</v>
      </c>
      <c r="D1119" s="20">
        <f>_xll.mirGetDate(C1119,D$17,"Following",D$12,"Normal")</f>
        <v>43990</v>
      </c>
      <c r="E1119" s="150">
        <f ca="1"/>
        <v>1.4649588411152319E-3</v>
      </c>
      <c r="F1119" s="99"/>
      <c r="G1119" s="152">
        <f t="shared" si="68"/>
        <v>43987</v>
      </c>
      <c r="H1119" s="20">
        <f>_xll.mirGetDate(G1119,H$17,"Following",H$12,"Normal")</f>
        <v>44081</v>
      </c>
      <c r="I1119" s="150">
        <f ca="1"/>
        <v>3.1497668765691814E-3</v>
      </c>
      <c r="J1119" s="7" t="s">
        <v>4</v>
      </c>
      <c r="K1119" s="152">
        <f t="shared" si="69"/>
        <v>43987</v>
      </c>
      <c r="L1119" s="20">
        <f>_xll.mirGetDate(K1119,L$17,"Following",L$12,"Normal")</f>
        <v>44172</v>
      </c>
      <c r="M1119" s="150">
        <f ca="1"/>
        <v>4.9848616982089977E-3</v>
      </c>
      <c r="N1119" s="7" t="s">
        <v>4</v>
      </c>
      <c r="O1119" s="152">
        <f t="shared" si="70"/>
        <v>43987</v>
      </c>
      <c r="P1119" s="20">
        <f>_xll.mirGetDate(O1119,P$17,"Following",P$12,"Normal")</f>
        <v>43990</v>
      </c>
      <c r="Q1119" s="150">
        <f ca="1"/>
        <v>1.5713467431778471E-3</v>
      </c>
      <c r="R1119" s="7" t="s">
        <v>4</v>
      </c>
      <c r="S1119" s="152">
        <f t="shared" si="71"/>
        <v>43987</v>
      </c>
      <c r="T1119" s="20">
        <f>_xll.mirGetDate(S1119,T$17,"Following",T$12,"Normal")</f>
        <v>43990</v>
      </c>
      <c r="U1119" s="150">
        <f ca="1"/>
        <v>2.9498926604619368E-3</v>
      </c>
      <c r="V1119" s="136" t="s">
        <v>4</v>
      </c>
    </row>
    <row r="1120" spans="1:22" x14ac:dyDescent="0.25">
      <c r="A1120" s="142">
        <v>1098</v>
      </c>
      <c r="B1120" s="135"/>
      <c r="C1120" s="152">
        <f>_xll.mirGetDate(C1119,"1D","FOLLOWING",D$12,"NORMAL")</f>
        <v>43990</v>
      </c>
      <c r="D1120" s="20">
        <f>_xll.mirGetDate(C1120,D$17,"Following",D$12,"Normal")</f>
        <v>43991</v>
      </c>
      <c r="E1120" s="150">
        <f ca="1"/>
        <v>1.4815839552009471E-3</v>
      </c>
      <c r="F1120" s="99"/>
      <c r="G1120" s="152">
        <f t="shared" si="68"/>
        <v>43990</v>
      </c>
      <c r="H1120" s="20">
        <f>_xll.mirGetDate(G1120,H$17,"Following",H$12,"Normal")</f>
        <v>44082</v>
      </c>
      <c r="I1120" s="150">
        <f ca="1"/>
        <v>3.1715373391381792E-3</v>
      </c>
      <c r="J1120" s="7" t="s">
        <v>4</v>
      </c>
      <c r="K1120" s="152">
        <f t="shared" si="69"/>
        <v>43990</v>
      </c>
      <c r="L1120" s="20">
        <f>_xll.mirGetDate(K1120,L$17,"Following",L$12,"Normal")</f>
        <v>44173</v>
      </c>
      <c r="M1120" s="150">
        <f ca="1"/>
        <v>5.0058679467966738E-3</v>
      </c>
      <c r="N1120" s="7" t="s">
        <v>4</v>
      </c>
      <c r="O1120" s="152">
        <f t="shared" si="70"/>
        <v>43990</v>
      </c>
      <c r="P1120" s="20">
        <f>_xll.mirGetDate(O1120,P$17,"Following",P$12,"Normal")</f>
        <v>43991</v>
      </c>
      <c r="Q1120" s="150">
        <f ca="1"/>
        <v>1.5919145871204519E-3</v>
      </c>
      <c r="R1120" s="7" t="s">
        <v>4</v>
      </c>
      <c r="S1120" s="152">
        <f t="shared" si="71"/>
        <v>43990</v>
      </c>
      <c r="T1120" s="20">
        <f>_xll.mirGetDate(S1120,T$17,"Following",T$12,"Normal")</f>
        <v>43991</v>
      </c>
      <c r="U1120" s="150">
        <f ca="1"/>
        <v>2.9663385203364942E-3</v>
      </c>
      <c r="V1120" s="136" t="s">
        <v>4</v>
      </c>
    </row>
    <row r="1121" spans="1:22" x14ac:dyDescent="0.25">
      <c r="A1121" s="142">
        <v>1099</v>
      </c>
      <c r="B1121" s="135"/>
      <c r="C1121" s="152">
        <f>_xll.mirGetDate(C1120,"1D","FOLLOWING",D$12,"NORMAL")</f>
        <v>43991</v>
      </c>
      <c r="D1121" s="20">
        <f>_xll.mirGetDate(C1121,D$17,"Following",D$12,"Normal")</f>
        <v>43992</v>
      </c>
      <c r="E1121" s="150">
        <f ca="1"/>
        <v>1.4898664251103868E-3</v>
      </c>
      <c r="F1121" s="99"/>
      <c r="G1121" s="152">
        <f t="shared" si="68"/>
        <v>43991</v>
      </c>
      <c r="H1121" s="20">
        <f>_xll.mirGetDate(G1121,H$17,"Following",H$12,"Normal")</f>
        <v>44083</v>
      </c>
      <c r="I1121" s="150">
        <f ca="1"/>
        <v>3.1787982673469909E-3</v>
      </c>
      <c r="J1121" s="7" t="s">
        <v>4</v>
      </c>
      <c r="K1121" s="152">
        <f t="shared" si="69"/>
        <v>43991</v>
      </c>
      <c r="L1121" s="20">
        <f>_xll.mirGetDate(K1121,L$17,"Following",L$12,"Normal")</f>
        <v>44174</v>
      </c>
      <c r="M1121" s="150">
        <f ca="1"/>
        <v>5.0128635202590461E-3</v>
      </c>
      <c r="N1121" s="7" t="s">
        <v>4</v>
      </c>
      <c r="O1121" s="152">
        <f t="shared" si="70"/>
        <v>43991</v>
      </c>
      <c r="P1121" s="20">
        <f>_xll.mirGetDate(O1121,P$17,"Following",P$12,"Normal")</f>
        <v>43992</v>
      </c>
      <c r="Q1121" s="150">
        <f ca="1"/>
        <v>1.5987330964516886E-3</v>
      </c>
      <c r="R1121" s="7" t="s">
        <v>4</v>
      </c>
      <c r="S1121" s="152">
        <f t="shared" si="71"/>
        <v>43991</v>
      </c>
      <c r="T1121" s="20">
        <f>_xll.mirGetDate(S1121,T$17,"Following",T$12,"Normal")</f>
        <v>43992</v>
      </c>
      <c r="U1121" s="150">
        <f ca="1"/>
        <v>2.9744974479490663E-3</v>
      </c>
      <c r="V1121" s="136" t="s">
        <v>4</v>
      </c>
    </row>
    <row r="1122" spans="1:22" x14ac:dyDescent="0.25">
      <c r="A1122" s="142">
        <v>1100</v>
      </c>
      <c r="B1122" s="135"/>
      <c r="C1122" s="152">
        <f>_xll.mirGetDate(C1121,"1D","FOLLOWING",D$12,"NORMAL")</f>
        <v>43992</v>
      </c>
      <c r="D1122" s="20">
        <f>_xll.mirGetDate(C1122,D$17,"Following",D$12,"Normal")</f>
        <v>43993</v>
      </c>
      <c r="E1122" s="150">
        <f ca="1"/>
        <v>1.4981290544915599E-3</v>
      </c>
      <c r="F1122" s="99"/>
      <c r="G1122" s="152">
        <f t="shared" si="68"/>
        <v>43992</v>
      </c>
      <c r="H1122" s="20">
        <f>_xll.mirGetDate(G1122,H$17,"Following",H$12,"Normal")</f>
        <v>44084</v>
      </c>
      <c r="I1122" s="150">
        <f ca="1"/>
        <v>3.1860613265706434E-3</v>
      </c>
      <c r="J1122" s="7" t="s">
        <v>4</v>
      </c>
      <c r="K1122" s="152">
        <f t="shared" si="69"/>
        <v>43992</v>
      </c>
      <c r="L1122" s="20">
        <f>_xll.mirGetDate(K1122,L$17,"Following",L$12,"Normal")</f>
        <v>44175</v>
      </c>
      <c r="M1122" s="150">
        <f ca="1"/>
        <v>5.0198558237429186E-3</v>
      </c>
      <c r="N1122" s="7" t="s">
        <v>4</v>
      </c>
      <c r="O1122" s="152">
        <f t="shared" si="70"/>
        <v>43992</v>
      </c>
      <c r="P1122" s="20">
        <f>_xll.mirGetDate(O1122,P$17,"Following",P$12,"Normal")</f>
        <v>43993</v>
      </c>
      <c r="Q1122" s="150">
        <f ca="1"/>
        <v>1.6055328268273475E-3</v>
      </c>
      <c r="R1122" s="7" t="s">
        <v>4</v>
      </c>
      <c r="S1122" s="152">
        <f t="shared" si="71"/>
        <v>43992</v>
      </c>
      <c r="T1122" s="20">
        <f>_xll.mirGetDate(S1122,T$17,"Following",T$12,"Normal")</f>
        <v>43993</v>
      </c>
      <c r="U1122" s="150">
        <f ca="1"/>
        <v>2.9826107212032483E-3</v>
      </c>
      <c r="V1122" s="136" t="s">
        <v>4</v>
      </c>
    </row>
    <row r="1123" spans="1:22" x14ac:dyDescent="0.25">
      <c r="A1123" s="142">
        <v>1101</v>
      </c>
      <c r="B1123" s="135"/>
      <c r="C1123" s="152">
        <f>_xll.mirGetDate(C1122,"1D","FOLLOWING",D$12,"NORMAL")</f>
        <v>43993</v>
      </c>
      <c r="D1123" s="20">
        <f>_xll.mirGetDate(C1123,D$17,"Following",D$12,"Normal")</f>
        <v>43994</v>
      </c>
      <c r="E1123" s="150">
        <f ca="1"/>
        <v>1.5063718439820438E-3</v>
      </c>
      <c r="F1123" s="99"/>
      <c r="G1123" s="152">
        <f t="shared" si="68"/>
        <v>43993</v>
      </c>
      <c r="H1123" s="20">
        <f>_xll.mirGetDate(G1123,H$17,"Following",H$12,"Normal")</f>
        <v>44085</v>
      </c>
      <c r="I1123" s="150">
        <f ca="1"/>
        <v>3.19332656321229E-3</v>
      </c>
      <c r="J1123" s="7" t="s">
        <v>4</v>
      </c>
      <c r="K1123" s="152">
        <f t="shared" si="69"/>
        <v>43993</v>
      </c>
      <c r="L1123" s="20">
        <f>_xll.mirGetDate(K1123,L$17,"Following",L$12,"Normal")</f>
        <v>44176</v>
      </c>
      <c r="M1123" s="150">
        <f ca="1"/>
        <v>5.0268448480812397E-3</v>
      </c>
      <c r="N1123" s="7" t="s">
        <v>4</v>
      </c>
      <c r="O1123" s="152">
        <f t="shared" si="70"/>
        <v>43993</v>
      </c>
      <c r="P1123" s="20">
        <f>_xll.mirGetDate(O1123,P$17,"Following",P$12,"Normal")</f>
        <v>43994</v>
      </c>
      <c r="Q1123" s="150">
        <f ca="1"/>
        <v>1.6123137424689641E-3</v>
      </c>
      <c r="R1123" s="7" t="s">
        <v>4</v>
      </c>
      <c r="S1123" s="152">
        <f t="shared" si="71"/>
        <v>43993</v>
      </c>
      <c r="T1123" s="20">
        <f>_xll.mirGetDate(S1123,T$17,"Following",T$12,"Normal")</f>
        <v>43994</v>
      </c>
      <c r="U1123" s="150">
        <f ca="1"/>
        <v>2.9906783394557422E-3</v>
      </c>
      <c r="V1123" s="136" t="s">
        <v>4</v>
      </c>
    </row>
    <row r="1124" spans="1:22" x14ac:dyDescent="0.25">
      <c r="A1124" s="142">
        <v>1102</v>
      </c>
      <c r="B1124" s="135"/>
      <c r="C1124" s="152">
        <f>_xll.mirGetDate(C1123,"1D","FOLLOWING",D$12,"NORMAL")</f>
        <v>43994</v>
      </c>
      <c r="D1124" s="20">
        <f>_xll.mirGetDate(C1124,D$17,"Following",D$12,"Normal")</f>
        <v>43997</v>
      </c>
      <c r="E1124" s="150">
        <f ca="1"/>
        <v>1.5227977314057693E-3</v>
      </c>
      <c r="F1124" s="99"/>
      <c r="G1124" s="152">
        <f t="shared" si="68"/>
        <v>43994</v>
      </c>
      <c r="H1124" s="20">
        <f>_xll.mirGetDate(G1124,H$17,"Following",H$12,"Normal")</f>
        <v>44088</v>
      </c>
      <c r="I1124" s="150">
        <f ca="1"/>
        <v>3.200594023675092E-3</v>
      </c>
      <c r="J1124" s="7" t="s">
        <v>4</v>
      </c>
      <c r="K1124" s="152">
        <f t="shared" si="69"/>
        <v>43994</v>
      </c>
      <c r="L1124" s="20">
        <f>_xll.mirGetDate(K1124,L$17,"Following",L$12,"Normal")</f>
        <v>44179</v>
      </c>
      <c r="M1124" s="150">
        <f ca="1"/>
        <v>5.0338305841069689E-3</v>
      </c>
      <c r="N1124" s="7" t="s">
        <v>4</v>
      </c>
      <c r="O1124" s="152">
        <f t="shared" si="70"/>
        <v>43994</v>
      </c>
      <c r="P1124" s="20">
        <f>_xll.mirGetDate(O1124,P$17,"Following",P$12,"Normal")</f>
        <v>43997</v>
      </c>
      <c r="Q1124" s="150">
        <f ca="1"/>
        <v>1.6190758075980826E-3</v>
      </c>
      <c r="R1124" s="7" t="s">
        <v>4</v>
      </c>
      <c r="S1124" s="152">
        <f t="shared" si="71"/>
        <v>43994</v>
      </c>
      <c r="T1124" s="20">
        <f>_xll.mirGetDate(S1124,T$17,"Following",T$12,"Normal")</f>
        <v>43997</v>
      </c>
      <c r="U1124" s="150">
        <f ca="1"/>
        <v>3.0066864978282762E-3</v>
      </c>
      <c r="V1124" s="136" t="s">
        <v>4</v>
      </c>
    </row>
    <row r="1125" spans="1:22" x14ac:dyDescent="0.25">
      <c r="A1125" s="142">
        <v>1103</v>
      </c>
      <c r="B1125" s="135"/>
      <c r="C1125" s="152">
        <f>_xll.mirGetDate(C1124,"1D","FOLLOWING",D$12,"NORMAL")</f>
        <v>43997</v>
      </c>
      <c r="D1125" s="20">
        <f>_xll.mirGetDate(C1125,D$17,"Following",D$12,"Normal")</f>
        <v>43998</v>
      </c>
      <c r="E1125" s="150">
        <f ca="1"/>
        <v>1.5391446047277341E-3</v>
      </c>
      <c r="F1125" s="99"/>
      <c r="G1125" s="152">
        <f t="shared" si="68"/>
        <v>43997</v>
      </c>
      <c r="H1125" s="20">
        <f>_xll.mirGetDate(G1125,H$17,"Following",H$12,"Normal")</f>
        <v>44089</v>
      </c>
      <c r="I1125" s="150">
        <f ca="1"/>
        <v>3.2224102120220243E-3</v>
      </c>
      <c r="J1125" s="7" t="s">
        <v>4</v>
      </c>
      <c r="K1125" s="152">
        <f t="shared" si="69"/>
        <v>43997</v>
      </c>
      <c r="L1125" s="20">
        <f>_xll.mirGetDate(K1125,L$17,"Following",L$12,"Normal")</f>
        <v>44180</v>
      </c>
      <c r="M1125" s="150">
        <f ca="1"/>
        <v>5.0547679706381392E-3</v>
      </c>
      <c r="N1125" s="7" t="s">
        <v>4</v>
      </c>
      <c r="O1125" s="152">
        <f t="shared" si="70"/>
        <v>43997</v>
      </c>
      <c r="P1125" s="20">
        <f>_xll.mirGetDate(O1125,P$17,"Following",P$12,"Normal")</f>
        <v>43998</v>
      </c>
      <c r="Q1125" s="150">
        <f ca="1"/>
        <v>1.6392485421258588E-3</v>
      </c>
      <c r="R1125" s="7" t="s">
        <v>4</v>
      </c>
      <c r="S1125" s="152">
        <f t="shared" si="71"/>
        <v>43997</v>
      </c>
      <c r="T1125" s="20">
        <f>_xll.mirGetDate(S1125,T$17,"Following",T$12,"Normal")</f>
        <v>43998</v>
      </c>
      <c r="U1125" s="150">
        <f ca="1"/>
        <v>3.022492239930724E-3</v>
      </c>
      <c r="V1125" s="136" t="s">
        <v>4</v>
      </c>
    </row>
    <row r="1126" spans="1:22" x14ac:dyDescent="0.25">
      <c r="A1126" s="142">
        <v>1104</v>
      </c>
      <c r="B1126" s="135"/>
      <c r="C1126" s="152">
        <f>_xll.mirGetDate(C1125,"1D","FOLLOWING",D$12,"NORMAL")</f>
        <v>43998</v>
      </c>
      <c r="D1126" s="20">
        <f>_xll.mirGetDate(C1126,D$17,"Following",D$12,"Normal")</f>
        <v>43999</v>
      </c>
      <c r="E1126" s="150">
        <f ca="1"/>
        <v>1.5472881968478871E-3</v>
      </c>
      <c r="F1126" s="99"/>
      <c r="G1126" s="152">
        <f t="shared" si="68"/>
        <v>43998</v>
      </c>
      <c r="H1126" s="20">
        <f>_xll.mirGetDate(G1126,H$17,"Following",H$12,"Normal")</f>
        <v>44090</v>
      </c>
      <c r="I1126" s="150">
        <f ca="1"/>
        <v>3.2296870318010372E-3</v>
      </c>
      <c r="J1126" s="7" t="s">
        <v>4</v>
      </c>
      <c r="K1126" s="152">
        <f t="shared" si="69"/>
        <v>43998</v>
      </c>
      <c r="L1126" s="20">
        <f>_xll.mirGetDate(K1126,L$17,"Following",L$12,"Normal")</f>
        <v>44181</v>
      </c>
      <c r="M1126" s="150">
        <f ca="1"/>
        <v>5.0617404617430374E-3</v>
      </c>
      <c r="N1126" s="7" t="s">
        <v>4</v>
      </c>
      <c r="O1126" s="152">
        <f t="shared" si="70"/>
        <v>43998</v>
      </c>
      <c r="P1126" s="20">
        <f>_xll.mirGetDate(O1126,P$17,"Following",P$12,"Normal")</f>
        <v>43999</v>
      </c>
      <c r="Q1126" s="150">
        <f ca="1"/>
        <v>1.6459348474203916E-3</v>
      </c>
      <c r="R1126" s="7" t="s">
        <v>4</v>
      </c>
      <c r="S1126" s="152">
        <f t="shared" si="71"/>
        <v>43998</v>
      </c>
      <c r="T1126" s="20">
        <f>_xll.mirGetDate(S1126,T$17,"Following",T$12,"Normal")</f>
        <v>43999</v>
      </c>
      <c r="U1126" s="150">
        <f ca="1"/>
        <v>3.0303315671171543E-3</v>
      </c>
      <c r="V1126" s="136" t="s">
        <v>4</v>
      </c>
    </row>
    <row r="1127" spans="1:22" x14ac:dyDescent="0.25">
      <c r="A1127" s="142">
        <v>1105</v>
      </c>
      <c r="B1127" s="135"/>
      <c r="C1127" s="152">
        <f>_xll.mirGetDate(C1126,"1D","FOLLOWING",D$12,"NORMAL")</f>
        <v>43999</v>
      </c>
      <c r="D1127" s="20">
        <f>_xll.mirGetDate(C1127,D$17,"Following",D$12,"Normal")</f>
        <v>44000</v>
      </c>
      <c r="E1127" s="150">
        <f ca="1"/>
        <v>1.5554119502783391E-3</v>
      </c>
      <c r="F1127" s="99"/>
      <c r="G1127" s="152">
        <f t="shared" si="68"/>
        <v>43999</v>
      </c>
      <c r="H1127" s="20">
        <f>_xll.mirGetDate(G1127,H$17,"Following",H$12,"Normal")</f>
        <v>44091</v>
      </c>
      <c r="I1127" s="150">
        <f ca="1"/>
        <v>3.2369663074169994E-3</v>
      </c>
      <c r="J1127" s="7" t="s">
        <v>4</v>
      </c>
      <c r="K1127" s="152">
        <f t="shared" si="69"/>
        <v>43999</v>
      </c>
      <c r="L1127" s="20">
        <f>_xll.mirGetDate(K1127,L$17,"Following",L$12,"Normal")</f>
        <v>44182</v>
      </c>
      <c r="M1127" s="150">
        <f ca="1"/>
        <v>5.0687096187001122E-3</v>
      </c>
      <c r="N1127" s="7" t="s">
        <v>4</v>
      </c>
      <c r="O1127" s="152">
        <f t="shared" si="70"/>
        <v>43999</v>
      </c>
      <c r="P1127" s="20">
        <f>_xll.mirGetDate(O1127,P$17,"Following",P$12,"Normal")</f>
        <v>44000</v>
      </c>
      <c r="Q1127" s="150">
        <f ca="1"/>
        <v>1.6526021233101303E-3</v>
      </c>
      <c r="R1127" s="7" t="s">
        <v>4</v>
      </c>
      <c r="S1127" s="152">
        <f t="shared" si="71"/>
        <v>43999</v>
      </c>
      <c r="T1127" s="20">
        <f>_xll.mirGetDate(S1127,T$17,"Following",T$12,"Normal")</f>
        <v>44000</v>
      </c>
      <c r="U1127" s="150">
        <f ca="1"/>
        <v>3.0381252329907929E-3</v>
      </c>
      <c r="V1127" s="136" t="s">
        <v>4</v>
      </c>
    </row>
    <row r="1128" spans="1:22" x14ac:dyDescent="0.25">
      <c r="A1128" s="142">
        <v>1106</v>
      </c>
      <c r="B1128" s="135"/>
      <c r="C1128" s="152">
        <f>_xll.mirGetDate(C1127,"1D","FOLLOWING",D$12,"NORMAL")</f>
        <v>44000</v>
      </c>
      <c r="D1128" s="20">
        <f>_xll.mirGetDate(C1128,D$17,"Following",D$12,"Normal")</f>
        <v>44001</v>
      </c>
      <c r="E1128" s="150">
        <f ca="1"/>
        <v>1.5635158650171065E-3</v>
      </c>
      <c r="F1128" s="99"/>
      <c r="G1128" s="152">
        <f t="shared" si="68"/>
        <v>44000</v>
      </c>
      <c r="H1128" s="20">
        <f>_xll.mirGetDate(G1128,H$17,"Following",H$12,"Normal")</f>
        <v>44092</v>
      </c>
      <c r="I1128" s="150">
        <f ca="1"/>
        <v>3.2442480852730698E-3</v>
      </c>
      <c r="J1128" s="7" t="s">
        <v>4</v>
      </c>
      <c r="K1128" s="152">
        <f t="shared" si="69"/>
        <v>44000</v>
      </c>
      <c r="L1128" s="20">
        <f>_xll.mirGetDate(K1128,L$17,"Following",L$12,"Normal")</f>
        <v>44183</v>
      </c>
      <c r="M1128" s="150">
        <f ca="1"/>
        <v>5.0756754323423199E-3</v>
      </c>
      <c r="N1128" s="7" t="s">
        <v>4</v>
      </c>
      <c r="O1128" s="152">
        <f t="shared" si="70"/>
        <v>44000</v>
      </c>
      <c r="P1128" s="20">
        <f>_xll.mirGetDate(O1128,P$17,"Following",P$12,"Normal")</f>
        <v>44001</v>
      </c>
      <c r="Q1128" s="150">
        <f ca="1"/>
        <v>1.6592503340166157E-3</v>
      </c>
      <c r="R1128" s="7" t="s">
        <v>4</v>
      </c>
      <c r="S1128" s="152">
        <f t="shared" si="71"/>
        <v>44000</v>
      </c>
      <c r="T1128" s="20">
        <f>_xll.mirGetDate(S1128,T$17,"Following",T$12,"Normal")</f>
        <v>44001</v>
      </c>
      <c r="U1128" s="150">
        <f ca="1"/>
        <v>3.0458732365085906E-3</v>
      </c>
      <c r="V1128" s="136" t="s">
        <v>4</v>
      </c>
    </row>
    <row r="1129" spans="1:22" x14ac:dyDescent="0.25">
      <c r="A1129" s="142">
        <v>1107</v>
      </c>
      <c r="B1129" s="135"/>
      <c r="C1129" s="152">
        <f>_xll.mirGetDate(C1128,"1D","FOLLOWING",D$12,"NORMAL")</f>
        <v>44001</v>
      </c>
      <c r="D1129" s="20">
        <f>_xll.mirGetDate(C1129,D$17,"Following",D$12,"Normal")</f>
        <v>44004</v>
      </c>
      <c r="E1129" s="150">
        <f ca="1"/>
        <v>1.5796644982480688E-3</v>
      </c>
      <c r="F1129" s="99"/>
      <c r="G1129" s="152">
        <f t="shared" si="68"/>
        <v>44001</v>
      </c>
      <c r="H1129" s="20">
        <f>_xll.mirGetDate(G1129,H$17,"Following",H$12,"Normal")</f>
        <v>44095</v>
      </c>
      <c r="I1129" s="150">
        <f ca="1"/>
        <v>3.2515324117724097E-3</v>
      </c>
      <c r="J1129" s="7" t="s">
        <v>4</v>
      </c>
      <c r="K1129" s="152">
        <f t="shared" si="69"/>
        <v>44001</v>
      </c>
      <c r="L1129" s="20">
        <f>_xll.mirGetDate(K1129,L$17,"Following",L$12,"Normal")</f>
        <v>44186</v>
      </c>
      <c r="M1129" s="150">
        <f ca="1"/>
        <v>5.0826378935026166E-3</v>
      </c>
      <c r="N1129" s="7" t="s">
        <v>4</v>
      </c>
      <c r="O1129" s="152">
        <f t="shared" si="70"/>
        <v>44001</v>
      </c>
      <c r="P1129" s="20">
        <f>_xll.mirGetDate(O1129,P$17,"Following",P$12,"Normal")</f>
        <v>44004</v>
      </c>
      <c r="Q1129" s="150">
        <f ca="1"/>
        <v>1.6658794437613912E-3</v>
      </c>
      <c r="R1129" s="7" t="s">
        <v>4</v>
      </c>
      <c r="S1129" s="152">
        <f t="shared" si="71"/>
        <v>44001</v>
      </c>
      <c r="T1129" s="20">
        <f>_xll.mirGetDate(S1129,T$17,"Following",T$12,"Normal")</f>
        <v>44004</v>
      </c>
      <c r="U1129" s="150">
        <f ca="1"/>
        <v>3.0612430615752436E-3</v>
      </c>
      <c r="V1129" s="136" t="s">
        <v>4</v>
      </c>
    </row>
    <row r="1130" spans="1:22" x14ac:dyDescent="0.25">
      <c r="A1130" s="142">
        <v>1108</v>
      </c>
      <c r="B1130" s="135"/>
      <c r="C1130" s="152">
        <f>_xll.mirGetDate(C1129,"1D","FOLLOWING",D$12,"NORMAL")</f>
        <v>44004</v>
      </c>
      <c r="D1130" s="20">
        <f>_xll.mirGetDate(C1130,D$17,"Following",D$12,"Normal")</f>
        <v>44005</v>
      </c>
      <c r="E1130" s="150">
        <f ca="1"/>
        <v>1.5957331421032343E-3</v>
      </c>
      <c r="F1130" s="99"/>
      <c r="G1130" s="152">
        <f t="shared" si="68"/>
        <v>44004</v>
      </c>
      <c r="H1130" s="20">
        <f>_xll.mirGetDate(G1130,H$17,"Following",H$12,"Normal")</f>
        <v>44096</v>
      </c>
      <c r="I1130" s="150">
        <f ca="1"/>
        <v>3.2734011471616158E-3</v>
      </c>
      <c r="J1130" s="7" t="s">
        <v>4</v>
      </c>
      <c r="K1130" s="152">
        <f t="shared" si="69"/>
        <v>44004</v>
      </c>
      <c r="L1130" s="20">
        <f>_xll.mirGetDate(K1130,L$17,"Following",L$12,"Normal")</f>
        <v>44187</v>
      </c>
      <c r="M1130" s="150">
        <f ca="1"/>
        <v>5.1035050704215656E-3</v>
      </c>
      <c r="N1130" s="7" t="s">
        <v>4</v>
      </c>
      <c r="O1130" s="152">
        <f t="shared" si="70"/>
        <v>44004</v>
      </c>
      <c r="P1130" s="20">
        <f>_xll.mirGetDate(O1130,P$17,"Following",P$12,"Normal")</f>
        <v>44005</v>
      </c>
      <c r="Q1130" s="150">
        <f ca="1"/>
        <v>1.6856518094408486E-3</v>
      </c>
      <c r="R1130" s="7" t="s">
        <v>4</v>
      </c>
      <c r="S1130" s="152">
        <f t="shared" si="71"/>
        <v>44004</v>
      </c>
      <c r="T1130" s="20">
        <f>_xll.mirGetDate(S1130,T$17,"Following",T$12,"Normal")</f>
        <v>44005</v>
      </c>
      <c r="U1130" s="150">
        <f ca="1"/>
        <v>3.076408606980737E-3</v>
      </c>
      <c r="V1130" s="136" t="s">
        <v>4</v>
      </c>
    </row>
    <row r="1131" spans="1:22" x14ac:dyDescent="0.25">
      <c r="A1131" s="142">
        <v>1109</v>
      </c>
      <c r="B1131" s="135"/>
      <c r="C1131" s="152">
        <f>_xll.mirGetDate(C1130,"1D","FOLLOWING",D$12,"NORMAL")</f>
        <v>44005</v>
      </c>
      <c r="D1131" s="20">
        <f>_xll.mirGetDate(C1131,D$17,"Following",D$12,"Normal")</f>
        <v>44006</v>
      </c>
      <c r="E1131" s="150">
        <f ca="1"/>
        <v>1.6037378668268111E-3</v>
      </c>
      <c r="F1131" s="99"/>
      <c r="G1131" s="152">
        <f t="shared" si="68"/>
        <v>44005</v>
      </c>
      <c r="H1131" s="20">
        <f>_xll.mirGetDate(G1131,H$17,"Following",H$12,"Normal")</f>
        <v>44097</v>
      </c>
      <c r="I1131" s="150">
        <f ca="1"/>
        <v>3.28069613226561E-3</v>
      </c>
      <c r="J1131" s="7" t="s">
        <v>4</v>
      </c>
      <c r="K1131" s="152">
        <f t="shared" si="69"/>
        <v>44005</v>
      </c>
      <c r="L1131" s="20">
        <f>_xll.mirGetDate(K1131,L$17,"Following",L$12,"Normal")</f>
        <v>44188</v>
      </c>
      <c r="M1131" s="150">
        <f ca="1"/>
        <v>5.1104540299837502E-3</v>
      </c>
      <c r="N1131" s="7" t="s">
        <v>4</v>
      </c>
      <c r="O1131" s="152">
        <f t="shared" si="70"/>
        <v>44005</v>
      </c>
      <c r="P1131" s="20">
        <f>_xll.mirGetDate(O1131,P$17,"Following",P$12,"Normal")</f>
        <v>44006</v>
      </c>
      <c r="Q1131" s="150">
        <f ca="1"/>
        <v>1.6922041575541818E-3</v>
      </c>
      <c r="R1131" s="7" t="s">
        <v>4</v>
      </c>
      <c r="S1131" s="152">
        <f t="shared" si="71"/>
        <v>44005</v>
      </c>
      <c r="T1131" s="20">
        <f>_xll.mirGetDate(S1131,T$17,"Following",T$12,"Normal")</f>
        <v>44006</v>
      </c>
      <c r="U1131" s="150">
        <f ca="1"/>
        <v>3.083928283063535E-3</v>
      </c>
      <c r="V1131" s="136" t="s">
        <v>4</v>
      </c>
    </row>
    <row r="1132" spans="1:22" x14ac:dyDescent="0.25">
      <c r="A1132" s="142">
        <v>1110</v>
      </c>
      <c r="B1132" s="135"/>
      <c r="C1132" s="152">
        <f>_xll.mirGetDate(C1131,"1D","FOLLOWING",D$12,"NORMAL")</f>
        <v>44006</v>
      </c>
      <c r="D1132" s="20">
        <f>_xll.mirGetDate(C1132,D$17,"Following",D$12,"Normal")</f>
        <v>44007</v>
      </c>
      <c r="E1132" s="150">
        <f ca="1"/>
        <v>1.6117227541376489E-3</v>
      </c>
      <c r="F1132" s="99"/>
      <c r="G1132" s="152">
        <f t="shared" si="68"/>
        <v>44006</v>
      </c>
      <c r="H1132" s="20">
        <f>_xll.mirGetDate(G1132,H$17,"Following",H$12,"Normal")</f>
        <v>44098</v>
      </c>
      <c r="I1132" s="150">
        <f ca="1"/>
        <v>3.2879938980286674E-3</v>
      </c>
      <c r="J1132" s="7" t="s">
        <v>4</v>
      </c>
      <c r="K1132" s="152">
        <f t="shared" si="69"/>
        <v>44006</v>
      </c>
      <c r="L1132" s="20">
        <f>_xll.mirGetDate(K1132,L$17,"Following",L$12,"Normal")</f>
        <v>44189</v>
      </c>
      <c r="M1132" s="150">
        <f ca="1"/>
        <v>5.1173995912287959E-3</v>
      </c>
      <c r="N1132" s="7" t="s">
        <v>4</v>
      </c>
      <c r="O1132" s="152">
        <f t="shared" si="70"/>
        <v>44006</v>
      </c>
      <c r="P1132" s="20">
        <f>_xll.mirGetDate(O1132,P$17,"Following",P$12,"Normal")</f>
        <v>44007</v>
      </c>
      <c r="Q1132" s="150">
        <f ca="1"/>
        <v>1.6987372258135097E-3</v>
      </c>
      <c r="R1132" s="7" t="s">
        <v>4</v>
      </c>
      <c r="S1132" s="152">
        <f t="shared" si="71"/>
        <v>44006</v>
      </c>
      <c r="T1132" s="20">
        <f>_xll.mirGetDate(S1132,T$17,"Following",T$12,"Normal")</f>
        <v>44007</v>
      </c>
      <c r="U1132" s="150">
        <f ca="1"/>
        <v>3.0914022906353865E-3</v>
      </c>
      <c r="V1132" s="136" t="s">
        <v>4</v>
      </c>
    </row>
    <row r="1133" spans="1:22" x14ac:dyDescent="0.25">
      <c r="A1133" s="142">
        <v>1111</v>
      </c>
      <c r="B1133" s="135"/>
      <c r="C1133" s="152">
        <f>_xll.mirGetDate(C1132,"1D","FOLLOWING",D$12,"NORMAL")</f>
        <v>44007</v>
      </c>
      <c r="D1133" s="20">
        <f>_xll.mirGetDate(C1133,D$17,"Following",D$12,"Normal")</f>
        <v>44008</v>
      </c>
      <c r="E1133" s="150">
        <f ca="1"/>
        <v>1.6196878041177404E-3</v>
      </c>
      <c r="F1133" s="99"/>
      <c r="G1133" s="152">
        <f t="shared" si="68"/>
        <v>44007</v>
      </c>
      <c r="H1133" s="20">
        <f>_xll.mirGetDate(G1133,H$17,"Following",H$12,"Normal")</f>
        <v>44099</v>
      </c>
      <c r="I1133" s="150">
        <f ca="1"/>
        <v>3.2952944908539428E-3</v>
      </c>
      <c r="J1133" s="7" t="s">
        <v>4</v>
      </c>
      <c r="K1133" s="152">
        <f t="shared" si="69"/>
        <v>44007</v>
      </c>
      <c r="L1133" s="20">
        <f>_xll.mirGetDate(K1133,L$17,"Following",L$12,"Normal")</f>
        <v>44193</v>
      </c>
      <c r="M1133" s="150">
        <f ca="1"/>
        <v>5.1243417449896526E-3</v>
      </c>
      <c r="N1133" s="7" t="s">
        <v>4</v>
      </c>
      <c r="O1133" s="152">
        <f t="shared" si="70"/>
        <v>44007</v>
      </c>
      <c r="P1133" s="20">
        <f>_xll.mirGetDate(O1133,P$17,"Following",P$12,"Normal")</f>
        <v>44008</v>
      </c>
      <c r="Q1133" s="150">
        <f ca="1"/>
        <v>1.7052509784403686E-3</v>
      </c>
      <c r="R1133" s="7" t="s">
        <v>4</v>
      </c>
      <c r="S1133" s="152">
        <f t="shared" si="71"/>
        <v>44007</v>
      </c>
      <c r="T1133" s="20">
        <f>_xll.mirGetDate(S1133,T$17,"Following",T$12,"Normal")</f>
        <v>44008</v>
      </c>
      <c r="U1133" s="150">
        <f ca="1"/>
        <v>3.0988306282613912E-3</v>
      </c>
      <c r="V1133" s="136" t="s">
        <v>4</v>
      </c>
    </row>
    <row r="1134" spans="1:22" x14ac:dyDescent="0.25">
      <c r="A1134" s="142">
        <v>1112</v>
      </c>
      <c r="B1134" s="135"/>
      <c r="C1134" s="152">
        <f>_xll.mirGetDate(C1133,"1D","FOLLOWING",D$12,"NORMAL")</f>
        <v>44008</v>
      </c>
      <c r="D1134" s="20">
        <f>_xll.mirGetDate(C1134,D$17,"Following",D$12,"Normal")</f>
        <v>44011</v>
      </c>
      <c r="E1134" s="150">
        <f ca="1"/>
        <v>1.6355592113725134E-3</v>
      </c>
      <c r="F1134" s="99"/>
      <c r="G1134" s="152">
        <f t="shared" si="68"/>
        <v>44008</v>
      </c>
      <c r="H1134" s="20">
        <f>_xll.mirGetDate(G1134,H$17,"Following",H$12,"Normal")</f>
        <v>44102</v>
      </c>
      <c r="I1134" s="150">
        <f ca="1"/>
        <v>3.3025979571445993E-3</v>
      </c>
      <c r="J1134" s="7" t="s">
        <v>4</v>
      </c>
      <c r="K1134" s="152">
        <f t="shared" si="69"/>
        <v>44008</v>
      </c>
      <c r="L1134" s="20">
        <f>_xll.mirGetDate(K1134,L$17,"Following",L$12,"Normal")</f>
        <v>44193</v>
      </c>
      <c r="M1134" s="150">
        <f ca="1"/>
        <v>5.1312804820992774E-3</v>
      </c>
      <c r="N1134" s="7" t="s">
        <v>4</v>
      </c>
      <c r="O1134" s="152">
        <f t="shared" si="70"/>
        <v>44008</v>
      </c>
      <c r="P1134" s="20">
        <f>_xll.mirGetDate(O1134,P$17,"Following",P$12,"Normal")</f>
        <v>44011</v>
      </c>
      <c r="Q1134" s="150">
        <f ca="1"/>
        <v>1.7117453796563033E-3</v>
      </c>
      <c r="R1134" s="7" t="s">
        <v>4</v>
      </c>
      <c r="S1134" s="152">
        <f t="shared" si="71"/>
        <v>44008</v>
      </c>
      <c r="T1134" s="20">
        <f>_xll.mirGetDate(S1134,T$17,"Following",T$12,"Normal")</f>
        <v>44011</v>
      </c>
      <c r="U1134" s="150">
        <f ca="1"/>
        <v>3.1135619931353504E-3</v>
      </c>
      <c r="V1134" s="136" t="s">
        <v>4</v>
      </c>
    </row>
    <row r="1135" spans="1:22" x14ac:dyDescent="0.25">
      <c r="A1135" s="142">
        <v>1113</v>
      </c>
      <c r="B1135" s="135"/>
      <c r="C1135" s="152">
        <f>_xll.mirGetDate(C1134,"1D","FOLLOWING",D$12,"NORMAL")</f>
        <v>44011</v>
      </c>
      <c r="D1135" s="20">
        <f>_xll.mirGetDate(C1135,D$17,"Following",D$12,"Normal")</f>
        <v>44012</v>
      </c>
      <c r="E1135" s="150">
        <f ca="1"/>
        <v>1.651349634874947E-3</v>
      </c>
      <c r="F1135" s="99"/>
      <c r="G1135" s="152">
        <f t="shared" si="68"/>
        <v>44011</v>
      </c>
      <c r="H1135" s="20">
        <f>_xll.mirGetDate(G1135,H$17,"Following",H$12,"Normal")</f>
        <v>44103</v>
      </c>
      <c r="I1135" s="150">
        <f ca="1"/>
        <v>3.3245260608404238E-3</v>
      </c>
      <c r="J1135" s="7" t="s">
        <v>4</v>
      </c>
      <c r="K1135" s="152">
        <f t="shared" si="69"/>
        <v>44011</v>
      </c>
      <c r="L1135" s="20">
        <f>_xll.mirGetDate(K1135,L$17,"Following",L$12,"Normal")</f>
        <v>44194</v>
      </c>
      <c r="M1135" s="150">
        <f ca="1"/>
        <v>5.1520761018502949E-3</v>
      </c>
      <c r="N1135" s="7" t="s">
        <v>4</v>
      </c>
      <c r="O1135" s="152">
        <f t="shared" si="70"/>
        <v>44011</v>
      </c>
      <c r="P1135" s="20">
        <f>_xll.mirGetDate(O1135,P$17,"Following",P$12,"Normal")</f>
        <v>44012</v>
      </c>
      <c r="Q1135" s="150">
        <f ca="1"/>
        <v>1.731112117053958E-3</v>
      </c>
      <c r="R1135" s="7" t="s">
        <v>4</v>
      </c>
      <c r="S1135" s="152">
        <f t="shared" si="71"/>
        <v>44011</v>
      </c>
      <c r="T1135" s="20">
        <f>_xll.mirGetDate(S1135,T$17,"Following",T$12,"Normal")</f>
        <v>44012</v>
      </c>
      <c r="U1135" s="150">
        <f ca="1"/>
        <v>3.1280872577804215E-3</v>
      </c>
      <c r="V1135" s="136" t="s">
        <v>4</v>
      </c>
    </row>
    <row r="1136" spans="1:22" x14ac:dyDescent="0.25">
      <c r="A1136" s="142">
        <v>1114</v>
      </c>
      <c r="B1136" s="135"/>
      <c r="C1136" s="152">
        <f>_xll.mirGetDate(C1135,"1D","FOLLOWING",D$12,"NORMAL")</f>
        <v>44012</v>
      </c>
      <c r="D1136" s="20">
        <f>_xll.mirGetDate(C1136,D$17,"Following",D$12,"Normal")</f>
        <v>44013</v>
      </c>
      <c r="E1136" s="150">
        <f ca="1"/>
        <v>1.6592155009129321E-3</v>
      </c>
      <c r="F1136" s="99"/>
      <c r="G1136" s="152">
        <f t="shared" si="68"/>
        <v>44012</v>
      </c>
      <c r="H1136" s="20">
        <f>_xll.mirGetDate(G1136,H$17,"Following",H$12,"Normal")</f>
        <v>44104</v>
      </c>
      <c r="I1136" s="150">
        <f ca="1"/>
        <v>3.3318414850241809E-3</v>
      </c>
      <c r="J1136" s="7" t="s">
        <v>4</v>
      </c>
      <c r="K1136" s="152">
        <f t="shared" si="69"/>
        <v>44012</v>
      </c>
      <c r="L1136" s="20">
        <f>_xll.mirGetDate(K1136,L$17,"Following",L$12,"Normal")</f>
        <v>44195</v>
      </c>
      <c r="M1136" s="150">
        <f ca="1"/>
        <v>5.1590010806845301E-3</v>
      </c>
      <c r="N1136" s="7" t="s">
        <v>4</v>
      </c>
      <c r="O1136" s="152">
        <f t="shared" si="70"/>
        <v>44012</v>
      </c>
      <c r="P1136" s="20">
        <f>_xll.mirGetDate(O1136,P$17,"Following",P$12,"Normal")</f>
        <v>44013</v>
      </c>
      <c r="Q1136" s="150">
        <f ca="1"/>
        <v>1.7375287548415965E-3</v>
      </c>
      <c r="R1136" s="7" t="s">
        <v>4</v>
      </c>
      <c r="S1136" s="152">
        <f t="shared" si="71"/>
        <v>44012</v>
      </c>
      <c r="T1136" s="20">
        <f>_xll.mirGetDate(S1136,T$17,"Following",T$12,"Normal")</f>
        <v>44013</v>
      </c>
      <c r="U1136" s="150">
        <f ca="1"/>
        <v>3.1352872294382978E-3</v>
      </c>
      <c r="V1136" s="136" t="s">
        <v>4</v>
      </c>
    </row>
    <row r="1137" spans="1:22" x14ac:dyDescent="0.25">
      <c r="A1137" s="142">
        <v>1115</v>
      </c>
      <c r="B1137" s="135"/>
      <c r="C1137" s="152">
        <f>_xll.mirGetDate(C1136,"1D","FOLLOWING",D$12,"NORMAL")</f>
        <v>44013</v>
      </c>
      <c r="D1137" s="20">
        <f>_xll.mirGetDate(C1137,D$17,"Following",D$12,"Normal")</f>
        <v>44014</v>
      </c>
      <c r="E1137" s="150">
        <f ca="1"/>
        <v>1.6670615307393059E-3</v>
      </c>
      <c r="F1137" s="99"/>
      <c r="G1137" s="152">
        <f t="shared" si="68"/>
        <v>44013</v>
      </c>
      <c r="H1137" s="20">
        <f>_xll.mirGetDate(G1137,H$17,"Following",H$12,"Normal")</f>
        <v>44105</v>
      </c>
      <c r="I1137" s="150">
        <f ca="1"/>
        <v>3.3391600146891126E-3</v>
      </c>
      <c r="J1137" s="7" t="s">
        <v>4</v>
      </c>
      <c r="K1137" s="152">
        <f t="shared" si="69"/>
        <v>44013</v>
      </c>
      <c r="L1137" s="20">
        <f>_xll.mirGetDate(K1137,L$17,"Following",L$12,"Normal")</f>
        <v>44200</v>
      </c>
      <c r="M1137" s="150">
        <f ca="1"/>
        <v>5.1659225970323071E-3</v>
      </c>
      <c r="N1137" s="7" t="s">
        <v>4</v>
      </c>
      <c r="O1137" s="152">
        <f t="shared" si="70"/>
        <v>44013</v>
      </c>
      <c r="P1137" s="20">
        <f>_xll.mirGetDate(O1137,P$17,"Following",P$12,"Normal")</f>
        <v>44014</v>
      </c>
      <c r="Q1137" s="150">
        <f ca="1"/>
        <v>1.7439258623260156E-3</v>
      </c>
      <c r="R1137" s="7" t="s">
        <v>4</v>
      </c>
      <c r="S1137" s="152">
        <f t="shared" si="71"/>
        <v>44013</v>
      </c>
      <c r="T1137" s="20">
        <f>_xll.mirGetDate(S1137,T$17,"Following",T$12,"Normal")</f>
        <v>44014</v>
      </c>
      <c r="U1137" s="150">
        <f ca="1"/>
        <v>3.1424415241159825E-3</v>
      </c>
      <c r="V1137" s="136" t="s">
        <v>4</v>
      </c>
    </row>
    <row r="1138" spans="1:22" x14ac:dyDescent="0.25">
      <c r="A1138" s="142">
        <v>1116</v>
      </c>
      <c r="B1138" s="135"/>
      <c r="C1138" s="152">
        <f>_xll.mirGetDate(C1137,"1D","FOLLOWING",D$12,"NORMAL")</f>
        <v>44014</v>
      </c>
      <c r="D1138" s="20">
        <f>_xll.mirGetDate(C1138,D$17,"Following",D$12,"Normal")</f>
        <v>44015</v>
      </c>
      <c r="E1138" s="150">
        <f ca="1"/>
        <v>1.6748877243519414E-3</v>
      </c>
      <c r="F1138" s="99"/>
      <c r="G1138" s="152">
        <f t="shared" si="68"/>
        <v>44014</v>
      </c>
      <c r="H1138" s="20">
        <f>_xll.mirGetDate(G1138,H$17,"Following",H$12,"Normal")</f>
        <v>44106</v>
      </c>
      <c r="I1138" s="150">
        <f ca="1"/>
        <v>3.3464816962383739E-3</v>
      </c>
      <c r="J1138" s="7" t="s">
        <v>4</v>
      </c>
      <c r="K1138" s="152">
        <f t="shared" si="69"/>
        <v>44014</v>
      </c>
      <c r="L1138" s="20">
        <f>_xll.mirGetDate(K1138,L$17,"Following",L$12,"Normal")</f>
        <v>44200</v>
      </c>
      <c r="M1138" s="150">
        <f ca="1"/>
        <v>5.1728406417265735E-3</v>
      </c>
      <c r="N1138" s="7" t="s">
        <v>4</v>
      </c>
      <c r="O1138" s="152">
        <f t="shared" si="70"/>
        <v>44014</v>
      </c>
      <c r="P1138" s="20">
        <f>_xll.mirGetDate(O1138,P$17,"Following",P$12,"Normal")</f>
        <v>44015</v>
      </c>
      <c r="Q1138" s="150">
        <f ca="1"/>
        <v>1.7503034037287524E-3</v>
      </c>
      <c r="R1138" s="7" t="s">
        <v>4</v>
      </c>
      <c r="S1138" s="152">
        <f t="shared" si="71"/>
        <v>44014</v>
      </c>
      <c r="T1138" s="20">
        <f>_xll.mirGetDate(S1138,T$17,"Following",T$12,"Normal")</f>
        <v>44015</v>
      </c>
      <c r="U1138" s="150">
        <f ca="1"/>
        <v>3.1495501410900369E-3</v>
      </c>
      <c r="V1138" s="136" t="s">
        <v>4</v>
      </c>
    </row>
    <row r="1139" spans="1:22" x14ac:dyDescent="0.25">
      <c r="A1139" s="142">
        <v>1117</v>
      </c>
      <c r="B1139" s="135"/>
      <c r="C1139" s="152">
        <f>_xll.mirGetDate(C1138,"1D","FOLLOWING",D$12,"NORMAL")</f>
        <v>44015</v>
      </c>
      <c r="D1139" s="20">
        <f>_xll.mirGetDate(C1139,D$17,"Following",D$12,"Normal")</f>
        <v>44018</v>
      </c>
      <c r="E1139" s="150">
        <f ca="1"/>
        <v>1.6904819297725987E-3</v>
      </c>
      <c r="F1139" s="99"/>
      <c r="G1139" s="152">
        <f t="shared" si="68"/>
        <v>44015</v>
      </c>
      <c r="H1139" s="20">
        <f>_xll.mirGetDate(G1139,H$17,"Following",H$12,"Normal")</f>
        <v>44109</v>
      </c>
      <c r="I1139" s="150">
        <f ca="1"/>
        <v>3.3538065760751255E-3</v>
      </c>
      <c r="J1139" s="7" t="s">
        <v>4</v>
      </c>
      <c r="K1139" s="152">
        <f t="shared" si="69"/>
        <v>44015</v>
      </c>
      <c r="L1139" s="20">
        <f>_xll.mirGetDate(K1139,L$17,"Following",L$12,"Normal")</f>
        <v>44200</v>
      </c>
      <c r="M1139" s="150">
        <f ca="1"/>
        <v>5.1797552056002888E-3</v>
      </c>
      <c r="N1139" s="7" t="s">
        <v>4</v>
      </c>
      <c r="O1139" s="152">
        <f t="shared" si="70"/>
        <v>44015</v>
      </c>
      <c r="P1139" s="20">
        <f>_xll.mirGetDate(O1139,P$17,"Following",P$12,"Normal")</f>
        <v>44018</v>
      </c>
      <c r="Q1139" s="150">
        <f ca="1"/>
        <v>1.7566613432713494E-3</v>
      </c>
      <c r="R1139" s="7" t="s">
        <v>4</v>
      </c>
      <c r="S1139" s="152">
        <f t="shared" si="71"/>
        <v>44015</v>
      </c>
      <c r="T1139" s="20">
        <f>_xll.mirGetDate(S1139,T$17,"Following",T$12,"Normal")</f>
        <v>44018</v>
      </c>
      <c r="U1139" s="150">
        <f ca="1"/>
        <v>3.1636429109484633E-3</v>
      </c>
      <c r="V1139" s="136" t="s">
        <v>4</v>
      </c>
    </row>
    <row r="1140" spans="1:22" x14ac:dyDescent="0.25">
      <c r="A1140" s="142">
        <v>1118</v>
      </c>
      <c r="B1140" s="135"/>
      <c r="C1140" s="152">
        <f>_xll.mirGetDate(C1139,"1D","FOLLOWING",D$12,"NORMAL")</f>
        <v>44018</v>
      </c>
      <c r="D1140" s="20">
        <f>_xll.mirGetDate(C1140,D$17,"Following",D$12,"Normal")</f>
        <v>44019</v>
      </c>
      <c r="E1140" s="150">
        <f ca="1"/>
        <v>1.7059941397953968E-3</v>
      </c>
      <c r="F1140" s="99"/>
      <c r="G1140" s="152">
        <f t="shared" si="68"/>
        <v>44018</v>
      </c>
      <c r="H1140" s="20">
        <f>_xll.mirGetDate(G1140,H$17,"Following",H$12,"Normal")</f>
        <v>44110</v>
      </c>
      <c r="I1140" s="150">
        <f ca="1"/>
        <v>3.3758008693419118E-3</v>
      </c>
      <c r="J1140" s="7" t="s">
        <v>4</v>
      </c>
      <c r="K1140" s="152">
        <f t="shared" si="69"/>
        <v>44018</v>
      </c>
      <c r="L1140" s="20">
        <f>_xll.mirGetDate(K1140,L$17,"Following",L$12,"Normal")</f>
        <v>44202</v>
      </c>
      <c r="M1140" s="150">
        <f ca="1"/>
        <v>5.2004779206276637E-3</v>
      </c>
      <c r="N1140" s="7" t="s">
        <v>4</v>
      </c>
      <c r="O1140" s="152">
        <f t="shared" si="70"/>
        <v>44018</v>
      </c>
      <c r="P1140" s="20">
        <f>_xll.mirGetDate(O1140,P$17,"Following",P$12,"Normal")</f>
        <v>44019</v>
      </c>
      <c r="Q1140" s="150">
        <f ca="1"/>
        <v>1.775617192953715E-3</v>
      </c>
      <c r="R1140" s="7" t="s">
        <v>4</v>
      </c>
      <c r="S1140" s="152">
        <f t="shared" si="71"/>
        <v>44018</v>
      </c>
      <c r="T1140" s="20">
        <f>_xll.mirGetDate(S1140,T$17,"Following",T$12,"Normal")</f>
        <v>44019</v>
      </c>
      <c r="U1140" s="150">
        <f ca="1"/>
        <v>3.1775278067142673E-3</v>
      </c>
      <c r="V1140" s="136" t="s">
        <v>4</v>
      </c>
    </row>
    <row r="1141" spans="1:22" x14ac:dyDescent="0.25">
      <c r="A1141" s="142">
        <v>1119</v>
      </c>
      <c r="B1141" s="135"/>
      <c r="C1141" s="152">
        <f>_xll.mirGetDate(C1140,"1D","FOLLOWING",D$12,"NORMAL")</f>
        <v>44019</v>
      </c>
      <c r="D1141" s="20">
        <f>_xll.mirGetDate(C1141,D$17,"Following",D$12,"Normal")</f>
        <v>44020</v>
      </c>
      <c r="E1141" s="150">
        <f ca="1"/>
        <v>1.7137211547438328E-3</v>
      </c>
      <c r="F1141" s="99"/>
      <c r="G1141" s="152">
        <f t="shared" si="68"/>
        <v>44019</v>
      </c>
      <c r="H1141" s="20">
        <f>_xll.mirGetDate(G1141,H$17,"Following",H$12,"Normal")</f>
        <v>44111</v>
      </c>
      <c r="I1141" s="150">
        <f ca="1"/>
        <v>3.3831390063602152E-3</v>
      </c>
      <c r="J1141" s="7" t="s">
        <v>4</v>
      </c>
      <c r="K1141" s="152">
        <f t="shared" si="69"/>
        <v>44019</v>
      </c>
      <c r="L1141" s="20">
        <f>_xll.mirGetDate(K1141,L$17,"Following",L$12,"Normal")</f>
        <v>44203</v>
      </c>
      <c r="M1141" s="150">
        <f ca="1"/>
        <v>5.2073784695487136E-3</v>
      </c>
      <c r="N1141" s="7" t="s">
        <v>4</v>
      </c>
      <c r="O1141" s="152">
        <f t="shared" si="70"/>
        <v>44019</v>
      </c>
      <c r="P1141" s="20">
        <f>_xll.mirGetDate(O1141,P$17,"Following",P$12,"Normal")</f>
        <v>44020</v>
      </c>
      <c r="Q1141" s="150">
        <f ca="1"/>
        <v>1.7818963672711653E-3</v>
      </c>
      <c r="R1141" s="7" t="s">
        <v>4</v>
      </c>
      <c r="S1141" s="152">
        <f t="shared" si="71"/>
        <v>44019</v>
      </c>
      <c r="T1141" s="20">
        <f>_xll.mirGetDate(S1141,T$17,"Following",T$12,"Normal")</f>
        <v>44020</v>
      </c>
      <c r="U1141" s="150">
        <f ca="1"/>
        <v>3.1844080164772012E-3</v>
      </c>
      <c r="V1141" s="136" t="s">
        <v>4</v>
      </c>
    </row>
    <row r="1142" spans="1:22" x14ac:dyDescent="0.25">
      <c r="A1142" s="142">
        <v>1120</v>
      </c>
      <c r="B1142" s="135"/>
      <c r="C1142" s="152">
        <f>_xll.mirGetDate(C1141,"1D","FOLLOWING",D$12,"NORMAL")</f>
        <v>44020</v>
      </c>
      <c r="D1142" s="20">
        <f>_xll.mirGetDate(C1142,D$17,"Following",D$12,"Normal")</f>
        <v>44021</v>
      </c>
      <c r="E1142" s="150">
        <f ca="1"/>
        <v>1.7214283340380528E-3</v>
      </c>
      <c r="F1142" s="99"/>
      <c r="G1142" s="152">
        <f t="shared" si="68"/>
        <v>44020</v>
      </c>
      <c r="H1142" s="20">
        <f>_xll.mirGetDate(G1142,H$17,"Following",H$12,"Normal")</f>
        <v>44112</v>
      </c>
      <c r="I1142" s="150">
        <f ca="1"/>
        <v>3.3904805736818E-3</v>
      </c>
      <c r="J1142" s="7" t="s">
        <v>4</v>
      </c>
      <c r="K1142" s="152">
        <f t="shared" si="69"/>
        <v>44020</v>
      </c>
      <c r="L1142" s="20">
        <f>_xll.mirGetDate(K1142,L$17,"Following",L$12,"Normal")</f>
        <v>44204</v>
      </c>
      <c r="M1142" s="150">
        <f ca="1"/>
        <v>5.2142754918139819E-3</v>
      </c>
      <c r="N1142" s="7" t="s">
        <v>4</v>
      </c>
      <c r="O1142" s="152">
        <f t="shared" si="70"/>
        <v>44020</v>
      </c>
      <c r="P1142" s="20">
        <f>_xll.mirGetDate(O1142,P$17,"Following",P$12,"Normal")</f>
        <v>44021</v>
      </c>
      <c r="Q1142" s="150">
        <f ca="1"/>
        <v>1.7881557608361784E-3</v>
      </c>
      <c r="R1142" s="7" t="s">
        <v>4</v>
      </c>
      <c r="S1142" s="152">
        <f t="shared" si="71"/>
        <v>44020</v>
      </c>
      <c r="T1142" s="20">
        <f>_xll.mirGetDate(S1142,T$17,"Following",T$12,"Normal")</f>
        <v>44021</v>
      </c>
      <c r="U1142" s="150">
        <f ca="1"/>
        <v>3.1912425411823606E-3</v>
      </c>
      <c r="V1142" s="136" t="s">
        <v>4</v>
      </c>
    </row>
    <row r="1143" spans="1:22" x14ac:dyDescent="0.25">
      <c r="A1143" s="142">
        <v>1121</v>
      </c>
      <c r="B1143" s="135"/>
      <c r="C1143" s="152">
        <f>_xll.mirGetDate(C1142,"1D","FOLLOWING",D$12,"NORMAL")</f>
        <v>44021</v>
      </c>
      <c r="D1143" s="20">
        <f>_xll.mirGetDate(C1143,D$17,"Following",D$12,"Normal")</f>
        <v>44022</v>
      </c>
      <c r="E1143" s="150">
        <f ca="1"/>
        <v>1.7291156780799338E-3</v>
      </c>
      <c r="F1143" s="99"/>
      <c r="G1143" s="152">
        <f t="shared" si="68"/>
        <v>44021</v>
      </c>
      <c r="H1143" s="20">
        <f>_xll.mirGetDate(G1143,H$17,"Following",H$12,"Normal")</f>
        <v>44113</v>
      </c>
      <c r="I1143" s="150">
        <f ca="1"/>
        <v>3.3978256177098279E-3</v>
      </c>
      <c r="J1143" s="7" t="s">
        <v>4</v>
      </c>
      <c r="K1143" s="152">
        <f t="shared" si="69"/>
        <v>44021</v>
      </c>
      <c r="L1143" s="20">
        <f>_xll.mirGetDate(K1143,L$17,"Following",L$12,"Normal")</f>
        <v>44207</v>
      </c>
      <c r="M1143" s="150">
        <f ca="1"/>
        <v>5.221168978256422E-3</v>
      </c>
      <c r="N1143" s="7" t="s">
        <v>4</v>
      </c>
      <c r="O1143" s="152">
        <f t="shared" si="70"/>
        <v>44021</v>
      </c>
      <c r="P1143" s="20">
        <f>_xll.mirGetDate(O1143,P$17,"Following",P$12,"Normal")</f>
        <v>44022</v>
      </c>
      <c r="Q1143" s="150">
        <f ca="1"/>
        <v>1.7943953378702976E-3</v>
      </c>
      <c r="R1143" s="7" t="s">
        <v>4</v>
      </c>
      <c r="S1143" s="152">
        <f t="shared" si="71"/>
        <v>44021</v>
      </c>
      <c r="T1143" s="20">
        <f>_xll.mirGetDate(S1143,T$17,"Following",T$12,"Normal")</f>
        <v>44022</v>
      </c>
      <c r="U1143" s="150">
        <f ca="1"/>
        <v>3.198031379474909E-3</v>
      </c>
      <c r="V1143" s="136" t="s">
        <v>4</v>
      </c>
    </row>
    <row r="1144" spans="1:22" x14ac:dyDescent="0.25">
      <c r="A1144" s="142">
        <v>1122</v>
      </c>
      <c r="B1144" s="135"/>
      <c r="C1144" s="152">
        <f>_xll.mirGetDate(C1143,"1D","FOLLOWING",D$12,"NORMAL")</f>
        <v>44022</v>
      </c>
      <c r="D1144" s="20">
        <f>_xll.mirGetDate(C1144,D$17,"Following",D$12,"Normal")</f>
        <v>44025</v>
      </c>
      <c r="E1144" s="150">
        <f ca="1"/>
        <v>1.7444327019954485E-3</v>
      </c>
      <c r="F1144" s="99"/>
      <c r="G1144" s="152">
        <f t="shared" si="68"/>
        <v>44022</v>
      </c>
      <c r="H1144" s="20">
        <f>_xll.mirGetDate(G1144,H$17,"Following",H$12,"Normal")</f>
        <v>44116</v>
      </c>
      <c r="I1144" s="150">
        <f ca="1"/>
        <v>3.4051741848474602E-3</v>
      </c>
      <c r="J1144" s="7" t="s">
        <v>4</v>
      </c>
      <c r="K1144" s="152">
        <f t="shared" si="69"/>
        <v>44022</v>
      </c>
      <c r="L1144" s="20">
        <f>_xll.mirGetDate(K1144,L$17,"Following",L$12,"Normal")</f>
        <v>44207</v>
      </c>
      <c r="M1144" s="150">
        <f ca="1"/>
        <v>5.2280589197089946E-3</v>
      </c>
      <c r="N1144" s="7" t="s">
        <v>4</v>
      </c>
      <c r="O1144" s="152">
        <f t="shared" si="70"/>
        <v>44022</v>
      </c>
      <c r="P1144" s="20">
        <f>_xll.mirGetDate(O1144,P$17,"Following",P$12,"Normal")</f>
        <v>44025</v>
      </c>
      <c r="Q1144" s="150">
        <f ca="1"/>
        <v>1.8006150625950658E-3</v>
      </c>
      <c r="R1144" s="7" t="s">
        <v>4</v>
      </c>
      <c r="S1144" s="152">
        <f t="shared" si="71"/>
        <v>44022</v>
      </c>
      <c r="T1144" s="20">
        <f>_xll.mirGetDate(S1144,T$17,"Following",T$12,"Normal")</f>
        <v>44025</v>
      </c>
      <c r="U1144" s="150">
        <f ca="1"/>
        <v>3.2114854109897631E-3</v>
      </c>
      <c r="V1144" s="136" t="s">
        <v>4</v>
      </c>
    </row>
    <row r="1145" spans="1:22" x14ac:dyDescent="0.25">
      <c r="A1145" s="142">
        <v>1123</v>
      </c>
      <c r="B1145" s="135"/>
      <c r="C1145" s="152">
        <f>_xll.mirGetDate(C1144,"1D","FOLLOWING",D$12,"NORMAL")</f>
        <v>44025</v>
      </c>
      <c r="D1145" s="20">
        <f>_xll.mirGetDate(C1145,D$17,"Following",D$12,"Normal")</f>
        <v>44026</v>
      </c>
      <c r="E1145" s="150">
        <f ca="1"/>
        <v>1.7596667037092606E-3</v>
      </c>
      <c r="F1145" s="99"/>
      <c r="G1145" s="152">
        <f t="shared" si="68"/>
        <v>44025</v>
      </c>
      <c r="H1145" s="20">
        <f>_xll.mirGetDate(G1145,H$17,"Following",H$12,"Normal")</f>
        <v>44117</v>
      </c>
      <c r="I1145" s="150">
        <f ca="1"/>
        <v>3.4272414889495516E-3</v>
      </c>
      <c r="J1145" s="7" t="s">
        <v>4</v>
      </c>
      <c r="K1145" s="152">
        <f t="shared" si="69"/>
        <v>44025</v>
      </c>
      <c r="L1145" s="20">
        <f>_xll.mirGetDate(K1145,L$17,"Following",L$12,"Normal")</f>
        <v>44209</v>
      </c>
      <c r="M1145" s="150">
        <f ca="1"/>
        <v>5.248707382457014E-3</v>
      </c>
      <c r="N1145" s="7" t="s">
        <v>4</v>
      </c>
      <c r="O1145" s="152">
        <f t="shared" si="70"/>
        <v>44025</v>
      </c>
      <c r="P1145" s="20">
        <f>_xll.mirGetDate(O1145,P$17,"Following",P$12,"Normal")</f>
        <v>44026</v>
      </c>
      <c r="Q1145" s="150">
        <f ca="1"/>
        <v>1.8191547651286563E-3</v>
      </c>
      <c r="R1145" s="7" t="s">
        <v>4</v>
      </c>
      <c r="S1145" s="152">
        <f t="shared" si="71"/>
        <v>44025</v>
      </c>
      <c r="T1145" s="20">
        <f>_xll.mirGetDate(S1145,T$17,"Following",T$12,"Normal")</f>
        <v>44026</v>
      </c>
      <c r="U1145" s="150">
        <f ca="1"/>
        <v>3.2247298451531787E-3</v>
      </c>
      <c r="V1145" s="136" t="s">
        <v>4</v>
      </c>
    </row>
    <row r="1146" spans="1:22" x14ac:dyDescent="0.25">
      <c r="A1146" s="142">
        <v>1124</v>
      </c>
      <c r="B1146" s="135"/>
      <c r="C1146" s="152">
        <f>_xll.mirGetDate(C1145,"1D","FOLLOWING",D$12,"NORMAL")</f>
        <v>44026</v>
      </c>
      <c r="D1146" s="20">
        <f>_xll.mirGetDate(C1146,D$17,"Following",D$12,"Normal")</f>
        <v>44027</v>
      </c>
      <c r="E1146" s="150">
        <f ca="1"/>
        <v>1.7672548729216766E-3</v>
      </c>
      <c r="F1146" s="99"/>
      <c r="G1146" s="152">
        <f t="shared" si="68"/>
        <v>44026</v>
      </c>
      <c r="H1146" s="20">
        <f>_xll.mirGetDate(G1146,H$17,"Following",H$12,"Normal")</f>
        <v>44118</v>
      </c>
      <c r="I1146" s="150">
        <f ca="1"/>
        <v>3.4346046125571768E-3</v>
      </c>
      <c r="J1146" s="7" t="s">
        <v>4</v>
      </c>
      <c r="K1146" s="152">
        <f t="shared" si="69"/>
        <v>44026</v>
      </c>
      <c r="L1146" s="20">
        <f>_xll.mirGetDate(K1146,L$17,"Following",L$12,"Normal")</f>
        <v>44210</v>
      </c>
      <c r="M1146" s="150">
        <f ca="1"/>
        <v>5.2555830522796384E-3</v>
      </c>
      <c r="N1146" s="7" t="s">
        <v>4</v>
      </c>
      <c r="O1146" s="152">
        <f t="shared" si="70"/>
        <v>44026</v>
      </c>
      <c r="P1146" s="20">
        <f>_xll.mirGetDate(O1146,P$17,"Following",P$12,"Normal")</f>
        <v>44027</v>
      </c>
      <c r="Q1146" s="150">
        <f ca="1"/>
        <v>1.8252947228314187E-3</v>
      </c>
      <c r="R1146" s="7" t="s">
        <v>4</v>
      </c>
      <c r="S1146" s="152">
        <f t="shared" si="71"/>
        <v>44026</v>
      </c>
      <c r="T1146" s="20">
        <f>_xll.mirGetDate(S1146,T$17,"Following",T$12,"Normal")</f>
        <v>44027</v>
      </c>
      <c r="U1146" s="150">
        <f ca="1"/>
        <v>3.2312902330650594E-3</v>
      </c>
      <c r="V1146" s="136" t="s">
        <v>4</v>
      </c>
    </row>
    <row r="1147" spans="1:22" x14ac:dyDescent="0.25">
      <c r="A1147" s="142">
        <v>1125</v>
      </c>
      <c r="B1147" s="135"/>
      <c r="C1147" s="152">
        <f>_xll.mirGetDate(C1146,"1D","FOLLOWING",D$12,"NORMAL")</f>
        <v>44027</v>
      </c>
      <c r="D1147" s="20">
        <f>_xll.mirGetDate(C1147,D$17,"Following",D$12,"Normal")</f>
        <v>44028</v>
      </c>
      <c r="E1147" s="150">
        <f ca="1"/>
        <v>1.7748232076012075E-3</v>
      </c>
      <c r="F1147" s="99"/>
      <c r="G1147" s="152">
        <f t="shared" si="68"/>
        <v>44027</v>
      </c>
      <c r="H1147" s="20">
        <f>_xll.mirGetDate(G1147,H$17,"Following",H$12,"Normal")</f>
        <v>44119</v>
      </c>
      <c r="I1147" s="150">
        <f ca="1"/>
        <v>3.441971491290198E-3</v>
      </c>
      <c r="J1147" s="7" t="s">
        <v>4</v>
      </c>
      <c r="K1147" s="152">
        <f t="shared" si="69"/>
        <v>44027</v>
      </c>
      <c r="L1147" s="20">
        <f>_xll.mirGetDate(K1147,L$17,"Following",L$12,"Normal")</f>
        <v>44211</v>
      </c>
      <c r="M1147" s="150">
        <f ca="1"/>
        <v>5.262455131277162E-3</v>
      </c>
      <c r="N1147" s="7" t="s">
        <v>4</v>
      </c>
      <c r="O1147" s="152">
        <f t="shared" si="70"/>
        <v>44027</v>
      </c>
      <c r="P1147" s="20">
        <f>_xll.mirGetDate(O1147,P$17,"Following",P$12,"Normal")</f>
        <v>44028</v>
      </c>
      <c r="Q1147" s="150">
        <f ca="1"/>
        <v>1.831414649332533E-3</v>
      </c>
      <c r="R1147" s="7" t="s">
        <v>4</v>
      </c>
      <c r="S1147" s="152">
        <f t="shared" si="71"/>
        <v>44027</v>
      </c>
      <c r="T1147" s="20">
        <f>_xll.mirGetDate(S1147,T$17,"Following",T$12,"Normal")</f>
        <v>44028</v>
      </c>
      <c r="U1147" s="150">
        <f ca="1"/>
        <v>3.2378049272102378E-3</v>
      </c>
      <c r="V1147" s="136" t="s">
        <v>4</v>
      </c>
    </row>
    <row r="1148" spans="1:22" x14ac:dyDescent="0.25">
      <c r="A1148" s="142">
        <v>1126</v>
      </c>
      <c r="B1148" s="135"/>
      <c r="C1148" s="152">
        <f>_xll.mirGetDate(C1147,"1D","FOLLOWING",D$12,"NORMAL")</f>
        <v>44028</v>
      </c>
      <c r="D1148" s="20">
        <f>_xll.mirGetDate(C1148,D$17,"Following",D$12,"Normal")</f>
        <v>44029</v>
      </c>
      <c r="E1148" s="150">
        <f ca="1"/>
        <v>1.7823717074258439E-3</v>
      </c>
      <c r="F1148" s="99"/>
      <c r="G1148" s="152">
        <f t="shared" si="68"/>
        <v>44028</v>
      </c>
      <c r="H1148" s="20">
        <f>_xll.mirGetDate(G1148,H$17,"Following",H$12,"Normal")</f>
        <v>44120</v>
      </c>
      <c r="I1148" s="150">
        <f ca="1"/>
        <v>3.4493421715517765E-3</v>
      </c>
      <c r="J1148" s="7" t="s">
        <v>4</v>
      </c>
      <c r="K1148" s="152">
        <f t="shared" si="69"/>
        <v>44028</v>
      </c>
      <c r="L1148" s="20">
        <f>_xll.mirGetDate(K1148,L$17,"Following",L$12,"Normal")</f>
        <v>44214</v>
      </c>
      <c r="M1148" s="150">
        <f ca="1"/>
        <v>5.2693236102825426E-3</v>
      </c>
      <c r="N1148" s="7" t="s">
        <v>4</v>
      </c>
      <c r="O1148" s="152">
        <f t="shared" si="70"/>
        <v>44028</v>
      </c>
      <c r="P1148" s="20">
        <f>_xll.mirGetDate(O1148,P$17,"Following",P$12,"Normal")</f>
        <v>44029</v>
      </c>
      <c r="Q1148" s="150">
        <f ca="1"/>
        <v>1.8375145088535413E-3</v>
      </c>
      <c r="R1148" s="7" t="s">
        <v>4</v>
      </c>
      <c r="S1148" s="152">
        <f t="shared" si="71"/>
        <v>44028</v>
      </c>
      <c r="T1148" s="20">
        <f>_xll.mirGetDate(S1148,T$17,"Following",T$12,"Normal")</f>
        <v>44029</v>
      </c>
      <c r="U1148" s="150">
        <f ca="1"/>
        <v>3.244273926145728E-3</v>
      </c>
      <c r="V1148" s="136" t="s">
        <v>4</v>
      </c>
    </row>
    <row r="1149" spans="1:22" x14ac:dyDescent="0.25">
      <c r="A1149" s="142">
        <v>1127</v>
      </c>
      <c r="B1149" s="135"/>
      <c r="C1149" s="152">
        <f>_xll.mirGetDate(C1148,"1D","FOLLOWING",D$12,"NORMAL")</f>
        <v>44029</v>
      </c>
      <c r="D1149" s="20">
        <f>_xll.mirGetDate(C1149,D$17,"Following",D$12,"Normal")</f>
        <v>44032</v>
      </c>
      <c r="E1149" s="150">
        <f ca="1"/>
        <v>1.7974115663578116E-3</v>
      </c>
      <c r="F1149" s="99"/>
      <c r="G1149" s="152">
        <f t="shared" si="68"/>
        <v>44029</v>
      </c>
      <c r="H1149" s="20">
        <f>_xll.mirGetDate(G1149,H$17,"Following",H$12,"Normal")</f>
        <v>44123</v>
      </c>
      <c r="I1149" s="150">
        <f ca="1"/>
        <v>3.4567166997450656E-3</v>
      </c>
      <c r="J1149" s="7" t="s">
        <v>4</v>
      </c>
      <c r="K1149" s="152">
        <f t="shared" si="69"/>
        <v>44029</v>
      </c>
      <c r="L1149" s="20">
        <f>_xll.mirGetDate(K1149,L$17,"Following",L$12,"Normal")</f>
        <v>44214</v>
      </c>
      <c r="M1149" s="150">
        <f ca="1"/>
        <v>5.2761884801287287E-3</v>
      </c>
      <c r="N1149" s="7" t="s">
        <v>4</v>
      </c>
      <c r="O1149" s="152">
        <f t="shared" si="70"/>
        <v>44029</v>
      </c>
      <c r="P1149" s="20">
        <f>_xll.mirGetDate(O1149,P$17,"Following",P$12,"Normal")</f>
        <v>44032</v>
      </c>
      <c r="Q1149" s="150">
        <f ca="1"/>
        <v>1.8435942656159809E-3</v>
      </c>
      <c r="R1149" s="7" t="s">
        <v>4</v>
      </c>
      <c r="S1149" s="152">
        <f t="shared" si="71"/>
        <v>44029</v>
      </c>
      <c r="T1149" s="20">
        <f>_xll.mirGetDate(S1149,T$17,"Following",T$12,"Normal")</f>
        <v>44032</v>
      </c>
      <c r="U1149" s="150">
        <f ca="1"/>
        <v>3.2570890681073625E-3</v>
      </c>
      <c r="V1149" s="136" t="s">
        <v>4</v>
      </c>
    </row>
    <row r="1150" spans="1:22" x14ac:dyDescent="0.25">
      <c r="A1150" s="142">
        <v>1128</v>
      </c>
      <c r="B1150" s="135"/>
      <c r="C1150" s="152">
        <f>_xll.mirGetDate(C1149,"1D","FOLLOWING",D$12,"NORMAL")</f>
        <v>44032</v>
      </c>
      <c r="D1150" s="20">
        <f>_xll.mirGetDate(C1150,D$17,"Following",D$12,"Normal")</f>
        <v>44033</v>
      </c>
      <c r="E1150" s="150">
        <f ca="1"/>
        <v>1.8123673626654843E-3</v>
      </c>
      <c r="F1150" s="99"/>
      <c r="G1150" s="152">
        <f t="shared" si="68"/>
        <v>44032</v>
      </c>
      <c r="H1150" s="20">
        <f>_xll.mirGetDate(G1150,H$17,"Following",H$12,"Normal")</f>
        <v>44124</v>
      </c>
      <c r="I1150" s="150">
        <f ca="1"/>
        <v>3.4788638359468048E-3</v>
      </c>
      <c r="J1150" s="7" t="s">
        <v>4</v>
      </c>
      <c r="K1150" s="152">
        <f t="shared" si="69"/>
        <v>44032</v>
      </c>
      <c r="L1150" s="20">
        <f>_xll.mirGetDate(K1150,L$17,"Following",L$12,"Normal")</f>
        <v>44216</v>
      </c>
      <c r="M1150" s="150">
        <f ca="1"/>
        <v>5.2967613430416815E-3</v>
      </c>
      <c r="N1150" s="7" t="s">
        <v>4</v>
      </c>
      <c r="O1150" s="152">
        <f t="shared" si="70"/>
        <v>44032</v>
      </c>
      <c r="P1150" s="20">
        <f>_xll.mirGetDate(O1150,P$17,"Following",P$12,"Normal")</f>
        <v>44033</v>
      </c>
      <c r="Q1150" s="150">
        <f ca="1"/>
        <v>1.8617125615673104E-3</v>
      </c>
      <c r="R1150" s="7" t="s">
        <v>4</v>
      </c>
      <c r="S1150" s="152">
        <f t="shared" si="71"/>
        <v>44032</v>
      </c>
      <c r="T1150" s="20">
        <f>_xll.mirGetDate(S1150,T$17,"Following",T$12,"Normal")</f>
        <v>44033</v>
      </c>
      <c r="U1150" s="150">
        <f ca="1"/>
        <v>3.2696929436765603E-3</v>
      </c>
      <c r="V1150" s="136" t="s">
        <v>4</v>
      </c>
    </row>
    <row r="1151" spans="1:22" x14ac:dyDescent="0.25">
      <c r="A1151" s="142">
        <v>1129</v>
      </c>
      <c r="B1151" s="135"/>
      <c r="C1151" s="152">
        <f>_xll.mirGetDate(C1150,"1D","FOLLOWING",D$12,"NORMAL")</f>
        <v>44033</v>
      </c>
      <c r="D1151" s="20">
        <f>_xll.mirGetDate(C1151,D$17,"Following",D$12,"Normal")</f>
        <v>44034</v>
      </c>
      <c r="E1151" s="150">
        <f ca="1"/>
        <v>1.8198166907004909E-3</v>
      </c>
      <c r="F1151" s="99"/>
      <c r="G1151" s="152">
        <f t="shared" si="68"/>
        <v>44033</v>
      </c>
      <c r="H1151" s="20">
        <f>_xll.mirGetDate(G1151,H$17,"Following",H$12,"Normal")</f>
        <v>44125</v>
      </c>
      <c r="I1151" s="150">
        <f ca="1"/>
        <v>3.4862542198985384E-3</v>
      </c>
      <c r="J1151" s="7" t="s">
        <v>4</v>
      </c>
      <c r="K1151" s="152">
        <f t="shared" si="69"/>
        <v>44033</v>
      </c>
      <c r="L1151" s="20">
        <f>_xll.mirGetDate(K1151,L$17,"Following",L$12,"Normal")</f>
        <v>44217</v>
      </c>
      <c r="M1151" s="150">
        <f ca="1"/>
        <v>5.3036116845806463E-3</v>
      </c>
      <c r="N1151" s="7" t="s">
        <v>4</v>
      </c>
      <c r="O1151" s="152">
        <f t="shared" si="70"/>
        <v>44033</v>
      </c>
      <c r="P1151" s="20">
        <f>_xll.mirGetDate(O1151,P$17,"Following",P$12,"Normal")</f>
        <v>44034</v>
      </c>
      <c r="Q1151" s="150">
        <f ca="1"/>
        <v>1.867711549510894E-3</v>
      </c>
      <c r="R1151" s="7" t="s">
        <v>4</v>
      </c>
      <c r="S1151" s="152">
        <f t="shared" si="71"/>
        <v>44033</v>
      </c>
      <c r="T1151" s="20">
        <f>_xll.mirGetDate(S1151,T$17,"Following",T$12,"Normal")</f>
        <v>44034</v>
      </c>
      <c r="U1151" s="150">
        <f ca="1"/>
        <v>3.2759334470716462E-3</v>
      </c>
      <c r="V1151" s="136" t="s">
        <v>4</v>
      </c>
    </row>
    <row r="1152" spans="1:22" x14ac:dyDescent="0.25">
      <c r="A1152" s="142">
        <v>1130</v>
      </c>
      <c r="B1152" s="135"/>
      <c r="C1152" s="152">
        <f>_xll.mirGetDate(C1151,"1D","FOLLOWING",D$12,"NORMAL")</f>
        <v>44034</v>
      </c>
      <c r="D1152" s="20">
        <f>_xll.mirGetDate(C1152,D$17,"Following",D$12,"Normal")</f>
        <v>44035</v>
      </c>
      <c r="E1152" s="150">
        <f ca="1"/>
        <v>1.8272461846799346E-3</v>
      </c>
      <c r="F1152" s="99"/>
      <c r="G1152" s="152">
        <f t="shared" si="68"/>
        <v>44034</v>
      </c>
      <c r="H1152" s="20">
        <f>_xll.mirGetDate(G1152,H$17,"Following",H$12,"Normal")</f>
        <v>44126</v>
      </c>
      <c r="I1152" s="150">
        <f ca="1"/>
        <v>3.4936486837977769E-3</v>
      </c>
      <c r="J1152" s="7" t="s">
        <v>4</v>
      </c>
      <c r="K1152" s="152">
        <f t="shared" si="69"/>
        <v>44034</v>
      </c>
      <c r="L1152" s="20">
        <f>_xll.mirGetDate(K1152,L$17,"Following",L$12,"Normal")</f>
        <v>44218</v>
      </c>
      <c r="M1152" s="150">
        <f ca="1"/>
        <v>5.3104583711251893E-3</v>
      </c>
      <c r="N1152" s="7" t="s">
        <v>4</v>
      </c>
      <c r="O1152" s="152">
        <f t="shared" si="70"/>
        <v>44034</v>
      </c>
      <c r="P1152" s="20">
        <f>_xll.mirGetDate(O1152,P$17,"Following",P$12,"Normal")</f>
        <v>44035</v>
      </c>
      <c r="Q1152" s="150">
        <f ca="1"/>
        <v>1.8736902558036134E-3</v>
      </c>
      <c r="R1152" s="7" t="s">
        <v>4</v>
      </c>
      <c r="S1152" s="152">
        <f t="shared" si="71"/>
        <v>44034</v>
      </c>
      <c r="T1152" s="20">
        <f>_xll.mirGetDate(S1152,T$17,"Following",T$12,"Normal")</f>
        <v>44035</v>
      </c>
      <c r="U1152" s="150">
        <f ca="1"/>
        <v>3.2821282471035417E-3</v>
      </c>
      <c r="V1152" s="136" t="s">
        <v>4</v>
      </c>
    </row>
    <row r="1153" spans="1:22" x14ac:dyDescent="0.25">
      <c r="A1153" s="142">
        <v>1131</v>
      </c>
      <c r="B1153" s="135"/>
      <c r="C1153" s="152">
        <f>_xll.mirGetDate(C1152,"1D","FOLLOWING",D$12,"NORMAL")</f>
        <v>44035</v>
      </c>
      <c r="D1153" s="20">
        <f>_xll.mirGetDate(C1153,D$17,"Following",D$12,"Normal")</f>
        <v>44036</v>
      </c>
      <c r="E1153" s="150">
        <f ca="1"/>
        <v>1.8346558442864037E-3</v>
      </c>
      <c r="F1153" s="99"/>
      <c r="G1153" s="152">
        <f t="shared" si="68"/>
        <v>44035</v>
      </c>
      <c r="H1153" s="20">
        <f>_xll.mirGetDate(G1153,H$17,"Following",H$12,"Normal")</f>
        <v>44127</v>
      </c>
      <c r="I1153" s="150">
        <f ca="1"/>
        <v>3.501047274047684E-3</v>
      </c>
      <c r="J1153" s="7" t="s">
        <v>4</v>
      </c>
      <c r="K1153" s="152">
        <f t="shared" si="69"/>
        <v>44035</v>
      </c>
      <c r="L1153" s="20">
        <f>_xll.mirGetDate(K1153,L$17,"Following",L$12,"Normal")</f>
        <v>44221</v>
      </c>
      <c r="M1153" s="150">
        <f ca="1"/>
        <v>5.3173013935082685E-3</v>
      </c>
      <c r="N1153" s="7" t="s">
        <v>4</v>
      </c>
      <c r="O1153" s="152">
        <f t="shared" si="70"/>
        <v>44035</v>
      </c>
      <c r="P1153" s="20">
        <f>_xll.mirGetDate(O1153,P$17,"Following",P$12,"Normal")</f>
        <v>44036</v>
      </c>
      <c r="Q1153" s="150">
        <f ca="1"/>
        <v>1.8796486446670136E-3</v>
      </c>
      <c r="R1153" s="7" t="s">
        <v>4</v>
      </c>
      <c r="S1153" s="152">
        <f t="shared" si="71"/>
        <v>44035</v>
      </c>
      <c r="T1153" s="20">
        <f>_xll.mirGetDate(S1153,T$17,"Following",T$12,"Normal")</f>
        <v>44036</v>
      </c>
      <c r="U1153" s="150">
        <f ca="1"/>
        <v>3.2882773427372713E-3</v>
      </c>
      <c r="V1153" s="136" t="s">
        <v>4</v>
      </c>
    </row>
    <row r="1154" spans="1:22" x14ac:dyDescent="0.25">
      <c r="A1154" s="142">
        <v>1132</v>
      </c>
      <c r="B1154" s="135"/>
      <c r="C1154" s="152">
        <f>_xll.mirGetDate(C1153,"1D","FOLLOWING",D$12,"NORMAL")</f>
        <v>44036</v>
      </c>
      <c r="D1154" s="20">
        <f>_xll.mirGetDate(C1154,D$17,"Following",D$12,"Normal")</f>
        <v>44039</v>
      </c>
      <c r="E1154" s="150">
        <f ca="1"/>
        <v>1.8494185510763619E-3</v>
      </c>
      <c r="F1154" s="99"/>
      <c r="G1154" s="152">
        <f t="shared" si="68"/>
        <v>44036</v>
      </c>
      <c r="H1154" s="20">
        <f>_xll.mirGetDate(G1154,H$17,"Following",H$12,"Normal")</f>
        <v>44130</v>
      </c>
      <c r="I1154" s="150">
        <f ca="1"/>
        <v>3.5084500370514138E-3</v>
      </c>
      <c r="J1154" s="7" t="s">
        <v>4</v>
      </c>
      <c r="K1154" s="152">
        <f t="shared" si="69"/>
        <v>44036</v>
      </c>
      <c r="L1154" s="20">
        <f>_xll.mirGetDate(K1154,L$17,"Following",L$12,"Normal")</f>
        <v>44221</v>
      </c>
      <c r="M1154" s="150">
        <f ca="1"/>
        <v>5.3241407425628348E-3</v>
      </c>
      <c r="N1154" s="7" t="s">
        <v>4</v>
      </c>
      <c r="O1154" s="152">
        <f t="shared" si="70"/>
        <v>44036</v>
      </c>
      <c r="P1154" s="20">
        <f>_xll.mirGetDate(O1154,P$17,"Following",P$12,"Normal")</f>
        <v>44039</v>
      </c>
      <c r="Q1154" s="150">
        <f ca="1"/>
        <v>1.8855866803226312E-3</v>
      </c>
      <c r="R1154" s="7" t="s">
        <v>4</v>
      </c>
      <c r="S1154" s="152">
        <f t="shared" si="71"/>
        <v>44036</v>
      </c>
      <c r="T1154" s="20">
        <f>_xll.mirGetDate(S1154,T$17,"Following",T$12,"Normal")</f>
        <v>44039</v>
      </c>
      <c r="U1154" s="150">
        <f ca="1"/>
        <v>3.300453436816233E-3</v>
      </c>
      <c r="V1154" s="136" t="s">
        <v>4</v>
      </c>
    </row>
    <row r="1155" spans="1:22" x14ac:dyDescent="0.25">
      <c r="A1155" s="142">
        <v>1133</v>
      </c>
      <c r="B1155" s="135"/>
      <c r="C1155" s="152">
        <f>_xll.mirGetDate(C1154,"1D","FOLLOWING",D$12,"NORMAL")</f>
        <v>44039</v>
      </c>
      <c r="D1155" s="20">
        <f>_xll.mirGetDate(C1155,D$17,"Following",D$12,"Normal")</f>
        <v>44040</v>
      </c>
      <c r="E1155" s="150">
        <f ca="1"/>
        <v>1.864096142964719E-3</v>
      </c>
      <c r="F1155" s="99"/>
      <c r="G1155" s="152">
        <f t="shared" si="68"/>
        <v>44039</v>
      </c>
      <c r="H1155" s="20">
        <f>_xll.mirGetDate(G1155,H$17,"Following",H$12,"Normal")</f>
        <v>44131</v>
      </c>
      <c r="I1155" s="150">
        <f ca="1"/>
        <v>3.5306838266171438E-3</v>
      </c>
      <c r="J1155" s="7" t="s">
        <v>4</v>
      </c>
      <c r="K1155" s="152">
        <f t="shared" si="69"/>
        <v>44039</v>
      </c>
      <c r="L1155" s="20">
        <f>_xll.mirGetDate(K1155,L$17,"Following",L$12,"Normal")</f>
        <v>44223</v>
      </c>
      <c r="M1155" s="150">
        <f ca="1"/>
        <v>5.3446366580850099E-3</v>
      </c>
      <c r="N1155" s="7" t="s">
        <v>4</v>
      </c>
      <c r="O1155" s="152">
        <f t="shared" si="70"/>
        <v>44039</v>
      </c>
      <c r="P1155" s="20">
        <f>_xll.mirGetDate(O1155,P$17,"Following",P$12,"Normal")</f>
        <v>44040</v>
      </c>
      <c r="Q1155" s="150">
        <f ca="1"/>
        <v>1.9032783102582132E-3</v>
      </c>
      <c r="R1155" s="7" t="s">
        <v>4</v>
      </c>
      <c r="S1155" s="152">
        <f t="shared" si="71"/>
        <v>44039</v>
      </c>
      <c r="T1155" s="20">
        <f>_xll.mirGetDate(S1155,T$17,"Following",T$12,"Normal")</f>
        <v>44040</v>
      </c>
      <c r="U1155" s="150">
        <f ca="1"/>
        <v>3.312416653286669E-3</v>
      </c>
      <c r="V1155" s="136" t="s">
        <v>4</v>
      </c>
    </row>
    <row r="1156" spans="1:22" x14ac:dyDescent="0.25">
      <c r="A1156" s="142">
        <v>1134</v>
      </c>
      <c r="B1156" s="135"/>
      <c r="C1156" s="152">
        <f>_xll.mirGetDate(C1155,"1D","FOLLOWING",D$12,"NORMAL")</f>
        <v>44040</v>
      </c>
      <c r="D1156" s="20">
        <f>_xll.mirGetDate(C1156,D$17,"Following",D$12,"Normal")</f>
        <v>44041</v>
      </c>
      <c r="E1156" s="150">
        <f ca="1"/>
        <v>1.8714066326988858E-3</v>
      </c>
      <c r="F1156" s="99"/>
      <c r="G1156" s="152">
        <f t="shared" si="68"/>
        <v>44040</v>
      </c>
      <c r="H1156" s="20">
        <f>_xll.mirGetDate(G1156,H$17,"Following",H$12,"Normal")</f>
        <v>44132</v>
      </c>
      <c r="I1156" s="150">
        <f ca="1"/>
        <v>3.538103744667764E-3</v>
      </c>
      <c r="J1156" s="7" t="s">
        <v>4</v>
      </c>
      <c r="K1156" s="152">
        <f t="shared" si="69"/>
        <v>44040</v>
      </c>
      <c r="L1156" s="20">
        <f>_xll.mirGetDate(K1156,L$17,"Following",L$12,"Normal")</f>
        <v>44224</v>
      </c>
      <c r="M1156" s="150">
        <f ca="1"/>
        <v>5.3514612221550765E-3</v>
      </c>
      <c r="N1156" s="7" t="s">
        <v>4</v>
      </c>
      <c r="O1156" s="152">
        <f t="shared" si="70"/>
        <v>44040</v>
      </c>
      <c r="P1156" s="20">
        <f>_xll.mirGetDate(O1156,P$17,"Following",P$12,"Normal")</f>
        <v>44041</v>
      </c>
      <c r="Q1156" s="150">
        <f ca="1"/>
        <v>1.9091345752981206E-3</v>
      </c>
      <c r="R1156" s="7" t="s">
        <v>4</v>
      </c>
      <c r="S1156" s="152">
        <f t="shared" si="71"/>
        <v>44040</v>
      </c>
      <c r="T1156" s="20">
        <f>_xll.mirGetDate(S1156,T$17,"Following",T$12,"Normal")</f>
        <v>44041</v>
      </c>
      <c r="U1156" s="150">
        <f ca="1"/>
        <v>3.318337205975839E-3</v>
      </c>
      <c r="V1156" s="136" t="s">
        <v>4</v>
      </c>
    </row>
    <row r="1157" spans="1:22" x14ac:dyDescent="0.25">
      <c r="A1157" s="142">
        <v>1135</v>
      </c>
      <c r="B1157" s="135"/>
      <c r="C1157" s="152">
        <f>_xll.mirGetDate(C1156,"1D","FOLLOWING",D$12,"NORMAL")</f>
        <v>44041</v>
      </c>
      <c r="D1157" s="20">
        <f>_xll.mirGetDate(C1157,D$17,"Following",D$12,"Normal")</f>
        <v>44042</v>
      </c>
      <c r="E1157" s="150">
        <f ca="1"/>
        <v>1.8786972885373294E-3</v>
      </c>
      <c r="F1157" s="99"/>
      <c r="G1157" s="152">
        <f t="shared" si="68"/>
        <v>44041</v>
      </c>
      <c r="H1157" s="20">
        <f>_xll.mirGetDate(G1157,H$17,"Following",H$12,"Normal")</f>
        <v>44133</v>
      </c>
      <c r="I1157" s="150">
        <f ca="1"/>
        <v>3.5455280674880009E-3</v>
      </c>
      <c r="J1157" s="7" t="s">
        <v>4</v>
      </c>
      <c r="K1157" s="152">
        <f t="shared" si="69"/>
        <v>44041</v>
      </c>
      <c r="L1157" s="20">
        <f>_xll.mirGetDate(K1157,L$17,"Following",L$12,"Normal")</f>
        <v>44225</v>
      </c>
      <c r="M1157" s="150">
        <f ca="1"/>
        <v>5.3582820670614014E-3</v>
      </c>
      <c r="N1157" s="7" t="s">
        <v>4</v>
      </c>
      <c r="O1157" s="152">
        <f t="shared" si="70"/>
        <v>44041</v>
      </c>
      <c r="P1157" s="20">
        <f>_xll.mirGetDate(O1157,P$17,"Following",P$12,"Normal")</f>
        <v>44042</v>
      </c>
      <c r="Q1157" s="150">
        <f ca="1"/>
        <v>1.9149703082379501E-3</v>
      </c>
      <c r="R1157" s="7" t="s">
        <v>4</v>
      </c>
      <c r="S1157" s="152">
        <f t="shared" si="71"/>
        <v>44041</v>
      </c>
      <c r="T1157" s="20">
        <f>_xll.mirGetDate(S1157,T$17,"Following",T$12,"Normal")</f>
        <v>44042</v>
      </c>
      <c r="U1157" s="150">
        <f ca="1"/>
        <v>3.324212045869337E-3</v>
      </c>
      <c r="V1157" s="136" t="s">
        <v>4</v>
      </c>
    </row>
    <row r="1158" spans="1:22" x14ac:dyDescent="0.25">
      <c r="A1158" s="142">
        <v>1136</v>
      </c>
      <c r="B1158" s="135"/>
      <c r="C1158" s="152">
        <f>_xll.mirGetDate(C1157,"1D","FOLLOWING",D$12,"NORMAL")</f>
        <v>44042</v>
      </c>
      <c r="D1158" s="20">
        <f>_xll.mirGetDate(C1158,D$17,"Following",D$12,"Normal")</f>
        <v>44043</v>
      </c>
      <c r="E1158" s="150">
        <f ca="1"/>
        <v>1.8859681107222554E-3</v>
      </c>
      <c r="F1158" s="99"/>
      <c r="G1158" s="152">
        <f t="shared" si="68"/>
        <v>44042</v>
      </c>
      <c r="H1158" s="20">
        <f>_xll.mirGetDate(G1158,H$17,"Following",H$12,"Normal")</f>
        <v>44134</v>
      </c>
      <c r="I1158" s="150">
        <f ca="1"/>
        <v>3.5529568414810154E-3</v>
      </c>
      <c r="J1158" s="7" t="s">
        <v>4</v>
      </c>
      <c r="K1158" s="152">
        <f t="shared" si="69"/>
        <v>44042</v>
      </c>
      <c r="L1158" s="20">
        <f>_xll.mirGetDate(K1158,L$17,"Following",L$12,"Normal")</f>
        <v>44228</v>
      </c>
      <c r="M1158" s="150">
        <f ca="1"/>
        <v>5.3650991836369398E-3</v>
      </c>
      <c r="N1158" s="7" t="s">
        <v>4</v>
      </c>
      <c r="O1158" s="152">
        <f t="shared" si="70"/>
        <v>44042</v>
      </c>
      <c r="P1158" s="20">
        <f>_xll.mirGetDate(O1158,P$17,"Following",P$12,"Normal")</f>
        <v>44043</v>
      </c>
      <c r="Q1158" s="150">
        <f ca="1"/>
        <v>1.9207854732992448E-3</v>
      </c>
      <c r="R1158" s="7" t="s">
        <v>4</v>
      </c>
      <c r="S1158" s="152">
        <f t="shared" si="71"/>
        <v>44042</v>
      </c>
      <c r="T1158" s="20">
        <f>_xll.mirGetDate(S1158,T$17,"Following",T$12,"Normal")</f>
        <v>44043</v>
      </c>
      <c r="U1158" s="150">
        <f ca="1"/>
        <v>3.3300411717723691E-3</v>
      </c>
      <c r="V1158" s="136" t="s">
        <v>4</v>
      </c>
    </row>
    <row r="1159" spans="1:22" x14ac:dyDescent="0.25">
      <c r="A1159" s="142">
        <v>1137</v>
      </c>
      <c r="B1159" s="135"/>
      <c r="C1159" s="152">
        <f>_xll.mirGetDate(C1158,"1D","FOLLOWING",D$12,"NORMAL")</f>
        <v>44043</v>
      </c>
      <c r="D1159" s="20">
        <f>_xll.mirGetDate(C1159,D$17,"Following",D$12,"Normal")</f>
        <v>44046</v>
      </c>
      <c r="E1159" s="150">
        <f ca="1"/>
        <v>1.9004536744570309E-3</v>
      </c>
      <c r="F1159" s="99"/>
      <c r="G1159" s="152">
        <f t="shared" si="68"/>
        <v>44043</v>
      </c>
      <c r="H1159" s="20">
        <f>_xll.mirGetDate(G1159,H$17,"Following",H$12,"Normal")</f>
        <v>44137</v>
      </c>
      <c r="I1159" s="150">
        <f ca="1"/>
        <v>3.5603901130499666E-3</v>
      </c>
      <c r="J1159" s="7" t="s">
        <v>4</v>
      </c>
      <c r="K1159" s="152">
        <f t="shared" si="69"/>
        <v>44043</v>
      </c>
      <c r="L1159" s="20">
        <f>_xll.mirGetDate(K1159,L$17,"Following",L$12,"Normal")</f>
        <v>44228</v>
      </c>
      <c r="M1159" s="150">
        <f ca="1"/>
        <v>5.3719125627146487E-3</v>
      </c>
      <c r="N1159" s="7" t="s">
        <v>4</v>
      </c>
      <c r="O1159" s="152">
        <f t="shared" si="70"/>
        <v>44043</v>
      </c>
      <c r="P1159" s="20">
        <f>_xll.mirGetDate(O1159,P$17,"Following",P$12,"Normal")</f>
        <v>44046</v>
      </c>
      <c r="Q1159" s="150">
        <f ca="1"/>
        <v>1.9265800347035454E-3</v>
      </c>
      <c r="R1159" s="7" t="s">
        <v>4</v>
      </c>
      <c r="S1159" s="152">
        <f t="shared" si="71"/>
        <v>44043</v>
      </c>
      <c r="T1159" s="20">
        <f>_xll.mirGetDate(S1159,T$17,"Following",T$12,"Normal")</f>
        <v>44046</v>
      </c>
      <c r="U1159" s="150">
        <f ca="1"/>
        <v>3.3415780522892406E-3</v>
      </c>
      <c r="V1159" s="136" t="s">
        <v>4</v>
      </c>
    </row>
    <row r="1160" spans="1:22" x14ac:dyDescent="0.25">
      <c r="A1160" s="142">
        <v>1138</v>
      </c>
      <c r="B1160" s="135"/>
      <c r="C1160" s="152">
        <f>_xll.mirGetDate(C1159,"1D","FOLLOWING",D$12,"NORMAL")</f>
        <v>44046</v>
      </c>
      <c r="D1160" s="20">
        <f>_xll.mirGetDate(C1160,D$17,"Following",D$12,"Normal")</f>
        <v>44047</v>
      </c>
      <c r="E1160" s="150">
        <f ca="1"/>
        <v>1.914853060834034E-3</v>
      </c>
      <c r="F1160" s="99"/>
      <c r="G1160" s="152">
        <f t="shared" si="68"/>
        <v>44046</v>
      </c>
      <c r="H1160" s="20">
        <f>_xll.mirGetDate(G1160,H$17,"Following",H$12,"Normal")</f>
        <v>44138</v>
      </c>
      <c r="I1160" s="150">
        <f ca="1"/>
        <v>3.5827173772440329E-3</v>
      </c>
      <c r="J1160" s="7" t="s">
        <v>4</v>
      </c>
      <c r="K1160" s="152">
        <f t="shared" si="69"/>
        <v>44046</v>
      </c>
      <c r="L1160" s="20">
        <f>_xll.mirGetDate(K1160,L$17,"Following",L$12,"Normal")</f>
        <v>44230</v>
      </c>
      <c r="M1160" s="150">
        <f ca="1"/>
        <v>5.3923301832903368E-3</v>
      </c>
      <c r="N1160" s="7" t="s">
        <v>4</v>
      </c>
      <c r="O1160" s="152">
        <f t="shared" si="70"/>
        <v>44046</v>
      </c>
      <c r="P1160" s="20">
        <f>_xll.mirGetDate(O1160,P$17,"Following",P$12,"Normal")</f>
        <v>44047</v>
      </c>
      <c r="Q1160" s="150">
        <f ca="1"/>
        <v>1.9438397391898959E-3</v>
      </c>
      <c r="R1160" s="7" t="s">
        <v>4</v>
      </c>
      <c r="S1160" s="152">
        <f t="shared" si="71"/>
        <v>44046</v>
      </c>
      <c r="T1160" s="20">
        <f>_xll.mirGetDate(S1160,T$17,"Following",T$12,"Normal")</f>
        <v>44047</v>
      </c>
      <c r="U1160" s="150">
        <f ca="1"/>
        <v>3.3529005049986941E-3</v>
      </c>
      <c r="V1160" s="136" t="s">
        <v>4</v>
      </c>
    </row>
    <row r="1161" spans="1:22" x14ac:dyDescent="0.25">
      <c r="A1161" s="142">
        <v>1139</v>
      </c>
      <c r="B1161" s="135"/>
      <c r="C1161" s="152">
        <f>_xll.mirGetDate(C1160,"1D","FOLLOWING",D$12,"NORMAL")</f>
        <v>44047</v>
      </c>
      <c r="D1161" s="20">
        <f>_xll.mirGetDate(C1161,D$17,"Following",D$12,"Normal")</f>
        <v>44048</v>
      </c>
      <c r="E1161" s="150">
        <f ca="1"/>
        <v>1.9220247138648553E-3</v>
      </c>
      <c r="F1161" s="99"/>
      <c r="G1161" s="152">
        <f t="shared" si="68"/>
        <v>44047</v>
      </c>
      <c r="H1161" s="20">
        <f>_xll.mirGetDate(G1161,H$17,"Following",H$12,"Normal")</f>
        <v>44139</v>
      </c>
      <c r="I1161" s="150">
        <f ca="1"/>
        <v>3.5901691031483187E-3</v>
      </c>
      <c r="J1161" s="7" t="s">
        <v>4</v>
      </c>
      <c r="K1161" s="152">
        <f t="shared" si="69"/>
        <v>44047</v>
      </c>
      <c r="L1161" s="20">
        <f>_xll.mirGetDate(K1161,L$17,"Following",L$12,"Normal")</f>
        <v>44231</v>
      </c>
      <c r="M1161" s="150">
        <f ca="1"/>
        <v>5.399128520706265E-3</v>
      </c>
      <c r="N1161" s="7" t="s">
        <v>4</v>
      </c>
      <c r="O1161" s="152">
        <f t="shared" si="70"/>
        <v>44047</v>
      </c>
      <c r="P1161" s="20">
        <f>_xll.mirGetDate(O1161,P$17,"Following",P$12,"Normal")</f>
        <v>44048</v>
      </c>
      <c r="Q1161" s="150">
        <f ca="1"/>
        <v>1.9495515281816296E-3</v>
      </c>
      <c r="R1161" s="7" t="s">
        <v>4</v>
      </c>
      <c r="S1161" s="152">
        <f t="shared" si="71"/>
        <v>44047</v>
      </c>
      <c r="T1161" s="20">
        <f>_xll.mirGetDate(S1161,T$17,"Following",T$12,"Normal")</f>
        <v>44048</v>
      </c>
      <c r="U1161" s="150">
        <f ca="1"/>
        <v>3.3585010387943448E-3</v>
      </c>
      <c r="V1161" s="136" t="s">
        <v>4</v>
      </c>
    </row>
    <row r="1162" spans="1:22" x14ac:dyDescent="0.25">
      <c r="A1162" s="142">
        <v>1140</v>
      </c>
      <c r="B1162" s="135"/>
      <c r="C1162" s="152">
        <f>_xll.mirGetDate(C1161,"1D","FOLLOWING",D$12,"NORMAL")</f>
        <v>44048</v>
      </c>
      <c r="D1162" s="20">
        <f>_xll.mirGetDate(C1162,D$17,"Following",D$12,"Normal")</f>
        <v>44049</v>
      </c>
      <c r="E1162" s="150">
        <f ca="1"/>
        <v>1.9291765331622512E-3</v>
      </c>
      <c r="F1162" s="99"/>
      <c r="G1162" s="152">
        <f t="shared" si="68"/>
        <v>44048</v>
      </c>
      <c r="H1162" s="20">
        <f>_xll.mirGetDate(G1162,H$17,"Following",H$12,"Normal")</f>
        <v>44140</v>
      </c>
      <c r="I1162" s="150">
        <f ca="1"/>
        <v>3.5976255586443345E-3</v>
      </c>
      <c r="J1162" s="7" t="s">
        <v>4</v>
      </c>
      <c r="K1162" s="152">
        <f t="shared" si="69"/>
        <v>44048</v>
      </c>
      <c r="L1162" s="20">
        <f>_xll.mirGetDate(K1162,L$17,"Following",L$12,"Normal")</f>
        <v>44232</v>
      </c>
      <c r="M1162" s="150">
        <f ca="1"/>
        <v>5.4059230747891341E-3</v>
      </c>
      <c r="N1162" s="7" t="s">
        <v>4</v>
      </c>
      <c r="O1162" s="152">
        <f t="shared" si="70"/>
        <v>44048</v>
      </c>
      <c r="P1162" s="20">
        <f>_xll.mirGetDate(O1162,P$17,"Following",P$12,"Normal")</f>
        <v>44049</v>
      </c>
      <c r="Q1162" s="150">
        <f ca="1"/>
        <v>1.955242534624074E-3</v>
      </c>
      <c r="R1162" s="7" t="s">
        <v>4</v>
      </c>
      <c r="S1162" s="152">
        <f t="shared" si="71"/>
        <v>44048</v>
      </c>
      <c r="T1162" s="20">
        <f>_xll.mirGetDate(S1162,T$17,"Following",T$12,"Normal")</f>
        <v>44049</v>
      </c>
      <c r="U1162" s="150">
        <f ca="1"/>
        <v>3.3640558497266496E-3</v>
      </c>
      <c r="V1162" s="136" t="s">
        <v>4</v>
      </c>
    </row>
    <row r="1163" spans="1:22" x14ac:dyDescent="0.25">
      <c r="A1163" s="142">
        <v>1141</v>
      </c>
      <c r="B1163" s="135"/>
      <c r="C1163" s="152">
        <f>_xll.mirGetDate(C1162,"1D","FOLLOWING",D$12,"NORMAL")</f>
        <v>44049</v>
      </c>
      <c r="D1163" s="20">
        <f>_xll.mirGetDate(C1163,D$17,"Following",D$12,"Normal")</f>
        <v>44050</v>
      </c>
      <c r="E1163" s="150">
        <f ca="1"/>
        <v>1.9363085187237587E-3</v>
      </c>
      <c r="F1163" s="99"/>
      <c r="G1163" s="152">
        <f t="shared" si="68"/>
        <v>44049</v>
      </c>
      <c r="H1163" s="20">
        <f>_xll.mirGetDate(G1163,H$17,"Following",H$12,"Normal")</f>
        <v>44141</v>
      </c>
      <c r="I1163" s="150">
        <f ca="1"/>
        <v>3.6050867901352424E-3</v>
      </c>
      <c r="J1163" s="7" t="s">
        <v>4</v>
      </c>
      <c r="K1163" s="152">
        <f t="shared" si="69"/>
        <v>44049</v>
      </c>
      <c r="L1163" s="20">
        <f>_xll.mirGetDate(K1163,L$17,"Following",L$12,"Normal")</f>
        <v>44235</v>
      </c>
      <c r="M1163" s="150">
        <f ca="1"/>
        <v>5.4127138363719001E-3</v>
      </c>
      <c r="N1163" s="7" t="s">
        <v>4</v>
      </c>
      <c r="O1163" s="152">
        <f t="shared" si="70"/>
        <v>44049</v>
      </c>
      <c r="P1163" s="20">
        <f>_xll.mirGetDate(O1163,P$17,"Following",P$12,"Normal")</f>
        <v>44050</v>
      </c>
      <c r="Q1163" s="150">
        <f ca="1"/>
        <v>1.9609127227387712E-3</v>
      </c>
      <c r="R1163" s="7" t="s">
        <v>4</v>
      </c>
      <c r="S1163" s="152">
        <f t="shared" si="71"/>
        <v>44049</v>
      </c>
      <c r="T1163" s="20">
        <f>_xll.mirGetDate(S1163,T$17,"Following",T$12,"Normal")</f>
        <v>44050</v>
      </c>
      <c r="U1163" s="150">
        <f ca="1"/>
        <v>3.3695649364323958E-3</v>
      </c>
      <c r="V1163" s="136" t="s">
        <v>4</v>
      </c>
    </row>
    <row r="1164" spans="1:22" x14ac:dyDescent="0.25">
      <c r="A1164" s="142">
        <v>1142</v>
      </c>
      <c r="B1164" s="135"/>
      <c r="C1164" s="152">
        <f>_xll.mirGetDate(C1163,"1D","FOLLOWING",D$12,"NORMAL")</f>
        <v>44050</v>
      </c>
      <c r="D1164" s="20">
        <f>_xll.mirGetDate(C1164,D$17,"Following",D$12,"Normal")</f>
        <v>44053</v>
      </c>
      <c r="E1164" s="150">
        <f ca="1"/>
        <v>1.950516945106284E-3</v>
      </c>
      <c r="F1164" s="99"/>
      <c r="G1164" s="152">
        <f t="shared" si="68"/>
        <v>44050</v>
      </c>
      <c r="H1164" s="20">
        <f>_xll.mirGetDate(G1164,H$17,"Following",H$12,"Normal")</f>
        <v>44144</v>
      </c>
      <c r="I1164" s="150">
        <f ca="1"/>
        <v>3.6125528440241967E-3</v>
      </c>
      <c r="J1164" s="7" t="s">
        <v>4</v>
      </c>
      <c r="K1164" s="152">
        <f t="shared" si="69"/>
        <v>44050</v>
      </c>
      <c r="L1164" s="20">
        <f>_xll.mirGetDate(K1164,L$17,"Following",L$12,"Normal")</f>
        <v>44235</v>
      </c>
      <c r="M1164" s="150">
        <f ca="1"/>
        <v>5.4195007962875141E-3</v>
      </c>
      <c r="N1164" s="7" t="s">
        <v>4</v>
      </c>
      <c r="O1164" s="152">
        <f t="shared" si="70"/>
        <v>44050</v>
      </c>
      <c r="P1164" s="20">
        <f>_xll.mirGetDate(O1164,P$17,"Following",P$12,"Normal")</f>
        <v>44053</v>
      </c>
      <c r="Q1164" s="150">
        <f ca="1"/>
        <v>1.9665620567472595E-3</v>
      </c>
      <c r="R1164" s="7" t="s">
        <v>4</v>
      </c>
      <c r="S1164" s="152">
        <f t="shared" si="71"/>
        <v>44050</v>
      </c>
      <c r="T1164" s="20">
        <f>_xll.mirGetDate(S1164,T$17,"Following",T$12,"Normal")</f>
        <v>44053</v>
      </c>
      <c r="U1164" s="150">
        <f ca="1"/>
        <v>3.3804624313662191E-3</v>
      </c>
      <c r="V1164" s="136" t="s">
        <v>4</v>
      </c>
    </row>
    <row r="1165" spans="1:22" x14ac:dyDescent="0.25">
      <c r="A1165" s="142">
        <v>1143</v>
      </c>
      <c r="B1165" s="135"/>
      <c r="C1165" s="152">
        <f>_xll.mirGetDate(C1164,"1D","FOLLOWING",D$12,"NORMAL")</f>
        <v>44053</v>
      </c>
      <c r="D1165" s="20">
        <f>_xll.mirGetDate(C1165,D$17,"Following",D$12,"Normal")</f>
        <v>44054</v>
      </c>
      <c r="E1165" s="150">
        <f ca="1"/>
        <v>1.9646381229862214E-3</v>
      </c>
      <c r="F1165" s="99"/>
      <c r="G1165" s="152">
        <f t="shared" si="68"/>
        <v>44053</v>
      </c>
      <c r="H1165" s="20">
        <f>_xll.mirGetDate(G1165,H$17,"Following",H$12,"Normal")</f>
        <v>44145</v>
      </c>
      <c r="I1165" s="150">
        <f ca="1"/>
        <v>3.6349804041109364E-3</v>
      </c>
      <c r="J1165" s="7" t="s">
        <v>4</v>
      </c>
      <c r="K1165" s="152">
        <f t="shared" si="69"/>
        <v>44053</v>
      </c>
      <c r="L1165" s="20">
        <f>_xll.mirGetDate(K1165,L$17,"Following",L$12,"Normal")</f>
        <v>44237</v>
      </c>
      <c r="M1165" s="150">
        <f ca="1"/>
        <v>5.4398387743609979E-3</v>
      </c>
      <c r="N1165" s="7" t="s">
        <v>4</v>
      </c>
      <c r="O1165" s="152">
        <f t="shared" si="70"/>
        <v>44053</v>
      </c>
      <c r="P1165" s="20">
        <f>_xll.mirGetDate(O1165,P$17,"Following",P$12,"Normal")</f>
        <v>44054</v>
      </c>
      <c r="Q1165" s="150">
        <f ca="1"/>
        <v>1.9833845763508888E-3</v>
      </c>
      <c r="R1165" s="7" t="s">
        <v>4</v>
      </c>
      <c r="S1165" s="152">
        <f t="shared" si="71"/>
        <v>44053</v>
      </c>
      <c r="T1165" s="20">
        <f>_xll.mirGetDate(S1165,T$17,"Following",T$12,"Normal")</f>
        <v>44054</v>
      </c>
      <c r="U1165" s="150">
        <f ca="1"/>
        <v>3.3911440123185728E-3</v>
      </c>
      <c r="V1165" s="136" t="s">
        <v>4</v>
      </c>
    </row>
    <row r="1166" spans="1:22" x14ac:dyDescent="0.25">
      <c r="A1166" s="142">
        <v>1144</v>
      </c>
      <c r="B1166" s="135"/>
      <c r="C1166" s="152">
        <f>_xll.mirGetDate(C1165,"1D","FOLLOWING",D$12,"NORMAL")</f>
        <v>44054</v>
      </c>
      <c r="D1166" s="20">
        <f>_xll.mirGetDate(C1166,D$17,"Following",D$12,"Normal")</f>
        <v>44055</v>
      </c>
      <c r="E1166" s="150">
        <f ca="1"/>
        <v>1.9716709393960865E-3</v>
      </c>
      <c r="F1166" s="99"/>
      <c r="G1166" s="152">
        <f t="shared" si="68"/>
        <v>44054</v>
      </c>
      <c r="H1166" s="20">
        <f>_xll.mirGetDate(G1166,H$17,"Following",H$12,"Normal")</f>
        <v>44146</v>
      </c>
      <c r="I1166" s="150">
        <f ca="1"/>
        <v>3.6424662116236735E-3</v>
      </c>
      <c r="J1166" s="7" t="s">
        <v>4</v>
      </c>
      <c r="K1166" s="152">
        <f t="shared" si="69"/>
        <v>44054</v>
      </c>
      <c r="L1166" s="20">
        <f>_xll.mirGetDate(K1166,L$17,"Following",L$12,"Normal")</f>
        <v>44238</v>
      </c>
      <c r="M1166" s="150">
        <f ca="1"/>
        <v>5.4466104359375545E-3</v>
      </c>
      <c r="N1166" s="7" t="s">
        <v>4</v>
      </c>
      <c r="O1166" s="152">
        <f t="shared" si="70"/>
        <v>44054</v>
      </c>
      <c r="P1166" s="20">
        <f>_xll.mirGetDate(O1166,P$17,"Following",P$12,"Normal")</f>
        <v>44055</v>
      </c>
      <c r="Q1166" s="150">
        <f ca="1"/>
        <v>1.9889501361499569E-3</v>
      </c>
      <c r="R1166" s="7" t="s">
        <v>4</v>
      </c>
      <c r="S1166" s="152">
        <f t="shared" si="71"/>
        <v>44054</v>
      </c>
      <c r="T1166" s="20">
        <f>_xll.mirGetDate(S1166,T$17,"Following",T$12,"Normal")</f>
        <v>44055</v>
      </c>
      <c r="U1166" s="150">
        <f ca="1"/>
        <v>3.3964244560819035E-3</v>
      </c>
      <c r="V1166" s="136" t="s">
        <v>4</v>
      </c>
    </row>
    <row r="1167" spans="1:22" x14ac:dyDescent="0.25">
      <c r="A1167" s="142">
        <v>1145</v>
      </c>
      <c r="B1167" s="135"/>
      <c r="C1167" s="152">
        <f>_xll.mirGetDate(C1166,"1D","FOLLOWING",D$12,"NORMAL")</f>
        <v>44055</v>
      </c>
      <c r="D1167" s="20">
        <f>_xll.mirGetDate(C1167,D$17,"Following",D$12,"Normal")</f>
        <v>44056</v>
      </c>
      <c r="E1167" s="150">
        <f ca="1"/>
        <v>1.9786839221499724E-3</v>
      </c>
      <c r="F1167" s="99"/>
      <c r="G1167" s="152">
        <f t="shared" si="68"/>
        <v>44055</v>
      </c>
      <c r="H1167" s="20">
        <f>_xll.mirGetDate(G1167,H$17,"Following",H$12,"Normal")</f>
        <v>44147</v>
      </c>
      <c r="I1167" s="150">
        <f ca="1"/>
        <v>3.6499570735502498E-3</v>
      </c>
      <c r="J1167" s="7" t="s">
        <v>4</v>
      </c>
      <c r="K1167" s="152">
        <f t="shared" si="69"/>
        <v>44055</v>
      </c>
      <c r="L1167" s="20">
        <f>_xll.mirGetDate(K1167,L$17,"Following",L$12,"Normal")</f>
        <v>44239</v>
      </c>
      <c r="M1167" s="150">
        <f ca="1"/>
        <v>5.453378250011731E-3</v>
      </c>
      <c r="N1167" s="7" t="s">
        <v>4</v>
      </c>
      <c r="O1167" s="152">
        <f t="shared" si="70"/>
        <v>44055</v>
      </c>
      <c r="P1167" s="20">
        <f>_xll.mirGetDate(O1167,P$17,"Following",P$12,"Normal")</f>
        <v>44056</v>
      </c>
      <c r="Q1167" s="150">
        <f ca="1"/>
        <v>1.9944946629505207E-3</v>
      </c>
      <c r="R1167" s="7" t="s">
        <v>4</v>
      </c>
      <c r="S1167" s="152">
        <f t="shared" si="71"/>
        <v>44055</v>
      </c>
      <c r="T1167" s="20">
        <f>_xll.mirGetDate(S1167,T$17,"Following",T$12,"Normal")</f>
        <v>44056</v>
      </c>
      <c r="U1167" s="150">
        <f ca="1"/>
        <v>3.401659166665817E-3</v>
      </c>
      <c r="V1167" s="136" t="s">
        <v>4</v>
      </c>
    </row>
    <row r="1168" spans="1:22" x14ac:dyDescent="0.25">
      <c r="A1168" s="142">
        <v>1146</v>
      </c>
      <c r="B1168" s="135"/>
      <c r="C1168" s="152">
        <f>_xll.mirGetDate(C1167,"1D","FOLLOWING",D$12,"NORMAL")</f>
        <v>44056</v>
      </c>
      <c r="D1168" s="20">
        <f>_xll.mirGetDate(C1168,D$17,"Following",D$12,"Normal")</f>
        <v>44057</v>
      </c>
      <c r="E1168" s="150">
        <f ca="1"/>
        <v>1.9856770709306606E-3</v>
      </c>
      <c r="F1168" s="99"/>
      <c r="G1168" s="152">
        <f t="shared" si="68"/>
        <v>44056</v>
      </c>
      <c r="H1168" s="20">
        <f>_xll.mirGetDate(G1168,H$17,"Following",H$12,"Normal")</f>
        <v>44148</v>
      </c>
      <c r="I1168" s="150">
        <f ca="1"/>
        <v>3.6574530362938301E-3</v>
      </c>
      <c r="J1168" s="7" t="s">
        <v>4</v>
      </c>
      <c r="K1168" s="152">
        <f t="shared" si="69"/>
        <v>44056</v>
      </c>
      <c r="L1168" s="20">
        <f>_xll.mirGetDate(K1168,L$17,"Following",L$12,"Normal")</f>
        <v>44242</v>
      </c>
      <c r="M1168" s="150">
        <f ca="1"/>
        <v>5.4601422074164853E-3</v>
      </c>
      <c r="N1168" s="7" t="s">
        <v>4</v>
      </c>
      <c r="O1168" s="152">
        <f t="shared" si="70"/>
        <v>44056</v>
      </c>
      <c r="P1168" s="20">
        <f>_xll.mirGetDate(O1168,P$17,"Following",P$12,"Normal")</f>
        <v>44057</v>
      </c>
      <c r="Q1168" s="150">
        <f ca="1"/>
        <v>2.0000181209741236E-3</v>
      </c>
      <c r="R1168" s="7" t="s">
        <v>4</v>
      </c>
      <c r="S1168" s="152">
        <f t="shared" si="71"/>
        <v>44056</v>
      </c>
      <c r="T1168" s="20">
        <f>_xll.mirGetDate(S1168,T$17,"Following",T$12,"Normal")</f>
        <v>44057</v>
      </c>
      <c r="U1168" s="150">
        <f ca="1"/>
        <v>3.4068481428756198E-3</v>
      </c>
      <c r="V1168" s="136" t="s">
        <v>4</v>
      </c>
    </row>
    <row r="1169" spans="1:22" x14ac:dyDescent="0.25">
      <c r="A1169" s="142">
        <v>1147</v>
      </c>
      <c r="B1169" s="135"/>
      <c r="C1169" s="152">
        <f>_xll.mirGetDate(C1168,"1D","FOLLOWING",D$12,"NORMAL")</f>
        <v>44057</v>
      </c>
      <c r="D1169" s="20">
        <f>_xll.mirGetDate(C1169,D$17,"Following",D$12,"Normal")</f>
        <v>44060</v>
      </c>
      <c r="E1169" s="150">
        <f ca="1"/>
        <v>1.9996083619843292E-3</v>
      </c>
      <c r="F1169" s="99"/>
      <c r="G1169" s="152">
        <f t="shared" si="68"/>
        <v>44057</v>
      </c>
      <c r="H1169" s="20">
        <f>_xll.mirGetDate(G1169,H$17,"Following",H$12,"Normal")</f>
        <v>44151</v>
      </c>
      <c r="I1169" s="150">
        <f ca="1"/>
        <v>3.664954146257567E-3</v>
      </c>
      <c r="J1169" s="7" t="s">
        <v>4</v>
      </c>
      <c r="K1169" s="152">
        <f t="shared" si="69"/>
        <v>44057</v>
      </c>
      <c r="L1169" s="20">
        <f>_xll.mirGetDate(K1169,L$17,"Following",L$12,"Normal")</f>
        <v>44242</v>
      </c>
      <c r="M1169" s="150">
        <f ca="1"/>
        <v>5.4669022989847675E-3</v>
      </c>
      <c r="N1169" s="7" t="s">
        <v>4</v>
      </c>
      <c r="O1169" s="152">
        <f t="shared" si="70"/>
        <v>44057</v>
      </c>
      <c r="P1169" s="20">
        <f>_xll.mirGetDate(O1169,P$17,"Following",P$12,"Normal")</f>
        <v>44060</v>
      </c>
      <c r="Q1169" s="150">
        <f ca="1"/>
        <v>2.0055204744423038E-3</v>
      </c>
      <c r="R1169" s="7" t="s">
        <v>4</v>
      </c>
      <c r="S1169" s="152">
        <f t="shared" si="71"/>
        <v>44057</v>
      </c>
      <c r="T1169" s="20">
        <f>_xll.mirGetDate(S1169,T$17,"Following",T$12,"Normal")</f>
        <v>44060</v>
      </c>
      <c r="U1169" s="150">
        <f ca="1"/>
        <v>3.4171060734065582E-3</v>
      </c>
      <c r="V1169" s="136" t="s">
        <v>4</v>
      </c>
    </row>
    <row r="1170" spans="1:22" x14ac:dyDescent="0.25">
      <c r="A1170" s="142">
        <v>1148</v>
      </c>
      <c r="B1170" s="135"/>
      <c r="C1170" s="152">
        <f>_xll.mirGetDate(C1169,"1D","FOLLOWING",D$12,"NORMAL")</f>
        <v>44060</v>
      </c>
      <c r="D1170" s="20">
        <f>_xll.mirGetDate(C1170,D$17,"Following",D$12,"Normal")</f>
        <v>44061</v>
      </c>
      <c r="E1170" s="150">
        <f ca="1"/>
        <v>2.0134513265460635E-3</v>
      </c>
      <c r="F1170" s="99"/>
      <c r="G1170" s="152">
        <f t="shared" si="68"/>
        <v>44060</v>
      </c>
      <c r="H1170" s="20">
        <f>_xll.mirGetDate(G1170,H$17,"Following",H$12,"Normal")</f>
        <v>44152</v>
      </c>
      <c r="I1170" s="150">
        <f ca="1"/>
        <v>3.6874888235013275E-3</v>
      </c>
      <c r="J1170" s="7" t="s">
        <v>4</v>
      </c>
      <c r="K1170" s="152">
        <f t="shared" si="69"/>
        <v>44060</v>
      </c>
      <c r="L1170" s="20">
        <f>_xll.mirGetDate(K1170,L$17,"Following",L$12,"Normal")</f>
        <v>44244</v>
      </c>
      <c r="M1170" s="150">
        <f ca="1"/>
        <v>5.4871592870003368E-3</v>
      </c>
      <c r="N1170" s="7" t="s">
        <v>4</v>
      </c>
      <c r="O1170" s="152">
        <f t="shared" si="70"/>
        <v>44060</v>
      </c>
      <c r="P1170" s="20">
        <f>_xll.mirGetDate(O1170,P$17,"Following",P$12,"Normal")</f>
        <v>44061</v>
      </c>
      <c r="Q1170" s="150">
        <f ca="1"/>
        <v>2.0219005497297275E-3</v>
      </c>
      <c r="R1170" s="7" t="s">
        <v>4</v>
      </c>
      <c r="S1170" s="152">
        <f t="shared" si="71"/>
        <v>44060</v>
      </c>
      <c r="T1170" s="20">
        <f>_xll.mirGetDate(S1170,T$17,"Following",T$12,"Normal")</f>
        <v>44061</v>
      </c>
      <c r="U1170" s="150">
        <f ca="1"/>
        <v>3.4271466710938995E-3</v>
      </c>
      <c r="V1170" s="136" t="s">
        <v>4</v>
      </c>
    </row>
    <row r="1171" spans="1:22" x14ac:dyDescent="0.25">
      <c r="A1171" s="142">
        <v>1149</v>
      </c>
      <c r="B1171" s="135"/>
      <c r="C1171" s="152">
        <f>_xll.mirGetDate(C1170,"1D","FOLLOWING",D$12,"NORMAL")</f>
        <v>44061</v>
      </c>
      <c r="D1171" s="20">
        <f>_xll.mirGetDate(C1171,D$17,"Following",D$12,"Normal")</f>
        <v>44062</v>
      </c>
      <c r="E1171" s="150">
        <f ca="1"/>
        <v>2.020345305373223E-3</v>
      </c>
      <c r="F1171" s="99"/>
      <c r="G1171" s="152">
        <f t="shared" si="68"/>
        <v>44061</v>
      </c>
      <c r="H1171" s="20">
        <f>_xll.mirGetDate(G1171,H$17,"Following",H$12,"Normal")</f>
        <v>44153</v>
      </c>
      <c r="I1171" s="150">
        <f ca="1"/>
        <v>3.6950109863772918E-3</v>
      </c>
      <c r="J1171" s="7" t="s">
        <v>4</v>
      </c>
      <c r="K1171" s="152">
        <f t="shared" si="69"/>
        <v>44061</v>
      </c>
      <c r="L1171" s="20">
        <f>_xll.mirGetDate(K1171,L$17,"Following",L$12,"Normal")</f>
        <v>44245</v>
      </c>
      <c r="M1171" s="150">
        <f ca="1"/>
        <v>5.4939038235522824E-3</v>
      </c>
      <c r="N1171" s="7" t="s">
        <v>4</v>
      </c>
      <c r="O1171" s="152">
        <f t="shared" si="70"/>
        <v>44061</v>
      </c>
      <c r="P1171" s="20">
        <f>_xll.mirGetDate(O1171,P$17,"Following",P$12,"Normal")</f>
        <v>44062</v>
      </c>
      <c r="Q1171" s="150">
        <f ca="1"/>
        <v>2.0273181271916315E-3</v>
      </c>
      <c r="R1171" s="7" t="s">
        <v>4</v>
      </c>
      <c r="S1171" s="152">
        <f t="shared" si="71"/>
        <v>44061</v>
      </c>
      <c r="T1171" s="20">
        <f>_xll.mirGetDate(S1171,T$17,"Following",T$12,"Normal")</f>
        <v>44062</v>
      </c>
      <c r="U1171" s="150">
        <f ca="1"/>
        <v>3.4321069516790779E-3</v>
      </c>
      <c r="V1171" s="136" t="s">
        <v>4</v>
      </c>
    </row>
    <row r="1172" spans="1:22" x14ac:dyDescent="0.25">
      <c r="A1172" s="142">
        <v>1150</v>
      </c>
      <c r="B1172" s="135"/>
      <c r="C1172" s="152">
        <f>_xll.mirGetDate(C1171,"1D","FOLLOWING",D$12,"NORMAL")</f>
        <v>44062</v>
      </c>
      <c r="D1172" s="20">
        <f>_xll.mirGetDate(C1172,D$17,"Following",D$12,"Normal")</f>
        <v>44063</v>
      </c>
      <c r="E1172" s="150">
        <f ca="1"/>
        <v>2.0272194499874035E-3</v>
      </c>
      <c r="F1172" s="99"/>
      <c r="G1172" s="152">
        <f t="shared" si="68"/>
        <v>44062</v>
      </c>
      <c r="H1172" s="20">
        <f>_xll.mirGetDate(G1172,H$17,"Following",H$12,"Normal")</f>
        <v>44154</v>
      </c>
      <c r="I1172" s="150">
        <f ca="1"/>
        <v>3.702538528489212E-3</v>
      </c>
      <c r="J1172" s="7" t="s">
        <v>4</v>
      </c>
      <c r="K1172" s="152">
        <f t="shared" si="69"/>
        <v>44062</v>
      </c>
      <c r="L1172" s="20">
        <f>_xll.mirGetDate(K1172,L$17,"Following",L$12,"Normal")</f>
        <v>44246</v>
      </c>
      <c r="M1172" s="150">
        <f ca="1"/>
        <v>5.5006444484325305E-3</v>
      </c>
      <c r="N1172" s="7" t="s">
        <v>4</v>
      </c>
      <c r="O1172" s="152">
        <f t="shared" si="70"/>
        <v>44062</v>
      </c>
      <c r="P1172" s="20">
        <f>_xll.mirGetDate(O1172,P$17,"Following",P$12,"Normal")</f>
        <v>44063</v>
      </c>
      <c r="Q1172" s="150">
        <f ca="1"/>
        <v>2.0327144212058208E-3</v>
      </c>
      <c r="R1172" s="7" t="s">
        <v>4</v>
      </c>
      <c r="S1172" s="152">
        <f t="shared" si="71"/>
        <v>44062</v>
      </c>
      <c r="T1172" s="20">
        <f>_xll.mirGetDate(S1172,T$17,"Following",T$12,"Normal")</f>
        <v>44063</v>
      </c>
      <c r="U1172" s="150">
        <f ca="1"/>
        <v>3.4370214882978377E-3</v>
      </c>
      <c r="V1172" s="136" t="s">
        <v>4</v>
      </c>
    </row>
    <row r="1173" spans="1:22" x14ac:dyDescent="0.25">
      <c r="A1173" s="142">
        <v>1151</v>
      </c>
      <c r="B1173" s="135"/>
      <c r="C1173" s="152">
        <f>_xll.mirGetDate(C1172,"1D","FOLLOWING",D$12,"NORMAL")</f>
        <v>44063</v>
      </c>
      <c r="D1173" s="20">
        <f>_xll.mirGetDate(C1173,D$17,"Following",D$12,"Normal")</f>
        <v>44064</v>
      </c>
      <c r="E1173" s="150">
        <f ca="1"/>
        <v>2.0340737604659528E-3</v>
      </c>
      <c r="F1173" s="99"/>
      <c r="G1173" s="152">
        <f t="shared" si="68"/>
        <v>44063</v>
      </c>
      <c r="H1173" s="20">
        <f>_xll.mirGetDate(G1173,H$17,"Following",H$12,"Normal")</f>
        <v>44155</v>
      </c>
      <c r="I1173" s="150">
        <f ca="1"/>
        <v>3.7100714962402426E-3</v>
      </c>
      <c r="J1173" s="7" t="s">
        <v>4</v>
      </c>
      <c r="K1173" s="152">
        <f t="shared" si="69"/>
        <v>44063</v>
      </c>
      <c r="L1173" s="20">
        <f>_xll.mirGetDate(K1173,L$17,"Following",L$12,"Normal")</f>
        <v>44249</v>
      </c>
      <c r="M1173" s="150">
        <f ca="1"/>
        <v>5.5073811524740321E-3</v>
      </c>
      <c r="N1173" s="7" t="s">
        <v>4</v>
      </c>
      <c r="O1173" s="152">
        <f t="shared" si="70"/>
        <v>44063</v>
      </c>
      <c r="P1173" s="20">
        <f>_xll.mirGetDate(O1173,P$17,"Following",P$12,"Normal")</f>
        <v>44064</v>
      </c>
      <c r="Q1173" s="150">
        <f ca="1"/>
        <v>2.0380893959938326E-3</v>
      </c>
      <c r="R1173" s="7" t="s">
        <v>4</v>
      </c>
      <c r="S1173" s="152">
        <f t="shared" si="71"/>
        <v>44063</v>
      </c>
      <c r="T1173" s="20">
        <f>_xll.mirGetDate(S1173,T$17,"Following",T$12,"Normal")</f>
        <v>44064</v>
      </c>
      <c r="U1173" s="150">
        <f ca="1"/>
        <v>3.4418902797467457E-3</v>
      </c>
      <c r="V1173" s="136" t="s">
        <v>4</v>
      </c>
    </row>
    <row r="1174" spans="1:22" x14ac:dyDescent="0.25">
      <c r="A1174" s="142">
        <v>1152</v>
      </c>
      <c r="B1174" s="135"/>
      <c r="C1174" s="152">
        <f>_xll.mirGetDate(C1173,"1D","FOLLOWING",D$12,"NORMAL")</f>
        <v>44064</v>
      </c>
      <c r="D1174" s="20">
        <f>_xll.mirGetDate(C1174,D$17,"Following",D$12,"Normal")</f>
        <v>44067</v>
      </c>
      <c r="E1174" s="150">
        <f ca="1"/>
        <v>2.0477279147802559E-3</v>
      </c>
      <c r="F1174" s="99"/>
      <c r="G1174" s="152">
        <f t="shared" si="68"/>
        <v>44064</v>
      </c>
      <c r="H1174" s="20">
        <f>_xll.mirGetDate(G1174,H$17,"Following",H$12,"Normal")</f>
        <v>44158</v>
      </c>
      <c r="I1174" s="150">
        <f ca="1"/>
        <v>3.7176099360335443E-3</v>
      </c>
      <c r="J1174" s="7" t="s">
        <v>4</v>
      </c>
      <c r="K1174" s="152">
        <f t="shared" si="69"/>
        <v>44064</v>
      </c>
      <c r="L1174" s="20">
        <f>_xll.mirGetDate(K1174,L$17,"Following",L$12,"Normal")</f>
        <v>44249</v>
      </c>
      <c r="M1174" s="150">
        <f ca="1"/>
        <v>5.514113926509745E-3</v>
      </c>
      <c r="N1174" s="7" t="s">
        <v>4</v>
      </c>
      <c r="O1174" s="152">
        <f t="shared" si="70"/>
        <v>44064</v>
      </c>
      <c r="P1174" s="20">
        <f>_xll.mirGetDate(O1174,P$17,"Following",P$12,"Normal")</f>
        <v>44067</v>
      </c>
      <c r="Q1174" s="150">
        <f ca="1"/>
        <v>2.0434430157772092E-3</v>
      </c>
      <c r="R1174" s="7" t="s">
        <v>4</v>
      </c>
      <c r="S1174" s="152">
        <f t="shared" si="71"/>
        <v>44064</v>
      </c>
      <c r="T1174" s="20">
        <f>_xll.mirGetDate(S1174,T$17,"Following",T$12,"Normal")</f>
        <v>44067</v>
      </c>
      <c r="U1174" s="150">
        <f ca="1"/>
        <v>3.4515084614119302E-3</v>
      </c>
      <c r="V1174" s="136" t="s">
        <v>4</v>
      </c>
    </row>
    <row r="1175" spans="1:22" x14ac:dyDescent="0.25">
      <c r="A1175" s="142">
        <v>1153</v>
      </c>
      <c r="B1175" s="135"/>
      <c r="C1175" s="152">
        <f>_xll.mirGetDate(C1174,"1D","FOLLOWING",D$12,"NORMAL")</f>
        <v>44067</v>
      </c>
      <c r="D1175" s="20">
        <f>_xll.mirGetDate(C1175,D$17,"Following",D$12,"Normal")</f>
        <v>44068</v>
      </c>
      <c r="E1175" s="150">
        <f ca="1"/>
        <v>2.0620180489491322E-3</v>
      </c>
      <c r="F1175" s="99"/>
      <c r="G1175" s="152">
        <f t="shared" si="68"/>
        <v>44067</v>
      </c>
      <c r="H1175" s="20">
        <f>_xll.mirGetDate(G1175,H$17,"Following",H$12,"Normal")</f>
        <v>44159</v>
      </c>
      <c r="I1175" s="150">
        <f ca="1"/>
        <v>3.74025855169867E-3</v>
      </c>
      <c r="J1175" s="7" t="s">
        <v>4</v>
      </c>
      <c r="K1175" s="152">
        <f t="shared" si="69"/>
        <v>44067</v>
      </c>
      <c r="L1175" s="20">
        <f>_xll.mirGetDate(K1175,L$17,"Following",L$12,"Normal")</f>
        <v>44251</v>
      </c>
      <c r="M1175" s="150">
        <f ca="1"/>
        <v>5.5342885769116921E-3</v>
      </c>
      <c r="N1175" s="7" t="s">
        <v>4</v>
      </c>
      <c r="O1175" s="152">
        <f t="shared" si="70"/>
        <v>44067</v>
      </c>
      <c r="P1175" s="20">
        <f>_xll.mirGetDate(O1175,P$17,"Following",P$12,"Normal")</f>
        <v>44068</v>
      </c>
      <c r="Q1175" s="150">
        <f ca="1"/>
        <v>2.0593753873149431E-3</v>
      </c>
      <c r="R1175" s="7" t="s">
        <v>4</v>
      </c>
      <c r="S1175" s="152">
        <f t="shared" si="71"/>
        <v>44067</v>
      </c>
      <c r="T1175" s="20">
        <f>_xll.mirGetDate(S1175,T$17,"Following",T$12,"Normal")</f>
        <v>44068</v>
      </c>
      <c r="U1175" s="150">
        <f ca="1"/>
        <v>3.4627474740384218E-3</v>
      </c>
      <c r="V1175" s="136" t="s">
        <v>4</v>
      </c>
    </row>
    <row r="1176" spans="1:22" x14ac:dyDescent="0.25">
      <c r="A1176" s="142">
        <v>1154</v>
      </c>
      <c r="B1176" s="135"/>
      <c r="C1176" s="152">
        <f>_xll.mirGetDate(C1175,"1D","FOLLOWING",D$12,"NORMAL")</f>
        <v>44068</v>
      </c>
      <c r="D1176" s="20">
        <f>_xll.mirGetDate(C1176,D$17,"Following",D$12,"Normal")</f>
        <v>44069</v>
      </c>
      <c r="E1176" s="150">
        <f ca="1"/>
        <v>2.0702186406754749E-3</v>
      </c>
      <c r="F1176" s="99"/>
      <c r="G1176" s="152">
        <f t="shared" ref="G1176:G1239" si="72">$C1176</f>
        <v>44068</v>
      </c>
      <c r="H1176" s="20">
        <f>_xll.mirGetDate(G1176,H$17,"Following",H$12,"Normal")</f>
        <v>44160</v>
      </c>
      <c r="I1176" s="150">
        <f ca="1"/>
        <v>3.747823278550872E-3</v>
      </c>
      <c r="J1176" s="7" t="s">
        <v>4</v>
      </c>
      <c r="K1176" s="152">
        <f t="shared" ref="K1176:K1239" si="73">$C1176</f>
        <v>44068</v>
      </c>
      <c r="L1176" s="20">
        <f>_xll.mirGetDate(K1176,L$17,"Following",L$12,"Normal")</f>
        <v>44252</v>
      </c>
      <c r="M1176" s="150">
        <f ca="1"/>
        <v>5.5410030259216382E-3</v>
      </c>
      <c r="N1176" s="7" t="s">
        <v>4</v>
      </c>
      <c r="O1176" s="152">
        <f t="shared" ref="O1176:O1239" si="74">$C1176</f>
        <v>44068</v>
      </c>
      <c r="P1176" s="20">
        <f>_xll.mirGetDate(O1176,P$17,"Following",P$12,"Normal")</f>
        <v>44069</v>
      </c>
      <c r="Q1176" s="150">
        <f ca="1"/>
        <v>2.0646430124901592E-3</v>
      </c>
      <c r="R1176" s="7" t="s">
        <v>4</v>
      </c>
      <c r="S1176" s="152">
        <f t="shared" ref="S1176:S1239" si="75">$C1176</f>
        <v>44068</v>
      </c>
      <c r="T1176" s="20">
        <f>_xll.mirGetDate(S1176,T$17,"Following",T$12,"Normal")</f>
        <v>44069</v>
      </c>
      <c r="U1176" s="150">
        <f ca="1"/>
        <v>3.4710463786430511E-3</v>
      </c>
      <c r="V1176" s="136" t="s">
        <v>4</v>
      </c>
    </row>
    <row r="1177" spans="1:22" x14ac:dyDescent="0.25">
      <c r="A1177" s="142">
        <v>1155</v>
      </c>
      <c r="B1177" s="135"/>
      <c r="C1177" s="152">
        <f>_xll.mirGetDate(C1176,"1D","FOLLOWING",D$12,"NORMAL")</f>
        <v>44069</v>
      </c>
      <c r="D1177" s="20">
        <f>_xll.mirGetDate(C1177,D$17,"Following",D$12,"Normal")</f>
        <v>44070</v>
      </c>
      <c r="E1177" s="150">
        <f ca="1"/>
        <v>2.0783914084973125E-3</v>
      </c>
      <c r="F1177" s="99"/>
      <c r="G1177" s="152">
        <f t="shared" si="72"/>
        <v>44069</v>
      </c>
      <c r="H1177" s="20">
        <f>_xll.mirGetDate(G1177,H$17,"Following",H$12,"Normal")</f>
        <v>44161</v>
      </c>
      <c r="I1177" s="150">
        <f ca="1"/>
        <v>3.7554013269338552E-3</v>
      </c>
      <c r="J1177" s="7" t="s">
        <v>4</v>
      </c>
      <c r="K1177" s="152">
        <f t="shared" si="73"/>
        <v>44069</v>
      </c>
      <c r="L1177" s="20">
        <f>_xll.mirGetDate(K1177,L$17,"Following",L$12,"Normal")</f>
        <v>44253</v>
      </c>
      <c r="M1177" s="150">
        <f ca="1"/>
        <v>5.5477085325932327E-3</v>
      </c>
      <c r="N1177" s="7" t="s">
        <v>4</v>
      </c>
      <c r="O1177" s="152">
        <f t="shared" si="74"/>
        <v>44069</v>
      </c>
      <c r="P1177" s="20">
        <f>_xll.mirGetDate(O1177,P$17,"Following",P$12,"Normal")</f>
        <v>44070</v>
      </c>
      <c r="Q1177" s="150">
        <f ca="1"/>
        <v>2.0698887277637995E-3</v>
      </c>
      <c r="R1177" s="7" t="s">
        <v>4</v>
      </c>
      <c r="S1177" s="152">
        <f t="shared" si="75"/>
        <v>44069</v>
      </c>
      <c r="T1177" s="20">
        <f>_xll.mirGetDate(S1177,T$17,"Following",T$12,"Normal")</f>
        <v>44070</v>
      </c>
      <c r="U1177" s="150">
        <f ca="1"/>
        <v>3.4792692852375741E-3</v>
      </c>
      <c r="V1177" s="136" t="s">
        <v>4</v>
      </c>
    </row>
    <row r="1178" spans="1:22" x14ac:dyDescent="0.25">
      <c r="A1178" s="142">
        <v>1156</v>
      </c>
      <c r="B1178" s="135"/>
      <c r="C1178" s="152">
        <f>_xll.mirGetDate(C1177,"1D","FOLLOWING",D$12,"NORMAL")</f>
        <v>44070</v>
      </c>
      <c r="D1178" s="20">
        <f>_xll.mirGetDate(C1178,D$17,"Following",D$12,"Normal")</f>
        <v>44071</v>
      </c>
      <c r="E1178" s="150">
        <f ca="1"/>
        <v>2.0865363524972336E-3</v>
      </c>
      <c r="F1178" s="99"/>
      <c r="G1178" s="152">
        <f t="shared" si="72"/>
        <v>44070</v>
      </c>
      <c r="H1178" s="20">
        <f>_xll.mirGetDate(G1178,H$17,"Following",H$12,"Normal")</f>
        <v>44162</v>
      </c>
      <c r="I1178" s="150">
        <f ca="1"/>
        <v>3.7629923648851695E-3</v>
      </c>
      <c r="J1178" s="7" t="s">
        <v>4</v>
      </c>
      <c r="K1178" s="152">
        <f t="shared" si="73"/>
        <v>44070</v>
      </c>
      <c r="L1178" s="20">
        <f>_xll.mirGetDate(K1178,L$17,"Following",L$12,"Normal")</f>
        <v>44256</v>
      </c>
      <c r="M1178" s="150">
        <f ca="1"/>
        <v>5.5544051780098804E-3</v>
      </c>
      <c r="N1178" s="7" t="s">
        <v>4</v>
      </c>
      <c r="O1178" s="152">
        <f t="shared" si="74"/>
        <v>44070</v>
      </c>
      <c r="P1178" s="20">
        <f>_xll.mirGetDate(O1178,P$17,"Following",P$12,"Normal")</f>
        <v>44071</v>
      </c>
      <c r="Q1178" s="150">
        <f ca="1"/>
        <v>2.0751125837655321E-3</v>
      </c>
      <c r="R1178" s="7" t="s">
        <v>4</v>
      </c>
      <c r="S1178" s="152">
        <f t="shared" si="75"/>
        <v>44070</v>
      </c>
      <c r="T1178" s="20">
        <f>_xll.mirGetDate(S1178,T$17,"Following",T$12,"Normal")</f>
        <v>44071</v>
      </c>
      <c r="U1178" s="150">
        <f ca="1"/>
        <v>3.4874161908688009E-3</v>
      </c>
      <c r="V1178" s="136" t="s">
        <v>4</v>
      </c>
    </row>
    <row r="1179" spans="1:22" x14ac:dyDescent="0.25">
      <c r="A1179" s="142">
        <v>1157</v>
      </c>
      <c r="B1179" s="135"/>
      <c r="C1179" s="152">
        <f>_xll.mirGetDate(C1178,"1D","FOLLOWING",D$12,"NORMAL")</f>
        <v>44071</v>
      </c>
      <c r="D1179" s="20">
        <f>_xll.mirGetDate(C1179,D$17,"Following",D$12,"Normal")</f>
        <v>44074</v>
      </c>
      <c r="E1179" s="150">
        <f ca="1"/>
        <v>2.1027457751808874E-3</v>
      </c>
      <c r="F1179" s="99"/>
      <c r="G1179" s="152">
        <f t="shared" si="72"/>
        <v>44071</v>
      </c>
      <c r="H1179" s="20">
        <f>_xll.mirGetDate(G1179,H$17,"Following",H$12,"Normal")</f>
        <v>44165</v>
      </c>
      <c r="I1179" s="150">
        <f ca="1"/>
        <v>3.7705960604423679E-3</v>
      </c>
      <c r="J1179" s="7" t="s">
        <v>4</v>
      </c>
      <c r="K1179" s="152">
        <f t="shared" si="73"/>
        <v>44071</v>
      </c>
      <c r="L1179" s="20">
        <f>_xll.mirGetDate(K1179,L$17,"Following",L$12,"Normal")</f>
        <v>44256</v>
      </c>
      <c r="M1179" s="150">
        <f ca="1"/>
        <v>5.5610930432549877E-3</v>
      </c>
      <c r="N1179" s="7" t="s">
        <v>4</v>
      </c>
      <c r="O1179" s="152">
        <f t="shared" si="74"/>
        <v>44071</v>
      </c>
      <c r="P1179" s="20">
        <f>_xll.mirGetDate(O1179,P$17,"Following",P$12,"Normal")</f>
        <v>44074</v>
      </c>
      <c r="Q1179" s="150">
        <f ca="1"/>
        <v>2.0803146311250235E-3</v>
      </c>
      <c r="R1179" s="7" t="s">
        <v>4</v>
      </c>
      <c r="S1179" s="152">
        <f t="shared" si="75"/>
        <v>44071</v>
      </c>
      <c r="T1179" s="20">
        <f>_xll.mirGetDate(S1179,T$17,"Following",T$12,"Normal")</f>
        <v>44074</v>
      </c>
      <c r="U1179" s="150">
        <f ca="1"/>
        <v>3.5034907497786738E-3</v>
      </c>
      <c r="V1179" s="136" t="s">
        <v>4</v>
      </c>
    </row>
    <row r="1180" spans="1:22" x14ac:dyDescent="0.25">
      <c r="A1180" s="142">
        <v>1158</v>
      </c>
      <c r="B1180" s="135"/>
      <c r="C1180" s="152">
        <f>_xll.mirGetDate(C1179,"1D","FOLLOWING",D$12,"NORMAL")</f>
        <v>44074</v>
      </c>
      <c r="D1180" s="20">
        <f>_xll.mirGetDate(C1180,D$17,"Following",D$12,"Normal")</f>
        <v>44075</v>
      </c>
      <c r="E1180" s="150">
        <f ca="1"/>
        <v>2.1188378867446197E-3</v>
      </c>
      <c r="F1180" s="99"/>
      <c r="G1180" s="152">
        <f t="shared" si="72"/>
        <v>44074</v>
      </c>
      <c r="H1180" s="20">
        <f>_xll.mirGetDate(G1180,H$17,"Following",H$12,"Normal")</f>
        <v>44165</v>
      </c>
      <c r="I1180" s="150">
        <f ca="1"/>
        <v>3.7934797731247589E-3</v>
      </c>
      <c r="J1180" s="7" t="s">
        <v>4</v>
      </c>
      <c r="K1180" s="152">
        <f t="shared" si="73"/>
        <v>44074</v>
      </c>
      <c r="L1180" s="20">
        <f>_xll.mirGetDate(K1180,L$17,"Following",L$12,"Normal")</f>
        <v>44256</v>
      </c>
      <c r="M1180" s="150">
        <f ca="1"/>
        <v>5.58110476879511E-3</v>
      </c>
      <c r="N1180" s="7" t="s">
        <v>4</v>
      </c>
      <c r="O1180" s="152">
        <f t="shared" si="74"/>
        <v>44074</v>
      </c>
      <c r="P1180" s="20">
        <f>_xll.mirGetDate(O1180,P$17,"Following",P$12,"Normal")</f>
        <v>44075</v>
      </c>
      <c r="Q1180" s="150">
        <f ca="1"/>
        <v>2.0957904276467025E-3</v>
      </c>
      <c r="R1180" s="7" t="s">
        <v>4</v>
      </c>
      <c r="S1180" s="152">
        <f t="shared" si="75"/>
        <v>44074</v>
      </c>
      <c r="T1180" s="20">
        <f>_xll.mirGetDate(S1180,T$17,"Following",T$12,"Normal")</f>
        <v>44075</v>
      </c>
      <c r="U1180" s="150">
        <f ca="1"/>
        <v>3.5192437587300484E-3</v>
      </c>
      <c r="V1180" s="136" t="s">
        <v>4</v>
      </c>
    </row>
    <row r="1181" spans="1:22" x14ac:dyDescent="0.25">
      <c r="A1181" s="142">
        <v>1159</v>
      </c>
      <c r="B1181" s="135"/>
      <c r="C1181" s="152">
        <f>_xll.mirGetDate(C1180,"1D","FOLLOWING",D$12,"NORMAL")</f>
        <v>44075</v>
      </c>
      <c r="D1181" s="20">
        <f>_xll.mirGetDate(C1181,D$17,"Following",D$12,"Normal")</f>
        <v>44076</v>
      </c>
      <c r="E1181" s="150">
        <f ca="1"/>
        <v>2.1268437093887598E-3</v>
      </c>
      <c r="F1181" s="99"/>
      <c r="G1181" s="152">
        <f t="shared" si="72"/>
        <v>44075</v>
      </c>
      <c r="H1181" s="20">
        <f>_xll.mirGetDate(G1181,H$17,"Following",H$12,"Normal")</f>
        <v>44166</v>
      </c>
      <c r="I1181" s="150">
        <f ca="1"/>
        <v>3.8011307794809891E-3</v>
      </c>
      <c r="J1181" s="7" t="s">
        <v>4</v>
      </c>
      <c r="K1181" s="152">
        <f t="shared" si="73"/>
        <v>44075</v>
      </c>
      <c r="L1181" s="20">
        <f>_xll.mirGetDate(K1181,L$17,"Following",L$12,"Normal")</f>
        <v>44256</v>
      </c>
      <c r="M1181" s="150">
        <f ca="1"/>
        <v>5.5877583241880999E-3</v>
      </c>
      <c r="N1181" s="7" t="s">
        <v>4</v>
      </c>
      <c r="O1181" s="152">
        <f t="shared" si="74"/>
        <v>44075</v>
      </c>
      <c r="P1181" s="20">
        <f>_xll.mirGetDate(O1181,P$17,"Following",P$12,"Normal")</f>
        <v>44076</v>
      </c>
      <c r="Q1181" s="150">
        <f ca="1"/>
        <v>2.1009057467338854E-3</v>
      </c>
      <c r="R1181" s="7" t="s">
        <v>4</v>
      </c>
      <c r="S1181" s="152">
        <f t="shared" si="75"/>
        <v>44075</v>
      </c>
      <c r="T1181" s="20">
        <f>_xll.mirGetDate(S1181,T$17,"Following",T$12,"Normal")</f>
        <v>44076</v>
      </c>
      <c r="U1181" s="150">
        <f ca="1"/>
        <v>3.5270106247592453E-3</v>
      </c>
      <c r="V1181" s="136" t="s">
        <v>4</v>
      </c>
    </row>
    <row r="1182" spans="1:22" x14ac:dyDescent="0.25">
      <c r="A1182" s="142">
        <v>1160</v>
      </c>
      <c r="B1182" s="135"/>
      <c r="C1182" s="152">
        <f>_xll.mirGetDate(C1181,"1D","FOLLOWING",D$12,"NORMAL")</f>
        <v>44076</v>
      </c>
      <c r="D1182" s="20">
        <f>_xll.mirGetDate(C1182,D$17,"Following",D$12,"Normal")</f>
        <v>44077</v>
      </c>
      <c r="E1182" s="150">
        <f ca="1"/>
        <v>2.134821707571526E-3</v>
      </c>
      <c r="F1182" s="99"/>
      <c r="G1182" s="152">
        <f t="shared" si="72"/>
        <v>44076</v>
      </c>
      <c r="H1182" s="20">
        <f>_xll.mirGetDate(G1182,H$17,"Following",H$12,"Normal")</f>
        <v>44167</v>
      </c>
      <c r="I1182" s="150">
        <f ca="1"/>
        <v>3.8087927836308582E-3</v>
      </c>
      <c r="J1182" s="7" t="s">
        <v>4</v>
      </c>
      <c r="K1182" s="152">
        <f t="shared" si="73"/>
        <v>44076</v>
      </c>
      <c r="L1182" s="20">
        <f>_xll.mirGetDate(K1182,L$17,"Following",L$12,"Normal")</f>
        <v>44257</v>
      </c>
      <c r="M1182" s="150">
        <f ca="1"/>
        <v>5.5944035048265768E-3</v>
      </c>
      <c r="N1182" s="7" t="s">
        <v>4</v>
      </c>
      <c r="O1182" s="152">
        <f t="shared" si="74"/>
        <v>44076</v>
      </c>
      <c r="P1182" s="20">
        <f>_xll.mirGetDate(O1182,P$17,"Following",P$12,"Normal")</f>
        <v>44077</v>
      </c>
      <c r="Q1182" s="150">
        <f ca="1"/>
        <v>2.1059995103271585E-3</v>
      </c>
      <c r="R1182" s="7" t="s">
        <v>4</v>
      </c>
      <c r="S1182" s="152">
        <f t="shared" si="75"/>
        <v>44076</v>
      </c>
      <c r="T1182" s="20">
        <f>_xll.mirGetDate(S1182,T$17,"Following",T$12,"Normal")</f>
        <v>44077</v>
      </c>
      <c r="U1182" s="150">
        <f ca="1"/>
        <v>3.53470147535675E-3</v>
      </c>
      <c r="V1182" s="136" t="s">
        <v>4</v>
      </c>
    </row>
    <row r="1183" spans="1:22" x14ac:dyDescent="0.25">
      <c r="A1183" s="142">
        <v>1161</v>
      </c>
      <c r="B1183" s="135"/>
      <c r="C1183" s="152">
        <f>_xll.mirGetDate(C1182,"1D","FOLLOWING",D$12,"NORMAL")</f>
        <v>44077</v>
      </c>
      <c r="D1183" s="20">
        <f>_xll.mirGetDate(C1183,D$17,"Following",D$12,"Normal")</f>
        <v>44078</v>
      </c>
      <c r="E1183" s="150">
        <f ca="1"/>
        <v>2.1427718808905132E-3</v>
      </c>
      <c r="F1183" s="99"/>
      <c r="G1183" s="152">
        <f t="shared" si="72"/>
        <v>44077</v>
      </c>
      <c r="H1183" s="20">
        <f>_xll.mirGetDate(G1183,H$17,"Following",H$12,"Normal")</f>
        <v>44168</v>
      </c>
      <c r="I1183" s="150">
        <f ca="1"/>
        <v>3.8164654536119104E-3</v>
      </c>
      <c r="J1183" s="7" t="s">
        <v>4</v>
      </c>
      <c r="K1183" s="152">
        <f t="shared" si="73"/>
        <v>44077</v>
      </c>
      <c r="L1183" s="20">
        <f>_xll.mirGetDate(K1183,L$17,"Following",L$12,"Normal")</f>
        <v>44258</v>
      </c>
      <c r="M1183" s="150">
        <f ca="1"/>
        <v>5.6010403917939417E-3</v>
      </c>
      <c r="N1183" s="7" t="s">
        <v>4</v>
      </c>
      <c r="O1183" s="152">
        <f t="shared" si="74"/>
        <v>44077</v>
      </c>
      <c r="P1183" s="20">
        <f>_xll.mirGetDate(O1183,P$17,"Following",P$12,"Normal")</f>
        <v>44078</v>
      </c>
      <c r="Q1183" s="150">
        <f ca="1"/>
        <v>2.1110717690561846E-3</v>
      </c>
      <c r="R1183" s="7" t="s">
        <v>4</v>
      </c>
      <c r="S1183" s="152">
        <f t="shared" si="75"/>
        <v>44077</v>
      </c>
      <c r="T1183" s="20">
        <f>_xll.mirGetDate(S1183,T$17,"Following",T$12,"Normal")</f>
        <v>44078</v>
      </c>
      <c r="U1183" s="150">
        <f ca="1"/>
        <v>3.5423163082798372E-3</v>
      </c>
      <c r="V1183" s="136" t="s">
        <v>4</v>
      </c>
    </row>
    <row r="1184" spans="1:22" x14ac:dyDescent="0.25">
      <c r="A1184" s="142">
        <v>1162</v>
      </c>
      <c r="B1184" s="135"/>
      <c r="C1184" s="152">
        <f>_xll.mirGetDate(C1183,"1D","FOLLOWING",D$12,"NORMAL")</f>
        <v>44078</v>
      </c>
      <c r="D1184" s="20">
        <f>_xll.mirGetDate(C1184,D$17,"Following",D$12,"Normal")</f>
        <v>44081</v>
      </c>
      <c r="E1184" s="150">
        <f ca="1"/>
        <v>2.1585924208090807E-3</v>
      </c>
      <c r="F1184" s="99"/>
      <c r="G1184" s="152">
        <f t="shared" si="72"/>
        <v>44078</v>
      </c>
      <c r="H1184" s="20">
        <f>_xll.mirGetDate(G1184,H$17,"Following",H$12,"Normal")</f>
        <v>44169</v>
      </c>
      <c r="I1184" s="150">
        <f ca="1"/>
        <v>3.8241484574617012E-3</v>
      </c>
      <c r="J1184" s="7" t="s">
        <v>4</v>
      </c>
      <c r="K1184" s="152">
        <f t="shared" si="73"/>
        <v>44078</v>
      </c>
      <c r="L1184" s="20">
        <f>_xll.mirGetDate(K1184,L$17,"Following",L$12,"Normal")</f>
        <v>44259</v>
      </c>
      <c r="M1184" s="150">
        <f ca="1"/>
        <v>5.6076690661736031E-3</v>
      </c>
      <c r="N1184" s="7" t="s">
        <v>4</v>
      </c>
      <c r="O1184" s="152">
        <f t="shared" si="74"/>
        <v>44078</v>
      </c>
      <c r="P1184" s="20">
        <f>_xll.mirGetDate(O1184,P$17,"Following",P$12,"Normal")</f>
        <v>44081</v>
      </c>
      <c r="Q1184" s="150">
        <f ca="1"/>
        <v>2.1161225735506339E-3</v>
      </c>
      <c r="R1184" s="7" t="s">
        <v>4</v>
      </c>
      <c r="S1184" s="152">
        <f t="shared" si="75"/>
        <v>44078</v>
      </c>
      <c r="T1184" s="20">
        <f>_xll.mirGetDate(S1184,T$17,"Following",T$12,"Normal")</f>
        <v>44081</v>
      </c>
      <c r="U1184" s="150">
        <f ca="1"/>
        <v>3.5573277196212305E-3</v>
      </c>
      <c r="V1184" s="136" t="s">
        <v>4</v>
      </c>
    </row>
    <row r="1185" spans="1:22" x14ac:dyDescent="0.25">
      <c r="A1185" s="142">
        <v>1163</v>
      </c>
      <c r="B1185" s="135"/>
      <c r="C1185" s="152">
        <f>_xll.mirGetDate(C1184,"1D","FOLLOWING",D$12,"NORMAL")</f>
        <v>44081</v>
      </c>
      <c r="D1185" s="20">
        <f>_xll.mirGetDate(C1185,D$17,"Following",D$12,"Normal")</f>
        <v>44082</v>
      </c>
      <c r="E1185" s="150">
        <f ca="1"/>
        <v>2.1742943243460086E-3</v>
      </c>
      <c r="F1185" s="99"/>
      <c r="G1185" s="152">
        <f t="shared" si="72"/>
        <v>44081</v>
      </c>
      <c r="H1185" s="20">
        <f>_xll.mirGetDate(G1185,H$17,"Following",H$12,"Normal")</f>
        <v>44172</v>
      </c>
      <c r="I1185" s="150">
        <f ca="1"/>
        <v>3.8472561525989954E-3</v>
      </c>
      <c r="J1185" s="7" t="s">
        <v>4</v>
      </c>
      <c r="K1185" s="152">
        <f t="shared" si="73"/>
        <v>44081</v>
      </c>
      <c r="L1185" s="20">
        <f>_xll.mirGetDate(K1185,L$17,"Following",L$12,"Normal")</f>
        <v>44263</v>
      </c>
      <c r="M1185" s="150">
        <f ca="1"/>
        <v>5.6275066246203997E-3</v>
      </c>
      <c r="N1185" s="7" t="s">
        <v>4</v>
      </c>
      <c r="O1185" s="152">
        <f t="shared" si="74"/>
        <v>44081</v>
      </c>
      <c r="P1185" s="20">
        <f>_xll.mirGetDate(O1185,P$17,"Following",P$12,"Normal")</f>
        <v>44082</v>
      </c>
      <c r="Q1185" s="150">
        <f ca="1"/>
        <v>2.1311467679231691E-3</v>
      </c>
      <c r="R1185" s="7" t="s">
        <v>4</v>
      </c>
      <c r="S1185" s="152">
        <f t="shared" si="75"/>
        <v>44081</v>
      </c>
      <c r="T1185" s="20">
        <f>_xll.mirGetDate(S1185,T$17,"Following",T$12,"Normal")</f>
        <v>44082</v>
      </c>
      <c r="U1185" s="150">
        <f ca="1"/>
        <v>3.572015410817083E-3</v>
      </c>
      <c r="V1185" s="136" t="s">
        <v>4</v>
      </c>
    </row>
    <row r="1186" spans="1:22" x14ac:dyDescent="0.25">
      <c r="A1186" s="142">
        <v>1164</v>
      </c>
      <c r="B1186" s="135"/>
      <c r="C1186" s="152">
        <f>_xll.mirGetDate(C1185,"1D","FOLLOWING",D$12,"NORMAL")</f>
        <v>44082</v>
      </c>
      <c r="D1186" s="20">
        <f>_xll.mirGetDate(C1186,D$17,"Following",D$12,"Normal")</f>
        <v>44083</v>
      </c>
      <c r="E1186" s="150">
        <f ca="1"/>
        <v>2.18210537183552E-3</v>
      </c>
      <c r="F1186" s="99"/>
      <c r="G1186" s="152">
        <f t="shared" si="72"/>
        <v>44082</v>
      </c>
      <c r="H1186" s="20">
        <f>_xll.mirGetDate(G1186,H$17,"Following",H$12,"Normal")</f>
        <v>44173</v>
      </c>
      <c r="I1186" s="150">
        <f ca="1"/>
        <v>3.8549771722992364E-3</v>
      </c>
      <c r="J1186" s="7" t="s">
        <v>4</v>
      </c>
      <c r="K1186" s="152">
        <f t="shared" si="73"/>
        <v>44082</v>
      </c>
      <c r="L1186" s="20">
        <f>_xll.mirGetDate(K1186,L$17,"Following",L$12,"Normal")</f>
        <v>44263</v>
      </c>
      <c r="M1186" s="150">
        <f ca="1"/>
        <v>5.6341032594832887E-3</v>
      </c>
      <c r="N1186" s="7" t="s">
        <v>4</v>
      </c>
      <c r="O1186" s="152">
        <f t="shared" si="74"/>
        <v>44082</v>
      </c>
      <c r="P1186" s="20">
        <f>_xll.mirGetDate(O1186,P$17,"Following",P$12,"Normal")</f>
        <v>44083</v>
      </c>
      <c r="Q1186" s="150">
        <f ca="1"/>
        <v>2.1361122617759641E-3</v>
      </c>
      <c r="R1186" s="7" t="s">
        <v>4</v>
      </c>
      <c r="S1186" s="152">
        <f t="shared" si="75"/>
        <v>44082</v>
      </c>
      <c r="T1186" s="20">
        <f>_xll.mirGetDate(S1186,T$17,"Following",T$12,"Normal")</f>
        <v>44083</v>
      </c>
      <c r="U1186" s="150">
        <f ca="1"/>
        <v>3.5792501165327361E-3</v>
      </c>
      <c r="V1186" s="136" t="s">
        <v>4</v>
      </c>
    </row>
    <row r="1187" spans="1:22" x14ac:dyDescent="0.25">
      <c r="A1187" s="142">
        <v>1165</v>
      </c>
      <c r="B1187" s="135"/>
      <c r="C1187" s="152">
        <f>_xll.mirGetDate(C1186,"1D","FOLLOWING",D$12,"NORMAL")</f>
        <v>44083</v>
      </c>
      <c r="D1187" s="20">
        <f>_xll.mirGetDate(C1187,D$17,"Following",D$12,"Normal")</f>
        <v>44084</v>
      </c>
      <c r="E1187" s="150">
        <f ca="1"/>
        <v>2.1898885936618615E-3</v>
      </c>
      <c r="F1187" s="99"/>
      <c r="G1187" s="152">
        <f t="shared" si="72"/>
        <v>44083</v>
      </c>
      <c r="H1187" s="20">
        <f>_xll.mirGetDate(G1187,H$17,"Following",H$12,"Normal")</f>
        <v>44174</v>
      </c>
      <c r="I1187" s="150">
        <f ca="1"/>
        <v>3.8627068660559692E-3</v>
      </c>
      <c r="J1187" s="7" t="s">
        <v>4</v>
      </c>
      <c r="K1187" s="152">
        <f t="shared" si="73"/>
        <v>44083</v>
      </c>
      <c r="L1187" s="20">
        <f>_xll.mirGetDate(K1187,L$17,"Following",L$12,"Normal")</f>
        <v>44264</v>
      </c>
      <c r="M1187" s="150">
        <f ca="1"/>
        <v>5.6406920871755004E-3</v>
      </c>
      <c r="N1187" s="7" t="s">
        <v>4</v>
      </c>
      <c r="O1187" s="152">
        <f t="shared" si="74"/>
        <v>44083</v>
      </c>
      <c r="P1187" s="20">
        <f>_xll.mirGetDate(O1187,P$17,"Following",P$12,"Normal")</f>
        <v>44084</v>
      </c>
      <c r="Q1187" s="150">
        <f ca="1"/>
        <v>2.1410565545425136E-3</v>
      </c>
      <c r="R1187" s="7" t="s">
        <v>4</v>
      </c>
      <c r="S1187" s="152">
        <f t="shared" si="75"/>
        <v>44083</v>
      </c>
      <c r="T1187" s="20">
        <f>_xll.mirGetDate(S1187,T$17,"Following",T$12,"Normal")</f>
        <v>44084</v>
      </c>
      <c r="U1187" s="150">
        <f ca="1"/>
        <v>3.5864087890663475E-3</v>
      </c>
      <c r="V1187" s="136" t="s">
        <v>4</v>
      </c>
    </row>
    <row r="1188" spans="1:22" x14ac:dyDescent="0.25">
      <c r="A1188" s="142">
        <v>1166</v>
      </c>
      <c r="B1188" s="135"/>
      <c r="C1188" s="152">
        <f>_xll.mirGetDate(C1187,"1D","FOLLOWING",D$12,"NORMAL")</f>
        <v>44084</v>
      </c>
      <c r="D1188" s="20">
        <f>_xll.mirGetDate(C1188,D$17,"Following",D$12,"Normal")</f>
        <v>44085</v>
      </c>
      <c r="E1188" s="150">
        <f ca="1"/>
        <v>2.1976439898271256E-3</v>
      </c>
      <c r="F1188" s="99"/>
      <c r="G1188" s="152">
        <f t="shared" si="72"/>
        <v>44084</v>
      </c>
      <c r="H1188" s="20">
        <f>_xll.mirGetDate(G1188,H$17,"Following",H$12,"Normal")</f>
        <v>44175</v>
      </c>
      <c r="I1188" s="150">
        <f ca="1"/>
        <v>3.8704449019067401E-3</v>
      </c>
      <c r="J1188" s="7" t="s">
        <v>4</v>
      </c>
      <c r="K1188" s="152">
        <f t="shared" si="73"/>
        <v>44084</v>
      </c>
      <c r="L1188" s="20">
        <f>_xll.mirGetDate(K1188,L$17,"Following",L$12,"Normal")</f>
        <v>44265</v>
      </c>
      <c r="M1188" s="150">
        <f ca="1"/>
        <v>5.6472731887804353E-3</v>
      </c>
      <c r="N1188" s="7" t="s">
        <v>4</v>
      </c>
      <c r="O1188" s="152">
        <f t="shared" si="74"/>
        <v>44084</v>
      </c>
      <c r="P1188" s="20">
        <f>_xll.mirGetDate(O1188,P$17,"Following",P$12,"Normal")</f>
        <v>44085</v>
      </c>
      <c r="Q1188" s="150">
        <f ca="1"/>
        <v>2.1459796968524795E-3</v>
      </c>
      <c r="R1188" s="7" t="s">
        <v>4</v>
      </c>
      <c r="S1188" s="152">
        <f t="shared" si="75"/>
        <v>44084</v>
      </c>
      <c r="T1188" s="20">
        <f>_xll.mirGetDate(S1188,T$17,"Following",T$12,"Normal")</f>
        <v>44085</v>
      </c>
      <c r="U1188" s="150">
        <f ca="1"/>
        <v>3.5934914258633978E-3</v>
      </c>
      <c r="V1188" s="136" t="s">
        <v>4</v>
      </c>
    </row>
    <row r="1189" spans="1:22" x14ac:dyDescent="0.25">
      <c r="A1189" s="142">
        <v>1167</v>
      </c>
      <c r="B1189" s="135"/>
      <c r="C1189" s="152">
        <f>_xll.mirGetDate(C1188,"1D","FOLLOWING",D$12,"NORMAL")</f>
        <v>44085</v>
      </c>
      <c r="D1189" s="20">
        <f>_xll.mirGetDate(C1189,D$17,"Following",D$12,"Normal")</f>
        <v>44088</v>
      </c>
      <c r="E1189" s="150">
        <f ca="1"/>
        <v>2.2130756328843241E-3</v>
      </c>
      <c r="F1189" s="99"/>
      <c r="G1189" s="152">
        <f t="shared" si="72"/>
        <v>44085</v>
      </c>
      <c r="H1189" s="20">
        <f>_xll.mirGetDate(G1189,H$17,"Following",H$12,"Normal")</f>
        <v>44176</v>
      </c>
      <c r="I1189" s="150">
        <f ca="1"/>
        <v>3.878190947889102E-3</v>
      </c>
      <c r="J1189" s="7" t="s">
        <v>4</v>
      </c>
      <c r="K1189" s="152">
        <f t="shared" si="73"/>
        <v>44085</v>
      </c>
      <c r="L1189" s="20">
        <f>_xll.mirGetDate(K1189,L$17,"Following",L$12,"Normal")</f>
        <v>44266</v>
      </c>
      <c r="M1189" s="150">
        <f ca="1"/>
        <v>5.6538466453815005E-3</v>
      </c>
      <c r="N1189" s="7" t="s">
        <v>4</v>
      </c>
      <c r="O1189" s="152">
        <f t="shared" si="74"/>
        <v>44085</v>
      </c>
      <c r="P1189" s="20">
        <f>_xll.mirGetDate(O1189,P$17,"Following",P$12,"Normal")</f>
        <v>44088</v>
      </c>
      <c r="Q1189" s="150">
        <f ca="1"/>
        <v>2.1508817393355311E-3</v>
      </c>
      <c r="R1189" s="7" t="s">
        <v>4</v>
      </c>
      <c r="S1189" s="152">
        <f t="shared" si="75"/>
        <v>44085</v>
      </c>
      <c r="T1189" s="20">
        <f>_xll.mirGetDate(S1189,T$17,"Following",T$12,"Normal")</f>
        <v>44088</v>
      </c>
      <c r="U1189" s="150">
        <f ca="1"/>
        <v>3.6074393819875814E-3</v>
      </c>
      <c r="V1189" s="136" t="s">
        <v>4</v>
      </c>
    </row>
    <row r="1190" spans="1:22" x14ac:dyDescent="0.25">
      <c r="A1190" s="142">
        <v>1168</v>
      </c>
      <c r="B1190" s="135"/>
      <c r="C1190" s="152">
        <f>_xll.mirGetDate(C1189,"1D","FOLLOWING",D$12,"NORMAL")</f>
        <v>44088</v>
      </c>
      <c r="D1190" s="20">
        <f>_xll.mirGetDate(C1190,D$17,"Following",D$12,"Normal")</f>
        <v>44089</v>
      </c>
      <c r="E1190" s="150">
        <f ca="1"/>
        <v>2.2283873121150392E-3</v>
      </c>
      <c r="F1190" s="99"/>
      <c r="G1190" s="152">
        <f t="shared" si="72"/>
        <v>44088</v>
      </c>
      <c r="H1190" s="20">
        <f>_xll.mirGetDate(G1190,H$17,"Following",H$12,"Normal")</f>
        <v>44179</v>
      </c>
      <c r="I1190" s="150">
        <f ca="1"/>
        <v>3.9014738270012417E-3</v>
      </c>
      <c r="J1190" s="7" t="s">
        <v>4</v>
      </c>
      <c r="K1190" s="152">
        <f t="shared" si="73"/>
        <v>44088</v>
      </c>
      <c r="L1190" s="20">
        <f>_xll.mirGetDate(K1190,L$17,"Following",L$12,"Normal")</f>
        <v>44270</v>
      </c>
      <c r="M1190" s="150">
        <f ca="1"/>
        <v>5.6735219559955353E-3</v>
      </c>
      <c r="N1190" s="7" t="s">
        <v>4</v>
      </c>
      <c r="O1190" s="152">
        <f t="shared" si="74"/>
        <v>44088</v>
      </c>
      <c r="P1190" s="20">
        <f>_xll.mirGetDate(O1190,P$17,"Following",P$12,"Normal")</f>
        <v>44089</v>
      </c>
      <c r="Q1190" s="150">
        <f ca="1"/>
        <v>2.1654617741198585E-3</v>
      </c>
      <c r="R1190" s="7" t="s">
        <v>4</v>
      </c>
      <c r="S1190" s="152">
        <f t="shared" si="75"/>
        <v>44088</v>
      </c>
      <c r="T1190" s="20">
        <f>_xll.mirGetDate(S1190,T$17,"Following",T$12,"Normal")</f>
        <v>44089</v>
      </c>
      <c r="U1190" s="150">
        <f ca="1"/>
        <v>3.6210615626769307E-3</v>
      </c>
      <c r="V1190" s="136" t="s">
        <v>4</v>
      </c>
    </row>
    <row r="1191" spans="1:22" x14ac:dyDescent="0.25">
      <c r="A1191" s="142">
        <v>1169</v>
      </c>
      <c r="B1191" s="135"/>
      <c r="C1191" s="152">
        <f>_xll.mirGetDate(C1190,"1D","FOLLOWING",D$12,"NORMAL")</f>
        <v>44089</v>
      </c>
      <c r="D1191" s="20">
        <f>_xll.mirGetDate(C1191,D$17,"Following",D$12,"Normal")</f>
        <v>44090</v>
      </c>
      <c r="E1191" s="150">
        <f ca="1"/>
        <v>2.2360035763750222E-3</v>
      </c>
      <c r="F1191" s="99"/>
      <c r="G1191" s="152">
        <f t="shared" si="72"/>
        <v>44089</v>
      </c>
      <c r="H1191" s="20">
        <f>_xll.mirGetDate(G1191,H$17,"Following",H$12,"Normal")</f>
        <v>44180</v>
      </c>
      <c r="I1191" s="150">
        <f ca="1"/>
        <v>3.909248593885477E-3</v>
      </c>
      <c r="J1191" s="7" t="s">
        <v>4</v>
      </c>
      <c r="K1191" s="152">
        <f t="shared" si="73"/>
        <v>44089</v>
      </c>
      <c r="L1191" s="20">
        <f>_xll.mirGetDate(K1191,L$17,"Following",L$12,"Normal")</f>
        <v>44270</v>
      </c>
      <c r="M1191" s="150">
        <f ca="1"/>
        <v>5.6800656434151785E-3</v>
      </c>
      <c r="N1191" s="7" t="s">
        <v>4</v>
      </c>
      <c r="O1191" s="152">
        <f t="shared" si="74"/>
        <v>44089</v>
      </c>
      <c r="P1191" s="20">
        <f>_xll.mirGetDate(O1191,P$17,"Following",P$12,"Normal")</f>
        <v>44090</v>
      </c>
      <c r="Q1191" s="150">
        <f ca="1"/>
        <v>2.1702799235919137E-3</v>
      </c>
      <c r="R1191" s="7" t="s">
        <v>4</v>
      </c>
      <c r="S1191" s="152">
        <f t="shared" si="75"/>
        <v>44089</v>
      </c>
      <c r="T1191" s="20">
        <f>_xll.mirGetDate(S1191,T$17,"Following",T$12,"Normal")</f>
        <v>44090</v>
      </c>
      <c r="U1191" s="150">
        <f ca="1"/>
        <v>3.6277639808985174E-3</v>
      </c>
      <c r="V1191" s="136" t="s">
        <v>4</v>
      </c>
    </row>
    <row r="1192" spans="1:22" x14ac:dyDescent="0.25">
      <c r="A1192" s="142">
        <v>1170</v>
      </c>
      <c r="B1192" s="135"/>
      <c r="C1192" s="152">
        <f>_xll.mirGetDate(C1191,"1D","FOLLOWING",D$12,"NORMAL")</f>
        <v>44090</v>
      </c>
      <c r="D1192" s="20">
        <f>_xll.mirGetDate(C1192,D$17,"Following",D$12,"Normal")</f>
        <v>44091</v>
      </c>
      <c r="E1192" s="150">
        <f ca="1"/>
        <v>2.2435920134530152E-3</v>
      </c>
      <c r="F1192" s="99"/>
      <c r="G1192" s="152">
        <f t="shared" si="72"/>
        <v>44090</v>
      </c>
      <c r="H1192" s="20">
        <f>_xll.mirGetDate(G1192,H$17,"Following",H$12,"Normal")</f>
        <v>44181</v>
      </c>
      <c r="I1192" s="150">
        <f ca="1"/>
        <v>3.9170297110890529E-3</v>
      </c>
      <c r="J1192" s="7" t="s">
        <v>4</v>
      </c>
      <c r="K1192" s="152">
        <f t="shared" si="73"/>
        <v>44090</v>
      </c>
      <c r="L1192" s="20">
        <f>_xll.mirGetDate(K1192,L$17,"Following",L$12,"Normal")</f>
        <v>44271</v>
      </c>
      <c r="M1192" s="150">
        <f ca="1"/>
        <v>5.6866020912479751E-3</v>
      </c>
      <c r="N1192" s="7" t="s">
        <v>4</v>
      </c>
      <c r="O1192" s="152">
        <f t="shared" si="74"/>
        <v>44090</v>
      </c>
      <c r="P1192" s="20">
        <f>_xll.mirGetDate(O1192,P$17,"Following",P$12,"Normal")</f>
        <v>44091</v>
      </c>
      <c r="Q1192" s="150">
        <f ca="1"/>
        <v>2.1750772263853832E-3</v>
      </c>
      <c r="R1192" s="7" t="s">
        <v>4</v>
      </c>
      <c r="S1192" s="152">
        <f t="shared" si="75"/>
        <v>44090</v>
      </c>
      <c r="T1192" s="20">
        <f>_xll.mirGetDate(S1192,T$17,"Following",T$12,"Normal")</f>
        <v>44091</v>
      </c>
      <c r="U1192" s="150">
        <f ca="1"/>
        <v>3.6343903475527387E-3</v>
      </c>
      <c r="V1192" s="136" t="s">
        <v>4</v>
      </c>
    </row>
    <row r="1193" spans="1:22" x14ac:dyDescent="0.25">
      <c r="A1193" s="142">
        <v>1171</v>
      </c>
      <c r="B1193" s="135"/>
      <c r="C1193" s="152">
        <f>_xll.mirGetDate(C1192,"1D","FOLLOWING",D$12,"NORMAL")</f>
        <v>44091</v>
      </c>
      <c r="D1193" s="20">
        <f>_xll.mirGetDate(C1193,D$17,"Following",D$12,"Normal")</f>
        <v>44092</v>
      </c>
      <c r="E1193" s="150">
        <f ca="1"/>
        <v>2.2511526234318194E-3</v>
      </c>
      <c r="F1193" s="99"/>
      <c r="G1193" s="152">
        <f t="shared" si="72"/>
        <v>44091</v>
      </c>
      <c r="H1193" s="20">
        <f>_xll.mirGetDate(G1193,H$17,"Following",H$12,"Normal")</f>
        <v>44182</v>
      </c>
      <c r="I1193" s="150">
        <f ca="1"/>
        <v>3.9248168466495233E-3</v>
      </c>
      <c r="J1193" s="7" t="s">
        <v>4</v>
      </c>
      <c r="K1193" s="152">
        <f t="shared" si="73"/>
        <v>44091</v>
      </c>
      <c r="L1193" s="20">
        <f>_xll.mirGetDate(K1193,L$17,"Following",L$12,"Normal")</f>
        <v>44272</v>
      </c>
      <c r="M1193" s="150">
        <f ca="1"/>
        <v>5.6931313805773341E-3</v>
      </c>
      <c r="N1193" s="7" t="s">
        <v>4</v>
      </c>
      <c r="O1193" s="152">
        <f t="shared" si="74"/>
        <v>44091</v>
      </c>
      <c r="P1193" s="20">
        <f>_xll.mirGetDate(O1193,P$17,"Following",P$12,"Normal")</f>
        <v>44092</v>
      </c>
      <c r="Q1193" s="150">
        <f ca="1"/>
        <v>2.1798537331299351E-3</v>
      </c>
      <c r="R1193" s="7" t="s">
        <v>4</v>
      </c>
      <c r="S1193" s="152">
        <f t="shared" si="75"/>
        <v>44091</v>
      </c>
      <c r="T1193" s="20">
        <f>_xll.mirGetDate(S1193,T$17,"Following",T$12,"Normal")</f>
        <v>44092</v>
      </c>
      <c r="U1193" s="150">
        <f ca="1"/>
        <v>3.6409406596866044E-3</v>
      </c>
      <c r="V1193" s="136" t="s">
        <v>4</v>
      </c>
    </row>
    <row r="1194" spans="1:22" x14ac:dyDescent="0.25">
      <c r="A1194" s="142">
        <v>1172</v>
      </c>
      <c r="B1194" s="135"/>
      <c r="C1194" s="152">
        <f>_xll.mirGetDate(C1193,"1D","FOLLOWING",D$12,"NORMAL")</f>
        <v>44092</v>
      </c>
      <c r="D1194" s="20">
        <f>_xll.mirGetDate(C1194,D$17,"Following",D$12,"Normal")</f>
        <v>44095</v>
      </c>
      <c r="E1194" s="150">
        <f ca="1"/>
        <v>2.2661953502821613E-3</v>
      </c>
      <c r="F1194" s="99"/>
      <c r="G1194" s="152">
        <f t="shared" si="72"/>
        <v>44092</v>
      </c>
      <c r="H1194" s="20">
        <f>_xll.mirGetDate(G1194,H$17,"Following",H$12,"Normal")</f>
        <v>44183</v>
      </c>
      <c r="I1194" s="150">
        <f ca="1"/>
        <v>3.9326096686044419E-3</v>
      </c>
      <c r="J1194" s="7" t="s">
        <v>4</v>
      </c>
      <c r="K1194" s="152">
        <f t="shared" si="73"/>
        <v>44092</v>
      </c>
      <c r="L1194" s="20">
        <f>_xll.mirGetDate(K1194,L$17,"Following",L$12,"Normal")</f>
        <v>44273</v>
      </c>
      <c r="M1194" s="150">
        <f ca="1"/>
        <v>5.6996535924866611E-3</v>
      </c>
      <c r="N1194" s="7" t="s">
        <v>4</v>
      </c>
      <c r="O1194" s="152">
        <f t="shared" si="74"/>
        <v>44092</v>
      </c>
      <c r="P1194" s="20">
        <f>_xll.mirGetDate(O1194,P$17,"Following",P$12,"Normal")</f>
        <v>44095</v>
      </c>
      <c r="Q1194" s="150">
        <f ca="1"/>
        <v>2.1846094944552369E-3</v>
      </c>
      <c r="R1194" s="7" t="s">
        <v>4</v>
      </c>
      <c r="S1194" s="152">
        <f t="shared" si="75"/>
        <v>44092</v>
      </c>
      <c r="T1194" s="20">
        <f>_xll.mirGetDate(S1194,T$17,"Following",T$12,"Normal")</f>
        <v>44095</v>
      </c>
      <c r="U1194" s="150">
        <f ca="1"/>
        <v>3.6538248394622345E-3</v>
      </c>
      <c r="V1194" s="136" t="s">
        <v>4</v>
      </c>
    </row>
    <row r="1195" spans="1:22" x14ac:dyDescent="0.25">
      <c r="A1195" s="142">
        <v>1173</v>
      </c>
      <c r="B1195" s="135"/>
      <c r="C1195" s="152">
        <f>_xll.mirGetDate(C1194,"1D","FOLLOWING",D$12,"NORMAL")</f>
        <v>44095</v>
      </c>
      <c r="D1195" s="20">
        <f>_xll.mirGetDate(C1195,D$17,"Following",D$12,"Normal")</f>
        <v>44096</v>
      </c>
      <c r="E1195" s="150">
        <f ca="1"/>
        <v>2.2811167865025971E-3</v>
      </c>
      <c r="F1195" s="99"/>
      <c r="G1195" s="152">
        <f t="shared" si="72"/>
        <v>44095</v>
      </c>
      <c r="H1195" s="20">
        <f>_xll.mirGetDate(G1195,H$17,"Following",H$12,"Normal")</f>
        <v>44186</v>
      </c>
      <c r="I1195" s="150">
        <f ca="1"/>
        <v>3.9560189332113714E-3</v>
      </c>
      <c r="J1195" s="7" t="s">
        <v>4</v>
      </c>
      <c r="K1195" s="152">
        <f t="shared" si="73"/>
        <v>44095</v>
      </c>
      <c r="L1195" s="20">
        <f>_xll.mirGetDate(K1195,L$17,"Following",L$12,"Normal")</f>
        <v>44277</v>
      </c>
      <c r="M1195" s="150">
        <f ca="1"/>
        <v>5.7191785745284952E-3</v>
      </c>
      <c r="N1195" s="7" t="s">
        <v>4</v>
      </c>
      <c r="O1195" s="152">
        <f t="shared" si="74"/>
        <v>44095</v>
      </c>
      <c r="P1195" s="20">
        <f>_xll.mirGetDate(O1195,P$17,"Following",P$12,"Normal")</f>
        <v>44096</v>
      </c>
      <c r="Q1195" s="150">
        <f ca="1"/>
        <v>2.1987528122122944E-3</v>
      </c>
      <c r="R1195" s="7" t="s">
        <v>4</v>
      </c>
      <c r="S1195" s="152">
        <f t="shared" si="75"/>
        <v>44095</v>
      </c>
      <c r="T1195" s="20">
        <f>_xll.mirGetDate(S1195,T$17,"Following",T$12,"Normal")</f>
        <v>44096</v>
      </c>
      <c r="U1195" s="150">
        <f ca="1"/>
        <v>3.6663813093535278E-3</v>
      </c>
      <c r="V1195" s="136" t="s">
        <v>4</v>
      </c>
    </row>
    <row r="1196" spans="1:22" x14ac:dyDescent="0.25">
      <c r="A1196" s="142">
        <v>1174</v>
      </c>
      <c r="B1196" s="135"/>
      <c r="C1196" s="152">
        <f>_xll.mirGetDate(C1195,"1D","FOLLOWING",D$12,"NORMAL")</f>
        <v>44096</v>
      </c>
      <c r="D1196" s="20">
        <f>_xll.mirGetDate(C1196,D$17,"Following",D$12,"Normal")</f>
        <v>44097</v>
      </c>
      <c r="E1196" s="150">
        <f ca="1"/>
        <v>2.2885382569800303E-3</v>
      </c>
      <c r="F1196" s="99"/>
      <c r="G1196" s="152">
        <f t="shared" si="72"/>
        <v>44096</v>
      </c>
      <c r="H1196" s="20">
        <f>_xll.mirGetDate(G1196,H$17,"Following",H$12,"Normal")</f>
        <v>44187</v>
      </c>
      <c r="I1196" s="150">
        <f ca="1"/>
        <v>3.9638311811195752E-3</v>
      </c>
      <c r="J1196" s="7" t="s">
        <v>4</v>
      </c>
      <c r="K1196" s="152">
        <f t="shared" si="73"/>
        <v>44096</v>
      </c>
      <c r="L1196" s="20">
        <f>_xll.mirGetDate(K1196,L$17,"Following",L$12,"Normal")</f>
        <v>44277</v>
      </c>
      <c r="M1196" s="150">
        <f ca="1"/>
        <v>5.7256732875917401E-3</v>
      </c>
      <c r="N1196" s="7" t="s">
        <v>4</v>
      </c>
      <c r="O1196" s="152">
        <f t="shared" si="74"/>
        <v>44096</v>
      </c>
      <c r="P1196" s="20">
        <f>_xll.mirGetDate(O1196,P$17,"Following",P$12,"Normal")</f>
        <v>44097</v>
      </c>
      <c r="Q1196" s="150">
        <f ca="1"/>
        <v>2.2034260981572515E-3</v>
      </c>
      <c r="R1196" s="7" t="s">
        <v>4</v>
      </c>
      <c r="S1196" s="152">
        <f t="shared" si="75"/>
        <v>44096</v>
      </c>
      <c r="T1196" s="20">
        <f>_xll.mirGetDate(S1196,T$17,"Following",T$12,"Normal")</f>
        <v>44097</v>
      </c>
      <c r="U1196" s="150">
        <f ca="1"/>
        <v>3.6725513081042691E-3</v>
      </c>
      <c r="V1196" s="136" t="s">
        <v>4</v>
      </c>
    </row>
    <row r="1197" spans="1:22" x14ac:dyDescent="0.25">
      <c r="A1197" s="142">
        <v>1175</v>
      </c>
      <c r="B1197" s="135"/>
      <c r="C1197" s="152">
        <f>_xll.mirGetDate(C1196,"1D","FOLLOWING",D$12,"NORMAL")</f>
        <v>44097</v>
      </c>
      <c r="D1197" s="20">
        <f>_xll.mirGetDate(C1197,D$17,"Following",D$12,"Normal")</f>
        <v>44098</v>
      </c>
      <c r="E1197" s="150">
        <f ca="1"/>
        <v>2.2959318987595821E-3</v>
      </c>
      <c r="F1197" s="99"/>
      <c r="G1197" s="152">
        <f t="shared" si="72"/>
        <v>44097</v>
      </c>
      <c r="H1197" s="20">
        <f>_xll.mirGetDate(G1197,H$17,"Following",H$12,"Normal")</f>
        <v>44188</v>
      </c>
      <c r="I1197" s="150">
        <f ca="1"/>
        <v>3.9716474556099803E-3</v>
      </c>
      <c r="J1197" s="7" t="s">
        <v>4</v>
      </c>
      <c r="K1197" s="152">
        <f t="shared" si="73"/>
        <v>44097</v>
      </c>
      <c r="L1197" s="20">
        <f>_xll.mirGetDate(K1197,L$17,"Following",L$12,"Normal")</f>
        <v>44278</v>
      </c>
      <c r="M1197" s="150">
        <f ca="1"/>
        <v>5.7321613286519801E-3</v>
      </c>
      <c r="N1197" s="7" t="s">
        <v>4</v>
      </c>
      <c r="O1197" s="152">
        <f t="shared" si="74"/>
        <v>44097</v>
      </c>
      <c r="P1197" s="20">
        <f>_xll.mirGetDate(O1197,P$17,"Following",P$12,"Normal")</f>
        <v>44098</v>
      </c>
      <c r="Q1197" s="150">
        <f ca="1"/>
        <v>2.2080788918312903E-3</v>
      </c>
      <c r="R1197" s="7" t="s">
        <v>4</v>
      </c>
      <c r="S1197" s="152">
        <f t="shared" si="75"/>
        <v>44097</v>
      </c>
      <c r="T1197" s="20">
        <f>_xll.mirGetDate(S1197,T$17,"Following",T$12,"Normal")</f>
        <v>44098</v>
      </c>
      <c r="U1197" s="150">
        <f ca="1"/>
        <v>3.6786452360277238E-3</v>
      </c>
      <c r="V1197" s="136" t="s">
        <v>4</v>
      </c>
    </row>
    <row r="1198" spans="1:22" x14ac:dyDescent="0.25">
      <c r="A1198" s="142">
        <v>1176</v>
      </c>
      <c r="B1198" s="135"/>
      <c r="C1198" s="152">
        <f>_xll.mirGetDate(C1197,"1D","FOLLOWING",D$12,"NORMAL")</f>
        <v>44098</v>
      </c>
      <c r="D1198" s="20">
        <f>_xll.mirGetDate(C1198,D$17,"Following",D$12,"Normal")</f>
        <v>44099</v>
      </c>
      <c r="E1198" s="150">
        <f ca="1"/>
        <v>2.303297711678449E-3</v>
      </c>
      <c r="F1198" s="99"/>
      <c r="G1198" s="152">
        <f t="shared" si="72"/>
        <v>44098</v>
      </c>
      <c r="H1198" s="20">
        <f>_xll.mirGetDate(G1198,H$17,"Following",H$12,"Normal")</f>
        <v>44189</v>
      </c>
      <c r="I1198" s="150">
        <f ca="1"/>
        <v>3.9794674247201319E-3</v>
      </c>
      <c r="J1198" s="7" t="s">
        <v>4</v>
      </c>
      <c r="K1198" s="152">
        <f t="shared" si="73"/>
        <v>44098</v>
      </c>
      <c r="L1198" s="20">
        <f>_xll.mirGetDate(K1198,L$17,"Following",L$12,"Normal")</f>
        <v>44279</v>
      </c>
      <c r="M1198" s="150">
        <f ca="1"/>
        <v>5.7386427787926167E-3</v>
      </c>
      <c r="N1198" s="7" t="s">
        <v>4</v>
      </c>
      <c r="O1198" s="152">
        <f t="shared" si="74"/>
        <v>44098</v>
      </c>
      <c r="P1198" s="20">
        <f>_xll.mirGetDate(O1198,P$17,"Following",P$12,"Normal")</f>
        <v>44099</v>
      </c>
      <c r="Q1198" s="150">
        <f ca="1"/>
        <v>2.2127112438640735E-3</v>
      </c>
      <c r="R1198" s="7" t="s">
        <v>4</v>
      </c>
      <c r="S1198" s="152">
        <f t="shared" si="75"/>
        <v>44098</v>
      </c>
      <c r="T1198" s="20">
        <f>_xll.mirGetDate(S1198,T$17,"Following",T$12,"Normal")</f>
        <v>44099</v>
      </c>
      <c r="U1198" s="150">
        <f ca="1"/>
        <v>3.6846630900816205E-3</v>
      </c>
      <c r="V1198" s="136" t="s">
        <v>4</v>
      </c>
    </row>
    <row r="1199" spans="1:22" x14ac:dyDescent="0.25">
      <c r="A1199" s="142">
        <v>1177</v>
      </c>
      <c r="B1199" s="135"/>
      <c r="C1199" s="152">
        <f>_xll.mirGetDate(C1198,"1D","FOLLOWING",D$12,"NORMAL")</f>
        <v>44099</v>
      </c>
      <c r="D1199" s="20">
        <f>_xll.mirGetDate(C1199,D$17,"Following",D$12,"Normal")</f>
        <v>44102</v>
      </c>
      <c r="E1199" s="150">
        <f ca="1"/>
        <v>2.3179514977834867E-3</v>
      </c>
      <c r="F1199" s="99"/>
      <c r="G1199" s="152">
        <f t="shared" si="72"/>
        <v>44099</v>
      </c>
      <c r="H1199" s="20">
        <f>_xll.mirGetDate(G1199,H$17,"Following",H$12,"Normal")</f>
        <v>44193</v>
      </c>
      <c r="I1199" s="150">
        <f ca="1"/>
        <v>3.9872907564875854E-3</v>
      </c>
      <c r="J1199" s="7" t="s">
        <v>4</v>
      </c>
      <c r="K1199" s="152">
        <f t="shared" si="73"/>
        <v>44099</v>
      </c>
      <c r="L1199" s="20">
        <f>_xll.mirGetDate(K1199,L$17,"Following",L$12,"Normal")</f>
        <v>44280</v>
      </c>
      <c r="M1199" s="150">
        <f ca="1"/>
        <v>5.745117719097058E-3</v>
      </c>
      <c r="N1199" s="7" t="s">
        <v>4</v>
      </c>
      <c r="O1199" s="152">
        <f t="shared" si="74"/>
        <v>44099</v>
      </c>
      <c r="P1199" s="20">
        <f>_xll.mirGetDate(O1199,P$17,"Following",P$12,"Normal")</f>
        <v>44102</v>
      </c>
      <c r="Q1199" s="150">
        <f ca="1"/>
        <v>2.2173232048852704E-3</v>
      </c>
      <c r="R1199" s="7" t="s">
        <v>4</v>
      </c>
      <c r="S1199" s="152">
        <f t="shared" si="75"/>
        <v>44099</v>
      </c>
      <c r="T1199" s="20">
        <f>_xll.mirGetDate(S1199,T$17,"Following",T$12,"Normal")</f>
        <v>44102</v>
      </c>
      <c r="U1199" s="150">
        <f ca="1"/>
        <v>3.6964831596721808E-3</v>
      </c>
      <c r="V1199" s="136" t="s">
        <v>4</v>
      </c>
    </row>
    <row r="1200" spans="1:22" x14ac:dyDescent="0.25">
      <c r="A1200" s="142">
        <v>1178</v>
      </c>
      <c r="B1200" s="135"/>
      <c r="C1200" s="152">
        <f>_xll.mirGetDate(C1199,"1D","FOLLOWING",D$12,"NORMAL")</f>
        <v>44102</v>
      </c>
      <c r="D1200" s="20">
        <f>_xll.mirGetDate(C1200,D$17,"Following",D$12,"Normal")</f>
        <v>44103</v>
      </c>
      <c r="E1200" s="150">
        <f ca="1"/>
        <v>2.3324826690892214E-3</v>
      </c>
      <c r="F1200" s="99"/>
      <c r="G1200" s="152">
        <f t="shared" si="72"/>
        <v>44102</v>
      </c>
      <c r="H1200" s="20">
        <f>_xll.mirGetDate(G1200,H$17,"Following",H$12,"Normal")</f>
        <v>44193</v>
      </c>
      <c r="I1200" s="150">
        <f ca="1"/>
        <v>4.0107776081092453E-3</v>
      </c>
      <c r="J1200" s="7" t="s">
        <v>4</v>
      </c>
      <c r="K1200" s="152">
        <f t="shared" si="73"/>
        <v>44102</v>
      </c>
      <c r="L1200" s="20">
        <f>_xll.mirGetDate(K1200,L$17,"Following",L$12,"Normal")</f>
        <v>44284</v>
      </c>
      <c r="M1200" s="150">
        <f ca="1"/>
        <v>5.7645042918272474E-3</v>
      </c>
      <c r="N1200" s="7" t="s">
        <v>4</v>
      </c>
      <c r="O1200" s="152">
        <f t="shared" si="74"/>
        <v>44102</v>
      </c>
      <c r="P1200" s="20">
        <f>_xll.mirGetDate(O1200,P$17,"Following",P$12,"Normal")</f>
        <v>44103</v>
      </c>
      <c r="Q1200" s="150">
        <f ca="1"/>
        <v>2.2310372481759919E-3</v>
      </c>
      <c r="R1200" s="7" t="s">
        <v>4</v>
      </c>
      <c r="S1200" s="152">
        <f t="shared" si="75"/>
        <v>44102</v>
      </c>
      <c r="T1200" s="20">
        <f>_xll.mirGetDate(S1200,T$17,"Following",T$12,"Normal")</f>
        <v>44103</v>
      </c>
      <c r="U1200" s="150">
        <f ca="1"/>
        <v>3.7079737119144226E-3</v>
      </c>
      <c r="V1200" s="136" t="s">
        <v>4</v>
      </c>
    </row>
    <row r="1201" spans="1:22" x14ac:dyDescent="0.25">
      <c r="A1201" s="142">
        <v>1179</v>
      </c>
      <c r="B1201" s="135"/>
      <c r="C1201" s="152">
        <f>_xll.mirGetDate(C1200,"1D","FOLLOWING",D$12,"NORMAL")</f>
        <v>44103</v>
      </c>
      <c r="D1201" s="20">
        <f>_xll.mirGetDate(C1201,D$17,"Following",D$12,"Normal")</f>
        <v>44104</v>
      </c>
      <c r="E1201" s="150">
        <f ca="1"/>
        <v>2.3397093335568104E-3</v>
      </c>
      <c r="F1201" s="99"/>
      <c r="G1201" s="152">
        <f t="shared" si="72"/>
        <v>44103</v>
      </c>
      <c r="H1201" s="20">
        <f>_xll.mirGetDate(G1201,H$17,"Following",H$12,"Normal")</f>
        <v>44194</v>
      </c>
      <c r="I1201" s="150">
        <f ca="1"/>
        <v>4.0186110708814041E-3</v>
      </c>
      <c r="J1201" s="7" t="s">
        <v>4</v>
      </c>
      <c r="K1201" s="152">
        <f t="shared" si="73"/>
        <v>44103</v>
      </c>
      <c r="L1201" s="20">
        <f>_xll.mirGetDate(K1201,L$17,"Following",L$12,"Normal")</f>
        <v>44284</v>
      </c>
      <c r="M1201" s="150">
        <f ca="1"/>
        <v>5.7709540036209542E-3</v>
      </c>
      <c r="N1201" s="7" t="s">
        <v>4</v>
      </c>
      <c r="O1201" s="152">
        <f t="shared" si="74"/>
        <v>44103</v>
      </c>
      <c r="P1201" s="20">
        <f>_xll.mirGetDate(O1201,P$17,"Following",P$12,"Normal")</f>
        <v>44104</v>
      </c>
      <c r="Q1201" s="150">
        <f ca="1"/>
        <v>2.2355681514475002E-3</v>
      </c>
      <c r="R1201" s="7" t="s">
        <v>4</v>
      </c>
      <c r="S1201" s="152">
        <f t="shared" si="75"/>
        <v>44103</v>
      </c>
      <c r="T1201" s="20">
        <f>_xll.mirGetDate(S1201,T$17,"Following",T$12,"Normal")</f>
        <v>44104</v>
      </c>
      <c r="U1201" s="150">
        <f ca="1"/>
        <v>3.7136111545882883E-3</v>
      </c>
      <c r="V1201" s="136" t="s">
        <v>4</v>
      </c>
    </row>
    <row r="1202" spans="1:22" x14ac:dyDescent="0.25">
      <c r="A1202" s="142">
        <v>1180</v>
      </c>
      <c r="B1202" s="135"/>
      <c r="C1202" s="152">
        <f>_xll.mirGetDate(C1201,"1D","FOLLOWING",D$12,"NORMAL")</f>
        <v>44104</v>
      </c>
      <c r="D1202" s="20">
        <f>_xll.mirGetDate(C1202,D$17,"Following",D$12,"Normal")</f>
        <v>44105</v>
      </c>
      <c r="E1202" s="150">
        <f ca="1"/>
        <v>2.3469081674850284E-3</v>
      </c>
      <c r="F1202" s="99"/>
      <c r="G1202" s="152">
        <f t="shared" si="72"/>
        <v>44104</v>
      </c>
      <c r="H1202" s="20">
        <f>_xll.mirGetDate(G1202,H$17,"Following",H$12,"Normal")</f>
        <v>44195</v>
      </c>
      <c r="I1202" s="150">
        <f ca="1"/>
        <v>4.0264462364986136E-3</v>
      </c>
      <c r="J1202" s="7" t="s">
        <v>4</v>
      </c>
      <c r="K1202" s="152">
        <f t="shared" si="73"/>
        <v>44104</v>
      </c>
      <c r="L1202" s="20">
        <f>_xll.mirGetDate(K1202,L$17,"Following",L$12,"Normal")</f>
        <v>44285</v>
      </c>
      <c r="M1202" s="150">
        <f ca="1"/>
        <v>5.7773976109954878E-3</v>
      </c>
      <c r="N1202" s="7" t="s">
        <v>4</v>
      </c>
      <c r="O1202" s="152">
        <f t="shared" si="74"/>
        <v>44104</v>
      </c>
      <c r="P1202" s="20">
        <f>_xll.mirGetDate(O1202,P$17,"Following",P$12,"Normal")</f>
        <v>44105</v>
      </c>
      <c r="Q1202" s="150">
        <f ca="1"/>
        <v>2.2400789168557506E-3</v>
      </c>
      <c r="R1202" s="7" t="s">
        <v>4</v>
      </c>
      <c r="S1202" s="152">
        <f t="shared" si="75"/>
        <v>44104</v>
      </c>
      <c r="T1202" s="20">
        <f>_xll.mirGetDate(S1202,T$17,"Following",T$12,"Normal")</f>
        <v>44105</v>
      </c>
      <c r="U1202" s="150">
        <f ca="1"/>
        <v>3.719172506206321E-3</v>
      </c>
      <c r="V1202" s="136" t="s">
        <v>4</v>
      </c>
    </row>
    <row r="1203" spans="1:22" x14ac:dyDescent="0.25">
      <c r="A1203" s="142">
        <v>1181</v>
      </c>
      <c r="B1203" s="135"/>
      <c r="C1203" s="152">
        <f>_xll.mirGetDate(C1202,"1D","FOLLOWING",D$12,"NORMAL")</f>
        <v>44105</v>
      </c>
      <c r="D1203" s="20">
        <f>_xll.mirGetDate(C1203,D$17,"Following",D$12,"Normal")</f>
        <v>44106</v>
      </c>
      <c r="E1203" s="150">
        <f ca="1"/>
        <v>2.3540791704771929E-3</v>
      </c>
      <c r="F1203" s="99"/>
      <c r="G1203" s="152">
        <f t="shared" si="72"/>
        <v>44105</v>
      </c>
      <c r="H1203" s="20">
        <f>_xll.mirGetDate(G1203,H$17,"Following",H$12,"Normal")</f>
        <v>44200</v>
      </c>
      <c r="I1203" s="150">
        <f ca="1"/>
        <v>4.0342827729984302E-3</v>
      </c>
      <c r="J1203" s="7" t="s">
        <v>4</v>
      </c>
      <c r="K1203" s="152">
        <f t="shared" si="73"/>
        <v>44105</v>
      </c>
      <c r="L1203" s="20">
        <f>_xll.mirGetDate(K1203,L$17,"Following",L$12,"Normal")</f>
        <v>44287</v>
      </c>
      <c r="M1203" s="150">
        <f ca="1"/>
        <v>5.7838351950342572E-3</v>
      </c>
      <c r="N1203" s="7" t="s">
        <v>4</v>
      </c>
      <c r="O1203" s="152">
        <f t="shared" si="74"/>
        <v>44105</v>
      </c>
      <c r="P1203" s="20">
        <f>_xll.mirGetDate(O1203,P$17,"Following",P$12,"Normal")</f>
        <v>44106</v>
      </c>
      <c r="Q1203" s="150">
        <f ca="1"/>
        <v>2.2445695950304122E-3</v>
      </c>
      <c r="R1203" s="7" t="s">
        <v>4</v>
      </c>
      <c r="S1203" s="152">
        <f t="shared" si="75"/>
        <v>44105</v>
      </c>
      <c r="T1203" s="20">
        <f>_xll.mirGetDate(S1203,T$17,"Following",T$12,"Normal")</f>
        <v>44106</v>
      </c>
      <c r="U1203" s="150">
        <f ca="1"/>
        <v>3.7246577642952566E-3</v>
      </c>
      <c r="V1203" s="136" t="s">
        <v>4</v>
      </c>
    </row>
    <row r="1204" spans="1:22" x14ac:dyDescent="0.25">
      <c r="A1204" s="142">
        <v>1182</v>
      </c>
      <c r="B1204" s="135"/>
      <c r="C1204" s="152">
        <f>_xll.mirGetDate(C1203,"1D","FOLLOWING",D$12,"NORMAL")</f>
        <v>44106</v>
      </c>
      <c r="D1204" s="20">
        <f>_xll.mirGetDate(C1204,D$17,"Following",D$12,"Normal")</f>
        <v>44109</v>
      </c>
      <c r="E1204" s="150">
        <f ca="1"/>
        <v>2.3683439861253916E-3</v>
      </c>
      <c r="F1204" s="99"/>
      <c r="G1204" s="152">
        <f t="shared" si="72"/>
        <v>44106</v>
      </c>
      <c r="H1204" s="20">
        <f>_xll.mirGetDate(G1204,H$17,"Following",H$12,"Normal")</f>
        <v>44200</v>
      </c>
      <c r="I1204" s="150">
        <f ca="1"/>
        <v>4.042120348418398E-3</v>
      </c>
      <c r="J1204" s="7" t="s">
        <v>4</v>
      </c>
      <c r="K1204" s="152">
        <f t="shared" si="73"/>
        <v>44106</v>
      </c>
      <c r="L1204" s="20">
        <f>_xll.mirGetDate(K1204,L$17,"Following",L$12,"Normal")</f>
        <v>44292</v>
      </c>
      <c r="M1204" s="150">
        <f ca="1"/>
        <v>5.7902668368206645E-3</v>
      </c>
      <c r="N1204" s="7" t="s">
        <v>4</v>
      </c>
      <c r="O1204" s="152">
        <f t="shared" si="74"/>
        <v>44106</v>
      </c>
      <c r="P1204" s="20">
        <f>_xll.mirGetDate(O1204,P$17,"Following",P$12,"Normal")</f>
        <v>44109</v>
      </c>
      <c r="Q1204" s="150">
        <f ca="1"/>
        <v>2.2490402366011479E-3</v>
      </c>
      <c r="R1204" s="7" t="s">
        <v>4</v>
      </c>
      <c r="S1204" s="152">
        <f t="shared" si="75"/>
        <v>44106</v>
      </c>
      <c r="T1204" s="20">
        <f>_xll.mirGetDate(S1204,T$17,"Following",T$12,"Normal")</f>
        <v>44109</v>
      </c>
      <c r="U1204" s="150">
        <f ca="1"/>
        <v>3.7354133781873165E-3</v>
      </c>
      <c r="V1204" s="136" t="s">
        <v>4</v>
      </c>
    </row>
    <row r="1205" spans="1:22" x14ac:dyDescent="0.25">
      <c r="A1205" s="142">
        <v>1183</v>
      </c>
      <c r="B1205" s="135"/>
      <c r="C1205" s="152">
        <f>_xll.mirGetDate(C1204,"1D","FOLLOWING",D$12,"NORMAL")</f>
        <v>44109</v>
      </c>
      <c r="D1205" s="20">
        <f>_xll.mirGetDate(C1205,D$17,"Following",D$12,"Normal")</f>
        <v>44110</v>
      </c>
      <c r="E1205" s="150">
        <f ca="1"/>
        <v>2.3824848681112685E-3</v>
      </c>
      <c r="F1205" s="99"/>
      <c r="G1205" s="152">
        <f t="shared" si="72"/>
        <v>44109</v>
      </c>
      <c r="H1205" s="20">
        <f>_xll.mirGetDate(G1205,H$17,"Following",H$12,"Normal")</f>
        <v>44201</v>
      </c>
      <c r="I1205" s="150">
        <f ca="1"/>
        <v>4.0656360032366732E-3</v>
      </c>
      <c r="J1205" s="7" t="s">
        <v>4</v>
      </c>
      <c r="K1205" s="152">
        <f t="shared" si="73"/>
        <v>44109</v>
      </c>
      <c r="L1205" s="20">
        <f>_xll.mirGetDate(K1205,L$17,"Following",L$12,"Normal")</f>
        <v>44292</v>
      </c>
      <c r="M1205" s="150">
        <f ca="1"/>
        <v>5.8095269194997764E-3</v>
      </c>
      <c r="N1205" s="7" t="s">
        <v>4</v>
      </c>
      <c r="O1205" s="152">
        <f t="shared" si="74"/>
        <v>44109</v>
      </c>
      <c r="P1205" s="20">
        <f>_xll.mirGetDate(O1205,P$17,"Following",P$12,"Normal")</f>
        <v>44110</v>
      </c>
      <c r="Q1205" s="150">
        <f ca="1"/>
        <v>2.2623324479864749E-3</v>
      </c>
      <c r="R1205" s="7" t="s">
        <v>4</v>
      </c>
      <c r="S1205" s="152">
        <f t="shared" si="75"/>
        <v>44109</v>
      </c>
      <c r="T1205" s="20">
        <f>_xll.mirGetDate(S1205,T$17,"Following",T$12,"Normal")</f>
        <v>44110</v>
      </c>
      <c r="U1205" s="150">
        <f ca="1"/>
        <v>3.7458378000205256E-3</v>
      </c>
      <c r="V1205" s="136" t="s">
        <v>4</v>
      </c>
    </row>
    <row r="1206" spans="1:22" x14ac:dyDescent="0.25">
      <c r="A1206" s="142">
        <v>1184</v>
      </c>
      <c r="B1206" s="135"/>
      <c r="C1206" s="152">
        <f>_xll.mirGetDate(C1205,"1D","FOLLOWING",D$12,"NORMAL")</f>
        <v>44110</v>
      </c>
      <c r="D1206" s="20">
        <f>_xll.mirGetDate(C1206,D$17,"Following",D$12,"Normal")</f>
        <v>44111</v>
      </c>
      <c r="E1206" s="150">
        <f ca="1"/>
        <v>2.3895167123374069E-3</v>
      </c>
      <c r="F1206" s="99"/>
      <c r="G1206" s="152">
        <f t="shared" si="72"/>
        <v>44110</v>
      </c>
      <c r="H1206" s="20">
        <f>_xll.mirGetDate(G1206,H$17,"Following",H$12,"Normal")</f>
        <v>44202</v>
      </c>
      <c r="I1206" s="150">
        <f ca="1"/>
        <v>4.0734745455509938E-3</v>
      </c>
      <c r="J1206" s="7" t="s">
        <v>4</v>
      </c>
      <c r="K1206" s="152">
        <f t="shared" si="73"/>
        <v>44110</v>
      </c>
      <c r="L1206" s="20">
        <f>_xll.mirGetDate(K1206,L$17,"Following",L$12,"Normal")</f>
        <v>44292</v>
      </c>
      <c r="M1206" s="150">
        <f ca="1"/>
        <v>5.8159356031107952E-3</v>
      </c>
      <c r="N1206" s="7" t="s">
        <v>4</v>
      </c>
      <c r="O1206" s="152">
        <f t="shared" si="74"/>
        <v>44110</v>
      </c>
      <c r="P1206" s="20">
        <f>_xll.mirGetDate(O1206,P$17,"Following",P$12,"Normal")</f>
        <v>44111</v>
      </c>
      <c r="Q1206" s="150">
        <f ca="1"/>
        <v>2.2667234494381781E-3</v>
      </c>
      <c r="R1206" s="7" t="s">
        <v>4</v>
      </c>
      <c r="S1206" s="152">
        <f t="shared" si="75"/>
        <v>44110</v>
      </c>
      <c r="T1206" s="20">
        <f>_xll.mirGetDate(S1206,T$17,"Following",T$12,"Normal")</f>
        <v>44111</v>
      </c>
      <c r="U1206" s="150">
        <f ca="1"/>
        <v>3.7509425453657562E-3</v>
      </c>
      <c r="V1206" s="136" t="s">
        <v>4</v>
      </c>
    </row>
    <row r="1207" spans="1:22" x14ac:dyDescent="0.25">
      <c r="A1207" s="142">
        <v>1185</v>
      </c>
      <c r="B1207" s="135"/>
      <c r="C1207" s="152">
        <f>_xll.mirGetDate(C1206,"1D","FOLLOWING",D$12,"NORMAL")</f>
        <v>44111</v>
      </c>
      <c r="D1207" s="20">
        <f>_xll.mirGetDate(C1207,D$17,"Following",D$12,"Normal")</f>
        <v>44112</v>
      </c>
      <c r="E1207" s="150">
        <f ca="1"/>
        <v>2.3965207237889893E-3</v>
      </c>
      <c r="F1207" s="99"/>
      <c r="G1207" s="152">
        <f t="shared" si="72"/>
        <v>44111</v>
      </c>
      <c r="H1207" s="20">
        <f>_xll.mirGetDate(G1207,H$17,"Following",H$12,"Normal")</f>
        <v>44203</v>
      </c>
      <c r="I1207" s="150">
        <f ca="1"/>
        <v>4.0813127165248413E-3</v>
      </c>
      <c r="J1207" s="7" t="s">
        <v>4</v>
      </c>
      <c r="K1207" s="152">
        <f t="shared" si="73"/>
        <v>44111</v>
      </c>
      <c r="L1207" s="20">
        <f>_xll.mirGetDate(K1207,L$17,"Following",L$12,"Normal")</f>
        <v>44293</v>
      </c>
      <c r="M1207" s="150">
        <f ca="1"/>
        <v>5.8223387498864765E-3</v>
      </c>
      <c r="N1207" s="7" t="s">
        <v>4</v>
      </c>
      <c r="O1207" s="152">
        <f t="shared" si="74"/>
        <v>44111</v>
      </c>
      <c r="P1207" s="20">
        <f>_xll.mirGetDate(O1207,P$17,"Following",P$12,"Normal")</f>
        <v>44112</v>
      </c>
      <c r="Q1207" s="150">
        <f ca="1"/>
        <v>2.2710946674342871E-3</v>
      </c>
      <c r="R1207" s="7" t="s">
        <v>4</v>
      </c>
      <c r="S1207" s="152">
        <f t="shared" si="75"/>
        <v>44111</v>
      </c>
      <c r="T1207" s="20">
        <f>_xll.mirGetDate(S1207,T$17,"Following",T$12,"Normal")</f>
        <v>44112</v>
      </c>
      <c r="U1207" s="150">
        <f ca="1"/>
        <v>3.7559711792762326E-3</v>
      </c>
      <c r="V1207" s="136" t="s">
        <v>4</v>
      </c>
    </row>
    <row r="1208" spans="1:22" x14ac:dyDescent="0.25">
      <c r="A1208" s="142">
        <v>1186</v>
      </c>
      <c r="B1208" s="135"/>
      <c r="C1208" s="152">
        <f>_xll.mirGetDate(C1207,"1D","FOLLOWING",D$12,"NORMAL")</f>
        <v>44112</v>
      </c>
      <c r="D1208" s="20">
        <f>_xll.mirGetDate(C1208,D$17,"Following",D$12,"Normal")</f>
        <v>44113</v>
      </c>
      <c r="E1208" s="150">
        <f ca="1"/>
        <v>2.4034969021432115E-3</v>
      </c>
      <c r="F1208" s="99"/>
      <c r="G1208" s="152">
        <f t="shared" si="72"/>
        <v>44112</v>
      </c>
      <c r="H1208" s="20">
        <f>_xll.mirGetDate(G1208,H$17,"Following",H$12,"Normal")</f>
        <v>44204</v>
      </c>
      <c r="I1208" s="150">
        <f ca="1"/>
        <v>4.0891503176195476E-3</v>
      </c>
      <c r="J1208" s="7" t="s">
        <v>4</v>
      </c>
      <c r="K1208" s="152">
        <f t="shared" si="73"/>
        <v>44112</v>
      </c>
      <c r="L1208" s="20">
        <f>_xll.mirGetDate(K1208,L$17,"Following",L$12,"Normal")</f>
        <v>44294</v>
      </c>
      <c r="M1208" s="150">
        <f ca="1"/>
        <v>5.8287364409102295E-3</v>
      </c>
      <c r="N1208" s="7" t="s">
        <v>4</v>
      </c>
      <c r="O1208" s="152">
        <f t="shared" si="74"/>
        <v>44112</v>
      </c>
      <c r="P1208" s="20">
        <f>_xll.mirGetDate(O1208,P$17,"Following",P$12,"Normal")</f>
        <v>44113</v>
      </c>
      <c r="Q1208" s="150">
        <f ca="1"/>
        <v>2.2754461526044694E-3</v>
      </c>
      <c r="R1208" s="7" t="s">
        <v>4</v>
      </c>
      <c r="S1208" s="152">
        <f t="shared" si="75"/>
        <v>44112</v>
      </c>
      <c r="T1208" s="20">
        <f>_xll.mirGetDate(S1208,T$17,"Following",T$12,"Normal")</f>
        <v>44113</v>
      </c>
      <c r="U1208" s="150">
        <f ca="1"/>
        <v>3.7609236989493925E-3</v>
      </c>
      <c r="V1208" s="136" t="s">
        <v>4</v>
      </c>
    </row>
    <row r="1209" spans="1:22" x14ac:dyDescent="0.25">
      <c r="A1209" s="142">
        <v>1187</v>
      </c>
      <c r="B1209" s="135"/>
      <c r="C1209" s="152">
        <f>_xll.mirGetDate(C1208,"1D","FOLLOWING",D$12,"NORMAL")</f>
        <v>44113</v>
      </c>
      <c r="D1209" s="20">
        <f>_xll.mirGetDate(C1209,D$17,"Following",D$12,"Normal")</f>
        <v>44116</v>
      </c>
      <c r="E1209" s="150">
        <f ca="1"/>
        <v>2.4173727125377507E-3</v>
      </c>
      <c r="F1209" s="99"/>
      <c r="G1209" s="152">
        <f t="shared" si="72"/>
        <v>44113</v>
      </c>
      <c r="H1209" s="20">
        <f>_xll.mirGetDate(G1209,H$17,"Following",H$12,"Normal")</f>
        <v>44207</v>
      </c>
      <c r="I1209" s="150">
        <f ca="1"/>
        <v>4.0969871502964409E-3</v>
      </c>
      <c r="J1209" s="7" t="s">
        <v>4</v>
      </c>
      <c r="K1209" s="152">
        <f t="shared" si="73"/>
        <v>44113</v>
      </c>
      <c r="L1209" s="20">
        <f>_xll.mirGetDate(K1209,L$17,"Following",L$12,"Normal")</f>
        <v>44295</v>
      </c>
      <c r="M1209" s="150">
        <f ca="1"/>
        <v>5.8351287572654571E-3</v>
      </c>
      <c r="N1209" s="7" t="s">
        <v>4</v>
      </c>
      <c r="O1209" s="152">
        <f t="shared" si="74"/>
        <v>44113</v>
      </c>
      <c r="P1209" s="20">
        <f>_xll.mirGetDate(O1209,P$17,"Following",P$12,"Normal")</f>
        <v>44116</v>
      </c>
      <c r="Q1209" s="150">
        <f ca="1"/>
        <v>2.2797779555783913E-3</v>
      </c>
      <c r="R1209" s="7" t="s">
        <v>4</v>
      </c>
      <c r="S1209" s="152">
        <f t="shared" si="75"/>
        <v>44113</v>
      </c>
      <c r="T1209" s="20">
        <f>_xll.mirGetDate(S1209,T$17,"Following",T$12,"Normal")</f>
        <v>44116</v>
      </c>
      <c r="U1209" s="150">
        <f ca="1"/>
        <v>3.7706145011642189E-3</v>
      </c>
      <c r="V1209" s="136" t="s">
        <v>4</v>
      </c>
    </row>
    <row r="1210" spans="1:22" x14ac:dyDescent="0.25">
      <c r="A1210" s="142">
        <v>1188</v>
      </c>
      <c r="B1210" s="135"/>
      <c r="C1210" s="152">
        <f>_xll.mirGetDate(C1209,"1D","FOLLOWING",D$12,"NORMAL")</f>
        <v>44116</v>
      </c>
      <c r="D1210" s="20">
        <f>_xll.mirGetDate(C1210,D$17,"Following",D$12,"Normal")</f>
        <v>44117</v>
      </c>
      <c r="E1210" s="150">
        <f ca="1"/>
        <v>2.4311232781300627E-3</v>
      </c>
      <c r="F1210" s="99"/>
      <c r="G1210" s="152">
        <f t="shared" si="72"/>
        <v>44116</v>
      </c>
      <c r="H1210" s="20">
        <f>_xll.mirGetDate(G1210,H$17,"Following",H$12,"Normal")</f>
        <v>44208</v>
      </c>
      <c r="I1210" s="150">
        <f ca="1"/>
        <v>4.1204910524335198E-3</v>
      </c>
      <c r="J1210" s="7" t="s">
        <v>4</v>
      </c>
      <c r="K1210" s="152">
        <f t="shared" si="73"/>
        <v>44116</v>
      </c>
      <c r="L1210" s="20">
        <f>_xll.mirGetDate(K1210,L$17,"Following",L$12,"Normal")</f>
        <v>44298</v>
      </c>
      <c r="M1210" s="150">
        <f ca="1"/>
        <v>5.8542742691540519E-3</v>
      </c>
      <c r="N1210" s="7" t="s">
        <v>4</v>
      </c>
      <c r="O1210" s="152">
        <f t="shared" si="74"/>
        <v>44116</v>
      </c>
      <c r="P1210" s="20">
        <f>_xll.mirGetDate(O1210,P$17,"Following",P$12,"Normal")</f>
        <v>44117</v>
      </c>
      <c r="Q1210" s="150">
        <f ca="1"/>
        <v>2.29265577761926E-3</v>
      </c>
      <c r="R1210" s="7" t="s">
        <v>4</v>
      </c>
      <c r="S1210" s="152">
        <f t="shared" si="75"/>
        <v>44116</v>
      </c>
      <c r="T1210" s="20">
        <f>_xll.mirGetDate(S1210,T$17,"Following",T$12,"Normal")</f>
        <v>44117</v>
      </c>
      <c r="U1210" s="150">
        <f ca="1"/>
        <v>3.7799725742265399E-3</v>
      </c>
      <c r="V1210" s="136" t="s">
        <v>4</v>
      </c>
    </row>
    <row r="1211" spans="1:22" x14ac:dyDescent="0.25">
      <c r="A1211" s="142">
        <v>1189</v>
      </c>
      <c r="B1211" s="135"/>
      <c r="C1211" s="152">
        <f>_xll.mirGetDate(C1210,"1D","FOLLOWING",D$12,"NORMAL")</f>
        <v>44117</v>
      </c>
      <c r="D1211" s="20">
        <f>_xll.mirGetDate(C1211,D$17,"Following",D$12,"Normal")</f>
        <v>44118</v>
      </c>
      <c r="E1211" s="150">
        <f ca="1"/>
        <v>2.4379602859707183E-3</v>
      </c>
      <c r="F1211" s="99"/>
      <c r="G1211" s="152">
        <f t="shared" si="72"/>
        <v>44117</v>
      </c>
      <c r="H1211" s="20">
        <f>_xll.mirGetDate(G1211,H$17,"Following",H$12,"Normal")</f>
        <v>44209</v>
      </c>
      <c r="I1211" s="150">
        <f ca="1"/>
        <v>4.1283228260524342E-3</v>
      </c>
      <c r="J1211" s="7" t="s">
        <v>4</v>
      </c>
      <c r="K1211" s="152">
        <f t="shared" si="73"/>
        <v>44117</v>
      </c>
      <c r="L1211" s="20">
        <f>_xll.mirGetDate(K1211,L$17,"Following",L$12,"Normal")</f>
        <v>44299</v>
      </c>
      <c r="M1211" s="150">
        <f ca="1"/>
        <v>5.8606458976692343E-3</v>
      </c>
      <c r="N1211" s="7" t="s">
        <v>4</v>
      </c>
      <c r="O1211" s="152">
        <f t="shared" si="74"/>
        <v>44117</v>
      </c>
      <c r="P1211" s="20">
        <f>_xll.mirGetDate(O1211,P$17,"Following",P$12,"Normal")</f>
        <v>44118</v>
      </c>
      <c r="Q1211" s="150">
        <f ca="1"/>
        <v>2.2969093581048025E-3</v>
      </c>
      <c r="R1211" s="7" t="s">
        <v>4</v>
      </c>
      <c r="S1211" s="152">
        <f t="shared" si="75"/>
        <v>44117</v>
      </c>
      <c r="T1211" s="20">
        <f>_xll.mirGetDate(S1211,T$17,"Following",T$12,"Normal")</f>
        <v>44118</v>
      </c>
      <c r="U1211" s="150">
        <f ca="1"/>
        <v>3.7845444771639836E-3</v>
      </c>
      <c r="V1211" s="136" t="s">
        <v>4</v>
      </c>
    </row>
    <row r="1212" spans="1:22" x14ac:dyDescent="0.25">
      <c r="A1212" s="142">
        <v>1190</v>
      </c>
      <c r="B1212" s="135"/>
      <c r="C1212" s="152">
        <f>_xll.mirGetDate(C1211,"1D","FOLLOWING",D$12,"NORMAL")</f>
        <v>44118</v>
      </c>
      <c r="D1212" s="20">
        <f>_xll.mirGetDate(C1212,D$17,"Following",D$12,"Normal")</f>
        <v>44119</v>
      </c>
      <c r="E1212" s="150">
        <f ca="1"/>
        <v>2.4447694585557132E-3</v>
      </c>
      <c r="F1212" s="99"/>
      <c r="G1212" s="152">
        <f t="shared" si="72"/>
        <v>44118</v>
      </c>
      <c r="H1212" s="20">
        <f>_xll.mirGetDate(G1212,H$17,"Following",H$12,"Normal")</f>
        <v>44210</v>
      </c>
      <c r="I1212" s="150">
        <f ca="1"/>
        <v>4.136152838560175E-3</v>
      </c>
      <c r="J1212" s="7" t="s">
        <v>4</v>
      </c>
      <c r="K1212" s="152">
        <f t="shared" si="73"/>
        <v>44118</v>
      </c>
      <c r="L1212" s="20">
        <f>_xll.mirGetDate(K1212,L$17,"Following",L$12,"Normal")</f>
        <v>44300</v>
      </c>
      <c r="M1212" s="150">
        <f ca="1"/>
        <v>5.8670125569329186E-3</v>
      </c>
      <c r="N1212" s="7" t="s">
        <v>4</v>
      </c>
      <c r="O1212" s="152">
        <f t="shared" si="74"/>
        <v>44118</v>
      </c>
      <c r="P1212" s="20">
        <f>_xll.mirGetDate(O1212,P$17,"Following",P$12,"Normal")</f>
        <v>44119</v>
      </c>
      <c r="Q1212" s="150">
        <f ca="1"/>
        <v>2.3011435095424159E-3</v>
      </c>
      <c r="R1212" s="7" t="s">
        <v>4</v>
      </c>
      <c r="S1212" s="152">
        <f t="shared" si="75"/>
        <v>44118</v>
      </c>
      <c r="T1212" s="20">
        <f>_xll.mirGetDate(S1212,T$17,"Following",T$12,"Normal")</f>
        <v>44119</v>
      </c>
      <c r="U1212" s="150">
        <f ca="1"/>
        <v>3.7890402479584155E-3</v>
      </c>
      <c r="V1212" s="136" t="s">
        <v>4</v>
      </c>
    </row>
    <row r="1213" spans="1:22" x14ac:dyDescent="0.25">
      <c r="A1213" s="142">
        <v>1191</v>
      </c>
      <c r="B1213" s="135"/>
      <c r="C1213" s="152">
        <f>_xll.mirGetDate(C1212,"1D","FOLLOWING",D$12,"NORMAL")</f>
        <v>44119</v>
      </c>
      <c r="D1213" s="20">
        <f>_xll.mirGetDate(C1213,D$17,"Following",D$12,"Normal")</f>
        <v>44120</v>
      </c>
      <c r="E1213" s="150">
        <f ca="1"/>
        <v>2.4515507955684256E-3</v>
      </c>
      <c r="F1213" s="99"/>
      <c r="G1213" s="152">
        <f t="shared" si="72"/>
        <v>44119</v>
      </c>
      <c r="H1213" s="20">
        <f>_xll.mirGetDate(G1213,H$17,"Following",H$12,"Normal")</f>
        <v>44211</v>
      </c>
      <c r="I1213" s="150">
        <f ca="1"/>
        <v>4.1439808914180698E-3</v>
      </c>
      <c r="J1213" s="7" t="s">
        <v>4</v>
      </c>
      <c r="K1213" s="152">
        <f t="shared" si="73"/>
        <v>44119</v>
      </c>
      <c r="L1213" s="20">
        <f>_xll.mirGetDate(K1213,L$17,"Following",L$12,"Normal")</f>
        <v>44301</v>
      </c>
      <c r="M1213" s="150">
        <f ca="1"/>
        <v>5.8733743280285121E-3</v>
      </c>
      <c r="N1213" s="7" t="s">
        <v>4</v>
      </c>
      <c r="O1213" s="152">
        <f t="shared" si="74"/>
        <v>44119</v>
      </c>
      <c r="P1213" s="20">
        <f>_xll.mirGetDate(O1213,P$17,"Following",P$12,"Normal")</f>
        <v>44120</v>
      </c>
      <c r="Q1213" s="150">
        <f ca="1"/>
        <v>2.3053582825617678E-3</v>
      </c>
      <c r="R1213" s="7" t="s">
        <v>4</v>
      </c>
      <c r="S1213" s="152">
        <f t="shared" si="75"/>
        <v>44119</v>
      </c>
      <c r="T1213" s="20">
        <f>_xll.mirGetDate(S1213,T$17,"Following",T$12,"Normal")</f>
        <v>44120</v>
      </c>
      <c r="U1213" s="150">
        <f ca="1"/>
        <v>3.7934598830974922E-3</v>
      </c>
      <c r="V1213" s="136" t="s">
        <v>4</v>
      </c>
    </row>
    <row r="1214" spans="1:22" x14ac:dyDescent="0.25">
      <c r="A1214" s="142">
        <v>1192</v>
      </c>
      <c r="B1214" s="135"/>
      <c r="C1214" s="152">
        <f>_xll.mirGetDate(C1213,"1D","FOLLOWING",D$12,"NORMAL")</f>
        <v>44120</v>
      </c>
      <c r="D1214" s="20">
        <f>_xll.mirGetDate(C1214,D$17,"Following",D$12,"Normal")</f>
        <v>44123</v>
      </c>
      <c r="E1214" s="150">
        <f ca="1"/>
        <v>2.4650375612721314E-3</v>
      </c>
      <c r="F1214" s="99"/>
      <c r="G1214" s="152">
        <f t="shared" si="72"/>
        <v>44120</v>
      </c>
      <c r="H1214" s="20">
        <f>_xll.mirGetDate(G1214,H$17,"Following",H$12,"Normal")</f>
        <v>44214</v>
      </c>
      <c r="I1214" s="150">
        <f ca="1"/>
        <v>4.1518067860874435E-3</v>
      </c>
      <c r="J1214" s="7" t="s">
        <v>4</v>
      </c>
      <c r="K1214" s="152">
        <f t="shared" si="73"/>
        <v>44120</v>
      </c>
      <c r="L1214" s="20">
        <f>_xll.mirGetDate(K1214,L$17,"Following",L$12,"Normal")</f>
        <v>44302</v>
      </c>
      <c r="M1214" s="150">
        <f ca="1"/>
        <v>5.8797312920394152E-3</v>
      </c>
      <c r="N1214" s="7" t="s">
        <v>4</v>
      </c>
      <c r="O1214" s="152">
        <f t="shared" si="74"/>
        <v>44120</v>
      </c>
      <c r="P1214" s="20">
        <f>_xll.mirGetDate(O1214,P$17,"Following",P$12,"Normal")</f>
        <v>44123</v>
      </c>
      <c r="Q1214" s="150">
        <f ca="1"/>
        <v>2.3095537277925218E-3</v>
      </c>
      <c r="R1214" s="7" t="s">
        <v>4</v>
      </c>
      <c r="S1214" s="152">
        <f t="shared" si="75"/>
        <v>44120</v>
      </c>
      <c r="T1214" s="20">
        <f>_xll.mirGetDate(S1214,T$17,"Following",T$12,"Normal")</f>
        <v>44123</v>
      </c>
      <c r="U1214" s="150">
        <f ca="1"/>
        <v>3.8020855080576395E-3</v>
      </c>
      <c r="V1214" s="136" t="s">
        <v>4</v>
      </c>
    </row>
    <row r="1215" spans="1:22" x14ac:dyDescent="0.25">
      <c r="A1215" s="142">
        <v>1193</v>
      </c>
      <c r="B1215" s="135"/>
      <c r="C1215" s="152">
        <f>_xll.mirGetDate(C1214,"1D","FOLLOWING",D$12,"NORMAL")</f>
        <v>44123</v>
      </c>
      <c r="D1215" s="20">
        <f>_xll.mirGetDate(C1215,D$17,"Following",D$12,"Normal")</f>
        <v>44124</v>
      </c>
      <c r="E1215" s="150">
        <f ca="1"/>
        <v>2.4783977806834443E-3</v>
      </c>
      <c r="F1215" s="99"/>
      <c r="G1215" s="152">
        <f t="shared" si="72"/>
        <v>44123</v>
      </c>
      <c r="H1215" s="20">
        <f>_xll.mirGetDate(G1215,H$17,"Following",H$12,"Normal")</f>
        <v>44215</v>
      </c>
      <c r="I1215" s="150">
        <f ca="1"/>
        <v>4.1752695355777242E-3</v>
      </c>
      <c r="J1215" s="7" t="s">
        <v>4</v>
      </c>
      <c r="K1215" s="152">
        <f t="shared" si="73"/>
        <v>44123</v>
      </c>
      <c r="L1215" s="20">
        <f>_xll.mirGetDate(K1215,L$17,"Following",L$12,"Normal")</f>
        <v>44305</v>
      </c>
      <c r="M1215" s="150">
        <f ca="1"/>
        <v>5.8987741523980489E-3</v>
      </c>
      <c r="N1215" s="7" t="s">
        <v>4</v>
      </c>
      <c r="O1215" s="152">
        <f t="shared" si="74"/>
        <v>44123</v>
      </c>
      <c r="P1215" s="20">
        <f>_xll.mirGetDate(O1215,P$17,"Following",P$12,"Normal")</f>
        <v>44124</v>
      </c>
      <c r="Q1215" s="150">
        <f ca="1"/>
        <v>2.3220246030498659E-3</v>
      </c>
      <c r="R1215" s="7" t="s">
        <v>4</v>
      </c>
      <c r="S1215" s="152">
        <f t="shared" si="75"/>
        <v>44123</v>
      </c>
      <c r="T1215" s="20">
        <f>_xll.mirGetDate(S1215,T$17,"Following",T$12,"Normal")</f>
        <v>44124</v>
      </c>
      <c r="U1215" s="150">
        <f ca="1"/>
        <v>3.8103770087977839E-3</v>
      </c>
      <c r="V1215" s="136" t="s">
        <v>4</v>
      </c>
    </row>
    <row r="1216" spans="1:22" x14ac:dyDescent="0.25">
      <c r="A1216" s="142">
        <v>1194</v>
      </c>
      <c r="B1216" s="135"/>
      <c r="C1216" s="152">
        <f>_xll.mirGetDate(C1215,"1D","FOLLOWING",D$12,"NORMAL")</f>
        <v>44124</v>
      </c>
      <c r="D1216" s="20">
        <f>_xll.mirGetDate(C1216,D$17,"Following",D$12,"Normal")</f>
        <v>44125</v>
      </c>
      <c r="E1216" s="150">
        <f ca="1"/>
        <v>2.4850399340699547E-3</v>
      </c>
      <c r="F1216" s="99"/>
      <c r="G1216" s="152">
        <f t="shared" si="72"/>
        <v>44124</v>
      </c>
      <c r="H1216" s="20">
        <f>_xll.mirGetDate(G1216,H$17,"Following",H$12,"Normal")</f>
        <v>44216</v>
      </c>
      <c r="I1216" s="150">
        <f ca="1"/>
        <v>4.1830848121062981E-3</v>
      </c>
      <c r="J1216" s="7" t="s">
        <v>4</v>
      </c>
      <c r="K1216" s="152">
        <f t="shared" si="73"/>
        <v>44124</v>
      </c>
      <c r="L1216" s="20">
        <f>_xll.mirGetDate(K1216,L$17,"Following",L$12,"Normal")</f>
        <v>44306</v>
      </c>
      <c r="M1216" s="150">
        <f ca="1"/>
        <v>5.9051126989042536E-3</v>
      </c>
      <c r="N1216" s="7" t="s">
        <v>4</v>
      </c>
      <c r="O1216" s="152">
        <f t="shared" si="74"/>
        <v>44124</v>
      </c>
      <c r="P1216" s="20">
        <f>_xll.mirGetDate(O1216,P$17,"Following",P$12,"Normal")</f>
        <v>44125</v>
      </c>
      <c r="Q1216" s="150">
        <f ca="1"/>
        <v>2.3261432434228966E-3</v>
      </c>
      <c r="R1216" s="7" t="s">
        <v>4</v>
      </c>
      <c r="S1216" s="152">
        <f t="shared" si="75"/>
        <v>44124</v>
      </c>
      <c r="T1216" s="20">
        <f>_xll.mirGetDate(S1216,T$17,"Following",T$12,"Normal")</f>
        <v>44125</v>
      </c>
      <c r="U1216" s="150">
        <f ca="1"/>
        <v>3.8144159210412175E-3</v>
      </c>
      <c r="V1216" s="136" t="s">
        <v>4</v>
      </c>
    </row>
    <row r="1217" spans="1:22" x14ac:dyDescent="0.25">
      <c r="A1217" s="142">
        <v>1195</v>
      </c>
      <c r="B1217" s="135"/>
      <c r="C1217" s="152">
        <f>_xll.mirGetDate(C1216,"1D","FOLLOWING",D$12,"NORMAL")</f>
        <v>44125</v>
      </c>
      <c r="D1217" s="20">
        <f>_xll.mirGetDate(C1217,D$17,"Following",D$12,"Normal")</f>
        <v>44126</v>
      </c>
      <c r="E1217" s="150">
        <f ca="1"/>
        <v>2.491654249645999E-3</v>
      </c>
      <c r="F1217" s="99"/>
      <c r="G1217" s="152">
        <f t="shared" si="72"/>
        <v>44125</v>
      </c>
      <c r="H1217" s="20">
        <f>_xll.mirGetDate(G1217,H$17,"Following",H$12,"Normal")</f>
        <v>44217</v>
      </c>
      <c r="I1217" s="150">
        <f ca="1"/>
        <v>4.1908969377529885E-3</v>
      </c>
      <c r="J1217" s="7" t="s">
        <v>4</v>
      </c>
      <c r="K1217" s="152">
        <f t="shared" si="73"/>
        <v>44125</v>
      </c>
      <c r="L1217" s="20">
        <f>_xll.mirGetDate(K1217,L$17,"Following",L$12,"Normal")</f>
        <v>44307</v>
      </c>
      <c r="M1217" s="150">
        <f ca="1"/>
        <v>5.9114468437427934E-3</v>
      </c>
      <c r="N1217" s="7" t="s">
        <v>4</v>
      </c>
      <c r="O1217" s="152">
        <f t="shared" si="74"/>
        <v>44125</v>
      </c>
      <c r="P1217" s="20">
        <f>_xll.mirGetDate(O1217,P$17,"Following",P$12,"Normal")</f>
        <v>44126</v>
      </c>
      <c r="Q1217" s="150">
        <f ca="1"/>
        <v>2.3302428091556602E-3</v>
      </c>
      <c r="R1217" s="7" t="s">
        <v>4</v>
      </c>
      <c r="S1217" s="152">
        <f t="shared" si="75"/>
        <v>44125</v>
      </c>
      <c r="T1217" s="20">
        <f>_xll.mirGetDate(S1217,T$17,"Following",T$12,"Normal")</f>
        <v>44126</v>
      </c>
      <c r="U1217" s="150">
        <f ca="1"/>
        <v>3.8183786794838272E-3</v>
      </c>
      <c r="V1217" s="136" t="s">
        <v>4</v>
      </c>
    </row>
    <row r="1218" spans="1:22" x14ac:dyDescent="0.25">
      <c r="A1218" s="142">
        <v>1196</v>
      </c>
      <c r="B1218" s="135"/>
      <c r="C1218" s="152">
        <f>_xll.mirGetDate(C1217,"1D","FOLLOWING",D$12,"NORMAL")</f>
        <v>44126</v>
      </c>
      <c r="D1218" s="20">
        <f>_xll.mirGetDate(C1218,D$17,"Following",D$12,"Normal")</f>
        <v>44127</v>
      </c>
      <c r="E1218" s="150">
        <f ca="1"/>
        <v>2.4982407268488421E-3</v>
      </c>
      <c r="F1218" s="99"/>
      <c r="G1218" s="152">
        <f t="shared" si="72"/>
        <v>44126</v>
      </c>
      <c r="H1218" s="20">
        <f>_xll.mirGetDate(G1218,H$17,"Following",H$12,"Normal")</f>
        <v>44218</v>
      </c>
      <c r="I1218" s="150">
        <f ca="1"/>
        <v>4.1987057139791289E-3</v>
      </c>
      <c r="J1218" s="7" t="s">
        <v>4</v>
      </c>
      <c r="K1218" s="152">
        <f t="shared" si="73"/>
        <v>44126</v>
      </c>
      <c r="L1218" s="20">
        <f>_xll.mirGetDate(K1218,L$17,"Following",L$12,"Normal")</f>
        <v>44308</v>
      </c>
      <c r="M1218" s="150">
        <f ca="1"/>
        <v>5.9177766679970783E-3</v>
      </c>
      <c r="N1218" s="7" t="s">
        <v>4</v>
      </c>
      <c r="O1218" s="152">
        <f t="shared" si="74"/>
        <v>44126</v>
      </c>
      <c r="P1218" s="20">
        <f>_xll.mirGetDate(O1218,P$17,"Following",P$12,"Normal")</f>
        <v>44127</v>
      </c>
      <c r="Q1218" s="150">
        <f ca="1"/>
        <v>2.3343233508778252E-3</v>
      </c>
      <c r="R1218" s="7" t="s">
        <v>4</v>
      </c>
      <c r="S1218" s="152">
        <f t="shared" si="75"/>
        <v>44126</v>
      </c>
      <c r="T1218" s="20">
        <f>_xll.mirGetDate(S1218,T$17,"Following",T$12,"Normal")</f>
        <v>44127</v>
      </c>
      <c r="U1218" s="150">
        <f ca="1"/>
        <v>3.822265280923289E-3</v>
      </c>
      <c r="V1218" s="136" t="s">
        <v>4</v>
      </c>
    </row>
    <row r="1219" spans="1:22" x14ac:dyDescent="0.25">
      <c r="A1219" s="142">
        <v>1197</v>
      </c>
      <c r="B1219" s="135"/>
      <c r="C1219" s="152">
        <f>_xll.mirGetDate(C1218,"1D","FOLLOWING",D$12,"NORMAL")</f>
        <v>44127</v>
      </c>
      <c r="D1219" s="20">
        <f>_xll.mirGetDate(C1219,D$17,"Following",D$12,"Normal")</f>
        <v>44130</v>
      </c>
      <c r="E1219" s="150">
        <f ca="1"/>
        <v>2.5113384036056091E-3</v>
      </c>
      <c r="F1219" s="99"/>
      <c r="G1219" s="152">
        <f t="shared" si="72"/>
        <v>44127</v>
      </c>
      <c r="H1219" s="20">
        <f>_xll.mirGetDate(G1219,H$17,"Following",H$12,"Normal")</f>
        <v>44221</v>
      </c>
      <c r="I1219" s="150">
        <f ca="1"/>
        <v>4.20651094224604E-3</v>
      </c>
      <c r="J1219" s="7" t="s">
        <v>4</v>
      </c>
      <c r="K1219" s="152">
        <f t="shared" si="73"/>
        <v>44127</v>
      </c>
      <c r="L1219" s="20">
        <f>_xll.mirGetDate(K1219,L$17,"Following",L$12,"Normal")</f>
        <v>44309</v>
      </c>
      <c r="M1219" s="150">
        <f ca="1"/>
        <v>5.9241022527505094E-3</v>
      </c>
      <c r="N1219" s="7" t="s">
        <v>4</v>
      </c>
      <c r="O1219" s="152">
        <f t="shared" si="74"/>
        <v>44127</v>
      </c>
      <c r="P1219" s="20">
        <f>_xll.mirGetDate(O1219,P$17,"Following",P$12,"Normal")</f>
        <v>44130</v>
      </c>
      <c r="Q1219" s="150">
        <f ca="1"/>
        <v>2.3383849192190565E-3</v>
      </c>
      <c r="R1219" s="7" t="s">
        <v>4</v>
      </c>
      <c r="S1219" s="152">
        <f t="shared" si="75"/>
        <v>44127</v>
      </c>
      <c r="T1219" s="20">
        <f>_xll.mirGetDate(S1219,T$17,"Following",T$12,"Normal")</f>
        <v>44130</v>
      </c>
      <c r="U1219" s="150">
        <f ca="1"/>
        <v>3.8298253542377353E-3</v>
      </c>
      <c r="V1219" s="136" t="s">
        <v>4</v>
      </c>
    </row>
    <row r="1220" spans="1:22" x14ac:dyDescent="0.25">
      <c r="A1220" s="142">
        <v>1198</v>
      </c>
      <c r="B1220" s="135"/>
      <c r="C1220" s="152">
        <f>_xll.mirGetDate(C1219,"1D","FOLLOWING",D$12,"NORMAL")</f>
        <v>44130</v>
      </c>
      <c r="D1220" s="20">
        <f>_xll.mirGetDate(C1220,D$17,"Following",D$12,"Normal")</f>
        <v>44131</v>
      </c>
      <c r="E1220" s="150">
        <f ca="1"/>
        <v>2.5243082443542025E-3</v>
      </c>
      <c r="F1220" s="99"/>
      <c r="G1220" s="152">
        <f t="shared" si="72"/>
        <v>44130</v>
      </c>
      <c r="H1220" s="20">
        <f>_xll.mirGetDate(G1220,H$17,"Following",H$12,"Normal")</f>
        <v>44222</v>
      </c>
      <c r="I1220" s="150">
        <f ca="1"/>
        <v>4.2299033539047008E-3</v>
      </c>
      <c r="J1220" s="7" t="s">
        <v>4</v>
      </c>
      <c r="K1220" s="152">
        <f t="shared" si="73"/>
        <v>44130</v>
      </c>
      <c r="L1220" s="20">
        <f>_xll.mirGetDate(K1220,L$17,"Following",L$12,"Normal")</f>
        <v>44312</v>
      </c>
      <c r="M1220" s="150">
        <f ca="1"/>
        <v>5.9430543808397449E-3</v>
      </c>
      <c r="N1220" s="7" t="s">
        <v>4</v>
      </c>
      <c r="O1220" s="152">
        <f t="shared" si="74"/>
        <v>44130</v>
      </c>
      <c r="P1220" s="20">
        <f>_xll.mirGetDate(O1220,P$17,"Following",P$12,"Normal")</f>
        <v>44131</v>
      </c>
      <c r="Q1220" s="150">
        <f ca="1"/>
        <v>2.3504562902538148E-3</v>
      </c>
      <c r="R1220" s="7" t="s">
        <v>4</v>
      </c>
      <c r="S1220" s="152">
        <f t="shared" si="75"/>
        <v>44130</v>
      </c>
      <c r="T1220" s="20">
        <f>_xll.mirGetDate(S1220,T$17,"Following",T$12,"Normal")</f>
        <v>44131</v>
      </c>
      <c r="U1220" s="150">
        <f ca="1"/>
        <v>3.8370500548096818E-3</v>
      </c>
      <c r="V1220" s="136" t="s">
        <v>4</v>
      </c>
    </row>
    <row r="1221" spans="1:22" x14ac:dyDescent="0.25">
      <c r="A1221" s="142">
        <v>1199</v>
      </c>
      <c r="B1221" s="135"/>
      <c r="C1221" s="152">
        <f>_xll.mirGetDate(C1220,"1D","FOLLOWING",D$12,"NORMAL")</f>
        <v>44131</v>
      </c>
      <c r="D1221" s="20">
        <f>_xll.mirGetDate(C1221,D$17,"Following",D$12,"Normal")</f>
        <v>44132</v>
      </c>
      <c r="E1221" s="150">
        <f ca="1"/>
        <v>2.5307555237837273E-3</v>
      </c>
      <c r="F1221" s="99"/>
      <c r="G1221" s="152">
        <f t="shared" si="72"/>
        <v>44131</v>
      </c>
      <c r="H1221" s="20">
        <f>_xll.mirGetDate(G1221,H$17,"Following",H$12,"Normal")</f>
        <v>44223</v>
      </c>
      <c r="I1221" s="150">
        <f ca="1"/>
        <v>4.2376924049479878E-3</v>
      </c>
      <c r="J1221" s="7" t="s">
        <v>4</v>
      </c>
      <c r="K1221" s="152">
        <f t="shared" si="73"/>
        <v>44131</v>
      </c>
      <c r="L1221" s="20">
        <f>_xll.mirGetDate(K1221,L$17,"Following",L$12,"Normal")</f>
        <v>44313</v>
      </c>
      <c r="M1221" s="150">
        <f ca="1"/>
        <v>5.9493638184238201E-3</v>
      </c>
      <c r="N1221" s="7" t="s">
        <v>4</v>
      </c>
      <c r="O1221" s="152">
        <f t="shared" si="74"/>
        <v>44131</v>
      </c>
      <c r="P1221" s="20">
        <f>_xll.mirGetDate(O1221,P$17,"Following",P$12,"Normal")</f>
        <v>44132</v>
      </c>
      <c r="Q1221" s="150">
        <f ca="1"/>
        <v>2.3544424713679759E-3</v>
      </c>
      <c r="R1221" s="7" t="s">
        <v>4</v>
      </c>
      <c r="S1221" s="152">
        <f t="shared" si="75"/>
        <v>44131</v>
      </c>
      <c r="T1221" s="20">
        <f>_xll.mirGetDate(S1221,T$17,"Following",T$12,"Normal")</f>
        <v>44132</v>
      </c>
      <c r="U1221" s="150">
        <f ca="1"/>
        <v>3.8405558247228237E-3</v>
      </c>
      <c r="V1221" s="136" t="s">
        <v>4</v>
      </c>
    </row>
    <row r="1222" spans="1:22" x14ac:dyDescent="0.25">
      <c r="A1222" s="142">
        <v>1200</v>
      </c>
      <c r="B1222" s="135"/>
      <c r="C1222" s="152">
        <f>_xll.mirGetDate(C1221,"1D","FOLLOWING",D$12,"NORMAL")</f>
        <v>44132</v>
      </c>
      <c r="D1222" s="20">
        <f>_xll.mirGetDate(C1222,D$17,"Following",D$12,"Normal")</f>
        <v>44133</v>
      </c>
      <c r="E1222" s="150">
        <f ca="1"/>
        <v>2.5371749622053723E-3</v>
      </c>
      <c r="F1222" s="99"/>
      <c r="G1222" s="152">
        <f t="shared" si="72"/>
        <v>44132</v>
      </c>
      <c r="H1222" s="20">
        <f>_xll.mirGetDate(G1222,H$17,"Following",H$12,"Normal")</f>
        <v>44224</v>
      </c>
      <c r="I1222" s="150">
        <f ca="1"/>
        <v>4.2454769153386892E-3</v>
      </c>
      <c r="J1222" s="7" t="s">
        <v>4</v>
      </c>
      <c r="K1222" s="152">
        <f t="shared" si="73"/>
        <v>44132</v>
      </c>
      <c r="L1222" s="20">
        <f>_xll.mirGetDate(K1222,L$17,"Following",L$12,"Normal")</f>
        <v>44314</v>
      </c>
      <c r="M1222" s="150">
        <f ca="1"/>
        <v>5.9556694219240723E-3</v>
      </c>
      <c r="N1222" s="7" t="s">
        <v>4</v>
      </c>
      <c r="O1222" s="152">
        <f t="shared" si="74"/>
        <v>44132</v>
      </c>
      <c r="P1222" s="20">
        <f>_xll.mirGetDate(O1222,P$17,"Following",P$12,"Normal")</f>
        <v>44133</v>
      </c>
      <c r="Q1222" s="150">
        <f ca="1"/>
        <v>2.3584099322495364E-3</v>
      </c>
      <c r="R1222" s="7" t="s">
        <v>4</v>
      </c>
      <c r="S1222" s="152">
        <f t="shared" si="75"/>
        <v>44132</v>
      </c>
      <c r="T1222" s="20">
        <f>_xll.mirGetDate(S1222,T$17,"Following",T$12,"Normal")</f>
        <v>44133</v>
      </c>
      <c r="U1222" s="150">
        <f ca="1"/>
        <v>3.8439854188527423E-3</v>
      </c>
      <c r="V1222" s="136" t="s">
        <v>4</v>
      </c>
    </row>
    <row r="1223" spans="1:22" x14ac:dyDescent="0.25">
      <c r="A1223" s="142">
        <v>1201</v>
      </c>
      <c r="B1223" s="135"/>
      <c r="C1223" s="152">
        <f>_xll.mirGetDate(C1222,"1D","FOLLOWING",D$12,"NORMAL")</f>
        <v>44133</v>
      </c>
      <c r="D1223" s="20">
        <f>_xll.mirGetDate(C1223,D$17,"Following",D$12,"Normal")</f>
        <v>44134</v>
      </c>
      <c r="E1223" s="150">
        <f ca="1"/>
        <v>2.543566559376089E-3</v>
      </c>
      <c r="F1223" s="99"/>
      <c r="G1223" s="152">
        <f t="shared" si="72"/>
        <v>44133</v>
      </c>
      <c r="H1223" s="20">
        <f>_xll.mirGetDate(G1223,H$17,"Following",H$12,"Normal")</f>
        <v>44225</v>
      </c>
      <c r="I1223" s="150">
        <f ca="1"/>
        <v>4.2532566865381297E-3</v>
      </c>
      <c r="J1223" s="7" t="s">
        <v>4</v>
      </c>
      <c r="K1223" s="152">
        <f t="shared" si="73"/>
        <v>44133</v>
      </c>
      <c r="L1223" s="20">
        <f>_xll.mirGetDate(K1223,L$17,"Following",L$12,"Normal")</f>
        <v>44315</v>
      </c>
      <c r="M1223" s="150">
        <f ca="1"/>
        <v>5.9619712724239011E-3</v>
      </c>
      <c r="N1223" s="7" t="s">
        <v>4</v>
      </c>
      <c r="O1223" s="152">
        <f t="shared" si="74"/>
        <v>44133</v>
      </c>
      <c r="P1223" s="20">
        <f>_xll.mirGetDate(O1223,P$17,"Following",P$12,"Normal")</f>
        <v>44134</v>
      </c>
      <c r="Q1223" s="150">
        <f ca="1"/>
        <v>2.3623587235281603E-3</v>
      </c>
      <c r="R1223" s="7" t="s">
        <v>4</v>
      </c>
      <c r="S1223" s="152">
        <f t="shared" si="75"/>
        <v>44133</v>
      </c>
      <c r="T1223" s="20">
        <f>_xll.mirGetDate(S1223,T$17,"Following",T$12,"Normal")</f>
        <v>44134</v>
      </c>
      <c r="U1223" s="150">
        <f ca="1"/>
        <v>3.8473388339171446E-3</v>
      </c>
      <c r="V1223" s="136" t="s">
        <v>4</v>
      </c>
    </row>
    <row r="1224" spans="1:22" x14ac:dyDescent="0.25">
      <c r="A1224" s="142">
        <v>1202</v>
      </c>
      <c r="B1224" s="135"/>
      <c r="C1224" s="152">
        <f>_xll.mirGetDate(C1223,"1D","FOLLOWING",D$12,"NORMAL")</f>
        <v>44134</v>
      </c>
      <c r="D1224" s="20">
        <f>_xll.mirGetDate(C1224,D$17,"Following",D$12,"Normal")</f>
        <v>44137</v>
      </c>
      <c r="E1224" s="150">
        <f ca="1"/>
        <v>2.5562750983444747E-3</v>
      </c>
      <c r="F1224" s="99"/>
      <c r="G1224" s="152">
        <f t="shared" si="72"/>
        <v>44134</v>
      </c>
      <c r="H1224" s="20">
        <f>_xll.mirGetDate(G1224,H$17,"Following",H$12,"Normal")</f>
        <v>44228</v>
      </c>
      <c r="I1224" s="150">
        <f ca="1"/>
        <v>4.2610315200076387E-3</v>
      </c>
      <c r="J1224" s="7" t="s">
        <v>4</v>
      </c>
      <c r="K1224" s="152">
        <f t="shared" si="73"/>
        <v>44134</v>
      </c>
      <c r="L1224" s="20">
        <f>_xll.mirGetDate(K1224,L$17,"Following",L$12,"Normal")</f>
        <v>44316</v>
      </c>
      <c r="M1224" s="150">
        <f ca="1"/>
        <v>5.9682694510067138E-3</v>
      </c>
      <c r="N1224" s="7" t="s">
        <v>4</v>
      </c>
      <c r="O1224" s="152">
        <f t="shared" si="74"/>
        <v>44134</v>
      </c>
      <c r="P1224" s="20">
        <f>_xll.mirGetDate(O1224,P$17,"Following",P$12,"Normal")</f>
        <v>44137</v>
      </c>
      <c r="Q1224" s="150">
        <f ca="1"/>
        <v>2.366288895833514E-3</v>
      </c>
      <c r="R1224" s="7" t="s">
        <v>4</v>
      </c>
      <c r="S1224" s="152">
        <f t="shared" si="75"/>
        <v>44134</v>
      </c>
      <c r="T1224" s="20">
        <f>_xll.mirGetDate(S1224,T$17,"Following",T$12,"Normal")</f>
        <v>44137</v>
      </c>
      <c r="U1224" s="150">
        <f ca="1"/>
        <v>3.8538329737571844E-3</v>
      </c>
      <c r="V1224" s="136" t="s">
        <v>4</v>
      </c>
    </row>
    <row r="1225" spans="1:22" x14ac:dyDescent="0.25">
      <c r="A1225" s="142">
        <v>1203</v>
      </c>
      <c r="B1225" s="135"/>
      <c r="C1225" s="152">
        <f>_xll.mirGetDate(C1224,"1D","FOLLOWING",D$12,"NORMAL")</f>
        <v>44137</v>
      </c>
      <c r="D1225" s="20">
        <f>_xll.mirGetDate(C1225,D$17,"Following",D$12,"Normal")</f>
        <v>44138</v>
      </c>
      <c r="E1225" s="150">
        <f ca="1"/>
        <v>2.5688545258169418E-3</v>
      </c>
      <c r="F1225" s="99"/>
      <c r="G1225" s="152">
        <f t="shared" si="72"/>
        <v>44137</v>
      </c>
      <c r="H1225" s="20">
        <f>_xll.mirGetDate(G1225,H$17,"Following",H$12,"Normal")</f>
        <v>44229</v>
      </c>
      <c r="I1225" s="150">
        <f ca="1"/>
        <v>4.2843244086498578E-3</v>
      </c>
      <c r="J1225" s="7" t="s">
        <v>4</v>
      </c>
      <c r="K1225" s="152">
        <f t="shared" si="73"/>
        <v>44137</v>
      </c>
      <c r="L1225" s="20">
        <f>_xll.mirGetDate(K1225,L$17,"Following",L$12,"Normal")</f>
        <v>44319</v>
      </c>
      <c r="M1225" s="150">
        <f ca="1"/>
        <v>5.9871427660871147E-3</v>
      </c>
      <c r="N1225" s="7" t="s">
        <v>4</v>
      </c>
      <c r="O1225" s="152">
        <f t="shared" si="74"/>
        <v>44137</v>
      </c>
      <c r="P1225" s="20">
        <f>_xll.mirGetDate(O1225,P$17,"Following",P$12,"Normal")</f>
        <v>44138</v>
      </c>
      <c r="Q1225" s="150">
        <f ca="1"/>
        <v>2.3779682052066245E-3</v>
      </c>
      <c r="R1225" s="7" t="s">
        <v>4</v>
      </c>
      <c r="S1225" s="152">
        <f t="shared" si="75"/>
        <v>44137</v>
      </c>
      <c r="T1225" s="20">
        <f>_xll.mirGetDate(S1225,T$17,"Following",T$12,"Normal")</f>
        <v>44138</v>
      </c>
      <c r="U1225" s="150">
        <f ca="1"/>
        <v>3.8599906423180748E-3</v>
      </c>
      <c r="V1225" s="136" t="s">
        <v>4</v>
      </c>
    </row>
    <row r="1226" spans="1:22" x14ac:dyDescent="0.25">
      <c r="A1226" s="142">
        <v>1204</v>
      </c>
      <c r="B1226" s="135"/>
      <c r="C1226" s="152">
        <f>_xll.mirGetDate(C1225,"1D","FOLLOWING",D$12,"NORMAL")</f>
        <v>44138</v>
      </c>
      <c r="D1226" s="20">
        <f>_xll.mirGetDate(C1226,D$17,"Following",D$12,"Normal")</f>
        <v>44139</v>
      </c>
      <c r="E1226" s="150">
        <f ca="1"/>
        <v>2.5751069095485178E-3</v>
      </c>
      <c r="F1226" s="99"/>
      <c r="G1226" s="152">
        <f t="shared" si="72"/>
        <v>44138</v>
      </c>
      <c r="H1226" s="20">
        <f>_xll.mirGetDate(G1226,H$17,"Following",H$12,"Normal")</f>
        <v>44230</v>
      </c>
      <c r="I1226" s="150">
        <f ca="1"/>
        <v>4.2920775058129168E-3</v>
      </c>
      <c r="J1226" s="7" t="s">
        <v>4</v>
      </c>
      <c r="K1226" s="152">
        <f t="shared" si="73"/>
        <v>44138</v>
      </c>
      <c r="L1226" s="20">
        <f>_xll.mirGetDate(K1226,L$17,"Following",L$12,"Normal")</f>
        <v>44319</v>
      </c>
      <c r="M1226" s="150">
        <f ca="1"/>
        <v>5.9934270678359174E-3</v>
      </c>
      <c r="N1226" s="7" t="s">
        <v>4</v>
      </c>
      <c r="O1226" s="152">
        <f t="shared" si="74"/>
        <v>44138</v>
      </c>
      <c r="P1226" s="20">
        <f>_xll.mirGetDate(O1226,P$17,"Following",P$12,"Normal")</f>
        <v>44139</v>
      </c>
      <c r="Q1226" s="150">
        <f ca="1"/>
        <v>2.3818244079155636E-3</v>
      </c>
      <c r="R1226" s="7" t="s">
        <v>4</v>
      </c>
      <c r="S1226" s="152">
        <f t="shared" si="75"/>
        <v>44138</v>
      </c>
      <c r="T1226" s="20">
        <f>_xll.mirGetDate(S1226,T$17,"Following",T$12,"Normal")</f>
        <v>44139</v>
      </c>
      <c r="U1226" s="150">
        <f ca="1"/>
        <v>3.8629631154669317E-3</v>
      </c>
      <c r="V1226" s="136" t="s">
        <v>4</v>
      </c>
    </row>
    <row r="1227" spans="1:22" x14ac:dyDescent="0.25">
      <c r="A1227" s="142">
        <v>1205</v>
      </c>
      <c r="B1227" s="135"/>
      <c r="C1227" s="152">
        <f>_xll.mirGetDate(C1226,"1D","FOLLOWING",D$12,"NORMAL")</f>
        <v>44139</v>
      </c>
      <c r="D1227" s="20">
        <f>_xll.mirGetDate(C1227,D$17,"Following",D$12,"Normal")</f>
        <v>44140</v>
      </c>
      <c r="E1227" s="150">
        <f ca="1"/>
        <v>2.5813314493912517E-3</v>
      </c>
      <c r="F1227" s="99"/>
      <c r="G1227" s="152">
        <f t="shared" si="72"/>
        <v>44139</v>
      </c>
      <c r="H1227" s="20">
        <f>_xll.mirGetDate(G1227,H$17,"Following",H$12,"Normal")</f>
        <v>44231</v>
      </c>
      <c r="I1227" s="150">
        <f ca="1"/>
        <v>4.2998246725526844E-3</v>
      </c>
      <c r="J1227" s="7" t="s">
        <v>4</v>
      </c>
      <c r="K1227" s="152">
        <f t="shared" si="73"/>
        <v>44139</v>
      </c>
      <c r="L1227" s="20">
        <f>_xll.mirGetDate(K1227,L$17,"Following",L$12,"Normal")</f>
        <v>44320</v>
      </c>
      <c r="M1227" s="150">
        <f ca="1"/>
        <v>5.9997081030847303E-3</v>
      </c>
      <c r="N1227" s="7" t="s">
        <v>4</v>
      </c>
      <c r="O1227" s="152">
        <f t="shared" si="74"/>
        <v>44139</v>
      </c>
      <c r="P1227" s="20">
        <f>_xll.mirGetDate(O1227,P$17,"Following",P$12,"Normal")</f>
        <v>44140</v>
      </c>
      <c r="Q1227" s="150">
        <f ca="1"/>
        <v>2.3856622447995641E-3</v>
      </c>
      <c r="R1227" s="7" t="s">
        <v>4</v>
      </c>
      <c r="S1227" s="152">
        <f t="shared" si="75"/>
        <v>44139</v>
      </c>
      <c r="T1227" s="20">
        <f>_xll.mirGetDate(S1227,T$17,"Following",T$12,"Normal")</f>
        <v>44140</v>
      </c>
      <c r="U1227" s="150">
        <f ca="1"/>
        <v>3.8658593904455428E-3</v>
      </c>
      <c r="V1227" s="136" t="s">
        <v>4</v>
      </c>
    </row>
    <row r="1228" spans="1:22" x14ac:dyDescent="0.25">
      <c r="A1228" s="142">
        <v>1206</v>
      </c>
      <c r="B1228" s="135"/>
      <c r="C1228" s="152">
        <f>_xll.mirGetDate(C1227,"1D","FOLLOWING",D$12,"NORMAL")</f>
        <v>44140</v>
      </c>
      <c r="D1228" s="20">
        <f>_xll.mirGetDate(C1228,D$17,"Following",D$12,"Normal")</f>
        <v>44141</v>
      </c>
      <c r="E1228" s="150">
        <f ca="1"/>
        <v>2.5875281443892072E-3</v>
      </c>
      <c r="F1228" s="99"/>
      <c r="G1228" s="152">
        <f t="shared" si="72"/>
        <v>44140</v>
      </c>
      <c r="H1228" s="20">
        <f>_xll.mirGetDate(G1228,H$17,"Following",H$12,"Normal")</f>
        <v>44232</v>
      </c>
      <c r="I1228" s="150">
        <f ca="1"/>
        <v>4.3075657103304856E-3</v>
      </c>
      <c r="J1228" s="7" t="s">
        <v>4</v>
      </c>
      <c r="K1228" s="152">
        <f t="shared" si="73"/>
        <v>44140</v>
      </c>
      <c r="L1228" s="20">
        <f>_xll.mirGetDate(K1228,L$17,"Following",L$12,"Normal")</f>
        <v>44321</v>
      </c>
      <c r="M1228" s="150">
        <f ca="1"/>
        <v>6.0059859529169582E-3</v>
      </c>
      <c r="N1228" s="7" t="s">
        <v>4</v>
      </c>
      <c r="O1228" s="152">
        <f t="shared" si="74"/>
        <v>44140</v>
      </c>
      <c r="P1228" s="20">
        <f>_xll.mirGetDate(O1228,P$17,"Following",P$12,"Normal")</f>
        <v>44141</v>
      </c>
      <c r="Q1228" s="150">
        <f ca="1"/>
        <v>2.3894817664882927E-3</v>
      </c>
      <c r="R1228" s="7" t="s">
        <v>4</v>
      </c>
      <c r="S1228" s="152">
        <f t="shared" si="75"/>
        <v>44140</v>
      </c>
      <c r="T1228" s="20">
        <f>_xll.mirGetDate(S1228,T$17,"Following",T$12,"Normal")</f>
        <v>44141</v>
      </c>
      <c r="U1228" s="150">
        <f ca="1"/>
        <v>3.8686794644610884E-3</v>
      </c>
      <c r="V1228" s="136" t="s">
        <v>4</v>
      </c>
    </row>
    <row r="1229" spans="1:22" x14ac:dyDescent="0.25">
      <c r="A1229" s="142">
        <v>1207</v>
      </c>
      <c r="B1229" s="135"/>
      <c r="C1229" s="152">
        <f>_xll.mirGetDate(C1228,"1D","FOLLOWING",D$12,"NORMAL")</f>
        <v>44141</v>
      </c>
      <c r="D1229" s="20">
        <f>_xll.mirGetDate(C1229,D$17,"Following",D$12,"Normal")</f>
        <v>44144</v>
      </c>
      <c r="E1229" s="150">
        <f ca="1"/>
        <v>2.5998474923037791E-3</v>
      </c>
      <c r="F1229" s="99"/>
      <c r="G1229" s="152">
        <f t="shared" si="72"/>
        <v>44141</v>
      </c>
      <c r="H1229" s="20">
        <f>_xll.mirGetDate(G1229,H$17,"Following",H$12,"Normal")</f>
        <v>44235</v>
      </c>
      <c r="I1229" s="150">
        <f ca="1"/>
        <v>4.3153004206076522E-3</v>
      </c>
      <c r="J1229" s="7" t="s">
        <v>4</v>
      </c>
      <c r="K1229" s="152">
        <f t="shared" si="73"/>
        <v>44141</v>
      </c>
      <c r="L1229" s="20">
        <f>_xll.mirGetDate(K1229,L$17,"Following",L$12,"Normal")</f>
        <v>44322</v>
      </c>
      <c r="M1229" s="150">
        <f ca="1"/>
        <v>6.0122606984160084E-3</v>
      </c>
      <c r="N1229" s="7" t="s">
        <v>4</v>
      </c>
      <c r="O1229" s="152">
        <f t="shared" si="74"/>
        <v>44141</v>
      </c>
      <c r="P1229" s="20">
        <f>_xll.mirGetDate(O1229,P$17,"Following",P$12,"Normal")</f>
        <v>44144</v>
      </c>
      <c r="Q1229" s="150">
        <f ca="1"/>
        <v>2.3932830236114166E-3</v>
      </c>
      <c r="R1229" s="7" t="s">
        <v>4</v>
      </c>
      <c r="S1229" s="152">
        <f t="shared" si="75"/>
        <v>44141</v>
      </c>
      <c r="T1229" s="20">
        <f>_xll.mirGetDate(S1229,T$17,"Following",T$12,"Normal")</f>
        <v>44144</v>
      </c>
      <c r="U1229" s="150">
        <f ca="1"/>
        <v>3.8741072820156781E-3</v>
      </c>
      <c r="V1229" s="136" t="s">
        <v>4</v>
      </c>
    </row>
    <row r="1230" spans="1:22" x14ac:dyDescent="0.25">
      <c r="A1230" s="142">
        <v>1208</v>
      </c>
      <c r="B1230" s="135"/>
      <c r="C1230" s="152">
        <f>_xll.mirGetDate(C1229,"1D","FOLLOWING",D$12,"NORMAL")</f>
        <v>44144</v>
      </c>
      <c r="D1230" s="20">
        <f>_xll.mirGetDate(C1230,D$17,"Following",D$12,"Normal")</f>
        <v>44145</v>
      </c>
      <c r="E1230" s="150">
        <f ca="1"/>
        <v>2.6120364695185576E-3</v>
      </c>
      <c r="F1230" s="99"/>
      <c r="G1230" s="152">
        <f t="shared" si="72"/>
        <v>44144</v>
      </c>
      <c r="H1230" s="20">
        <f>_xll.mirGetDate(G1230,H$17,"Following",H$12,"Normal")</f>
        <v>44236</v>
      </c>
      <c r="I1230" s="150">
        <f ca="1"/>
        <v>4.3384646010486E-3</v>
      </c>
      <c r="J1230" s="7" t="s">
        <v>4</v>
      </c>
      <c r="K1230" s="152">
        <f t="shared" si="73"/>
        <v>44144</v>
      </c>
      <c r="L1230" s="20">
        <f>_xll.mirGetDate(K1230,L$17,"Following",L$12,"Normal")</f>
        <v>44326</v>
      </c>
      <c r="M1230" s="150">
        <f ca="1"/>
        <v>6.0310671197481317E-3</v>
      </c>
      <c r="N1230" s="7" t="s">
        <v>4</v>
      </c>
      <c r="O1230" s="152">
        <f t="shared" si="74"/>
        <v>44144</v>
      </c>
      <c r="P1230" s="20">
        <f>_xll.mirGetDate(O1230,P$17,"Following",P$12,"Normal")</f>
        <v>44145</v>
      </c>
      <c r="Q1230" s="150">
        <f ca="1"/>
        <v>2.4045777138838142E-3</v>
      </c>
      <c r="R1230" s="7" t="s">
        <v>4</v>
      </c>
      <c r="S1230" s="152">
        <f t="shared" si="75"/>
        <v>44144</v>
      </c>
      <c r="T1230" s="20">
        <f>_xll.mirGetDate(S1230,T$17,"Following",T$12,"Normal")</f>
        <v>44145</v>
      </c>
      <c r="U1230" s="150">
        <f ca="1"/>
        <v>3.879197683476855E-3</v>
      </c>
      <c r="V1230" s="136" t="s">
        <v>4</v>
      </c>
    </row>
    <row r="1231" spans="1:22" x14ac:dyDescent="0.25">
      <c r="A1231" s="142">
        <v>1209</v>
      </c>
      <c r="B1231" s="135"/>
      <c r="C1231" s="152">
        <f>_xll.mirGetDate(C1230,"1D","FOLLOWING",D$12,"NORMAL")</f>
        <v>44145</v>
      </c>
      <c r="D1231" s="20">
        <f>_xll.mirGetDate(C1231,D$17,"Following",D$12,"Normal")</f>
        <v>44146</v>
      </c>
      <c r="E1231" s="150">
        <f ca="1"/>
        <v>2.6180939344473755E-3</v>
      </c>
      <c r="F1231" s="99"/>
      <c r="G1231" s="152">
        <f t="shared" si="72"/>
        <v>44145</v>
      </c>
      <c r="H1231" s="20">
        <f>_xll.mirGetDate(G1231,H$17,"Following",H$12,"Normal")</f>
        <v>44237</v>
      </c>
      <c r="I1231" s="150">
        <f ca="1"/>
        <v>4.3461720159364914E-3</v>
      </c>
      <c r="J1231" s="7" t="s">
        <v>4</v>
      </c>
      <c r="K1231" s="152">
        <f t="shared" si="73"/>
        <v>44145</v>
      </c>
      <c r="L1231" s="20">
        <f>_xll.mirGetDate(K1231,L$17,"Following",L$12,"Normal")</f>
        <v>44326</v>
      </c>
      <c r="M1231" s="150">
        <f ca="1"/>
        <v>6.0373302587485144E-3</v>
      </c>
      <c r="N1231" s="7" t="s">
        <v>4</v>
      </c>
      <c r="O1231" s="152">
        <f t="shared" si="74"/>
        <v>44145</v>
      </c>
      <c r="P1231" s="20">
        <f>_xll.mirGetDate(O1231,P$17,"Following",P$12,"Normal")</f>
        <v>44146</v>
      </c>
      <c r="Q1231" s="150">
        <f ca="1"/>
        <v>2.4083064190411761E-3</v>
      </c>
      <c r="R1231" s="7" t="s">
        <v>4</v>
      </c>
      <c r="S1231" s="152">
        <f t="shared" si="75"/>
        <v>44145</v>
      </c>
      <c r="T1231" s="20">
        <f>_xll.mirGetDate(S1231,T$17,"Following",T$12,"Normal")</f>
        <v>44146</v>
      </c>
      <c r="U1231" s="150">
        <f ca="1"/>
        <v>3.881636703021944E-3</v>
      </c>
      <c r="V1231" s="136" t="s">
        <v>4</v>
      </c>
    </row>
    <row r="1232" spans="1:22" x14ac:dyDescent="0.25">
      <c r="A1232" s="142">
        <v>1210</v>
      </c>
      <c r="B1232" s="135"/>
      <c r="C1232" s="152">
        <f>_xll.mirGetDate(C1231,"1D","FOLLOWING",D$12,"NORMAL")</f>
        <v>44146</v>
      </c>
      <c r="D1232" s="20">
        <f>_xll.mirGetDate(C1232,D$17,"Following",D$12,"Normal")</f>
        <v>44147</v>
      </c>
      <c r="E1232" s="150">
        <f ca="1"/>
        <v>2.6241235519734855E-3</v>
      </c>
      <c r="F1232" s="99"/>
      <c r="G1232" s="152">
        <f t="shared" si="72"/>
        <v>44146</v>
      </c>
      <c r="H1232" s="20">
        <f>_xll.mirGetDate(G1232,H$17,"Following",H$12,"Normal")</f>
        <v>44238</v>
      </c>
      <c r="I1232" s="150">
        <f ca="1"/>
        <v>4.3538721106303876E-3</v>
      </c>
      <c r="J1232" s="7" t="s">
        <v>4</v>
      </c>
      <c r="K1232" s="152">
        <f t="shared" si="73"/>
        <v>44146</v>
      </c>
      <c r="L1232" s="20">
        <f>_xll.mirGetDate(K1232,L$17,"Following",L$12,"Normal")</f>
        <v>44327</v>
      </c>
      <c r="M1232" s="150">
        <f ca="1"/>
        <v>6.0435906988327449E-3</v>
      </c>
      <c r="N1232" s="7" t="s">
        <v>4</v>
      </c>
      <c r="O1232" s="152">
        <f t="shared" si="74"/>
        <v>44146</v>
      </c>
      <c r="P1232" s="20">
        <f>_xll.mirGetDate(O1232,P$17,"Following",P$12,"Normal")</f>
        <v>44147</v>
      </c>
      <c r="Q1232" s="150">
        <f ca="1"/>
        <v>2.412017112781265E-3</v>
      </c>
      <c r="R1232" s="7" t="s">
        <v>4</v>
      </c>
      <c r="S1232" s="152">
        <f t="shared" si="75"/>
        <v>44146</v>
      </c>
      <c r="T1232" s="20">
        <f>_xll.mirGetDate(S1232,T$17,"Following",T$12,"Normal")</f>
        <v>44147</v>
      </c>
      <c r="U1232" s="150">
        <f ca="1"/>
        <v>3.8839995018597716E-3</v>
      </c>
      <c r="V1232" s="136" t="s">
        <v>4</v>
      </c>
    </row>
    <row r="1233" spans="1:22" x14ac:dyDescent="0.25">
      <c r="A1233" s="142">
        <v>1211</v>
      </c>
      <c r="B1233" s="135"/>
      <c r="C1233" s="152">
        <f>_xll.mirGetDate(C1232,"1D","FOLLOWING",D$12,"NORMAL")</f>
        <v>44147</v>
      </c>
      <c r="D1233" s="20">
        <f>_xll.mirGetDate(C1233,D$17,"Following",D$12,"Normal")</f>
        <v>44148</v>
      </c>
      <c r="E1233" s="150">
        <f ca="1"/>
        <v>2.6301253212941741E-3</v>
      </c>
      <c r="F1233" s="99"/>
      <c r="G1233" s="152">
        <f t="shared" si="72"/>
        <v>44147</v>
      </c>
      <c r="H1233" s="20">
        <f>_xll.mirGetDate(G1233,H$17,"Following",H$12,"Normal")</f>
        <v>44239</v>
      </c>
      <c r="I1233" s="150">
        <f ca="1"/>
        <v>4.3615646865916083E-3</v>
      </c>
      <c r="J1233" s="7" t="s">
        <v>4</v>
      </c>
      <c r="K1233" s="152">
        <f t="shared" si="73"/>
        <v>44147</v>
      </c>
      <c r="L1233" s="20">
        <f>_xll.mirGetDate(K1233,L$17,"Following",L$12,"Normal")</f>
        <v>44328</v>
      </c>
      <c r="M1233" s="150">
        <f ca="1"/>
        <v>6.0498485210842261E-3</v>
      </c>
      <c r="N1233" s="7" t="s">
        <v>4</v>
      </c>
      <c r="O1233" s="152">
        <f t="shared" si="74"/>
        <v>44147</v>
      </c>
      <c r="P1233" s="20">
        <f>_xll.mirGetDate(O1233,P$17,"Following",P$12,"Normal")</f>
        <v>44148</v>
      </c>
      <c r="Q1233" s="150">
        <f ca="1"/>
        <v>2.4157098457337441E-3</v>
      </c>
      <c r="R1233" s="7" t="s">
        <v>4</v>
      </c>
      <c r="S1233" s="152">
        <f t="shared" si="75"/>
        <v>44147</v>
      </c>
      <c r="T1233" s="20">
        <f>_xll.mirGetDate(S1233,T$17,"Following",T$12,"Normal")</f>
        <v>44148</v>
      </c>
      <c r="U1233" s="150">
        <f ca="1"/>
        <v>3.8862860770277371E-3</v>
      </c>
      <c r="V1233" s="136" t="s">
        <v>4</v>
      </c>
    </row>
    <row r="1234" spans="1:22" x14ac:dyDescent="0.25">
      <c r="A1234" s="142">
        <v>1212</v>
      </c>
      <c r="B1234" s="135"/>
      <c r="C1234" s="152">
        <f>_xll.mirGetDate(C1233,"1D","FOLLOWING",D$12,"NORMAL")</f>
        <v>44148</v>
      </c>
      <c r="D1234" s="20">
        <f>_xll.mirGetDate(C1234,D$17,"Following",D$12,"Normal")</f>
        <v>44151</v>
      </c>
      <c r="E1234" s="150">
        <f ca="1"/>
        <v>2.6420554205232429E-3</v>
      </c>
      <c r="F1234" s="99"/>
      <c r="G1234" s="152">
        <f t="shared" si="72"/>
        <v>44148</v>
      </c>
      <c r="H1234" s="20">
        <f>_xll.mirGetDate(G1234,H$17,"Following",H$12,"Normal")</f>
        <v>44242</v>
      </c>
      <c r="I1234" s="150">
        <f ca="1"/>
        <v>4.3692495452814888E-3</v>
      </c>
      <c r="J1234" s="7" t="s">
        <v>4</v>
      </c>
      <c r="K1234" s="152">
        <f t="shared" si="73"/>
        <v>44148</v>
      </c>
      <c r="L1234" s="20">
        <f>_xll.mirGetDate(K1234,L$17,"Following",L$12,"Normal")</f>
        <v>44329</v>
      </c>
      <c r="M1234" s="150">
        <f ca="1"/>
        <v>6.0561038065863665E-3</v>
      </c>
      <c r="N1234" s="7" t="s">
        <v>4</v>
      </c>
      <c r="O1234" s="152">
        <f t="shared" si="74"/>
        <v>44148</v>
      </c>
      <c r="P1234" s="20">
        <f>_xll.mirGetDate(O1234,P$17,"Following",P$12,"Normal")</f>
        <v>44151</v>
      </c>
      <c r="Q1234" s="150">
        <f ca="1"/>
        <v>2.4193846685282828E-3</v>
      </c>
      <c r="R1234" s="7" t="s">
        <v>4</v>
      </c>
      <c r="S1234" s="152">
        <f t="shared" si="75"/>
        <v>44148</v>
      </c>
      <c r="T1234" s="20">
        <f>_xll.mirGetDate(S1234,T$17,"Following",T$12,"Normal")</f>
        <v>44151</v>
      </c>
      <c r="U1234" s="150">
        <f ca="1"/>
        <v>3.8906471786150911E-3</v>
      </c>
      <c r="V1234" s="136" t="s">
        <v>4</v>
      </c>
    </row>
    <row r="1235" spans="1:22" x14ac:dyDescent="0.25">
      <c r="A1235" s="142">
        <v>1213</v>
      </c>
      <c r="B1235" s="135"/>
      <c r="C1235" s="152">
        <f>_xll.mirGetDate(C1234,"1D","FOLLOWING",D$12,"NORMAL")</f>
        <v>44151</v>
      </c>
      <c r="D1235" s="20">
        <f>_xll.mirGetDate(C1235,D$17,"Following",D$12,"Normal")</f>
        <v>44152</v>
      </c>
      <c r="E1235" s="150">
        <f ca="1"/>
        <v>2.6538539080696324E-3</v>
      </c>
      <c r="F1235" s="99"/>
      <c r="G1235" s="152">
        <f t="shared" si="72"/>
        <v>44151</v>
      </c>
      <c r="H1235" s="20">
        <f>_xll.mirGetDate(G1235,H$17,"Following",H$12,"Normal")</f>
        <v>44243</v>
      </c>
      <c r="I1235" s="150">
        <f ca="1"/>
        <v>4.3922558323363416E-3</v>
      </c>
      <c r="J1235" s="7" t="s">
        <v>4</v>
      </c>
      <c r="K1235" s="152">
        <f t="shared" si="73"/>
        <v>44151</v>
      </c>
      <c r="L1235" s="20">
        <f>_xll.mirGetDate(K1235,L$17,"Following",L$12,"Normal")</f>
        <v>44333</v>
      </c>
      <c r="M1235" s="150">
        <f ca="1"/>
        <v>6.0748552534307734E-3</v>
      </c>
      <c r="N1235" s="7" t="s">
        <v>4</v>
      </c>
      <c r="O1235" s="152">
        <f t="shared" si="74"/>
        <v>44151</v>
      </c>
      <c r="P1235" s="20">
        <f>_xll.mirGetDate(O1235,P$17,"Following",P$12,"Normal")</f>
        <v>44152</v>
      </c>
      <c r="Q1235" s="150">
        <f ca="1"/>
        <v>2.4303021822609048E-3</v>
      </c>
      <c r="R1235" s="7" t="s">
        <v>4</v>
      </c>
      <c r="S1235" s="152">
        <f t="shared" si="75"/>
        <v>44151</v>
      </c>
      <c r="T1235" s="20">
        <f>_xll.mirGetDate(S1235,T$17,"Following",T$12,"Normal")</f>
        <v>44152</v>
      </c>
      <c r="U1235" s="150">
        <f ca="1"/>
        <v>3.8946700746838609E-3</v>
      </c>
      <c r="V1235" s="136" t="s">
        <v>4</v>
      </c>
    </row>
    <row r="1236" spans="1:22" x14ac:dyDescent="0.25">
      <c r="A1236" s="142">
        <v>1214</v>
      </c>
      <c r="B1236" s="135"/>
      <c r="C1236" s="152">
        <f>_xll.mirGetDate(C1235,"1D","FOLLOWING",D$12,"NORMAL")</f>
        <v>44152</v>
      </c>
      <c r="D1236" s="20">
        <f>_xll.mirGetDate(C1236,D$17,"Following",D$12,"Normal")</f>
        <v>44153</v>
      </c>
      <c r="E1236" s="150">
        <f ca="1"/>
        <v>2.6597164293389224E-3</v>
      </c>
      <c r="F1236" s="99"/>
      <c r="G1236" s="152">
        <f t="shared" si="72"/>
        <v>44152</v>
      </c>
      <c r="H1236" s="20">
        <f>_xll.mirGetDate(G1236,H$17,"Following",H$12,"Normal")</f>
        <v>44244</v>
      </c>
      <c r="I1236" s="150">
        <f ca="1"/>
        <v>4.3999078365541244E-3</v>
      </c>
      <c r="J1236" s="7" t="s">
        <v>4</v>
      </c>
      <c r="K1236" s="152">
        <f t="shared" si="73"/>
        <v>44152</v>
      </c>
      <c r="L1236" s="20">
        <f>_xll.mirGetDate(K1236,L$17,"Following",L$12,"Normal")</f>
        <v>44333</v>
      </c>
      <c r="M1236" s="150">
        <f ca="1"/>
        <v>6.0811012027695904E-3</v>
      </c>
      <c r="N1236" s="7" t="s">
        <v>4</v>
      </c>
      <c r="O1236" s="152">
        <f t="shared" si="74"/>
        <v>44152</v>
      </c>
      <c r="P1236" s="20">
        <f>_xll.mirGetDate(O1236,P$17,"Following",P$12,"Normal")</f>
        <v>44153</v>
      </c>
      <c r="Q1236" s="150">
        <f ca="1"/>
        <v>2.4339058707203353E-3</v>
      </c>
      <c r="R1236" s="7" t="s">
        <v>4</v>
      </c>
      <c r="S1236" s="152">
        <f t="shared" si="75"/>
        <v>44152</v>
      </c>
      <c r="T1236" s="20">
        <f>_xll.mirGetDate(S1236,T$17,"Following",T$12,"Normal")</f>
        <v>44153</v>
      </c>
      <c r="U1236" s="150">
        <f ca="1"/>
        <v>3.896575481877133E-3</v>
      </c>
      <c r="V1236" s="136" t="s">
        <v>4</v>
      </c>
    </row>
    <row r="1237" spans="1:22" x14ac:dyDescent="0.25">
      <c r="A1237" s="142">
        <v>1215</v>
      </c>
      <c r="B1237" s="135"/>
      <c r="C1237" s="152">
        <f>_xll.mirGetDate(C1236,"1D","FOLLOWING",D$12,"NORMAL")</f>
        <v>44153</v>
      </c>
      <c r="D1237" s="20">
        <f>_xll.mirGetDate(C1237,D$17,"Following",D$12,"Normal")</f>
        <v>44154</v>
      </c>
      <c r="E1237" s="150">
        <f ca="1"/>
        <v>2.6655510995250704E-3</v>
      </c>
      <c r="F1237" s="99"/>
      <c r="G1237" s="152">
        <f t="shared" si="72"/>
        <v>44153</v>
      </c>
      <c r="H1237" s="20">
        <f>_xll.mirGetDate(G1237,H$17,"Following",H$12,"Normal")</f>
        <v>44245</v>
      </c>
      <c r="I1237" s="150">
        <f ca="1"/>
        <v>4.4075511308072036E-3</v>
      </c>
      <c r="J1237" s="7" t="s">
        <v>4</v>
      </c>
      <c r="K1237" s="152">
        <f t="shared" si="73"/>
        <v>44153</v>
      </c>
      <c r="L1237" s="20">
        <f>_xll.mirGetDate(K1237,L$17,"Following",L$12,"Normal")</f>
        <v>44334</v>
      </c>
      <c r="M1237" s="150">
        <f ca="1"/>
        <v>6.087345020776091E-3</v>
      </c>
      <c r="N1237" s="7" t="s">
        <v>4</v>
      </c>
      <c r="O1237" s="152">
        <f t="shared" si="74"/>
        <v>44153</v>
      </c>
      <c r="P1237" s="20">
        <f>_xll.mirGetDate(O1237,P$17,"Following",P$12,"Normal")</f>
        <v>44154</v>
      </c>
      <c r="Q1237" s="150">
        <f ca="1"/>
        <v>2.4374919021701567E-3</v>
      </c>
      <c r="R1237" s="7" t="s">
        <v>4</v>
      </c>
      <c r="S1237" s="152">
        <f t="shared" si="75"/>
        <v>44153</v>
      </c>
      <c r="T1237" s="20">
        <f>_xll.mirGetDate(S1237,T$17,"Following",T$12,"Normal")</f>
        <v>44154</v>
      </c>
      <c r="U1237" s="150">
        <f ca="1"/>
        <v>3.8984046458162016E-3</v>
      </c>
      <c r="V1237" s="136" t="s">
        <v>4</v>
      </c>
    </row>
    <row r="1238" spans="1:22" x14ac:dyDescent="0.25">
      <c r="A1238" s="142">
        <v>1216</v>
      </c>
      <c r="B1238" s="135"/>
      <c r="C1238" s="152">
        <f>_xll.mirGetDate(C1237,"1D","FOLLOWING",D$12,"NORMAL")</f>
        <v>44154</v>
      </c>
      <c r="D1238" s="20">
        <f>_xll.mirGetDate(C1238,D$17,"Following",D$12,"Normal")</f>
        <v>44155</v>
      </c>
      <c r="E1238" s="150">
        <f ca="1"/>
        <v>2.6713579179120576E-3</v>
      </c>
      <c r="F1238" s="99"/>
      <c r="G1238" s="152">
        <f t="shared" si="72"/>
        <v>44154</v>
      </c>
      <c r="H1238" s="20">
        <f>_xll.mirGetDate(G1238,H$17,"Following",H$12,"Normal")</f>
        <v>44246</v>
      </c>
      <c r="I1238" s="150">
        <f ca="1"/>
        <v>4.4151855165569034E-3</v>
      </c>
      <c r="J1238" s="7" t="s">
        <v>4</v>
      </c>
      <c r="K1238" s="152">
        <f t="shared" si="73"/>
        <v>44154</v>
      </c>
      <c r="L1238" s="20">
        <f>_xll.mirGetDate(K1238,L$17,"Following",L$12,"Normal")</f>
        <v>44335</v>
      </c>
      <c r="M1238" s="150">
        <f ca="1"/>
        <v>6.0935867885336791E-3</v>
      </c>
      <c r="N1238" s="7" t="s">
        <v>4</v>
      </c>
      <c r="O1238" s="152">
        <f t="shared" si="74"/>
        <v>44154</v>
      </c>
      <c r="P1238" s="20">
        <f>_xll.mirGetDate(O1238,P$17,"Following",P$12,"Normal")</f>
        <v>44155</v>
      </c>
      <c r="Q1238" s="150">
        <f ca="1"/>
        <v>2.4410603272400325E-3</v>
      </c>
      <c r="R1238" s="7" t="s">
        <v>4</v>
      </c>
      <c r="S1238" s="152">
        <f t="shared" si="75"/>
        <v>44154</v>
      </c>
      <c r="T1238" s="20">
        <f>_xll.mirGetDate(S1238,T$17,"Following",T$12,"Normal")</f>
        <v>44155</v>
      </c>
      <c r="U1238" s="150">
        <f ca="1"/>
        <v>3.9001575630688004E-3</v>
      </c>
      <c r="V1238" s="136" t="s">
        <v>4</v>
      </c>
    </row>
    <row r="1239" spans="1:22" x14ac:dyDescent="0.25">
      <c r="A1239" s="142">
        <v>1217</v>
      </c>
      <c r="B1239" s="135"/>
      <c r="C1239" s="152">
        <f>_xll.mirGetDate(C1238,"1D","FOLLOWING",D$12,"NORMAL")</f>
        <v>44155</v>
      </c>
      <c r="D1239" s="20">
        <f>_xll.mirGetDate(C1239,D$17,"Following",D$12,"Normal")</f>
        <v>44158</v>
      </c>
      <c r="E1239" s="150">
        <f ca="1"/>
        <v>2.682898706742742E-3</v>
      </c>
      <c r="F1239" s="99"/>
      <c r="G1239" s="152">
        <f t="shared" si="72"/>
        <v>44155</v>
      </c>
      <c r="H1239" s="20">
        <f>_xll.mirGetDate(G1239,H$17,"Following",H$12,"Normal")</f>
        <v>44249</v>
      </c>
      <c r="I1239" s="150">
        <f ca="1"/>
        <v>4.422810795264554E-3</v>
      </c>
      <c r="J1239" s="7" t="s">
        <v>4</v>
      </c>
      <c r="K1239" s="152">
        <f t="shared" si="73"/>
        <v>44155</v>
      </c>
      <c r="L1239" s="20">
        <f>_xll.mirGetDate(K1239,L$17,"Following",L$12,"Normal")</f>
        <v>44336</v>
      </c>
      <c r="M1239" s="150">
        <f ca="1"/>
        <v>6.0998265871257595E-3</v>
      </c>
      <c r="N1239" s="7" t="s">
        <v>4</v>
      </c>
      <c r="O1239" s="152">
        <f t="shared" si="74"/>
        <v>44155</v>
      </c>
      <c r="P1239" s="20">
        <f>_xll.mirGetDate(O1239,P$17,"Following",P$12,"Normal")</f>
        <v>44158</v>
      </c>
      <c r="Q1239" s="150">
        <f ca="1"/>
        <v>2.4446111965596294E-3</v>
      </c>
      <c r="R1239" s="7" t="s">
        <v>4</v>
      </c>
      <c r="S1239" s="152">
        <f t="shared" si="75"/>
        <v>44155</v>
      </c>
      <c r="T1239" s="20">
        <f>_xll.mirGetDate(S1239,T$17,"Following",T$12,"Normal")</f>
        <v>44158</v>
      </c>
      <c r="U1239" s="150">
        <f ca="1"/>
        <v>3.9034515497513855E-3</v>
      </c>
      <c r="V1239" s="136" t="s">
        <v>4</v>
      </c>
    </row>
    <row r="1240" spans="1:22" x14ac:dyDescent="0.25">
      <c r="A1240" s="142">
        <v>1218</v>
      </c>
      <c r="B1240" s="135"/>
      <c r="C1240" s="152">
        <f>_xll.mirGetDate(C1239,"1D","FOLLOWING",D$12,"NORMAL")</f>
        <v>44158</v>
      </c>
      <c r="D1240" s="20">
        <f>_xll.mirGetDate(C1240,D$17,"Following",D$12,"Normal")</f>
        <v>44159</v>
      </c>
      <c r="E1240" s="150">
        <f ca="1"/>
        <v>2.6937379703633152E-3</v>
      </c>
      <c r="F1240" s="99"/>
      <c r="G1240" s="152">
        <f t="shared" ref="G1240:G1303" si="76">$C1240</f>
        <v>44158</v>
      </c>
      <c r="H1240" s="20">
        <f>_xll.mirGetDate(G1240,H$17,"Following",H$12,"Normal")</f>
        <v>44250</v>
      </c>
      <c r="I1240" s="150">
        <f ca="1"/>
        <v>4.4456300037484884E-3</v>
      </c>
      <c r="J1240" s="7" t="s">
        <v>4</v>
      </c>
      <c r="K1240" s="152">
        <f t="shared" ref="K1240:K1303" si="77">$C1240</f>
        <v>44158</v>
      </c>
      <c r="L1240" s="20">
        <f>_xll.mirGetDate(K1240,L$17,"Following",L$12,"Normal")</f>
        <v>44340</v>
      </c>
      <c r="M1240" s="150">
        <f ca="1"/>
        <v>6.118534978743013E-3</v>
      </c>
      <c r="N1240" s="7" t="s">
        <v>4</v>
      </c>
      <c r="O1240" s="152">
        <f t="shared" ref="O1240:O1303" si="78">$C1240</f>
        <v>44158</v>
      </c>
      <c r="P1240" s="20">
        <f>_xll.mirGetDate(O1240,P$17,"Following",P$12,"Normal")</f>
        <v>44159</v>
      </c>
      <c r="Q1240" s="150">
        <f ca="1"/>
        <v>2.4551589763134136E-3</v>
      </c>
      <c r="R1240" s="7" t="s">
        <v>4</v>
      </c>
      <c r="S1240" s="152">
        <f t="shared" ref="S1240:S1303" si="79">$C1240</f>
        <v>44158</v>
      </c>
      <c r="T1240" s="20">
        <f>_xll.mirGetDate(S1240,T$17,"Following",T$12,"Normal")</f>
        <v>44159</v>
      </c>
      <c r="U1240" s="150">
        <f ca="1"/>
        <v>3.9093494452042419E-3</v>
      </c>
      <c r="V1240" s="136" t="s">
        <v>4</v>
      </c>
    </row>
    <row r="1241" spans="1:22" x14ac:dyDescent="0.25">
      <c r="A1241" s="142">
        <v>1219</v>
      </c>
      <c r="B1241" s="135"/>
      <c r="C1241" s="152">
        <f>_xll.mirGetDate(C1240,"1D","FOLLOWING",D$12,"NORMAL")</f>
        <v>44159</v>
      </c>
      <c r="D1241" s="20">
        <f>_xll.mirGetDate(C1241,D$17,"Following",D$12,"Normal")</f>
        <v>44160</v>
      </c>
      <c r="E1241" s="150">
        <f ca="1"/>
        <v>2.6983305608303753E-3</v>
      </c>
      <c r="F1241" s="99"/>
      <c r="G1241" s="152">
        <f t="shared" si="76"/>
        <v>44159</v>
      </c>
      <c r="H1241" s="20">
        <f>_xll.mirGetDate(G1241,H$17,"Following",H$12,"Normal")</f>
        <v>44251</v>
      </c>
      <c r="I1241" s="150">
        <f ca="1"/>
        <v>4.4531655529465265E-3</v>
      </c>
      <c r="J1241" s="7" t="s">
        <v>4</v>
      </c>
      <c r="K1241" s="152">
        <f t="shared" si="77"/>
        <v>44159</v>
      </c>
      <c r="L1241" s="20">
        <f>_xll.mirGetDate(K1241,L$17,"Following",L$12,"Normal")</f>
        <v>44340</v>
      </c>
      <c r="M1241" s="150">
        <f ca="1"/>
        <v>6.1247677115071186E-3</v>
      </c>
      <c r="N1241" s="7" t="s">
        <v>4</v>
      </c>
      <c r="O1241" s="152">
        <f t="shared" si="78"/>
        <v>44159</v>
      </c>
      <c r="P1241" s="20">
        <f>_xll.mirGetDate(O1241,P$17,"Following",P$12,"Normal")</f>
        <v>44160</v>
      </c>
      <c r="Q1241" s="150">
        <f ca="1"/>
        <v>2.4586184436670619E-3</v>
      </c>
      <c r="R1241" s="7" t="s">
        <v>4</v>
      </c>
      <c r="S1241" s="152">
        <f t="shared" si="79"/>
        <v>44159</v>
      </c>
      <c r="T1241" s="20">
        <f>_xll.mirGetDate(S1241,T$17,"Following",T$12,"Normal")</f>
        <v>44160</v>
      </c>
      <c r="U1241" s="150">
        <f ca="1"/>
        <v>3.9165762537146081E-3</v>
      </c>
      <c r="V1241" s="136" t="s">
        <v>4</v>
      </c>
    </row>
    <row r="1242" spans="1:22" x14ac:dyDescent="0.25">
      <c r="A1242" s="142">
        <v>1220</v>
      </c>
      <c r="B1242" s="135"/>
      <c r="C1242" s="152">
        <f>_xll.mirGetDate(C1241,"1D","FOLLOWING",D$12,"NORMAL")</f>
        <v>44160</v>
      </c>
      <c r="D1242" s="20">
        <f>_xll.mirGetDate(C1242,D$17,"Following",D$12,"Normal")</f>
        <v>44161</v>
      </c>
      <c r="E1242" s="150">
        <f ca="1"/>
        <v>2.7029889347578418E-3</v>
      </c>
      <c r="F1242" s="99"/>
      <c r="G1242" s="152">
        <f t="shared" si="76"/>
        <v>44160</v>
      </c>
      <c r="H1242" s="20">
        <f>_xll.mirGetDate(G1242,H$17,"Following",H$12,"Normal")</f>
        <v>44252</v>
      </c>
      <c r="I1242" s="150">
        <f ca="1"/>
        <v>4.4606221354824499E-3</v>
      </c>
      <c r="J1242" s="7" t="s">
        <v>4</v>
      </c>
      <c r="K1242" s="152">
        <f t="shared" si="77"/>
        <v>44160</v>
      </c>
      <c r="L1242" s="20">
        <f>_xll.mirGetDate(K1242,L$17,"Following",L$12,"Normal")</f>
        <v>44341</v>
      </c>
      <c r="M1242" s="150">
        <f ca="1"/>
        <v>6.1309988805227419E-3</v>
      </c>
      <c r="N1242" s="7" t="s">
        <v>4</v>
      </c>
      <c r="O1242" s="152">
        <f t="shared" si="78"/>
        <v>44160</v>
      </c>
      <c r="P1242" s="20">
        <f>_xll.mirGetDate(O1242,P$17,"Following",P$12,"Normal")</f>
        <v>44161</v>
      </c>
      <c r="Q1242" s="150">
        <f ca="1"/>
        <v>2.4620181960428819E-3</v>
      </c>
      <c r="R1242" s="7" t="s">
        <v>4</v>
      </c>
      <c r="S1242" s="152">
        <f t="shared" si="79"/>
        <v>44160</v>
      </c>
      <c r="T1242" s="20">
        <f>_xll.mirGetDate(S1242,T$17,"Following",T$12,"Normal")</f>
        <v>44161</v>
      </c>
      <c r="U1242" s="150">
        <f ca="1"/>
        <v>3.9236813199312352E-3</v>
      </c>
      <c r="V1242" s="136" t="s">
        <v>4</v>
      </c>
    </row>
    <row r="1243" spans="1:22" x14ac:dyDescent="0.25">
      <c r="A1243" s="142">
        <v>1221</v>
      </c>
      <c r="B1243" s="135"/>
      <c r="C1243" s="152">
        <f>_xll.mirGetDate(C1242,"1D","FOLLOWING",D$12,"NORMAL")</f>
        <v>44161</v>
      </c>
      <c r="D1243" s="20">
        <f>_xll.mirGetDate(C1243,D$17,"Following",D$12,"Normal")</f>
        <v>44162</v>
      </c>
      <c r="E1243" s="150">
        <f ca="1"/>
        <v>2.7077130938209168E-3</v>
      </c>
      <c r="F1243" s="99"/>
      <c r="G1243" s="152">
        <f t="shared" si="76"/>
        <v>44161</v>
      </c>
      <c r="H1243" s="20">
        <f>_xll.mirGetDate(G1243,H$17,"Following",H$12,"Normal")</f>
        <v>44253</v>
      </c>
      <c r="I1243" s="150">
        <f ca="1"/>
        <v>4.4680495095543813E-3</v>
      </c>
      <c r="J1243" s="7" t="s">
        <v>4</v>
      </c>
      <c r="K1243" s="152">
        <f t="shared" si="77"/>
        <v>44161</v>
      </c>
      <c r="L1243" s="20">
        <f>_xll.mirGetDate(K1243,L$17,"Following",L$12,"Normal")</f>
        <v>44342</v>
      </c>
      <c r="M1243" s="150">
        <f ca="1"/>
        <v>6.1372285668732894E-3</v>
      </c>
      <c r="N1243" s="7" t="s">
        <v>4</v>
      </c>
      <c r="O1243" s="152">
        <f t="shared" si="78"/>
        <v>44161</v>
      </c>
      <c r="P1243" s="20">
        <f>_xll.mirGetDate(O1243,P$17,"Following",P$12,"Normal")</f>
        <v>44162</v>
      </c>
      <c r="Q1243" s="150">
        <f ca="1"/>
        <v>2.4653597212912146E-3</v>
      </c>
      <c r="R1243" s="7" t="s">
        <v>4</v>
      </c>
      <c r="S1243" s="152">
        <f t="shared" si="79"/>
        <v>44161</v>
      </c>
      <c r="T1243" s="20">
        <f>_xll.mirGetDate(S1243,T$17,"Following",T$12,"Normal")</f>
        <v>44162</v>
      </c>
      <c r="U1243" s="150">
        <f ca="1"/>
        <v>3.9306646384134579E-3</v>
      </c>
      <c r="V1243" s="136" t="s">
        <v>4</v>
      </c>
    </row>
    <row r="1244" spans="1:22" x14ac:dyDescent="0.25">
      <c r="A1244" s="142">
        <v>1222</v>
      </c>
      <c r="B1244" s="135"/>
      <c r="C1244" s="152">
        <f>_xll.mirGetDate(C1243,"1D","FOLLOWING",D$12,"NORMAL")</f>
        <v>44162</v>
      </c>
      <c r="D1244" s="20">
        <f>_xll.mirGetDate(C1244,D$17,"Following",D$12,"Normal")</f>
        <v>44165</v>
      </c>
      <c r="E1244" s="150">
        <f ca="1"/>
        <v>2.7174012192167519E-3</v>
      </c>
      <c r="F1244" s="99"/>
      <c r="G1244" s="152">
        <f t="shared" si="76"/>
        <v>44162</v>
      </c>
      <c r="H1244" s="20">
        <f>_xll.mirGetDate(G1244,H$17,"Following",H$12,"Normal")</f>
        <v>44256</v>
      </c>
      <c r="I1244" s="150">
        <f ca="1"/>
        <v>4.4754753659218254E-3</v>
      </c>
      <c r="J1244" s="7" t="s">
        <v>4</v>
      </c>
      <c r="K1244" s="152">
        <f t="shared" si="77"/>
        <v>44162</v>
      </c>
      <c r="L1244" s="20">
        <f>_xll.mirGetDate(K1244,L$17,"Following",L$12,"Normal")</f>
        <v>44343</v>
      </c>
      <c r="M1244" s="150">
        <f ca="1"/>
        <v>6.1434568516421694E-3</v>
      </c>
      <c r="N1244" s="7" t="s">
        <v>4</v>
      </c>
      <c r="O1244" s="152">
        <f t="shared" si="78"/>
        <v>44162</v>
      </c>
      <c r="P1244" s="20">
        <f>_xll.mirGetDate(O1244,P$17,"Following",P$12,"Normal")</f>
        <v>44165</v>
      </c>
      <c r="Q1244" s="150">
        <f ca="1"/>
        <v>2.4686445072624017E-3</v>
      </c>
      <c r="R1244" s="7" t="s">
        <v>4</v>
      </c>
      <c r="S1244" s="152">
        <f t="shared" si="79"/>
        <v>44162</v>
      </c>
      <c r="T1244" s="20">
        <f>_xll.mirGetDate(S1244,T$17,"Following",T$12,"Normal")</f>
        <v>44165</v>
      </c>
      <c r="U1244" s="150">
        <f ca="1"/>
        <v>3.94426863985964E-3</v>
      </c>
      <c r="V1244" s="136" t="s">
        <v>4</v>
      </c>
    </row>
    <row r="1245" spans="1:22" x14ac:dyDescent="0.25">
      <c r="A1245" s="142">
        <v>1223</v>
      </c>
      <c r="B1245" s="135"/>
      <c r="C1245" s="152">
        <f>_xll.mirGetDate(C1244,"1D","FOLLOWING",D$12,"NORMAL")</f>
        <v>44165</v>
      </c>
      <c r="D1245" s="20">
        <f>_xll.mirGetDate(C1245,D$17,"Following",D$12,"Normal")</f>
        <v>44166</v>
      </c>
      <c r="E1245" s="150">
        <f ca="1"/>
        <v>2.7272676277330277E-3</v>
      </c>
      <c r="F1245" s="99"/>
      <c r="G1245" s="152">
        <f t="shared" si="76"/>
        <v>44165</v>
      </c>
      <c r="H1245" s="20">
        <f>_xll.mirGetDate(G1245,H$17,"Following",H$12,"Normal")</f>
        <v>44256</v>
      </c>
      <c r="I1245" s="150">
        <f ca="1"/>
        <v>4.497752963683003E-3</v>
      </c>
      <c r="J1245" s="7" t="s">
        <v>4</v>
      </c>
      <c r="K1245" s="152">
        <f t="shared" si="77"/>
        <v>44165</v>
      </c>
      <c r="L1245" s="20">
        <f>_xll.mirGetDate(K1245,L$17,"Following",L$12,"Normal")</f>
        <v>44347</v>
      </c>
      <c r="M1245" s="150">
        <f ca="1"/>
        <v>6.1621341072928279E-3</v>
      </c>
      <c r="N1245" s="7" t="s">
        <v>4</v>
      </c>
      <c r="O1245" s="152">
        <f t="shared" si="78"/>
        <v>44165</v>
      </c>
      <c r="P1245" s="20">
        <f>_xll.mirGetDate(O1245,P$17,"Following",P$12,"Normal")</f>
        <v>44166</v>
      </c>
      <c r="Q1245" s="150">
        <f ca="1"/>
        <v>2.4781733080164845E-3</v>
      </c>
      <c r="R1245" s="7" t="s">
        <v>4</v>
      </c>
      <c r="S1245" s="152">
        <f t="shared" si="79"/>
        <v>44165</v>
      </c>
      <c r="T1245" s="20">
        <f>_xll.mirGetDate(S1245,T$17,"Following",T$12,"Normal")</f>
        <v>44166</v>
      </c>
      <c r="U1245" s="150">
        <f ca="1"/>
        <v>3.9573803395847517E-3</v>
      </c>
      <c r="V1245" s="136" t="s">
        <v>4</v>
      </c>
    </row>
    <row r="1246" spans="1:22" x14ac:dyDescent="0.25">
      <c r="A1246" s="142">
        <v>1224</v>
      </c>
      <c r="B1246" s="135"/>
      <c r="C1246" s="152">
        <f>_xll.mirGetDate(C1245,"1D","FOLLOWING",D$12,"NORMAL")</f>
        <v>44166</v>
      </c>
      <c r="D1246" s="20">
        <f>_xll.mirGetDate(C1246,D$17,"Following",D$12,"Normal")</f>
        <v>44167</v>
      </c>
      <c r="E1246" s="150">
        <f ca="1"/>
        <v>2.7323207465372893E-3</v>
      </c>
      <c r="F1246" s="99"/>
      <c r="G1246" s="152">
        <f t="shared" si="76"/>
        <v>44166</v>
      </c>
      <c r="H1246" s="20">
        <f>_xll.mirGetDate(G1246,H$17,"Following",H$12,"Normal")</f>
        <v>44256</v>
      </c>
      <c r="I1246" s="150">
        <f ca="1"/>
        <v>4.505178846733046E-3</v>
      </c>
      <c r="J1246" s="7" t="s">
        <v>4</v>
      </c>
      <c r="K1246" s="152">
        <f t="shared" si="77"/>
        <v>44166</v>
      </c>
      <c r="L1246" s="20">
        <f>_xll.mirGetDate(K1246,L$17,"Following",L$12,"Normal")</f>
        <v>44348</v>
      </c>
      <c r="M1246" s="150">
        <f ca="1"/>
        <v>6.1683575965690738E-3</v>
      </c>
      <c r="N1246" s="7" t="s">
        <v>4</v>
      </c>
      <c r="O1246" s="152">
        <f t="shared" si="78"/>
        <v>44166</v>
      </c>
      <c r="P1246" s="20">
        <f>_xll.mirGetDate(O1246,P$17,"Following",P$12,"Normal")</f>
        <v>44167</v>
      </c>
      <c r="Q1246" s="150">
        <f ca="1"/>
        <v>2.4812460153824881E-3</v>
      </c>
      <c r="R1246" s="7" t="s">
        <v>4</v>
      </c>
      <c r="S1246" s="152">
        <f t="shared" si="79"/>
        <v>44166</v>
      </c>
      <c r="T1246" s="20">
        <f>_xll.mirGetDate(S1246,T$17,"Following",T$12,"Normal")</f>
        <v>44167</v>
      </c>
      <c r="U1246" s="150">
        <f ca="1"/>
        <v>3.9637548467481394E-3</v>
      </c>
      <c r="V1246" s="136" t="s">
        <v>4</v>
      </c>
    </row>
    <row r="1247" spans="1:22" x14ac:dyDescent="0.25">
      <c r="A1247" s="142">
        <v>1225</v>
      </c>
      <c r="B1247" s="135"/>
      <c r="C1247" s="152">
        <f>_xll.mirGetDate(C1246,"1D","FOLLOWING",D$12,"NORMAL")</f>
        <v>44167</v>
      </c>
      <c r="D1247" s="20">
        <f>_xll.mirGetDate(C1247,D$17,"Following",D$12,"Normal")</f>
        <v>44168</v>
      </c>
      <c r="E1247" s="150">
        <f ca="1"/>
        <v>2.7374396638264625E-3</v>
      </c>
      <c r="F1247" s="99"/>
      <c r="G1247" s="152">
        <f t="shared" si="76"/>
        <v>44167</v>
      </c>
      <c r="H1247" s="20">
        <f>_xll.mirGetDate(G1247,H$17,"Following",H$12,"Normal")</f>
        <v>44257</v>
      </c>
      <c r="I1247" s="150">
        <f ca="1"/>
        <v>4.5126047421362664E-3</v>
      </c>
      <c r="J1247" s="7" t="s">
        <v>4</v>
      </c>
      <c r="K1247" s="152">
        <f t="shared" si="77"/>
        <v>44167</v>
      </c>
      <c r="L1247" s="20">
        <f>_xll.mirGetDate(K1247,L$17,"Following",L$12,"Normal")</f>
        <v>44349</v>
      </c>
      <c r="M1247" s="150">
        <f ca="1"/>
        <v>6.1745800896806776E-3</v>
      </c>
      <c r="N1247" s="7" t="s">
        <v>4</v>
      </c>
      <c r="O1247" s="152">
        <f t="shared" si="78"/>
        <v>44167</v>
      </c>
      <c r="P1247" s="20">
        <f>_xll.mirGetDate(O1247,P$17,"Following",P$12,"Normal")</f>
        <v>44168</v>
      </c>
      <c r="Q1247" s="150">
        <f ca="1"/>
        <v>2.4842694227230474E-3</v>
      </c>
      <c r="R1247" s="7" t="s">
        <v>4</v>
      </c>
      <c r="S1247" s="152">
        <f t="shared" si="79"/>
        <v>44167</v>
      </c>
      <c r="T1247" s="20">
        <f>_xll.mirGetDate(S1247,T$17,"Following",T$12,"Normal")</f>
        <v>44168</v>
      </c>
      <c r="U1247" s="150">
        <f ca="1"/>
        <v>3.9700075764408831E-3</v>
      </c>
      <c r="V1247" s="136" t="s">
        <v>4</v>
      </c>
    </row>
    <row r="1248" spans="1:22" x14ac:dyDescent="0.25">
      <c r="A1248" s="142">
        <v>1226</v>
      </c>
      <c r="B1248" s="135"/>
      <c r="C1248" s="152">
        <f>_xll.mirGetDate(C1247,"1D","FOLLOWING",D$12,"NORMAL")</f>
        <v>44168</v>
      </c>
      <c r="D1248" s="20">
        <f>_xll.mirGetDate(C1248,D$17,"Following",D$12,"Normal")</f>
        <v>44169</v>
      </c>
      <c r="E1248" s="150">
        <f ca="1"/>
        <v>2.7426243816024475E-3</v>
      </c>
      <c r="F1248" s="99"/>
      <c r="G1248" s="152">
        <f t="shared" si="76"/>
        <v>44168</v>
      </c>
      <c r="H1248" s="20">
        <f>_xll.mirGetDate(G1248,H$17,"Following",H$12,"Normal")</f>
        <v>44258</v>
      </c>
      <c r="I1248" s="150">
        <f ca="1"/>
        <v>4.5200306521656717E-3</v>
      </c>
      <c r="J1248" s="7" t="s">
        <v>4</v>
      </c>
      <c r="K1248" s="152">
        <f t="shared" si="77"/>
        <v>44168</v>
      </c>
      <c r="L1248" s="20">
        <f>_xll.mirGetDate(K1248,L$17,"Following",L$12,"Normal")</f>
        <v>44350</v>
      </c>
      <c r="M1248" s="150">
        <f ca="1"/>
        <v>6.180801667711038E-3</v>
      </c>
      <c r="N1248" s="7" t="s">
        <v>4</v>
      </c>
      <c r="O1248" s="152">
        <f t="shared" si="78"/>
        <v>44168</v>
      </c>
      <c r="P1248" s="20">
        <f>_xll.mirGetDate(O1248,P$17,"Following",P$12,"Normal")</f>
        <v>44169</v>
      </c>
      <c r="Q1248" s="150">
        <f ca="1"/>
        <v>2.4872450178885018E-3</v>
      </c>
      <c r="R1248" s="7" t="s">
        <v>4</v>
      </c>
      <c r="S1248" s="152">
        <f t="shared" si="79"/>
        <v>44168</v>
      </c>
      <c r="T1248" s="20">
        <f>_xll.mirGetDate(S1248,T$17,"Following",T$12,"Normal")</f>
        <v>44169</v>
      </c>
      <c r="U1248" s="150">
        <f ca="1"/>
        <v>3.9761385239518278E-3</v>
      </c>
      <c r="V1248" s="136" t="s">
        <v>4</v>
      </c>
    </row>
    <row r="1249" spans="1:22" x14ac:dyDescent="0.25">
      <c r="A1249" s="142">
        <v>1227</v>
      </c>
      <c r="B1249" s="135"/>
      <c r="C1249" s="152">
        <f>_xll.mirGetDate(C1248,"1D","FOLLOWING",D$12,"NORMAL")</f>
        <v>44169</v>
      </c>
      <c r="D1249" s="20">
        <f>_xll.mirGetDate(C1249,D$17,"Following",D$12,"Normal")</f>
        <v>44172</v>
      </c>
      <c r="E1249" s="150">
        <f ca="1"/>
        <v>2.7532342206891564E-3</v>
      </c>
      <c r="F1249" s="99"/>
      <c r="G1249" s="152">
        <f t="shared" si="76"/>
        <v>44169</v>
      </c>
      <c r="H1249" s="20">
        <f>_xll.mirGetDate(G1249,H$17,"Following",H$12,"Normal")</f>
        <v>44259</v>
      </c>
      <c r="I1249" s="150">
        <f ca="1"/>
        <v>4.5274565790942743E-3</v>
      </c>
      <c r="J1249" s="7" t="s">
        <v>4</v>
      </c>
      <c r="K1249" s="152">
        <f t="shared" si="77"/>
        <v>44169</v>
      </c>
      <c r="L1249" s="20">
        <f>_xll.mirGetDate(K1249,L$17,"Following",L$12,"Normal")</f>
        <v>44351</v>
      </c>
      <c r="M1249" s="150">
        <f ca="1"/>
        <v>6.1870224117435667E-3</v>
      </c>
      <c r="N1249" s="7" t="s">
        <v>4</v>
      </c>
      <c r="O1249" s="152">
        <f t="shared" si="78"/>
        <v>44169</v>
      </c>
      <c r="P1249" s="20">
        <f>_xll.mirGetDate(O1249,P$17,"Following",P$12,"Normal")</f>
        <v>44172</v>
      </c>
      <c r="Q1249" s="150">
        <f ca="1"/>
        <v>2.4901742887291933E-3</v>
      </c>
      <c r="R1249" s="7" t="s">
        <v>4</v>
      </c>
      <c r="S1249" s="152">
        <f t="shared" si="79"/>
        <v>44169</v>
      </c>
      <c r="T1249" s="20">
        <f>_xll.mirGetDate(S1249,T$17,"Following",T$12,"Normal")</f>
        <v>44172</v>
      </c>
      <c r="U1249" s="150">
        <f ca="1"/>
        <v>3.9880386304778316E-3</v>
      </c>
      <c r="V1249" s="136" t="s">
        <v>4</v>
      </c>
    </row>
    <row r="1250" spans="1:22" x14ac:dyDescent="0.25">
      <c r="A1250" s="142">
        <v>1228</v>
      </c>
      <c r="B1250" s="135"/>
      <c r="C1250" s="152">
        <f>_xll.mirGetDate(C1249,"1D","FOLLOWING",D$12,"NORMAL")</f>
        <v>44172</v>
      </c>
      <c r="D1250" s="20">
        <f>_xll.mirGetDate(C1250,D$17,"Following",D$12,"Normal")</f>
        <v>44173</v>
      </c>
      <c r="E1250" s="150">
        <f ca="1"/>
        <v>2.7640213056749985E-3</v>
      </c>
      <c r="F1250" s="99"/>
      <c r="G1250" s="152">
        <f t="shared" si="76"/>
        <v>44172</v>
      </c>
      <c r="H1250" s="20">
        <f>_xll.mirGetDate(G1250,H$17,"Following",H$12,"Normal")</f>
        <v>44263</v>
      </c>
      <c r="I1250" s="150">
        <f ca="1"/>
        <v>4.5497344840053511E-3</v>
      </c>
      <c r="J1250" s="7" t="s">
        <v>4</v>
      </c>
      <c r="K1250" s="152">
        <f t="shared" si="77"/>
        <v>44172</v>
      </c>
      <c r="L1250" s="20">
        <f>_xll.mirGetDate(K1250,L$17,"Following",L$12,"Normal")</f>
        <v>44354</v>
      </c>
      <c r="M1250" s="150">
        <f ca="1"/>
        <v>6.2056804506881915E-3</v>
      </c>
      <c r="N1250" s="7" t="s">
        <v>4</v>
      </c>
      <c r="O1250" s="152">
        <f t="shared" si="78"/>
        <v>44172</v>
      </c>
      <c r="P1250" s="20">
        <f>_xll.mirGetDate(O1250,P$17,"Following",P$12,"Normal")</f>
        <v>44173</v>
      </c>
      <c r="Q1250" s="150">
        <f ca="1"/>
        <v>2.4986990338060856E-3</v>
      </c>
      <c r="R1250" s="7" t="s">
        <v>4</v>
      </c>
      <c r="S1250" s="152">
        <f t="shared" si="79"/>
        <v>44172</v>
      </c>
      <c r="T1250" s="20">
        <f>_xll.mirGetDate(S1250,T$17,"Following",T$12,"Normal")</f>
        <v>44173</v>
      </c>
      <c r="U1250" s="150">
        <f ca="1"/>
        <v>3.999444388550032E-3</v>
      </c>
      <c r="V1250" s="136" t="s">
        <v>4</v>
      </c>
    </row>
    <row r="1251" spans="1:22" x14ac:dyDescent="0.25">
      <c r="A1251" s="142">
        <v>1229</v>
      </c>
      <c r="B1251" s="135"/>
      <c r="C1251" s="152">
        <f>_xll.mirGetDate(C1250,"1D","FOLLOWING",D$12,"NORMAL")</f>
        <v>44173</v>
      </c>
      <c r="D1251" s="20">
        <f>_xll.mirGetDate(C1251,D$17,"Following",D$12,"Normal")</f>
        <v>44174</v>
      </c>
      <c r="E1251" s="150">
        <f ca="1"/>
        <v>2.7695350608065829E-3</v>
      </c>
      <c r="F1251" s="99"/>
      <c r="G1251" s="152">
        <f t="shared" si="76"/>
        <v>44173</v>
      </c>
      <c r="H1251" s="20">
        <f>_xll.mirGetDate(G1251,H$17,"Following",H$12,"Normal")</f>
        <v>44263</v>
      </c>
      <c r="I1251" s="150">
        <f ca="1"/>
        <v>4.5571605012608395E-3</v>
      </c>
      <c r="J1251" s="7" t="s">
        <v>4</v>
      </c>
      <c r="K1251" s="152">
        <f t="shared" si="77"/>
        <v>44173</v>
      </c>
      <c r="L1251" s="20">
        <f>_xll.mirGetDate(K1251,L$17,"Following",L$12,"Normal")</f>
        <v>44355</v>
      </c>
      <c r="M1251" s="150">
        <f ca="1"/>
        <v>6.2118986695634346E-3</v>
      </c>
      <c r="N1251" s="7" t="s">
        <v>4</v>
      </c>
      <c r="O1251" s="152">
        <f t="shared" si="78"/>
        <v>44173</v>
      </c>
      <c r="P1251" s="20">
        <f>_xll.mirGetDate(O1251,P$17,"Following",P$12,"Normal")</f>
        <v>44174</v>
      </c>
      <c r="Q1251" s="150">
        <f ca="1"/>
        <v>2.501457885851125E-3</v>
      </c>
      <c r="R1251" s="7" t="s">
        <v>4</v>
      </c>
      <c r="S1251" s="152">
        <f t="shared" si="79"/>
        <v>44173</v>
      </c>
      <c r="T1251" s="20">
        <f>_xll.mirGetDate(S1251,T$17,"Following",T$12,"Normal")</f>
        <v>44174</v>
      </c>
      <c r="U1251" s="150">
        <f ca="1"/>
        <v>4.0049663477586383E-3</v>
      </c>
      <c r="V1251" s="136" t="s">
        <v>4</v>
      </c>
    </row>
    <row r="1252" spans="1:22" x14ac:dyDescent="0.25">
      <c r="A1252" s="142">
        <v>1230</v>
      </c>
      <c r="B1252" s="135"/>
      <c r="C1252" s="152">
        <f>_xll.mirGetDate(C1251,"1D","FOLLOWING",D$12,"NORMAL")</f>
        <v>44174</v>
      </c>
      <c r="D1252" s="20">
        <f>_xll.mirGetDate(C1252,D$17,"Following",D$12,"Normal")</f>
        <v>44175</v>
      </c>
      <c r="E1252" s="150">
        <f ca="1"/>
        <v>2.7751146302530498E-3</v>
      </c>
      <c r="F1252" s="99"/>
      <c r="G1252" s="152">
        <f t="shared" si="76"/>
        <v>44174</v>
      </c>
      <c r="H1252" s="20">
        <f>_xll.mirGetDate(G1252,H$17,"Following",H$12,"Normal")</f>
        <v>44264</v>
      </c>
      <c r="I1252" s="150">
        <f ca="1"/>
        <v>4.5645865467805712E-3</v>
      </c>
      <c r="J1252" s="7" t="s">
        <v>4</v>
      </c>
      <c r="K1252" s="152">
        <f t="shared" si="77"/>
        <v>44174</v>
      </c>
      <c r="L1252" s="20">
        <f>_xll.mirGetDate(K1252,L$17,"Following",L$12,"Normal")</f>
        <v>44356</v>
      </c>
      <c r="M1252" s="150">
        <f ca="1"/>
        <v>6.2181164598578663E-3</v>
      </c>
      <c r="N1252" s="7" t="s">
        <v>4</v>
      </c>
      <c r="O1252" s="152">
        <f t="shared" si="78"/>
        <v>44174</v>
      </c>
      <c r="P1252" s="20">
        <f>_xll.mirGetDate(O1252,P$17,"Following",P$12,"Normal")</f>
        <v>44175</v>
      </c>
      <c r="Q1252" s="150">
        <f ca="1"/>
        <v>2.5041778528231019E-3</v>
      </c>
      <c r="R1252" s="7" t="s">
        <v>4</v>
      </c>
      <c r="S1252" s="152">
        <f t="shared" si="79"/>
        <v>44174</v>
      </c>
      <c r="T1252" s="20">
        <f>_xll.mirGetDate(S1252,T$17,"Following",T$12,"Normal")</f>
        <v>44175</v>
      </c>
      <c r="U1252" s="150">
        <f ca="1"/>
        <v>4.0103664938489327E-3</v>
      </c>
      <c r="V1252" s="136" t="s">
        <v>4</v>
      </c>
    </row>
    <row r="1253" spans="1:22" x14ac:dyDescent="0.25">
      <c r="A1253" s="142">
        <v>1231</v>
      </c>
      <c r="B1253" s="135"/>
      <c r="C1253" s="152">
        <f>_xll.mirGetDate(C1252,"1D","FOLLOWING",D$12,"NORMAL")</f>
        <v>44175</v>
      </c>
      <c r="D1253" s="20">
        <f>_xll.mirGetDate(C1253,D$17,"Following",D$12,"Normal")</f>
        <v>44176</v>
      </c>
      <c r="E1253" s="150">
        <f ca="1"/>
        <v>2.7807600163325501E-3</v>
      </c>
      <c r="F1253" s="99"/>
      <c r="G1253" s="152">
        <f t="shared" si="76"/>
        <v>44175</v>
      </c>
      <c r="H1253" s="20">
        <f>_xll.mirGetDate(G1253,H$17,"Following",H$12,"Normal")</f>
        <v>44265</v>
      </c>
      <c r="I1253" s="150">
        <f ca="1"/>
        <v>4.5720126228375613E-3</v>
      </c>
      <c r="J1253" s="7" t="s">
        <v>4</v>
      </c>
      <c r="K1253" s="152">
        <f t="shared" si="77"/>
        <v>44175</v>
      </c>
      <c r="L1253" s="20">
        <f>_xll.mirGetDate(K1253,L$17,"Following",L$12,"Normal")</f>
        <v>44357</v>
      </c>
      <c r="M1253" s="150">
        <f ca="1"/>
        <v>6.2243339026548964E-3</v>
      </c>
      <c r="N1253" s="7" t="s">
        <v>4</v>
      </c>
      <c r="O1253" s="152">
        <f t="shared" si="78"/>
        <v>44175</v>
      </c>
      <c r="P1253" s="20">
        <f>_xll.mirGetDate(O1253,P$17,"Following",P$12,"Normal")</f>
        <v>44176</v>
      </c>
      <c r="Q1253" s="150">
        <f ca="1"/>
        <v>2.5068604225723587E-3</v>
      </c>
      <c r="R1253" s="7" t="s">
        <v>4</v>
      </c>
      <c r="S1253" s="152">
        <f t="shared" si="79"/>
        <v>44175</v>
      </c>
      <c r="T1253" s="20">
        <f>_xll.mirGetDate(S1253,T$17,"Following",T$12,"Normal")</f>
        <v>44176</v>
      </c>
      <c r="U1253" s="150">
        <f ca="1"/>
        <v>4.0156448216250766E-3</v>
      </c>
      <c r="V1253" s="136" t="s">
        <v>4</v>
      </c>
    </row>
    <row r="1254" spans="1:22" x14ac:dyDescent="0.25">
      <c r="A1254" s="142">
        <v>1232</v>
      </c>
      <c r="B1254" s="135"/>
      <c r="C1254" s="152">
        <f>_xll.mirGetDate(C1253,"1D","FOLLOWING",D$12,"NORMAL")</f>
        <v>44176</v>
      </c>
      <c r="D1254" s="20">
        <f>_xll.mirGetDate(C1254,D$17,"Following",D$12,"Normal")</f>
        <v>44179</v>
      </c>
      <c r="E1254" s="150">
        <f ca="1"/>
        <v>2.7922918460097923E-3</v>
      </c>
      <c r="F1254" s="99"/>
      <c r="G1254" s="152">
        <f t="shared" si="76"/>
        <v>44176</v>
      </c>
      <c r="H1254" s="20">
        <f>_xll.mirGetDate(G1254,H$17,"Following",H$12,"Normal")</f>
        <v>44266</v>
      </c>
      <c r="I1254" s="150">
        <f ca="1"/>
        <v>4.5794387317048173E-3</v>
      </c>
      <c r="J1254" s="7" t="s">
        <v>4</v>
      </c>
      <c r="K1254" s="152">
        <f t="shared" si="77"/>
        <v>44176</v>
      </c>
      <c r="L1254" s="20">
        <f>_xll.mirGetDate(K1254,L$17,"Following",L$12,"Normal")</f>
        <v>44358</v>
      </c>
      <c r="M1254" s="150">
        <f ca="1"/>
        <v>6.2305510790379272E-3</v>
      </c>
      <c r="N1254" s="7" t="s">
        <v>4</v>
      </c>
      <c r="O1254" s="152">
        <f t="shared" si="78"/>
        <v>44176</v>
      </c>
      <c r="P1254" s="20">
        <f>_xll.mirGetDate(O1254,P$17,"Following",P$12,"Normal")</f>
        <v>44179</v>
      </c>
      <c r="Q1254" s="150">
        <f ca="1"/>
        <v>2.5095070829492332E-3</v>
      </c>
      <c r="R1254" s="7" t="s">
        <v>4</v>
      </c>
      <c r="S1254" s="152">
        <f t="shared" si="79"/>
        <v>44176</v>
      </c>
      <c r="T1254" s="20">
        <f>_xll.mirGetDate(S1254,T$17,"Following",T$12,"Normal")</f>
        <v>44179</v>
      </c>
      <c r="U1254" s="150">
        <f ca="1"/>
        <v>4.025840409971137E-3</v>
      </c>
      <c r="V1254" s="136" t="s">
        <v>4</v>
      </c>
    </row>
    <row r="1255" spans="1:22" x14ac:dyDescent="0.25">
      <c r="A1255" s="142">
        <v>1233</v>
      </c>
      <c r="B1255" s="135"/>
      <c r="C1255" s="152">
        <f>_xll.mirGetDate(C1254,"1D","FOLLOWING",D$12,"NORMAL")</f>
        <v>44179</v>
      </c>
      <c r="D1255" s="20">
        <f>_xll.mirGetDate(C1255,D$17,"Following",D$12,"Normal")</f>
        <v>44180</v>
      </c>
      <c r="E1255" s="150">
        <f ca="1"/>
        <v>2.8039997718125741E-3</v>
      </c>
      <c r="F1255" s="99"/>
      <c r="G1255" s="152">
        <f t="shared" si="76"/>
        <v>44179</v>
      </c>
      <c r="H1255" s="20">
        <f>_xll.mirGetDate(G1255,H$17,"Following",H$12,"Normal")</f>
        <v>44270</v>
      </c>
      <c r="I1255" s="150">
        <f ca="1"/>
        <v>4.6017172778982859E-3</v>
      </c>
      <c r="J1255" s="7" t="s">
        <v>4</v>
      </c>
      <c r="K1255" s="152">
        <f t="shared" si="77"/>
        <v>44179</v>
      </c>
      <c r="L1255" s="20">
        <f>_xll.mirGetDate(K1255,L$17,"Following",L$12,"Normal")</f>
        <v>44361</v>
      </c>
      <c r="M1255" s="150">
        <f ca="1"/>
        <v>6.249201831454808E-3</v>
      </c>
      <c r="N1255" s="7" t="s">
        <v>4</v>
      </c>
      <c r="O1255" s="152">
        <f t="shared" si="78"/>
        <v>44179</v>
      </c>
      <c r="P1255" s="20">
        <f>_xll.mirGetDate(O1255,P$17,"Following",P$12,"Normal")</f>
        <v>44180</v>
      </c>
      <c r="Q1255" s="150">
        <f ca="1"/>
        <v>2.5172464863489757E-3</v>
      </c>
      <c r="R1255" s="7" t="s">
        <v>4</v>
      </c>
      <c r="S1255" s="152">
        <f t="shared" si="79"/>
        <v>44179</v>
      </c>
      <c r="T1255" s="20">
        <f>_xll.mirGetDate(S1255,T$17,"Following",T$12,"Normal")</f>
        <v>44180</v>
      </c>
      <c r="U1255" s="150">
        <f ca="1"/>
        <v>4.035539845573359E-3</v>
      </c>
      <c r="V1255" s="136" t="s">
        <v>4</v>
      </c>
    </row>
    <row r="1256" spans="1:22" x14ac:dyDescent="0.25">
      <c r="A1256" s="142">
        <v>1234</v>
      </c>
      <c r="B1256" s="135"/>
      <c r="C1256" s="152">
        <f>_xll.mirGetDate(C1255,"1D","FOLLOWING",D$12,"NORMAL")</f>
        <v>44180</v>
      </c>
      <c r="D1256" s="20">
        <f>_xll.mirGetDate(C1256,D$17,"Following",D$12,"Normal")</f>
        <v>44181</v>
      </c>
      <c r="E1256" s="150">
        <f ca="1"/>
        <v>2.8099742750238347E-3</v>
      </c>
      <c r="F1256" s="99"/>
      <c r="G1256" s="152">
        <f t="shared" si="76"/>
        <v>44180</v>
      </c>
      <c r="H1256" s="20">
        <f>_xll.mirGetDate(G1256,H$17,"Following",H$12,"Normal")</f>
        <v>44270</v>
      </c>
      <c r="I1256" s="150">
        <f ca="1"/>
        <v>4.6091435407367119E-3</v>
      </c>
      <c r="J1256" s="7" t="s">
        <v>4</v>
      </c>
      <c r="K1256" s="152">
        <f t="shared" si="77"/>
        <v>44180</v>
      </c>
      <c r="L1256" s="20">
        <f>_xll.mirGetDate(K1256,L$17,"Following",L$12,"Normal")</f>
        <v>44362</v>
      </c>
      <c r="M1256" s="150">
        <f ca="1"/>
        <v>6.2554188930115679E-3</v>
      </c>
      <c r="N1256" s="7" t="s">
        <v>4</v>
      </c>
      <c r="O1256" s="152">
        <f t="shared" si="78"/>
        <v>44180</v>
      </c>
      <c r="P1256" s="20">
        <f>_xll.mirGetDate(O1256,P$17,"Following",P$12,"Normal")</f>
        <v>44181</v>
      </c>
      <c r="Q1256" s="150">
        <f ca="1"/>
        <v>2.5197643877397312E-3</v>
      </c>
      <c r="R1256" s="7" t="s">
        <v>4</v>
      </c>
      <c r="S1256" s="152">
        <f t="shared" si="79"/>
        <v>44180</v>
      </c>
      <c r="T1256" s="20">
        <f>_xll.mirGetDate(S1256,T$17,"Following",T$12,"Normal")</f>
        <v>44181</v>
      </c>
      <c r="U1256" s="150">
        <f ca="1"/>
        <v>4.0402090035922891E-3</v>
      </c>
      <c r="V1256" s="136" t="s">
        <v>4</v>
      </c>
    </row>
    <row r="1257" spans="1:22" x14ac:dyDescent="0.25">
      <c r="A1257" s="142">
        <v>1235</v>
      </c>
      <c r="B1257" s="135"/>
      <c r="C1257" s="152">
        <f>_xll.mirGetDate(C1256,"1D","FOLLOWING",D$12,"NORMAL")</f>
        <v>44181</v>
      </c>
      <c r="D1257" s="20">
        <f>_xll.mirGetDate(C1257,D$17,"Following",D$12,"Normal")</f>
        <v>44182</v>
      </c>
      <c r="E1257" s="150">
        <f ca="1"/>
        <v>2.816014609017719E-3</v>
      </c>
      <c r="F1257" s="99"/>
      <c r="G1257" s="152">
        <f t="shared" si="76"/>
        <v>44181</v>
      </c>
      <c r="H1257" s="20">
        <f>_xll.mirGetDate(G1257,H$17,"Following",H$12,"Normal")</f>
        <v>44271</v>
      </c>
      <c r="I1257" s="150">
        <f ca="1"/>
        <v>4.6165698477504532E-3</v>
      </c>
      <c r="J1257" s="7" t="s">
        <v>4</v>
      </c>
      <c r="K1257" s="152">
        <f t="shared" si="77"/>
        <v>44181</v>
      </c>
      <c r="L1257" s="20">
        <f>_xll.mirGetDate(K1257,L$17,"Following",L$12,"Normal")</f>
        <v>44363</v>
      </c>
      <c r="M1257" s="150">
        <f ca="1"/>
        <v>6.2616364016733249E-3</v>
      </c>
      <c r="N1257" s="7" t="s">
        <v>4</v>
      </c>
      <c r="O1257" s="152">
        <f t="shared" si="78"/>
        <v>44181</v>
      </c>
      <c r="P1257" s="20">
        <f>_xll.mirGetDate(O1257,P$17,"Following",P$12,"Normal")</f>
        <v>44182</v>
      </c>
      <c r="Q1257" s="150">
        <f ca="1"/>
        <v>2.5222538190098069E-3</v>
      </c>
      <c r="R1257" s="7" t="s">
        <v>4</v>
      </c>
      <c r="S1257" s="152">
        <f t="shared" si="79"/>
        <v>44181</v>
      </c>
      <c r="T1257" s="20">
        <f>_xll.mirGetDate(S1257,T$17,"Following",T$12,"Normal")</f>
        <v>44182</v>
      </c>
      <c r="U1257" s="150">
        <f ca="1"/>
        <v>4.0447563117236244E-3</v>
      </c>
      <c r="V1257" s="136" t="s">
        <v>4</v>
      </c>
    </row>
    <row r="1258" spans="1:22" x14ac:dyDescent="0.25">
      <c r="A1258" s="142">
        <v>1236</v>
      </c>
      <c r="B1258" s="135"/>
      <c r="C1258" s="152">
        <f>_xll.mirGetDate(C1257,"1D","FOLLOWING",D$12,"NORMAL")</f>
        <v>44182</v>
      </c>
      <c r="D1258" s="20">
        <f>_xll.mirGetDate(C1258,D$17,"Following",D$12,"Normal")</f>
        <v>44183</v>
      </c>
      <c r="E1258" s="150">
        <f ca="1"/>
        <v>2.8221207756291586E-3</v>
      </c>
      <c r="F1258" s="99"/>
      <c r="G1258" s="152">
        <f t="shared" si="76"/>
        <v>44182</v>
      </c>
      <c r="H1258" s="20">
        <f>_xll.mirGetDate(G1258,H$17,"Following",H$12,"Normal")</f>
        <v>44272</v>
      </c>
      <c r="I1258" s="150">
        <f ca="1"/>
        <v>4.6239962012125206E-3</v>
      </c>
      <c r="J1258" s="7" t="s">
        <v>4</v>
      </c>
      <c r="K1258" s="152">
        <f t="shared" si="77"/>
        <v>44182</v>
      </c>
      <c r="L1258" s="20">
        <f>_xll.mirGetDate(K1258,L$17,"Following",L$12,"Normal")</f>
        <v>44364</v>
      </c>
      <c r="M1258" s="150">
        <f ca="1"/>
        <v>6.2678546182458805E-3</v>
      </c>
      <c r="N1258" s="7" t="s">
        <v>4</v>
      </c>
      <c r="O1258" s="152">
        <f t="shared" si="78"/>
        <v>44182</v>
      </c>
      <c r="P1258" s="20">
        <f>_xll.mirGetDate(O1258,P$17,"Following",P$12,"Normal")</f>
        <v>44183</v>
      </c>
      <c r="Q1258" s="150">
        <f ca="1"/>
        <v>2.5247162680095436E-3</v>
      </c>
      <c r="R1258" s="7" t="s">
        <v>4</v>
      </c>
      <c r="S1258" s="152">
        <f t="shared" si="79"/>
        <v>44182</v>
      </c>
      <c r="T1258" s="20">
        <f>_xll.mirGetDate(S1258,T$17,"Following",T$12,"Normal")</f>
        <v>44183</v>
      </c>
      <c r="U1258" s="150">
        <f ca="1"/>
        <v>4.0491817646864155E-3</v>
      </c>
      <c r="V1258" s="136" t="s">
        <v>4</v>
      </c>
    </row>
    <row r="1259" spans="1:22" x14ac:dyDescent="0.25">
      <c r="A1259" s="142">
        <v>1237</v>
      </c>
      <c r="B1259" s="135"/>
      <c r="C1259" s="152">
        <f>_xll.mirGetDate(C1258,"1D","FOLLOWING",D$12,"NORMAL")</f>
        <v>44183</v>
      </c>
      <c r="D1259" s="20">
        <f>_xll.mirGetDate(C1259,D$17,"Following",D$12,"Normal")</f>
        <v>44186</v>
      </c>
      <c r="E1259" s="150">
        <f ca="1"/>
        <v>2.8345748822823872E-3</v>
      </c>
      <c r="F1259" s="99"/>
      <c r="G1259" s="152">
        <f t="shared" si="76"/>
        <v>44183</v>
      </c>
      <c r="H1259" s="20">
        <f>_xll.mirGetDate(G1259,H$17,"Following",H$12,"Normal")</f>
        <v>44273</v>
      </c>
      <c r="I1259" s="150">
        <f ca="1"/>
        <v>4.6314226033959257E-3</v>
      </c>
      <c r="J1259" s="7" t="s">
        <v>4</v>
      </c>
      <c r="K1259" s="152">
        <f t="shared" si="77"/>
        <v>44183</v>
      </c>
      <c r="L1259" s="20">
        <f>_xll.mirGetDate(K1259,L$17,"Following",L$12,"Normal")</f>
        <v>44365</v>
      </c>
      <c r="M1259" s="150">
        <f ca="1"/>
        <v>6.2740738035350352E-3</v>
      </c>
      <c r="N1259" s="7" t="s">
        <v>4</v>
      </c>
      <c r="O1259" s="152">
        <f t="shared" si="78"/>
        <v>44183</v>
      </c>
      <c r="P1259" s="20">
        <f>_xll.mirGetDate(O1259,P$17,"Following",P$12,"Normal")</f>
        <v>44186</v>
      </c>
      <c r="Q1259" s="150">
        <f ca="1"/>
        <v>2.5271532225892824E-3</v>
      </c>
      <c r="R1259" s="7" t="s">
        <v>4</v>
      </c>
      <c r="S1259" s="152">
        <f t="shared" si="79"/>
        <v>44183</v>
      </c>
      <c r="T1259" s="20">
        <f>_xll.mirGetDate(S1259,T$17,"Following",T$12,"Normal")</f>
        <v>44186</v>
      </c>
      <c r="U1259" s="150">
        <f ca="1"/>
        <v>4.0576721948595382E-3</v>
      </c>
      <c r="V1259" s="136" t="s">
        <v>4</v>
      </c>
    </row>
    <row r="1260" spans="1:22" x14ac:dyDescent="0.25">
      <c r="A1260" s="142">
        <v>1238</v>
      </c>
      <c r="B1260" s="135"/>
      <c r="C1260" s="152">
        <f>_xll.mirGetDate(C1259,"1D","FOLLOWING",D$12,"NORMAL")</f>
        <v>44186</v>
      </c>
      <c r="D1260" s="20">
        <f>_xll.mirGetDate(C1260,D$17,"Following",D$12,"Normal")</f>
        <v>44187</v>
      </c>
      <c r="E1260" s="150">
        <f ca="1"/>
        <v>2.8472038183120487E-3</v>
      </c>
      <c r="F1260" s="99"/>
      <c r="G1260" s="152">
        <f t="shared" si="76"/>
        <v>44186</v>
      </c>
      <c r="H1260" s="20">
        <f>_xll.mirGetDate(G1260,H$17,"Following",H$12,"Normal")</f>
        <v>44277</v>
      </c>
      <c r="I1260" s="150">
        <f ca="1"/>
        <v>4.6537021250042743E-3</v>
      </c>
      <c r="J1260" s="7" t="s">
        <v>4</v>
      </c>
      <c r="K1260" s="152">
        <f t="shared" si="77"/>
        <v>44186</v>
      </c>
      <c r="L1260" s="20">
        <f>_xll.mirGetDate(K1260,L$17,"Following",L$12,"Normal")</f>
        <v>44368</v>
      </c>
      <c r="M1260" s="150">
        <f ca="1"/>
        <v>6.292739779760091E-3</v>
      </c>
      <c r="N1260" s="7" t="s">
        <v>4</v>
      </c>
      <c r="O1260" s="152">
        <f t="shared" si="78"/>
        <v>44186</v>
      </c>
      <c r="P1260" s="20">
        <f>_xll.mirGetDate(O1260,P$17,"Following",P$12,"Normal")</f>
        <v>44187</v>
      </c>
      <c r="Q1260" s="150">
        <f ca="1"/>
        <v>2.5343259983119149E-3</v>
      </c>
      <c r="R1260" s="7" t="s">
        <v>4</v>
      </c>
      <c r="S1260" s="152">
        <f t="shared" si="79"/>
        <v>44186</v>
      </c>
      <c r="T1260" s="20">
        <f>_xll.mirGetDate(S1260,T$17,"Following",T$12,"Normal")</f>
        <v>44187</v>
      </c>
      <c r="U1260" s="150">
        <f ca="1"/>
        <v>4.065664919047837E-3</v>
      </c>
      <c r="V1260" s="136" t="s">
        <v>4</v>
      </c>
    </row>
    <row r="1261" spans="1:22" x14ac:dyDescent="0.25">
      <c r="A1261" s="142">
        <v>1239</v>
      </c>
      <c r="B1261" s="135"/>
      <c r="C1261" s="152">
        <f>_xll.mirGetDate(C1260,"1D","FOLLOWING",D$12,"NORMAL")</f>
        <v>44187</v>
      </c>
      <c r="D1261" s="20">
        <f>_xll.mirGetDate(C1261,D$17,"Following",D$12,"Normal")</f>
        <v>44188</v>
      </c>
      <c r="E1261" s="150">
        <f ca="1"/>
        <v>2.8536391851124109E-3</v>
      </c>
      <c r="F1261" s="99"/>
      <c r="G1261" s="152">
        <f t="shared" si="76"/>
        <v>44187</v>
      </c>
      <c r="H1261" s="20">
        <f>_xll.mirGetDate(G1261,H$17,"Following",H$12,"Normal")</f>
        <v>44277</v>
      </c>
      <c r="I1261" s="150">
        <f ca="1"/>
        <v>4.661128744803132E-3</v>
      </c>
      <c r="J1261" s="7" t="s">
        <v>4</v>
      </c>
      <c r="K1261" s="152">
        <f t="shared" si="77"/>
        <v>44187</v>
      </c>
      <c r="L1261" s="20">
        <f>_xll.mirGetDate(K1261,L$17,"Following",L$12,"Normal")</f>
        <v>44369</v>
      </c>
      <c r="M1261" s="150">
        <f ca="1"/>
        <v>6.2989654479736366E-3</v>
      </c>
      <c r="N1261" s="7" t="s">
        <v>4</v>
      </c>
      <c r="O1261" s="152">
        <f t="shared" si="78"/>
        <v>44187</v>
      </c>
      <c r="P1261" s="20">
        <f>_xll.mirGetDate(O1261,P$17,"Following",P$12,"Normal")</f>
        <v>44188</v>
      </c>
      <c r="Q1261" s="150">
        <f ca="1"/>
        <v>2.5366758537150647E-3</v>
      </c>
      <c r="R1261" s="7" t="s">
        <v>4</v>
      </c>
      <c r="S1261" s="152">
        <f t="shared" si="79"/>
        <v>44187</v>
      </c>
      <c r="T1261" s="20">
        <f>_xll.mirGetDate(S1261,T$17,"Following",T$12,"Normal")</f>
        <v>44188</v>
      </c>
      <c r="U1261" s="150">
        <f ca="1"/>
        <v>4.0694810163273134E-3</v>
      </c>
      <c r="V1261" s="136" t="s">
        <v>4</v>
      </c>
    </row>
    <row r="1262" spans="1:22" x14ac:dyDescent="0.25">
      <c r="A1262" s="142">
        <v>1240</v>
      </c>
      <c r="B1262" s="135"/>
      <c r="C1262" s="152">
        <f>_xll.mirGetDate(C1261,"1D","FOLLOWING",D$12,"NORMAL")</f>
        <v>44188</v>
      </c>
      <c r="D1262" s="20">
        <f>_xll.mirGetDate(C1262,D$17,"Following",D$12,"Normal")</f>
        <v>44189</v>
      </c>
      <c r="E1262" s="150">
        <f ca="1"/>
        <v>2.860140399158603E-3</v>
      </c>
      <c r="F1262" s="99"/>
      <c r="G1262" s="152">
        <f t="shared" si="76"/>
        <v>44188</v>
      </c>
      <c r="H1262" s="20">
        <f>_xll.mirGetDate(G1262,H$17,"Following",H$12,"Normal")</f>
        <v>44278</v>
      </c>
      <c r="I1262" s="150">
        <f ca="1"/>
        <v>4.6685554246883769E-3</v>
      </c>
      <c r="J1262" s="7" t="s">
        <v>4</v>
      </c>
      <c r="K1262" s="152">
        <f t="shared" si="77"/>
        <v>44188</v>
      </c>
      <c r="L1262" s="20">
        <f>_xll.mirGetDate(K1262,L$17,"Following",L$12,"Normal")</f>
        <v>44370</v>
      </c>
      <c r="M1262" s="150">
        <f ca="1"/>
        <v>6.3051933889327807E-3</v>
      </c>
      <c r="N1262" s="7" t="s">
        <v>4</v>
      </c>
      <c r="O1262" s="152">
        <f t="shared" si="78"/>
        <v>44188</v>
      </c>
      <c r="P1262" s="20">
        <f>_xll.mirGetDate(O1262,P$17,"Following",P$12,"Normal")</f>
        <v>44189</v>
      </c>
      <c r="Q1262" s="150">
        <f ca="1"/>
        <v>2.5390076539499183E-3</v>
      </c>
      <c r="R1262" s="7" t="s">
        <v>4</v>
      </c>
      <c r="S1262" s="152">
        <f t="shared" si="79"/>
        <v>44188</v>
      </c>
      <c r="T1262" s="20">
        <f>_xll.mirGetDate(S1262,T$17,"Following",T$12,"Normal")</f>
        <v>44189</v>
      </c>
      <c r="U1262" s="150">
        <f ca="1"/>
        <v>4.0731752265437422E-3</v>
      </c>
      <c r="V1262" s="136" t="s">
        <v>4</v>
      </c>
    </row>
    <row r="1263" spans="1:22" x14ac:dyDescent="0.25">
      <c r="A1263" s="142">
        <v>1241</v>
      </c>
      <c r="B1263" s="135"/>
      <c r="C1263" s="152">
        <f>_xll.mirGetDate(C1262,"1D","FOLLOWING",D$12,"NORMAL")</f>
        <v>44189</v>
      </c>
      <c r="D1263" s="20">
        <f>_xll.mirGetDate(C1263,D$17,"Following",D$12,"Normal")</f>
        <v>44193</v>
      </c>
      <c r="E1263" s="150">
        <f ca="1"/>
        <v>2.8767571732757451E-3</v>
      </c>
      <c r="F1263" s="99"/>
      <c r="G1263" s="152">
        <f t="shared" si="76"/>
        <v>44189</v>
      </c>
      <c r="H1263" s="20">
        <f>_xll.mirGetDate(G1263,H$17,"Following",H$12,"Normal")</f>
        <v>44279</v>
      </c>
      <c r="I1263" s="150">
        <f ca="1"/>
        <v>4.6759821669330242E-3</v>
      </c>
      <c r="J1263" s="7" t="s">
        <v>4</v>
      </c>
      <c r="K1263" s="152">
        <f t="shared" si="77"/>
        <v>44189</v>
      </c>
      <c r="L1263" s="20">
        <f>_xll.mirGetDate(K1263,L$17,"Following",L$12,"Normal")</f>
        <v>44371</v>
      </c>
      <c r="M1263" s="150">
        <f ca="1"/>
        <v>6.3114238634433229E-3</v>
      </c>
      <c r="N1263" s="7" t="s">
        <v>4</v>
      </c>
      <c r="O1263" s="152">
        <f t="shared" si="78"/>
        <v>44189</v>
      </c>
      <c r="P1263" s="20">
        <f>_xll.mirGetDate(O1263,P$17,"Following",P$12,"Normal")</f>
        <v>44193</v>
      </c>
      <c r="Q1263" s="150">
        <f ca="1"/>
        <v>2.5413228868668173E-3</v>
      </c>
      <c r="R1263" s="7" t="s">
        <v>4</v>
      </c>
      <c r="S1263" s="152">
        <f t="shared" si="79"/>
        <v>44189</v>
      </c>
      <c r="T1263" s="20">
        <f>_xll.mirGetDate(S1263,T$17,"Following",T$12,"Normal")</f>
        <v>44193</v>
      </c>
      <c r="U1263" s="150">
        <f ca="1"/>
        <v>4.0818706898338034E-3</v>
      </c>
      <c r="V1263" s="136" t="s">
        <v>4</v>
      </c>
    </row>
    <row r="1264" spans="1:22" x14ac:dyDescent="0.25">
      <c r="A1264" s="142">
        <v>1242</v>
      </c>
      <c r="B1264" s="135"/>
      <c r="C1264" s="152">
        <f>_xll.mirGetDate(C1263,"1D","FOLLOWING",D$12,"NORMAL")</f>
        <v>44193</v>
      </c>
      <c r="D1264" s="20">
        <f>_xll.mirGetDate(C1264,D$17,"Following",D$12,"Normal")</f>
        <v>44194</v>
      </c>
      <c r="E1264" s="150">
        <f ca="1"/>
        <v>2.8936342638812571E-3</v>
      </c>
      <c r="F1264" s="99"/>
      <c r="G1264" s="152">
        <f t="shared" si="76"/>
        <v>44193</v>
      </c>
      <c r="H1264" s="20">
        <f>_xll.mirGetDate(G1264,H$17,"Following",H$12,"Normal")</f>
        <v>44284</v>
      </c>
      <c r="I1264" s="150">
        <f ca="1"/>
        <v>4.7056898049657857E-3</v>
      </c>
      <c r="J1264" s="7" t="s">
        <v>4</v>
      </c>
      <c r="K1264" s="152">
        <f t="shared" si="77"/>
        <v>44193</v>
      </c>
      <c r="L1264" s="20">
        <f>_xll.mirGetDate(K1264,L$17,"Following",L$12,"Normal")</f>
        <v>44375</v>
      </c>
      <c r="M1264" s="150">
        <f ca="1"/>
        <v>6.3363763131154549E-3</v>
      </c>
      <c r="N1264" s="7" t="s">
        <v>4</v>
      </c>
      <c r="O1264" s="152">
        <f t="shared" si="78"/>
        <v>44193</v>
      </c>
      <c r="P1264" s="20">
        <f>_xll.mirGetDate(O1264,P$17,"Following",P$12,"Normal")</f>
        <v>44194</v>
      </c>
      <c r="Q1264" s="150">
        <f ca="1"/>
        <v>2.5504479023616606E-3</v>
      </c>
      <c r="R1264" s="7" t="s">
        <v>4</v>
      </c>
      <c r="S1264" s="152">
        <f t="shared" si="79"/>
        <v>44193</v>
      </c>
      <c r="T1264" s="20">
        <f>_xll.mirGetDate(S1264,T$17,"Following",T$12,"Normal")</f>
        <v>44194</v>
      </c>
      <c r="U1264" s="150">
        <f ca="1"/>
        <v>4.0898177784416427E-3</v>
      </c>
      <c r="V1264" s="136" t="s">
        <v>4</v>
      </c>
    </row>
    <row r="1265" spans="1:22" x14ac:dyDescent="0.25">
      <c r="A1265" s="142">
        <v>1243</v>
      </c>
      <c r="B1265" s="135"/>
      <c r="C1265" s="152">
        <f>_xll.mirGetDate(C1264,"1D","FOLLOWING",D$12,"NORMAL")</f>
        <v>44194</v>
      </c>
      <c r="D1265" s="20">
        <f>_xll.mirGetDate(C1265,D$17,"Following",D$12,"Normal")</f>
        <v>44195</v>
      </c>
      <c r="E1265" s="150">
        <f ca="1"/>
        <v>2.9005306131319928E-3</v>
      </c>
      <c r="F1265" s="99"/>
      <c r="G1265" s="152">
        <f t="shared" si="76"/>
        <v>44194</v>
      </c>
      <c r="H1265" s="20">
        <f>_xll.mirGetDate(G1265,H$17,"Following",H$12,"Normal")</f>
        <v>44284</v>
      </c>
      <c r="I1265" s="150">
        <f ca="1"/>
        <v>4.7131168931025744E-3</v>
      </c>
      <c r="J1265" s="7" t="s">
        <v>4</v>
      </c>
      <c r="K1265" s="152">
        <f t="shared" si="77"/>
        <v>44194</v>
      </c>
      <c r="L1265" s="20">
        <f>_xll.mirGetDate(K1265,L$17,"Following",L$12,"Normal")</f>
        <v>44376</v>
      </c>
      <c r="M1265" s="150">
        <f ca="1"/>
        <v>6.3426233674699793E-3</v>
      </c>
      <c r="N1265" s="7" t="s">
        <v>4</v>
      </c>
      <c r="O1265" s="152">
        <f t="shared" si="78"/>
        <v>44194</v>
      </c>
      <c r="P1265" s="20">
        <f>_xll.mirGetDate(O1265,P$17,"Following",P$12,"Normal")</f>
        <v>44195</v>
      </c>
      <c r="Q1265" s="150">
        <f ca="1"/>
        <v>2.5527026164438864E-3</v>
      </c>
      <c r="R1265" s="7" t="s">
        <v>4</v>
      </c>
      <c r="S1265" s="152">
        <f t="shared" si="79"/>
        <v>44194</v>
      </c>
      <c r="T1265" s="20">
        <f>_xll.mirGetDate(S1265,T$17,"Following",T$12,"Normal")</f>
        <v>44195</v>
      </c>
      <c r="U1265" s="150">
        <f ca="1"/>
        <v>4.0927805508677289E-3</v>
      </c>
      <c r="V1265" s="136" t="s">
        <v>4</v>
      </c>
    </row>
    <row r="1266" spans="1:22" x14ac:dyDescent="0.25">
      <c r="A1266" s="142">
        <v>1244</v>
      </c>
      <c r="B1266" s="135"/>
      <c r="C1266" s="152">
        <f>_xll.mirGetDate(C1265,"1D","FOLLOWING",D$12,"NORMAL")</f>
        <v>44195</v>
      </c>
      <c r="D1266" s="20">
        <f>_xll.mirGetDate(C1266,D$17,"Following",D$12,"Normal")</f>
        <v>44196</v>
      </c>
      <c r="E1266" s="150">
        <f ca="1"/>
        <v>2.9074928269783619E-3</v>
      </c>
      <c r="F1266" s="99"/>
      <c r="G1266" s="152">
        <f t="shared" si="76"/>
        <v>44195</v>
      </c>
      <c r="H1266" s="20">
        <f>_xll.mirGetDate(G1266,H$17,"Following",H$12,"Normal")</f>
        <v>44285</v>
      </c>
      <c r="I1266" s="150">
        <f ca="1"/>
        <v>4.7205440572368213E-3</v>
      </c>
      <c r="J1266" s="7" t="s">
        <v>4</v>
      </c>
      <c r="K1266" s="152">
        <f t="shared" si="77"/>
        <v>44195</v>
      </c>
      <c r="L1266" s="20">
        <f>_xll.mirGetDate(K1266,L$17,"Following",L$12,"Normal")</f>
        <v>44377</v>
      </c>
      <c r="M1266" s="150">
        <f ca="1"/>
        <v>6.3488745202106974E-3</v>
      </c>
      <c r="N1266" s="7" t="s">
        <v>4</v>
      </c>
      <c r="O1266" s="152">
        <f t="shared" si="78"/>
        <v>44195</v>
      </c>
      <c r="P1266" s="20">
        <f>_xll.mirGetDate(O1266,P$17,"Following",P$12,"Normal")</f>
        <v>44196</v>
      </c>
      <c r="Q1266" s="150">
        <f ca="1"/>
        <v>2.5549496903101987E-3</v>
      </c>
      <c r="R1266" s="7" t="s">
        <v>4</v>
      </c>
      <c r="S1266" s="152">
        <f t="shared" si="79"/>
        <v>44195</v>
      </c>
      <c r="T1266" s="20">
        <f>_xll.mirGetDate(S1266,T$17,"Following",T$12,"Normal")</f>
        <v>44196</v>
      </c>
      <c r="U1266" s="150">
        <f ca="1"/>
        <v>4.0956213981864255E-3</v>
      </c>
      <c r="V1266" s="136" t="s">
        <v>4</v>
      </c>
    </row>
    <row r="1267" spans="1:22" x14ac:dyDescent="0.25">
      <c r="A1267" s="142">
        <v>1245</v>
      </c>
      <c r="B1267" s="135"/>
      <c r="C1267" s="152">
        <f>_xll.mirGetDate(C1266,"1D","FOLLOWING",D$12,"NORMAL")</f>
        <v>44196</v>
      </c>
      <c r="D1267" s="20">
        <f>_xll.mirGetDate(C1267,D$17,"Following",D$12,"Normal")</f>
        <v>44200</v>
      </c>
      <c r="E1267" s="150">
        <f ca="1"/>
        <v>2.9333174949419775E-3</v>
      </c>
      <c r="F1267" s="99"/>
      <c r="G1267" s="152">
        <f t="shared" si="76"/>
        <v>44196</v>
      </c>
      <c r="H1267" s="20">
        <f>_xll.mirGetDate(G1267,H$17,"Following",H$12,"Normal")</f>
        <v>44286</v>
      </c>
      <c r="I1267" s="150">
        <f ca="1"/>
        <v>4.7279712996415382E-3</v>
      </c>
      <c r="J1267" s="7" t="s">
        <v>4</v>
      </c>
      <c r="K1267" s="152">
        <f t="shared" si="77"/>
        <v>44196</v>
      </c>
      <c r="L1267" s="20">
        <f>_xll.mirGetDate(K1267,L$17,"Following",L$12,"Normal")</f>
        <v>44377</v>
      </c>
      <c r="M1267" s="150">
        <f ca="1"/>
        <v>6.3551300321434143E-3</v>
      </c>
      <c r="N1267" s="7" t="s">
        <v>4</v>
      </c>
      <c r="O1267" s="152">
        <f t="shared" si="78"/>
        <v>44196</v>
      </c>
      <c r="P1267" s="20">
        <f>_xll.mirGetDate(O1267,P$17,"Following",P$12,"Normal")</f>
        <v>44200</v>
      </c>
      <c r="Q1267" s="150">
        <f ca="1"/>
        <v>2.5571906118109383E-3</v>
      </c>
      <c r="R1267" s="7" t="s">
        <v>4</v>
      </c>
      <c r="S1267" s="152">
        <f t="shared" si="79"/>
        <v>44196</v>
      </c>
      <c r="T1267" s="20">
        <f>_xll.mirGetDate(S1267,T$17,"Following",T$12,"Normal")</f>
        <v>44200</v>
      </c>
      <c r="U1267" s="150">
        <f ca="1"/>
        <v>4.1134362231210067E-3</v>
      </c>
      <c r="V1267" s="136" t="s">
        <v>4</v>
      </c>
    </row>
    <row r="1268" spans="1:22" x14ac:dyDescent="0.25">
      <c r="A1268" s="142">
        <v>1246</v>
      </c>
      <c r="B1268" s="135"/>
      <c r="C1268" s="152">
        <f>_xll.mirGetDate(C1267,"1D","FOLLOWING",D$12,"NORMAL")</f>
        <v>44200</v>
      </c>
      <c r="D1268" s="20">
        <f>_xll.mirGetDate(C1268,D$17,"Following",D$12,"Normal")</f>
        <v>44201</v>
      </c>
      <c r="E1268" s="150">
        <f ca="1"/>
        <v>2.9514463712216714E-3</v>
      </c>
      <c r="F1268" s="99"/>
      <c r="G1268" s="152">
        <f t="shared" si="76"/>
        <v>44200</v>
      </c>
      <c r="H1268" s="20">
        <f>_xll.mirGetDate(G1268,H$17,"Following",H$12,"Normal")</f>
        <v>44292</v>
      </c>
      <c r="I1268" s="150">
        <f ca="1"/>
        <v>4.7577624960351231E-3</v>
      </c>
      <c r="J1268" s="7" t="s">
        <v>4</v>
      </c>
      <c r="K1268" s="152">
        <f t="shared" si="77"/>
        <v>44200</v>
      </c>
      <c r="L1268" s="20">
        <f>_xll.mirGetDate(K1268,L$17,"Following",L$12,"Normal")</f>
        <v>44382</v>
      </c>
      <c r="M1268" s="150">
        <f ca="1"/>
        <v>6.3802696920300921E-3</v>
      </c>
      <c r="N1268" s="7" t="s">
        <v>4</v>
      </c>
      <c r="O1268" s="152">
        <f t="shared" si="78"/>
        <v>44200</v>
      </c>
      <c r="P1268" s="20">
        <f>_xll.mirGetDate(O1268,P$17,"Following",P$12,"Normal")</f>
        <v>44201</v>
      </c>
      <c r="Q1268" s="150">
        <f ca="1"/>
        <v>2.5661469141919687E-3</v>
      </c>
      <c r="R1268" s="7" t="s">
        <v>4</v>
      </c>
      <c r="S1268" s="152">
        <f t="shared" si="79"/>
        <v>44200</v>
      </c>
      <c r="T1268" s="20">
        <f>_xll.mirGetDate(S1268,T$17,"Following",T$12,"Normal")</f>
        <v>44201</v>
      </c>
      <c r="U1268" s="150">
        <f ca="1"/>
        <v>4.1192782025405664E-3</v>
      </c>
      <c r="V1268" s="136" t="s">
        <v>4</v>
      </c>
    </row>
    <row r="1269" spans="1:22" x14ac:dyDescent="0.25">
      <c r="A1269" s="142">
        <v>1247</v>
      </c>
      <c r="B1269" s="135"/>
      <c r="C1269" s="152">
        <f>_xll.mirGetDate(C1268,"1D","FOLLOWING",D$12,"NORMAL")</f>
        <v>44201</v>
      </c>
      <c r="D1269" s="20">
        <f>_xll.mirGetDate(C1269,D$17,"Following",D$12,"Normal")</f>
        <v>44202</v>
      </c>
      <c r="E1269" s="150">
        <f ca="1"/>
        <v>2.9588451040490188E-3</v>
      </c>
      <c r="F1269" s="99"/>
      <c r="G1269" s="152">
        <f t="shared" si="76"/>
        <v>44201</v>
      </c>
      <c r="H1269" s="20">
        <f>_xll.mirGetDate(G1269,H$17,"Following",H$12,"Normal")</f>
        <v>44292</v>
      </c>
      <c r="I1269" s="150">
        <f ca="1"/>
        <v>4.7652105147851405E-3</v>
      </c>
      <c r="J1269" s="7" t="s">
        <v>4</v>
      </c>
      <c r="K1269" s="152">
        <f t="shared" si="77"/>
        <v>44201</v>
      </c>
      <c r="L1269" s="20">
        <f>_xll.mirGetDate(K1269,L$17,"Following",L$12,"Normal")</f>
        <v>44382</v>
      </c>
      <c r="M1269" s="150">
        <f ca="1"/>
        <v>6.3865681925352425E-3</v>
      </c>
      <c r="N1269" s="7" t="s">
        <v>4</v>
      </c>
      <c r="O1269" s="152">
        <f t="shared" si="78"/>
        <v>44201</v>
      </c>
      <c r="P1269" s="20">
        <f>_xll.mirGetDate(O1269,P$17,"Following",P$12,"Normal")</f>
        <v>44202</v>
      </c>
      <c r="Q1269" s="150">
        <f ca="1"/>
        <v>2.5683848881636858E-3</v>
      </c>
      <c r="R1269" s="7" t="s">
        <v>4</v>
      </c>
      <c r="S1269" s="152">
        <f t="shared" si="79"/>
        <v>44201</v>
      </c>
      <c r="T1269" s="20">
        <f>_xll.mirGetDate(S1269,T$17,"Following",T$12,"Normal")</f>
        <v>44202</v>
      </c>
      <c r="U1269" s="150">
        <f ca="1"/>
        <v>4.1213972753790873E-3</v>
      </c>
      <c r="V1269" s="136" t="s">
        <v>4</v>
      </c>
    </row>
    <row r="1270" spans="1:22" x14ac:dyDescent="0.25">
      <c r="A1270" s="142">
        <v>1248</v>
      </c>
      <c r="B1270" s="135"/>
      <c r="C1270" s="152">
        <f>_xll.mirGetDate(C1269,"1D","FOLLOWING",D$12,"NORMAL")</f>
        <v>44202</v>
      </c>
      <c r="D1270" s="20">
        <f>_xll.mirGetDate(C1270,D$17,"Following",D$12,"Normal")</f>
        <v>44203</v>
      </c>
      <c r="E1270" s="150">
        <f ca="1"/>
        <v>2.9663102626193787E-3</v>
      </c>
      <c r="F1270" s="99"/>
      <c r="G1270" s="152">
        <f t="shared" si="76"/>
        <v>44202</v>
      </c>
      <c r="H1270" s="20">
        <f>_xll.mirGetDate(G1270,H$17,"Following",H$12,"Normal")</f>
        <v>44292</v>
      </c>
      <c r="I1270" s="150">
        <f ca="1"/>
        <v>4.7726586259792961E-3</v>
      </c>
      <c r="J1270" s="7" t="s">
        <v>4</v>
      </c>
      <c r="K1270" s="152">
        <f t="shared" si="77"/>
        <v>44202</v>
      </c>
      <c r="L1270" s="20">
        <f>_xll.mirGetDate(K1270,L$17,"Following",L$12,"Normal")</f>
        <v>44383</v>
      </c>
      <c r="M1270" s="150">
        <f ca="1"/>
        <v>6.3928726531643585E-3</v>
      </c>
      <c r="N1270" s="7" t="s">
        <v>4</v>
      </c>
      <c r="O1270" s="152">
        <f t="shared" si="78"/>
        <v>44202</v>
      </c>
      <c r="P1270" s="20">
        <f>_xll.mirGetDate(O1270,P$17,"Following",P$12,"Normal")</f>
        <v>44203</v>
      </c>
      <c r="Q1270" s="150">
        <f ca="1"/>
        <v>2.5706244449253388E-3</v>
      </c>
      <c r="R1270" s="7" t="s">
        <v>4</v>
      </c>
      <c r="S1270" s="152">
        <f t="shared" si="79"/>
        <v>44202</v>
      </c>
      <c r="T1270" s="20">
        <f>_xll.mirGetDate(S1270,T$17,"Following",T$12,"Normal")</f>
        <v>44203</v>
      </c>
      <c r="U1270" s="150">
        <f ca="1"/>
        <v>4.1233933789002414E-3</v>
      </c>
      <c r="V1270" s="136" t="s">
        <v>4</v>
      </c>
    </row>
    <row r="1271" spans="1:22" x14ac:dyDescent="0.25">
      <c r="A1271" s="142">
        <v>1249</v>
      </c>
      <c r="B1271" s="135"/>
      <c r="C1271" s="152">
        <f>_xll.mirGetDate(C1270,"1D","FOLLOWING",D$12,"NORMAL")</f>
        <v>44203</v>
      </c>
      <c r="D1271" s="20">
        <f>_xll.mirGetDate(C1271,D$17,"Following",D$12,"Normal")</f>
        <v>44204</v>
      </c>
      <c r="E1271" s="150">
        <f ca="1"/>
        <v>2.9738418493346218E-3</v>
      </c>
      <c r="F1271" s="99"/>
      <c r="G1271" s="152">
        <f t="shared" si="76"/>
        <v>44203</v>
      </c>
      <c r="H1271" s="20">
        <f>_xll.mirGetDate(G1271,H$17,"Following",H$12,"Normal")</f>
        <v>44293</v>
      </c>
      <c r="I1271" s="150">
        <f ca="1"/>
        <v>4.7801068319093306E-3</v>
      </c>
      <c r="J1271" s="7" t="s">
        <v>4</v>
      </c>
      <c r="K1271" s="152">
        <f t="shared" si="77"/>
        <v>44203</v>
      </c>
      <c r="L1271" s="20">
        <f>_xll.mirGetDate(K1271,L$17,"Following",L$12,"Normal")</f>
        <v>44384</v>
      </c>
      <c r="M1271" s="150">
        <f ca="1"/>
        <v>6.3991833368727295E-3</v>
      </c>
      <c r="N1271" s="7" t="s">
        <v>4</v>
      </c>
      <c r="O1271" s="152">
        <f t="shared" si="78"/>
        <v>44203</v>
      </c>
      <c r="P1271" s="20">
        <f>_xll.mirGetDate(O1271,P$17,"Following",P$12,"Normal")</f>
        <v>44204</v>
      </c>
      <c r="Q1271" s="150">
        <f ca="1"/>
        <v>2.5728664293094162E-3</v>
      </c>
      <c r="R1271" s="7" t="s">
        <v>4</v>
      </c>
      <c r="S1271" s="152">
        <f t="shared" si="79"/>
        <v>44203</v>
      </c>
      <c r="T1271" s="20">
        <f>_xll.mirGetDate(S1271,T$17,"Following",T$12,"Normal")</f>
        <v>44204</v>
      </c>
      <c r="U1271" s="150">
        <f ca="1"/>
        <v>4.1252665076736495E-3</v>
      </c>
      <c r="V1271" s="136" t="s">
        <v>4</v>
      </c>
    </row>
    <row r="1272" spans="1:22" x14ac:dyDescent="0.25">
      <c r="A1272" s="142">
        <v>1250</v>
      </c>
      <c r="B1272" s="135"/>
      <c r="C1272" s="152">
        <f>_xll.mirGetDate(C1271,"1D","FOLLOWING",D$12,"NORMAL")</f>
        <v>44204</v>
      </c>
      <c r="D1272" s="20">
        <f>_xll.mirGetDate(C1272,D$17,"Following",D$12,"Normal")</f>
        <v>44207</v>
      </c>
      <c r="E1272" s="150">
        <f ca="1"/>
        <v>2.9891512830280864E-3</v>
      </c>
      <c r="F1272" s="99"/>
      <c r="G1272" s="152">
        <f t="shared" si="76"/>
        <v>44204</v>
      </c>
      <c r="H1272" s="20">
        <f>_xll.mirGetDate(G1272,H$17,"Following",H$12,"Normal")</f>
        <v>44294</v>
      </c>
      <c r="I1272" s="150">
        <f ca="1"/>
        <v>4.7875551348669854E-3</v>
      </c>
      <c r="J1272" s="7" t="s">
        <v>4</v>
      </c>
      <c r="K1272" s="152">
        <f t="shared" si="77"/>
        <v>44204</v>
      </c>
      <c r="L1272" s="20">
        <f>_xll.mirGetDate(K1272,L$17,"Following",L$12,"Normal")</f>
        <v>44385</v>
      </c>
      <c r="M1272" s="150">
        <f ca="1"/>
        <v>6.4055005066156389E-3</v>
      </c>
      <c r="N1272" s="7" t="s">
        <v>4</v>
      </c>
      <c r="O1272" s="152">
        <f t="shared" si="78"/>
        <v>44204</v>
      </c>
      <c r="P1272" s="20">
        <f>_xll.mirGetDate(O1272,P$17,"Following",P$12,"Normal")</f>
        <v>44207</v>
      </c>
      <c r="Q1272" s="150">
        <f ca="1"/>
        <v>2.5751116861484039E-3</v>
      </c>
      <c r="R1272" s="7" t="s">
        <v>4</v>
      </c>
      <c r="S1272" s="152">
        <f t="shared" si="79"/>
        <v>44204</v>
      </c>
      <c r="T1272" s="20">
        <f>_xll.mirGetDate(S1272,T$17,"Following",T$12,"Normal")</f>
        <v>44207</v>
      </c>
      <c r="U1272" s="150">
        <f ca="1"/>
        <v>4.1286501694768494E-3</v>
      </c>
      <c r="V1272" s="136" t="s">
        <v>4</v>
      </c>
    </row>
    <row r="1273" spans="1:22" x14ac:dyDescent="0.25">
      <c r="A1273" s="142">
        <v>1251</v>
      </c>
      <c r="B1273" s="135"/>
      <c r="C1273" s="152">
        <f>_xll.mirGetDate(C1272,"1D","FOLLOWING",D$12,"NORMAL")</f>
        <v>44207</v>
      </c>
      <c r="D1273" s="20">
        <f>_xll.mirGetDate(C1273,D$17,"Following",D$12,"Normal")</f>
        <v>44208</v>
      </c>
      <c r="E1273" s="150">
        <f ca="1"/>
        <v>3.0046325329374148E-3</v>
      </c>
      <c r="F1273" s="99"/>
      <c r="G1273" s="152">
        <f t="shared" si="76"/>
        <v>44207</v>
      </c>
      <c r="H1273" s="20">
        <f>_xll.mirGetDate(G1273,H$17,"Following",H$12,"Normal")</f>
        <v>44298</v>
      </c>
      <c r="I1273" s="150">
        <f ca="1"/>
        <v>4.8099006488231347E-3</v>
      </c>
      <c r="J1273" s="7" t="s">
        <v>4</v>
      </c>
      <c r="K1273" s="152">
        <f t="shared" si="77"/>
        <v>44207</v>
      </c>
      <c r="L1273" s="20">
        <f>_xll.mirGetDate(K1273,L$17,"Following",L$12,"Normal")</f>
        <v>44389</v>
      </c>
      <c r="M1273" s="150">
        <f ca="1"/>
        <v>6.4244935616044937E-3</v>
      </c>
      <c r="N1273" s="7" t="s">
        <v>4</v>
      </c>
      <c r="O1273" s="152">
        <f t="shared" si="78"/>
        <v>44207</v>
      </c>
      <c r="P1273" s="20">
        <f>_xll.mirGetDate(O1273,P$17,"Following",P$12,"Normal")</f>
        <v>44208</v>
      </c>
      <c r="Q1273" s="150">
        <f ca="1"/>
        <v>2.5818755397197077E-3</v>
      </c>
      <c r="R1273" s="7" t="s">
        <v>4</v>
      </c>
      <c r="S1273" s="152">
        <f t="shared" si="79"/>
        <v>44207</v>
      </c>
      <c r="T1273" s="20">
        <f>_xll.mirGetDate(S1273,T$17,"Following",T$12,"Normal")</f>
        <v>44208</v>
      </c>
      <c r="U1273" s="150">
        <f ca="1"/>
        <v>4.1315291623085313E-3</v>
      </c>
      <c r="V1273" s="136" t="s">
        <v>4</v>
      </c>
    </row>
    <row r="1274" spans="1:22" x14ac:dyDescent="0.25">
      <c r="A1274" s="142">
        <v>1252</v>
      </c>
      <c r="B1274" s="135"/>
      <c r="C1274" s="152">
        <f>_xll.mirGetDate(C1273,"1D","FOLLOWING",D$12,"NORMAL")</f>
        <v>44208</v>
      </c>
      <c r="D1274" s="20">
        <f>_xll.mirGetDate(C1274,D$17,"Following",D$12,"Normal")</f>
        <v>44209</v>
      </c>
      <c r="E1274" s="150">
        <f ca="1"/>
        <v>3.0124963014528114E-3</v>
      </c>
      <c r="F1274" s="99"/>
      <c r="G1274" s="152">
        <f t="shared" si="76"/>
        <v>44208</v>
      </c>
      <c r="H1274" s="20">
        <f>_xll.mirGetDate(G1274,H$17,"Following",H$12,"Normal")</f>
        <v>44298</v>
      </c>
      <c r="I1274" s="150">
        <f ca="1"/>
        <v>4.8173493628087217E-3</v>
      </c>
      <c r="J1274" s="7" t="s">
        <v>4</v>
      </c>
      <c r="K1274" s="152">
        <f t="shared" si="77"/>
        <v>44208</v>
      </c>
      <c r="L1274" s="20">
        <f>_xll.mirGetDate(K1274,L$17,"Following",L$12,"Normal")</f>
        <v>44389</v>
      </c>
      <c r="M1274" s="150">
        <f ca="1"/>
        <v>6.430839305038444E-3</v>
      </c>
      <c r="N1274" s="7" t="s">
        <v>4</v>
      </c>
      <c r="O1274" s="152">
        <f t="shared" si="78"/>
        <v>44208</v>
      </c>
      <c r="P1274" s="20">
        <f>_xll.mirGetDate(O1274,P$17,"Following",P$12,"Normal")</f>
        <v>44209</v>
      </c>
      <c r="Q1274" s="150">
        <f ca="1"/>
        <v>2.5841423347032128E-3</v>
      </c>
      <c r="R1274" s="7" t="s">
        <v>4</v>
      </c>
      <c r="S1274" s="152">
        <f t="shared" si="79"/>
        <v>44208</v>
      </c>
      <c r="T1274" s="20">
        <f>_xll.mirGetDate(S1274,T$17,"Following",T$12,"Normal")</f>
        <v>44209</v>
      </c>
      <c r="U1274" s="150">
        <f ca="1"/>
        <v>4.1327873327550368E-3</v>
      </c>
      <c r="V1274" s="136" t="s">
        <v>4</v>
      </c>
    </row>
    <row r="1275" spans="1:22" x14ac:dyDescent="0.25">
      <c r="A1275" s="142">
        <v>1253</v>
      </c>
      <c r="B1275" s="135"/>
      <c r="C1275" s="152">
        <f>_xll.mirGetDate(C1274,"1D","FOLLOWING",D$12,"NORMAL")</f>
        <v>44209</v>
      </c>
      <c r="D1275" s="20">
        <f>_xll.mirGetDate(C1275,D$17,"Following",D$12,"Normal")</f>
        <v>44210</v>
      </c>
      <c r="E1275" s="150">
        <f ca="1"/>
        <v>3.0204265143401405E-3</v>
      </c>
      <c r="F1275" s="99"/>
      <c r="G1275" s="152">
        <f t="shared" si="76"/>
        <v>44209</v>
      </c>
      <c r="H1275" s="20">
        <f>_xll.mirGetDate(G1275,H$17,"Following",H$12,"Normal")</f>
        <v>44299</v>
      </c>
      <c r="I1275" s="150">
        <f ca="1"/>
        <v>4.824798185280651E-3</v>
      </c>
      <c r="J1275" s="7" t="s">
        <v>4</v>
      </c>
      <c r="K1275" s="152">
        <f t="shared" si="77"/>
        <v>44209</v>
      </c>
      <c r="L1275" s="20">
        <f>_xll.mirGetDate(K1275,L$17,"Following",L$12,"Normal")</f>
        <v>44390</v>
      </c>
      <c r="M1275" s="150">
        <f ca="1"/>
        <v>6.4371928492833715E-3</v>
      </c>
      <c r="N1275" s="7" t="s">
        <v>4</v>
      </c>
      <c r="O1275" s="152">
        <f t="shared" si="78"/>
        <v>44209</v>
      </c>
      <c r="P1275" s="20">
        <f>_xll.mirGetDate(O1275,P$17,"Following",P$12,"Normal")</f>
        <v>44210</v>
      </c>
      <c r="Q1275" s="150">
        <f ca="1"/>
        <v>2.5864166263040657E-3</v>
      </c>
      <c r="R1275" s="7" t="s">
        <v>4</v>
      </c>
      <c r="S1275" s="152">
        <f t="shared" si="79"/>
        <v>44209</v>
      </c>
      <c r="T1275" s="20">
        <f>_xll.mirGetDate(S1275,T$17,"Following",T$12,"Normal")</f>
        <v>44210</v>
      </c>
      <c r="U1275" s="150">
        <f ca="1"/>
        <v>4.1339224946408499E-3</v>
      </c>
      <c r="V1275" s="136" t="s">
        <v>4</v>
      </c>
    </row>
    <row r="1276" spans="1:22" x14ac:dyDescent="0.25">
      <c r="A1276" s="142">
        <v>1254</v>
      </c>
      <c r="B1276" s="135"/>
      <c r="C1276" s="152">
        <f>_xll.mirGetDate(C1275,"1D","FOLLOWING",D$12,"NORMAL")</f>
        <v>44210</v>
      </c>
      <c r="D1276" s="20">
        <f>_xll.mirGetDate(C1276,D$17,"Following",D$12,"Normal")</f>
        <v>44211</v>
      </c>
      <c r="E1276" s="150">
        <f ca="1"/>
        <v>3.0284231746331141E-3</v>
      </c>
      <c r="F1276" s="99"/>
      <c r="G1276" s="152">
        <f t="shared" si="76"/>
        <v>44210</v>
      </c>
      <c r="H1276" s="20">
        <f>_xll.mirGetDate(G1276,H$17,"Following",H$12,"Normal")</f>
        <v>44300</v>
      </c>
      <c r="I1276" s="150">
        <f ca="1"/>
        <v>4.832247118530664E-3</v>
      </c>
      <c r="J1276" s="7" t="s">
        <v>4</v>
      </c>
      <c r="K1276" s="152">
        <f t="shared" si="77"/>
        <v>44210</v>
      </c>
      <c r="L1276" s="20">
        <f>_xll.mirGetDate(K1276,L$17,"Following",L$12,"Normal")</f>
        <v>44391</v>
      </c>
      <c r="M1276" s="150">
        <f ca="1"/>
        <v>6.4435544572945657E-3</v>
      </c>
      <c r="N1276" s="7" t="s">
        <v>4</v>
      </c>
      <c r="O1276" s="152">
        <f t="shared" si="78"/>
        <v>44210</v>
      </c>
      <c r="P1276" s="20">
        <f>_xll.mirGetDate(O1276,P$17,"Following",P$12,"Normal")</f>
        <v>44211</v>
      </c>
      <c r="Q1276" s="150">
        <f ca="1"/>
        <v>2.5886992593547532E-3</v>
      </c>
      <c r="R1276" s="7" t="s">
        <v>4</v>
      </c>
      <c r="S1276" s="152">
        <f t="shared" si="79"/>
        <v>44210</v>
      </c>
      <c r="T1276" s="20">
        <f>_xll.mirGetDate(S1276,T$17,"Following",T$12,"Normal")</f>
        <v>44211</v>
      </c>
      <c r="U1276" s="150">
        <f ca="1"/>
        <v>4.134934642285224E-3</v>
      </c>
      <c r="V1276" s="136" t="s">
        <v>4</v>
      </c>
    </row>
    <row r="1277" spans="1:22" x14ac:dyDescent="0.25">
      <c r="A1277" s="142">
        <v>1255</v>
      </c>
      <c r="B1277" s="135"/>
      <c r="C1277" s="152">
        <f>_xll.mirGetDate(C1276,"1D","FOLLOWING",D$12,"NORMAL")</f>
        <v>44211</v>
      </c>
      <c r="D1277" s="20">
        <f>_xll.mirGetDate(C1277,D$17,"Following",D$12,"Normal")</f>
        <v>44214</v>
      </c>
      <c r="E1277" s="150">
        <f ca="1"/>
        <v>3.0446637493321614E-3</v>
      </c>
      <c r="F1277" s="99"/>
      <c r="G1277" s="152">
        <f t="shared" si="76"/>
        <v>44211</v>
      </c>
      <c r="H1277" s="20">
        <f>_xll.mirGetDate(G1277,H$17,"Following",H$12,"Normal")</f>
        <v>44301</v>
      </c>
      <c r="I1277" s="150">
        <f ca="1"/>
        <v>4.8396961648505066E-3</v>
      </c>
      <c r="J1277" s="7" t="s">
        <v>4</v>
      </c>
      <c r="K1277" s="152">
        <f t="shared" si="77"/>
        <v>44211</v>
      </c>
      <c r="L1277" s="20">
        <f>_xll.mirGetDate(K1277,L$17,"Following",L$12,"Normal")</f>
        <v>44392</v>
      </c>
      <c r="M1277" s="150">
        <f ca="1"/>
        <v>6.4499243920273118E-3</v>
      </c>
      <c r="N1277" s="7" t="s">
        <v>4</v>
      </c>
      <c r="O1277" s="152">
        <f t="shared" si="78"/>
        <v>44211</v>
      </c>
      <c r="P1277" s="20">
        <f>_xll.mirGetDate(O1277,P$17,"Following",P$12,"Normal")</f>
        <v>44214</v>
      </c>
      <c r="Q1277" s="150">
        <f ca="1"/>
        <v>2.5909910786877629E-3</v>
      </c>
      <c r="R1277" s="7" t="s">
        <v>4</v>
      </c>
      <c r="S1277" s="152">
        <f t="shared" si="79"/>
        <v>44211</v>
      </c>
      <c r="T1277" s="20">
        <f>_xll.mirGetDate(S1277,T$17,"Following",T$12,"Normal")</f>
        <v>44214</v>
      </c>
      <c r="U1277" s="150">
        <f ca="1"/>
        <v>4.1365963929698287E-3</v>
      </c>
      <c r="V1277" s="136" t="s">
        <v>4</v>
      </c>
    </row>
    <row r="1278" spans="1:22" x14ac:dyDescent="0.25">
      <c r="A1278" s="142">
        <v>1256</v>
      </c>
      <c r="B1278" s="135"/>
      <c r="C1278" s="152">
        <f>_xll.mirGetDate(C1277,"1D","FOLLOWING",D$12,"NORMAL")</f>
        <v>44214</v>
      </c>
      <c r="D1278" s="20">
        <f>_xll.mirGetDate(C1278,D$17,"Following",D$12,"Normal")</f>
        <v>44215</v>
      </c>
      <c r="E1278" s="150">
        <f ca="1"/>
        <v>3.0610743435217293E-3</v>
      </c>
      <c r="F1278" s="99"/>
      <c r="G1278" s="152">
        <f t="shared" si="76"/>
        <v>44214</v>
      </c>
      <c r="H1278" s="20">
        <f>_xll.mirGetDate(G1278,H$17,"Following",H$12,"Normal")</f>
        <v>44305</v>
      </c>
      <c r="I1278" s="150">
        <f ca="1"/>
        <v>4.86204400514644E-3</v>
      </c>
      <c r="J1278" s="7" t="s">
        <v>4</v>
      </c>
      <c r="K1278" s="152">
        <f t="shared" si="77"/>
        <v>44214</v>
      </c>
      <c r="L1278" s="20">
        <f>_xll.mirGetDate(K1278,L$17,"Following",L$12,"Normal")</f>
        <v>44396</v>
      </c>
      <c r="M1278" s="150">
        <f ca="1"/>
        <v>6.4690867861077368E-3</v>
      </c>
      <c r="N1278" s="7" t="s">
        <v>4</v>
      </c>
      <c r="O1278" s="152">
        <f t="shared" si="78"/>
        <v>44214</v>
      </c>
      <c r="P1278" s="20">
        <f>_xll.mirGetDate(O1278,P$17,"Following",P$12,"Normal")</f>
        <v>44215</v>
      </c>
      <c r="Q1278" s="150">
        <f ca="1"/>
        <v>2.5979301027055962E-3</v>
      </c>
      <c r="R1278" s="7" t="s">
        <v>4</v>
      </c>
      <c r="S1278" s="152">
        <f t="shared" si="79"/>
        <v>44214</v>
      </c>
      <c r="T1278" s="20">
        <f>_xll.mirGetDate(S1278,T$17,"Following",T$12,"Normal")</f>
        <v>44215</v>
      </c>
      <c r="U1278" s="150">
        <f ca="1"/>
        <v>4.1377529781698921E-3</v>
      </c>
      <c r="V1278" s="136" t="s">
        <v>4</v>
      </c>
    </row>
    <row r="1279" spans="1:22" x14ac:dyDescent="0.25">
      <c r="A1279" s="142">
        <v>1257</v>
      </c>
      <c r="B1279" s="135"/>
      <c r="C1279" s="152">
        <f>_xll.mirGetDate(C1278,"1D","FOLLOWING",D$12,"NORMAL")</f>
        <v>44215</v>
      </c>
      <c r="D1279" s="20">
        <f>_xll.mirGetDate(C1279,D$17,"Following",D$12,"Normal")</f>
        <v>44216</v>
      </c>
      <c r="E1279" s="150">
        <f ca="1"/>
        <v>3.069403281941665E-3</v>
      </c>
      <c r="F1279" s="99"/>
      <c r="G1279" s="152">
        <f t="shared" si="76"/>
        <v>44215</v>
      </c>
      <c r="H1279" s="20">
        <f>_xll.mirGetDate(G1279,H$17,"Following",H$12,"Normal")</f>
        <v>44305</v>
      </c>
      <c r="I1279" s="150">
        <f ca="1"/>
        <v>4.8694935266630325E-3</v>
      </c>
      <c r="J1279" s="7" t="s">
        <v>4</v>
      </c>
      <c r="K1279" s="152">
        <f t="shared" si="77"/>
        <v>44215</v>
      </c>
      <c r="L1279" s="20">
        <f>_xll.mirGetDate(K1279,L$17,"Following",L$12,"Normal")</f>
        <v>44396</v>
      </c>
      <c r="M1279" s="150">
        <f ca="1"/>
        <v>6.4754926572795669E-3</v>
      </c>
      <c r="N1279" s="7" t="s">
        <v>4</v>
      </c>
      <c r="O1279" s="152">
        <f t="shared" si="78"/>
        <v>44215</v>
      </c>
      <c r="P1279" s="20">
        <f>_xll.mirGetDate(O1279,P$17,"Following",P$12,"Normal")</f>
        <v>44216</v>
      </c>
      <c r="Q1279" s="150">
        <f ca="1"/>
        <v>2.6002671154927667E-3</v>
      </c>
      <c r="R1279" s="7" t="s">
        <v>4</v>
      </c>
      <c r="S1279" s="152">
        <f t="shared" si="79"/>
        <v>44215</v>
      </c>
      <c r="T1279" s="20">
        <f>_xll.mirGetDate(S1279,T$17,"Following",T$12,"Normal")</f>
        <v>44216</v>
      </c>
      <c r="U1279" s="150">
        <f ca="1"/>
        <v>4.1381499701305217E-3</v>
      </c>
      <c r="V1279" s="136" t="s">
        <v>4</v>
      </c>
    </row>
    <row r="1280" spans="1:22" x14ac:dyDescent="0.25">
      <c r="A1280" s="142">
        <v>1258</v>
      </c>
      <c r="B1280" s="135"/>
      <c r="C1280" s="152">
        <f>_xll.mirGetDate(C1279,"1D","FOLLOWING",D$12,"NORMAL")</f>
        <v>44216</v>
      </c>
      <c r="D1280" s="20">
        <f>_xll.mirGetDate(C1280,D$17,"Following",D$12,"Normal")</f>
        <v>44217</v>
      </c>
      <c r="E1280" s="150">
        <f ca="1"/>
        <v>3.077798684313978E-3</v>
      </c>
      <c r="F1280" s="99"/>
      <c r="G1280" s="152">
        <f t="shared" si="76"/>
        <v>44216</v>
      </c>
      <c r="H1280" s="20">
        <f>_xll.mirGetDate(G1280,H$17,"Following",H$12,"Normal")</f>
        <v>44306</v>
      </c>
      <c r="I1280" s="150">
        <f ca="1"/>
        <v>4.8769431727081732E-3</v>
      </c>
      <c r="J1280" s="7" t="s">
        <v>4</v>
      </c>
      <c r="K1280" s="152">
        <f t="shared" si="77"/>
        <v>44216</v>
      </c>
      <c r="L1280" s="20">
        <f>_xll.mirGetDate(K1280,L$17,"Following",L$12,"Normal")</f>
        <v>44397</v>
      </c>
      <c r="M1280" s="150">
        <f ca="1"/>
        <v>6.4819081699493868E-3</v>
      </c>
      <c r="N1280" s="7" t="s">
        <v>4</v>
      </c>
      <c r="O1280" s="152">
        <f t="shared" si="78"/>
        <v>44216</v>
      </c>
      <c r="P1280" s="20">
        <f>_xll.mirGetDate(O1280,P$17,"Following",P$12,"Normal")</f>
        <v>44217</v>
      </c>
      <c r="Q1280" s="150">
        <f ca="1"/>
        <v>2.6026175387246948E-3</v>
      </c>
      <c r="R1280" s="7" t="s">
        <v>4</v>
      </c>
      <c r="S1280" s="152">
        <f t="shared" si="79"/>
        <v>44216</v>
      </c>
      <c r="T1280" s="20">
        <f>_xll.mirGetDate(S1280,T$17,"Following",T$12,"Normal")</f>
        <v>44217</v>
      </c>
      <c r="U1280" s="150">
        <f ca="1"/>
        <v>4.1384239140367565E-3</v>
      </c>
      <c r="V1280" s="136" t="s">
        <v>4</v>
      </c>
    </row>
    <row r="1281" spans="1:22" x14ac:dyDescent="0.25">
      <c r="A1281" s="142">
        <v>1259</v>
      </c>
      <c r="B1281" s="135"/>
      <c r="C1281" s="152">
        <f>_xll.mirGetDate(C1280,"1D","FOLLOWING",D$12,"NORMAL")</f>
        <v>44217</v>
      </c>
      <c r="D1281" s="20">
        <f>_xll.mirGetDate(C1281,D$17,"Following",D$12,"Normal")</f>
        <v>44218</v>
      </c>
      <c r="E1281" s="150">
        <f ca="1"/>
        <v>3.0862605535202973E-3</v>
      </c>
      <c r="F1281" s="99"/>
      <c r="G1281" s="152">
        <f t="shared" si="76"/>
        <v>44217</v>
      </c>
      <c r="H1281" s="20">
        <f>_xll.mirGetDate(G1281,H$17,"Following",H$12,"Normal")</f>
        <v>44307</v>
      </c>
      <c r="I1281" s="150">
        <f ca="1"/>
        <v>4.8843929455736042E-3</v>
      </c>
      <c r="J1281" s="7" t="s">
        <v>4</v>
      </c>
      <c r="K1281" s="152">
        <f t="shared" si="77"/>
        <v>44217</v>
      </c>
      <c r="L1281" s="20">
        <f>_xll.mirGetDate(K1281,L$17,"Following",L$12,"Normal")</f>
        <v>44398</v>
      </c>
      <c r="M1281" s="150">
        <f ca="1"/>
        <v>6.4883335870724833E-3</v>
      </c>
      <c r="N1281" s="7" t="s">
        <v>4</v>
      </c>
      <c r="O1281" s="152">
        <f t="shared" si="78"/>
        <v>44217</v>
      </c>
      <c r="P1281" s="20">
        <f>_xll.mirGetDate(O1281,P$17,"Following",P$12,"Normal")</f>
        <v>44218</v>
      </c>
      <c r="Q1281" s="150">
        <f ca="1"/>
        <v>2.6049822172338694E-3</v>
      </c>
      <c r="R1281" s="7" t="s">
        <v>4</v>
      </c>
      <c r="S1281" s="152">
        <f t="shared" si="79"/>
        <v>44217</v>
      </c>
      <c r="T1281" s="20">
        <f>_xll.mirGetDate(S1281,T$17,"Following",T$12,"Normal")</f>
        <v>44218</v>
      </c>
      <c r="U1281" s="150">
        <f ca="1"/>
        <v>4.1385748888707156E-3</v>
      </c>
      <c r="V1281" s="136" t="s">
        <v>4</v>
      </c>
    </row>
    <row r="1282" spans="1:22" x14ac:dyDescent="0.25">
      <c r="A1282" s="142">
        <v>1260</v>
      </c>
      <c r="B1282" s="135"/>
      <c r="C1282" s="152">
        <f>_xll.mirGetDate(C1281,"1D","FOLLOWING",D$12,"NORMAL")</f>
        <v>44218</v>
      </c>
      <c r="D1282" s="20">
        <f>_xll.mirGetDate(C1282,D$17,"Following",D$12,"Normal")</f>
        <v>44221</v>
      </c>
      <c r="E1282" s="150">
        <f ca="1"/>
        <v>3.1034326161181857E-3</v>
      </c>
      <c r="F1282" s="99"/>
      <c r="G1282" s="152">
        <f t="shared" si="76"/>
        <v>44218</v>
      </c>
      <c r="H1282" s="20">
        <f>_xll.mirGetDate(G1282,H$17,"Following",H$12,"Normal")</f>
        <v>44308</v>
      </c>
      <c r="I1282" s="150">
        <f ca="1"/>
        <v>4.8918428475510679E-3</v>
      </c>
      <c r="J1282" s="7" t="s">
        <v>4</v>
      </c>
      <c r="K1282" s="152">
        <f t="shared" si="77"/>
        <v>44218</v>
      </c>
      <c r="L1282" s="20">
        <f>_xll.mirGetDate(K1282,L$17,"Following",L$12,"Normal")</f>
        <v>44399</v>
      </c>
      <c r="M1282" s="150">
        <f ca="1"/>
        <v>6.4947691716041433E-3</v>
      </c>
      <c r="N1282" s="7" t="s">
        <v>4</v>
      </c>
      <c r="O1282" s="152">
        <f t="shared" si="78"/>
        <v>44218</v>
      </c>
      <c r="P1282" s="20">
        <f>_xll.mirGetDate(O1282,P$17,"Following",P$12,"Normal")</f>
        <v>44221</v>
      </c>
      <c r="Q1282" s="150">
        <f ca="1"/>
        <v>2.6073619958527769E-3</v>
      </c>
      <c r="R1282" s="7" t="s">
        <v>4</v>
      </c>
      <c r="S1282" s="152">
        <f t="shared" si="79"/>
        <v>44218</v>
      </c>
      <c r="T1282" s="20">
        <f>_xll.mirGetDate(S1282,T$17,"Following",T$12,"Normal")</f>
        <v>44221</v>
      </c>
      <c r="U1282" s="150">
        <f ca="1"/>
        <v>4.1387297627968498E-3</v>
      </c>
      <c r="V1282" s="136" t="s">
        <v>4</v>
      </c>
    </row>
    <row r="1283" spans="1:22" x14ac:dyDescent="0.25">
      <c r="A1283" s="142">
        <v>1261</v>
      </c>
      <c r="B1283" s="135"/>
      <c r="C1283" s="152">
        <f>_xll.mirGetDate(C1282,"1D","FOLLOWING",D$12,"NORMAL")</f>
        <v>44221</v>
      </c>
      <c r="D1283" s="20">
        <f>_xll.mirGetDate(C1283,D$17,"Following",D$12,"Normal")</f>
        <v>44222</v>
      </c>
      <c r="E1283" s="150">
        <f ca="1"/>
        <v>3.1207727578137063E-3</v>
      </c>
      <c r="F1283" s="99"/>
      <c r="G1283" s="152">
        <f t="shared" si="76"/>
        <v>44221</v>
      </c>
      <c r="H1283" s="20">
        <f>_xll.mirGetDate(G1283,H$17,"Following",H$12,"Normal")</f>
        <v>44312</v>
      </c>
      <c r="I1283" s="150">
        <f ca="1"/>
        <v>4.9141933510731027E-3</v>
      </c>
      <c r="J1283" s="7" t="s">
        <v>4</v>
      </c>
      <c r="K1283" s="152">
        <f t="shared" si="77"/>
        <v>44221</v>
      </c>
      <c r="L1283" s="20">
        <f>_xll.mirGetDate(K1283,L$17,"Following",L$12,"Normal")</f>
        <v>44403</v>
      </c>
      <c r="M1283" s="150">
        <f ca="1"/>
        <v>6.5141395592033828E-3</v>
      </c>
      <c r="N1283" s="7" t="s">
        <v>4</v>
      </c>
      <c r="O1283" s="152">
        <f t="shared" si="78"/>
        <v>44221</v>
      </c>
      <c r="P1283" s="20">
        <f>_xll.mirGetDate(O1283,P$17,"Following",P$12,"Normal")</f>
        <v>44222</v>
      </c>
      <c r="Q1283" s="150">
        <f ca="1"/>
        <v>2.6146003806927702E-3</v>
      </c>
      <c r="R1283" s="7" t="s">
        <v>4</v>
      </c>
      <c r="S1283" s="152">
        <f t="shared" si="79"/>
        <v>44221</v>
      </c>
      <c r="T1283" s="20">
        <f>_xll.mirGetDate(S1283,T$17,"Following",T$12,"Normal")</f>
        <v>44222</v>
      </c>
      <c r="U1283" s="150">
        <f ca="1"/>
        <v>4.1387773441219546E-3</v>
      </c>
      <c r="V1283" s="136" t="s">
        <v>4</v>
      </c>
    </row>
    <row r="1284" spans="1:22" x14ac:dyDescent="0.25">
      <c r="A1284" s="142">
        <v>1262</v>
      </c>
      <c r="B1284" s="135"/>
      <c r="C1284" s="152">
        <f>_xll.mirGetDate(C1283,"1D","FOLLOWING",D$12,"NORMAL")</f>
        <v>44222</v>
      </c>
      <c r="D1284" s="20">
        <f>_xll.mirGetDate(C1284,D$17,"Following",D$12,"Normal")</f>
        <v>44223</v>
      </c>
      <c r="E1284" s="150">
        <f ca="1"/>
        <v>3.1295670052249986E-3</v>
      </c>
      <c r="F1284" s="99"/>
      <c r="G1284" s="152">
        <f t="shared" si="76"/>
        <v>44222</v>
      </c>
      <c r="H1284" s="20">
        <f>_xll.mirGetDate(G1284,H$17,"Following",H$12,"Normal")</f>
        <v>44312</v>
      </c>
      <c r="I1284" s="150">
        <f ca="1"/>
        <v>4.9216437924161378E-3</v>
      </c>
      <c r="J1284" s="7" t="s">
        <v>4</v>
      </c>
      <c r="K1284" s="152">
        <f t="shared" si="77"/>
        <v>44222</v>
      </c>
      <c r="L1284" s="20">
        <f>_xll.mirGetDate(K1284,L$17,"Following",L$12,"Normal")</f>
        <v>44403</v>
      </c>
      <c r="M1284" s="150">
        <f ca="1"/>
        <v>6.5206184429221709E-3</v>
      </c>
      <c r="N1284" s="7" t="s">
        <v>4</v>
      </c>
      <c r="O1284" s="152">
        <f t="shared" si="78"/>
        <v>44222</v>
      </c>
      <c r="P1284" s="20">
        <f>_xll.mirGetDate(O1284,P$17,"Following",P$12,"Normal")</f>
        <v>44223</v>
      </c>
      <c r="Q1284" s="150">
        <f ca="1"/>
        <v>2.6170490080754815E-3</v>
      </c>
      <c r="R1284" s="7" t="s">
        <v>4</v>
      </c>
      <c r="S1284" s="152">
        <f t="shared" si="79"/>
        <v>44222</v>
      </c>
      <c r="T1284" s="20">
        <f>_xll.mirGetDate(S1284,T$17,"Following",T$12,"Normal")</f>
        <v>44223</v>
      </c>
      <c r="U1284" s="150">
        <f ca="1"/>
        <v>4.13882492662122E-3</v>
      </c>
      <c r="V1284" s="136" t="s">
        <v>4</v>
      </c>
    </row>
    <row r="1285" spans="1:22" x14ac:dyDescent="0.25">
      <c r="A1285" s="142">
        <v>1263</v>
      </c>
      <c r="B1285" s="135"/>
      <c r="C1285" s="152">
        <f>_xll.mirGetDate(C1284,"1D","FOLLOWING",D$12,"NORMAL")</f>
        <v>44223</v>
      </c>
      <c r="D1285" s="20">
        <f>_xll.mirGetDate(C1285,D$17,"Following",D$12,"Normal")</f>
        <v>44224</v>
      </c>
      <c r="E1285" s="150">
        <f ca="1"/>
        <v>3.1384277369723248E-3</v>
      </c>
      <c r="F1285" s="99"/>
      <c r="G1285" s="152">
        <f t="shared" si="76"/>
        <v>44223</v>
      </c>
      <c r="H1285" s="20">
        <f>_xll.mirGetDate(G1285,H$17,"Following",H$12,"Normal")</f>
        <v>44313</v>
      </c>
      <c r="I1285" s="150">
        <f ca="1"/>
        <v>4.9290943743299275E-3</v>
      </c>
      <c r="J1285" s="7" t="s">
        <v>4</v>
      </c>
      <c r="K1285" s="152">
        <f t="shared" si="77"/>
        <v>44223</v>
      </c>
      <c r="L1285" s="20">
        <f>_xll.mirGetDate(K1285,L$17,"Following",L$12,"Normal")</f>
        <v>44404</v>
      </c>
      <c r="M1285" s="150">
        <f ca="1"/>
        <v>6.5271088088259622E-3</v>
      </c>
      <c r="N1285" s="7" t="s">
        <v>4</v>
      </c>
      <c r="O1285" s="152">
        <f t="shared" si="78"/>
        <v>44223</v>
      </c>
      <c r="P1285" s="20">
        <f>_xll.mirGetDate(O1285,P$17,"Following",P$12,"Normal")</f>
        <v>44224</v>
      </c>
      <c r="Q1285" s="150">
        <f ca="1"/>
        <v>2.6195169597303621E-3</v>
      </c>
      <c r="R1285" s="7" t="s">
        <v>4</v>
      </c>
      <c r="S1285" s="152">
        <f t="shared" si="79"/>
        <v>44223</v>
      </c>
      <c r="T1285" s="20">
        <f>_xll.mirGetDate(S1285,T$17,"Following",T$12,"Normal")</f>
        <v>44224</v>
      </c>
      <c r="U1285" s="150">
        <f ca="1"/>
        <v>4.1388725099971348E-3</v>
      </c>
      <c r="V1285" s="136" t="s">
        <v>4</v>
      </c>
    </row>
    <row r="1286" spans="1:22" x14ac:dyDescent="0.25">
      <c r="A1286" s="142">
        <v>1264</v>
      </c>
      <c r="B1286" s="135"/>
      <c r="C1286" s="152">
        <f>_xll.mirGetDate(C1285,"1D","FOLLOWING",D$12,"NORMAL")</f>
        <v>44224</v>
      </c>
      <c r="D1286" s="20">
        <f>_xll.mirGetDate(C1286,D$17,"Following",D$12,"Normal")</f>
        <v>44225</v>
      </c>
      <c r="E1286" s="150">
        <f ca="1"/>
        <v>3.1473549560972628E-3</v>
      </c>
      <c r="F1286" s="99"/>
      <c r="G1286" s="152">
        <f t="shared" si="76"/>
        <v>44224</v>
      </c>
      <c r="H1286" s="20">
        <f>_xll.mirGetDate(G1286,H$17,"Following",H$12,"Normal")</f>
        <v>44314</v>
      </c>
      <c r="I1286" s="150">
        <f ca="1"/>
        <v>4.9365450991062116E-3</v>
      </c>
      <c r="J1286" s="7" t="s">
        <v>4</v>
      </c>
      <c r="K1286" s="152">
        <f t="shared" si="77"/>
        <v>44224</v>
      </c>
      <c r="L1286" s="20">
        <f>_xll.mirGetDate(K1286,L$17,"Following",L$12,"Normal")</f>
        <v>44405</v>
      </c>
      <c r="M1286" s="150">
        <f ca="1"/>
        <v>6.5336109198700408E-3</v>
      </c>
      <c r="N1286" s="7" t="s">
        <v>4</v>
      </c>
      <c r="O1286" s="152">
        <f t="shared" si="78"/>
        <v>44224</v>
      </c>
      <c r="P1286" s="20">
        <f>_xll.mirGetDate(O1286,P$17,"Following",P$12,"Normal")</f>
        <v>44225</v>
      </c>
      <c r="Q1286" s="150">
        <f ca="1"/>
        <v>2.6220050804899005E-3</v>
      </c>
      <c r="R1286" s="7" t="s">
        <v>4</v>
      </c>
      <c r="S1286" s="152">
        <f t="shared" si="79"/>
        <v>44224</v>
      </c>
      <c r="T1286" s="20">
        <f>_xll.mirGetDate(S1286,T$17,"Following",T$12,"Normal")</f>
        <v>44225</v>
      </c>
      <c r="U1286" s="150">
        <f ca="1"/>
        <v>4.1389200947346098E-3</v>
      </c>
      <c r="V1286" s="136" t="s">
        <v>4</v>
      </c>
    </row>
    <row r="1287" spans="1:22" x14ac:dyDescent="0.25">
      <c r="A1287" s="142">
        <v>1265</v>
      </c>
      <c r="B1287" s="135"/>
      <c r="C1287" s="152">
        <f>_xll.mirGetDate(C1286,"1D","FOLLOWING",D$12,"NORMAL")</f>
        <v>44225</v>
      </c>
      <c r="D1287" s="20">
        <f>_xll.mirGetDate(C1287,D$17,"Following",D$12,"Normal")</f>
        <v>44228</v>
      </c>
      <c r="E1287" s="150">
        <f ca="1"/>
        <v>3.1654588673200681E-3</v>
      </c>
      <c r="F1287" s="99"/>
      <c r="G1287" s="152">
        <f t="shared" si="76"/>
        <v>44225</v>
      </c>
      <c r="H1287" s="20">
        <f>_xll.mirGetDate(G1287,H$17,"Following",H$12,"Normal")</f>
        <v>44315</v>
      </c>
      <c r="I1287" s="150">
        <f ca="1"/>
        <v>4.9439959690367368E-3</v>
      </c>
      <c r="J1287" s="7" t="s">
        <v>4</v>
      </c>
      <c r="K1287" s="152">
        <f t="shared" si="77"/>
        <v>44225</v>
      </c>
      <c r="L1287" s="20">
        <f>_xll.mirGetDate(K1287,L$17,"Following",L$12,"Normal")</f>
        <v>44406</v>
      </c>
      <c r="M1287" s="150">
        <f ca="1"/>
        <v>6.5401250390096964E-3</v>
      </c>
      <c r="N1287" s="7" t="s">
        <v>4</v>
      </c>
      <c r="O1287" s="152">
        <f t="shared" si="78"/>
        <v>44225</v>
      </c>
      <c r="P1287" s="20">
        <f>_xll.mirGetDate(O1287,P$17,"Following",P$12,"Normal")</f>
        <v>44228</v>
      </c>
      <c r="Q1287" s="150">
        <f ca="1"/>
        <v>2.6245142151865822E-3</v>
      </c>
      <c r="R1287" s="7" t="s">
        <v>4</v>
      </c>
      <c r="S1287" s="152">
        <f t="shared" si="79"/>
        <v>44225</v>
      </c>
      <c r="T1287" s="20">
        <f>_xll.mirGetDate(S1287,T$17,"Following",T$12,"Normal")</f>
        <v>44228</v>
      </c>
      <c r="U1287" s="150">
        <f ca="1"/>
        <v>4.1390628551239038E-3</v>
      </c>
      <c r="V1287" s="136" t="s">
        <v>4</v>
      </c>
    </row>
    <row r="1288" spans="1:22" x14ac:dyDescent="0.25">
      <c r="A1288" s="142">
        <v>1266</v>
      </c>
      <c r="B1288" s="135"/>
      <c r="C1288" s="152">
        <f>_xll.mirGetDate(C1287,"1D","FOLLOWING",D$12,"NORMAL")</f>
        <v>44228</v>
      </c>
      <c r="D1288" s="20">
        <f>_xll.mirGetDate(C1288,D$17,"Following",D$12,"Normal")</f>
        <v>44229</v>
      </c>
      <c r="E1288" s="150">
        <f ca="1"/>
        <v>3.1837287668606482E-3</v>
      </c>
      <c r="F1288" s="99"/>
      <c r="G1288" s="152">
        <f t="shared" si="76"/>
        <v>44228</v>
      </c>
      <c r="H1288" s="20">
        <f>_xll.mirGetDate(G1288,H$17,"Following",H$12,"Normal")</f>
        <v>44319</v>
      </c>
      <c r="I1288" s="150">
        <f ca="1"/>
        <v>4.9663494726711827E-3</v>
      </c>
      <c r="J1288" s="7" t="s">
        <v>4</v>
      </c>
      <c r="K1288" s="152">
        <f t="shared" si="77"/>
        <v>44228</v>
      </c>
      <c r="L1288" s="20">
        <f>_xll.mirGetDate(K1288,L$17,"Following",L$12,"Normal")</f>
        <v>44410</v>
      </c>
      <c r="M1288" s="150">
        <f ca="1"/>
        <v>6.5597420745549867E-3</v>
      </c>
      <c r="N1288" s="7" t="s">
        <v>4</v>
      </c>
      <c r="O1288" s="152">
        <f t="shared" si="78"/>
        <v>44228</v>
      </c>
      <c r="P1288" s="20">
        <f>_xll.mirGetDate(O1288,P$17,"Following",P$12,"Normal")</f>
        <v>44229</v>
      </c>
      <c r="Q1288" s="150">
        <f ca="1"/>
        <v>2.6321761512243642E-3</v>
      </c>
      <c r="R1288" s="7" t="s">
        <v>4</v>
      </c>
      <c r="S1288" s="152">
        <f t="shared" si="79"/>
        <v>44228</v>
      </c>
      <c r="T1288" s="20">
        <f>_xll.mirGetDate(S1288,T$17,"Following",T$12,"Normal")</f>
        <v>44229</v>
      </c>
      <c r="U1288" s="150">
        <f ca="1"/>
        <v>4.139110444150839E-3</v>
      </c>
      <c r="V1288" s="136" t="s">
        <v>4</v>
      </c>
    </row>
    <row r="1289" spans="1:22" x14ac:dyDescent="0.25">
      <c r="A1289" s="142">
        <v>1267</v>
      </c>
      <c r="B1289" s="135"/>
      <c r="C1289" s="152">
        <f>_xll.mirGetDate(C1288,"1D","FOLLOWING",D$12,"NORMAL")</f>
        <v>44229</v>
      </c>
      <c r="D1289" s="20">
        <f>_xll.mirGetDate(C1289,D$17,"Following",D$12,"Normal")</f>
        <v>44230</v>
      </c>
      <c r="E1289" s="150">
        <f ca="1"/>
        <v>3.1929884679455238E-3</v>
      </c>
      <c r="F1289" s="99"/>
      <c r="G1289" s="152">
        <f t="shared" si="76"/>
        <v>44229</v>
      </c>
      <c r="H1289" s="20">
        <f>_xll.mirGetDate(G1289,H$17,"Following",H$12,"Normal")</f>
        <v>44319</v>
      </c>
      <c r="I1289" s="150">
        <f ca="1"/>
        <v>4.9738009461361013E-3</v>
      </c>
      <c r="J1289" s="7" t="s">
        <v>4</v>
      </c>
      <c r="K1289" s="152">
        <f t="shared" si="77"/>
        <v>44229</v>
      </c>
      <c r="L1289" s="20">
        <f>_xll.mirGetDate(K1289,L$17,"Following",L$12,"Normal")</f>
        <v>44410</v>
      </c>
      <c r="M1289" s="150">
        <f ca="1"/>
        <v>6.5663068556298171E-3</v>
      </c>
      <c r="N1289" s="7" t="s">
        <v>4</v>
      </c>
      <c r="O1289" s="152">
        <f t="shared" si="78"/>
        <v>44229</v>
      </c>
      <c r="P1289" s="20">
        <f>_xll.mirGetDate(O1289,P$17,"Following",P$12,"Normal")</f>
        <v>44230</v>
      </c>
      <c r="Q1289" s="150">
        <f ca="1"/>
        <v>2.6347777899944943E-3</v>
      </c>
      <c r="R1289" s="7" t="s">
        <v>4</v>
      </c>
      <c r="S1289" s="152">
        <f t="shared" si="79"/>
        <v>44229</v>
      </c>
      <c r="T1289" s="20">
        <f>_xll.mirGetDate(S1289,T$17,"Following",T$12,"Normal")</f>
        <v>44230</v>
      </c>
      <c r="U1289" s="150">
        <f ca="1"/>
        <v>4.1391580341614467E-3</v>
      </c>
      <c r="V1289" s="136" t="s">
        <v>4</v>
      </c>
    </row>
    <row r="1290" spans="1:22" x14ac:dyDescent="0.25">
      <c r="A1290" s="142">
        <v>1268</v>
      </c>
      <c r="B1290" s="135"/>
      <c r="C1290" s="152">
        <f>_xll.mirGetDate(C1289,"1D","FOLLOWING",D$12,"NORMAL")</f>
        <v>44230</v>
      </c>
      <c r="D1290" s="20">
        <f>_xll.mirGetDate(C1290,D$17,"Following",D$12,"Normal")</f>
        <v>44231</v>
      </c>
      <c r="E1290" s="150">
        <f ca="1"/>
        <v>3.2023146748732761E-3</v>
      </c>
      <c r="F1290" s="99"/>
      <c r="G1290" s="152">
        <f t="shared" si="76"/>
        <v>44230</v>
      </c>
      <c r="H1290" s="20">
        <f>_xll.mirGetDate(G1290,H$17,"Following",H$12,"Normal")</f>
        <v>44319</v>
      </c>
      <c r="I1290" s="150">
        <f ca="1"/>
        <v>4.981252576213977E-3</v>
      </c>
      <c r="J1290" s="7" t="s">
        <v>4</v>
      </c>
      <c r="K1290" s="152">
        <f t="shared" si="77"/>
        <v>44230</v>
      </c>
      <c r="L1290" s="20">
        <f>_xll.mirGetDate(K1290,L$17,"Following",L$12,"Normal")</f>
        <v>44411</v>
      </c>
      <c r="M1290" s="150">
        <f ca="1"/>
        <v>6.5728849595766596E-3</v>
      </c>
      <c r="N1290" s="7" t="s">
        <v>4</v>
      </c>
      <c r="O1290" s="152">
        <f t="shared" si="78"/>
        <v>44230</v>
      </c>
      <c r="P1290" s="20">
        <f>_xll.mirGetDate(O1290,P$17,"Following",P$12,"Normal")</f>
        <v>44231</v>
      </c>
      <c r="Q1290" s="150">
        <f ca="1"/>
        <v>2.6374046668642048E-3</v>
      </c>
      <c r="R1290" s="7" t="s">
        <v>4</v>
      </c>
      <c r="S1290" s="152">
        <f t="shared" si="79"/>
        <v>44230</v>
      </c>
      <c r="T1290" s="20">
        <f>_xll.mirGetDate(S1290,T$17,"Following",T$12,"Normal")</f>
        <v>44231</v>
      </c>
      <c r="U1290" s="150">
        <f ca="1"/>
        <v>4.1392056254536784E-3</v>
      </c>
      <c r="V1290" s="136" t="s">
        <v>4</v>
      </c>
    </row>
    <row r="1291" spans="1:22" x14ac:dyDescent="0.25">
      <c r="A1291" s="142">
        <v>1269</v>
      </c>
      <c r="B1291" s="135"/>
      <c r="C1291" s="152">
        <f>_xll.mirGetDate(C1290,"1D","FOLLOWING",D$12,"NORMAL")</f>
        <v>44231</v>
      </c>
      <c r="D1291" s="20">
        <f>_xll.mirGetDate(C1291,D$17,"Following",D$12,"Normal")</f>
        <v>44232</v>
      </c>
      <c r="E1291" s="150">
        <f ca="1"/>
        <v>3.2117073903576406E-3</v>
      </c>
      <c r="F1291" s="99"/>
      <c r="G1291" s="152">
        <f t="shared" si="76"/>
        <v>44231</v>
      </c>
      <c r="H1291" s="20">
        <f>_xll.mirGetDate(G1291,H$17,"Following",H$12,"Normal")</f>
        <v>44320</v>
      </c>
      <c r="I1291" s="150">
        <f ca="1"/>
        <v>4.9887043651965519E-3</v>
      </c>
      <c r="J1291" s="7" t="s">
        <v>4</v>
      </c>
      <c r="K1291" s="152">
        <f t="shared" si="77"/>
        <v>44231</v>
      </c>
      <c r="L1291" s="20">
        <f>_xll.mirGetDate(K1291,L$17,"Following",L$12,"Normal")</f>
        <v>44412</v>
      </c>
      <c r="M1291" s="150">
        <f ca="1"/>
        <v>6.5794766493507987E-3</v>
      </c>
      <c r="N1291" s="7" t="s">
        <v>4</v>
      </c>
      <c r="O1291" s="152">
        <f t="shared" si="78"/>
        <v>44231</v>
      </c>
      <c r="P1291" s="20">
        <f>_xll.mirGetDate(O1291,P$17,"Following",P$12,"Normal")</f>
        <v>44232</v>
      </c>
      <c r="Q1291" s="150">
        <f ca="1"/>
        <v>2.6400576266659816E-3</v>
      </c>
      <c r="R1291" s="7" t="s">
        <v>4</v>
      </c>
      <c r="S1291" s="152">
        <f t="shared" si="79"/>
        <v>44231</v>
      </c>
      <c r="T1291" s="20">
        <f>_xll.mirGetDate(S1291,T$17,"Following",T$12,"Normal")</f>
        <v>44232</v>
      </c>
      <c r="U1291" s="150">
        <f ca="1"/>
        <v>4.1392532177024956E-3</v>
      </c>
      <c r="V1291" s="136" t="s">
        <v>4</v>
      </c>
    </row>
    <row r="1292" spans="1:22" x14ac:dyDescent="0.25">
      <c r="A1292" s="142">
        <v>1270</v>
      </c>
      <c r="B1292" s="135"/>
      <c r="C1292" s="152">
        <f>_xll.mirGetDate(C1291,"1D","FOLLOWING",D$12,"NORMAL")</f>
        <v>44232</v>
      </c>
      <c r="D1292" s="20">
        <f>_xll.mirGetDate(C1292,D$17,"Following",D$12,"Normal")</f>
        <v>44235</v>
      </c>
      <c r="E1292" s="150">
        <f ca="1"/>
        <v>3.2307435254265884E-3</v>
      </c>
      <c r="F1292" s="99"/>
      <c r="G1292" s="152">
        <f t="shared" si="76"/>
        <v>44232</v>
      </c>
      <c r="H1292" s="20">
        <f>_xll.mirGetDate(G1292,H$17,"Following",H$12,"Normal")</f>
        <v>44321</v>
      </c>
      <c r="I1292" s="150">
        <f ca="1"/>
        <v>4.9961563153755745E-3</v>
      </c>
      <c r="J1292" s="7" t="s">
        <v>4</v>
      </c>
      <c r="K1292" s="152">
        <f t="shared" si="77"/>
        <v>44232</v>
      </c>
      <c r="L1292" s="20">
        <f>_xll.mirGetDate(K1292,L$17,"Following",L$12,"Normal")</f>
        <v>44413</v>
      </c>
      <c r="M1292" s="150">
        <f ca="1"/>
        <v>6.5860821879075281E-3</v>
      </c>
      <c r="N1292" s="7" t="s">
        <v>4</v>
      </c>
      <c r="O1292" s="152">
        <f t="shared" si="78"/>
        <v>44232</v>
      </c>
      <c r="P1292" s="20">
        <f>_xll.mirGetDate(O1292,P$17,"Following",P$12,"Normal")</f>
        <v>44235</v>
      </c>
      <c r="Q1292" s="150">
        <f ca="1"/>
        <v>2.6427375142323143E-3</v>
      </c>
      <c r="R1292" s="7" t="s">
        <v>4</v>
      </c>
      <c r="S1292" s="152">
        <f t="shared" si="79"/>
        <v>44232</v>
      </c>
      <c r="T1292" s="20">
        <f>_xll.mirGetDate(S1292,T$17,"Following",T$12,"Normal")</f>
        <v>44235</v>
      </c>
      <c r="U1292" s="150">
        <f ca="1"/>
        <v>4.1393960010884931E-3</v>
      </c>
      <c r="V1292" s="136" t="s">
        <v>4</v>
      </c>
    </row>
    <row r="1293" spans="1:22" x14ac:dyDescent="0.25">
      <c r="A1293" s="142">
        <v>1271</v>
      </c>
      <c r="B1293" s="135"/>
      <c r="C1293" s="152">
        <f>_xll.mirGetDate(C1292,"1D","FOLLOWING",D$12,"NORMAL")</f>
        <v>44235</v>
      </c>
      <c r="D1293" s="20">
        <f>_xll.mirGetDate(C1293,D$17,"Following",D$12,"Normal")</f>
        <v>44236</v>
      </c>
      <c r="E1293" s="150">
        <f ca="1"/>
        <v>3.2499434010352852E-3</v>
      </c>
      <c r="F1293" s="99"/>
      <c r="G1293" s="152">
        <f t="shared" si="76"/>
        <v>44235</v>
      </c>
      <c r="H1293" s="20">
        <f>_xll.mirGetDate(G1293,H$17,"Following",H$12,"Normal")</f>
        <v>44326</v>
      </c>
      <c r="I1293" s="150">
        <f ca="1"/>
        <v>5.0185131560087446E-3</v>
      </c>
      <c r="J1293" s="7" t="s">
        <v>4</v>
      </c>
      <c r="K1293" s="152">
        <f t="shared" si="77"/>
        <v>44235</v>
      </c>
      <c r="L1293" s="20">
        <f>_xll.mirGetDate(K1293,L$17,"Following",L$12,"Normal")</f>
        <v>44417</v>
      </c>
      <c r="M1293" s="150">
        <f ca="1"/>
        <v>6.6059845258261106E-3</v>
      </c>
      <c r="N1293" s="7" t="s">
        <v>4</v>
      </c>
      <c r="O1293" s="152">
        <f t="shared" si="78"/>
        <v>44235</v>
      </c>
      <c r="P1293" s="20">
        <f>_xll.mirGetDate(O1293,P$17,"Following",P$12,"Normal")</f>
        <v>44236</v>
      </c>
      <c r="Q1293" s="150">
        <f ca="1"/>
        <v>2.6509471918435145E-3</v>
      </c>
      <c r="R1293" s="7" t="s">
        <v>4</v>
      </c>
      <c r="S1293" s="152">
        <f t="shared" si="79"/>
        <v>44235</v>
      </c>
      <c r="T1293" s="20">
        <f>_xll.mirGetDate(S1293,T$17,"Following",T$12,"Normal")</f>
        <v>44236</v>
      </c>
      <c r="U1293" s="150">
        <f ca="1"/>
        <v>4.1394435976542989E-3</v>
      </c>
      <c r="V1293" s="136" t="s">
        <v>4</v>
      </c>
    </row>
    <row r="1294" spans="1:22" x14ac:dyDescent="0.25">
      <c r="A1294" s="142">
        <v>1272</v>
      </c>
      <c r="B1294" s="135"/>
      <c r="C1294" s="152">
        <f>_xll.mirGetDate(C1293,"1D","FOLLOWING",D$12,"NORMAL")</f>
        <v>44236</v>
      </c>
      <c r="D1294" s="20">
        <f>_xll.mirGetDate(C1294,D$17,"Following",D$12,"Normal")</f>
        <v>44237</v>
      </c>
      <c r="E1294" s="150">
        <f ca="1"/>
        <v>3.259668706637164E-3</v>
      </c>
      <c r="F1294" s="99"/>
      <c r="G1294" s="152">
        <f t="shared" si="76"/>
        <v>44236</v>
      </c>
      <c r="H1294" s="20">
        <f>_xll.mirGetDate(G1294,H$17,"Following",H$12,"Normal")</f>
        <v>44326</v>
      </c>
      <c r="I1294" s="150">
        <f ca="1"/>
        <v>5.025965773890982E-3</v>
      </c>
      <c r="J1294" s="7" t="s">
        <v>4</v>
      </c>
      <c r="K1294" s="152">
        <f t="shared" si="77"/>
        <v>44236</v>
      </c>
      <c r="L1294" s="20">
        <f>_xll.mirGetDate(K1294,L$17,"Following",L$12,"Normal")</f>
        <v>44417</v>
      </c>
      <c r="M1294" s="150">
        <f ca="1"/>
        <v>6.6126480890660606E-3</v>
      </c>
      <c r="N1294" s="7" t="s">
        <v>4</v>
      </c>
      <c r="O1294" s="152">
        <f t="shared" si="78"/>
        <v>44236</v>
      </c>
      <c r="P1294" s="20">
        <f>_xll.mirGetDate(O1294,P$17,"Following",P$12,"Normal")</f>
        <v>44237</v>
      </c>
      <c r="Q1294" s="150">
        <f ca="1"/>
        <v>2.6537432387929395E-3</v>
      </c>
      <c r="R1294" s="7" t="s">
        <v>4</v>
      </c>
      <c r="S1294" s="152">
        <f t="shared" si="79"/>
        <v>44236</v>
      </c>
      <c r="T1294" s="20">
        <f>_xll.mirGetDate(S1294,T$17,"Following",T$12,"Normal")</f>
        <v>44237</v>
      </c>
      <c r="U1294" s="150">
        <f ca="1"/>
        <v>4.1394911955012874E-3</v>
      </c>
      <c r="V1294" s="136" t="s">
        <v>4</v>
      </c>
    </row>
    <row r="1295" spans="1:22" x14ac:dyDescent="0.25">
      <c r="A1295" s="142">
        <v>1273</v>
      </c>
      <c r="B1295" s="135"/>
      <c r="C1295" s="152">
        <f>_xll.mirGetDate(C1294,"1D","FOLLOWING",D$12,"NORMAL")</f>
        <v>44237</v>
      </c>
      <c r="D1295" s="20">
        <f>_xll.mirGetDate(C1295,D$17,"Following",D$12,"Normal")</f>
        <v>44238</v>
      </c>
      <c r="E1295" s="150">
        <f ca="1"/>
        <v>3.2694605399802732E-3</v>
      </c>
      <c r="F1295" s="99"/>
      <c r="G1295" s="152">
        <f t="shared" si="76"/>
        <v>44237</v>
      </c>
      <c r="H1295" s="20">
        <f>_xll.mirGetDate(G1295,H$17,"Following",H$12,"Normal")</f>
        <v>44326</v>
      </c>
      <c r="I1295" s="150">
        <f ca="1"/>
        <v>5.0334185644283829E-3</v>
      </c>
      <c r="J1295" s="7" t="s">
        <v>4</v>
      </c>
      <c r="K1295" s="152">
        <f t="shared" si="77"/>
        <v>44237</v>
      </c>
      <c r="L1295" s="20">
        <f>_xll.mirGetDate(K1295,L$17,"Following",L$12,"Normal")</f>
        <v>44418</v>
      </c>
      <c r="M1295" s="150">
        <f ca="1"/>
        <v>6.6193268158650344E-3</v>
      </c>
      <c r="N1295" s="7" t="s">
        <v>4</v>
      </c>
      <c r="O1295" s="152">
        <f t="shared" si="78"/>
        <v>44237</v>
      </c>
      <c r="P1295" s="20">
        <f>_xll.mirGetDate(O1295,P$17,"Following",P$12,"Normal")</f>
        <v>44238</v>
      </c>
      <c r="Q1295" s="150">
        <f ca="1"/>
        <v>2.6565704376693552E-3</v>
      </c>
      <c r="R1295" s="7" t="s">
        <v>4</v>
      </c>
      <c r="S1295" s="152">
        <f t="shared" si="79"/>
        <v>44237</v>
      </c>
      <c r="T1295" s="20">
        <f>_xll.mirGetDate(S1295,T$17,"Following",T$12,"Normal")</f>
        <v>44238</v>
      </c>
      <c r="U1295" s="150">
        <f ca="1"/>
        <v>4.1395387943847974E-3</v>
      </c>
      <c r="V1295" s="136" t="s">
        <v>4</v>
      </c>
    </row>
    <row r="1296" spans="1:22" x14ac:dyDescent="0.25">
      <c r="A1296" s="142">
        <v>1274</v>
      </c>
      <c r="B1296" s="135"/>
      <c r="C1296" s="152">
        <f>_xll.mirGetDate(C1295,"1D","FOLLOWING",D$12,"NORMAL")</f>
        <v>44238</v>
      </c>
      <c r="D1296" s="20">
        <f>_xll.mirGetDate(C1296,D$17,"Following",D$12,"Normal")</f>
        <v>44239</v>
      </c>
      <c r="E1296" s="150">
        <f ca="1"/>
        <v>3.2793189037866131E-3</v>
      </c>
      <c r="F1296" s="99"/>
      <c r="G1296" s="152">
        <f t="shared" si="76"/>
        <v>44238</v>
      </c>
      <c r="H1296" s="20">
        <f>_xll.mirGetDate(G1296,H$17,"Following",H$12,"Normal")</f>
        <v>44327</v>
      </c>
      <c r="I1296" s="150">
        <f ca="1"/>
        <v>5.040871529912689E-3</v>
      </c>
      <c r="J1296" s="7" t="s">
        <v>4</v>
      </c>
      <c r="K1296" s="152">
        <f t="shared" si="77"/>
        <v>44238</v>
      </c>
      <c r="L1296" s="20">
        <f>_xll.mirGetDate(K1296,L$17,"Following",L$12,"Normal")</f>
        <v>44419</v>
      </c>
      <c r="M1296" s="150">
        <f ca="1"/>
        <v>6.626020969178319E-3</v>
      </c>
      <c r="N1296" s="7" t="s">
        <v>4</v>
      </c>
      <c r="O1296" s="152">
        <f t="shared" si="78"/>
        <v>44238</v>
      </c>
      <c r="P1296" s="20">
        <f>_xll.mirGetDate(O1296,P$17,"Following",P$12,"Normal")</f>
        <v>44239</v>
      </c>
      <c r="Q1296" s="150">
        <f ca="1"/>
        <v>2.6594296333052499E-3</v>
      </c>
      <c r="R1296" s="7" t="s">
        <v>4</v>
      </c>
      <c r="S1296" s="152">
        <f t="shared" si="79"/>
        <v>44238</v>
      </c>
      <c r="T1296" s="20">
        <f>_xll.mirGetDate(S1296,T$17,"Following",T$12,"Normal")</f>
        <v>44239</v>
      </c>
      <c r="U1296" s="150">
        <f ca="1"/>
        <v>4.1395863943101234E-3</v>
      </c>
      <c r="V1296" s="136" t="s">
        <v>4</v>
      </c>
    </row>
    <row r="1297" spans="1:22" x14ac:dyDescent="0.25">
      <c r="A1297" s="142">
        <v>1275</v>
      </c>
      <c r="B1297" s="135"/>
      <c r="C1297" s="152">
        <f>_xll.mirGetDate(C1296,"1D","FOLLOWING",D$12,"NORMAL")</f>
        <v>44239</v>
      </c>
      <c r="D1297" s="20">
        <f>_xll.mirGetDate(C1297,D$17,"Following",D$12,"Normal")</f>
        <v>44242</v>
      </c>
      <c r="E1297" s="150">
        <f ca="1"/>
        <v>3.2992876535862829E-3</v>
      </c>
      <c r="F1297" s="99"/>
      <c r="G1297" s="152">
        <f t="shared" si="76"/>
        <v>44239</v>
      </c>
      <c r="H1297" s="20">
        <f>_xll.mirGetDate(G1297,H$17,"Following",H$12,"Normal")</f>
        <v>44328</v>
      </c>
      <c r="I1297" s="150">
        <f ca="1"/>
        <v>5.0483246726356467E-3</v>
      </c>
      <c r="J1297" s="7" t="s">
        <v>4</v>
      </c>
      <c r="K1297" s="152">
        <f t="shared" si="77"/>
        <v>44239</v>
      </c>
      <c r="L1297" s="20">
        <f>_xll.mirGetDate(K1297,L$17,"Following",L$12,"Normal")</f>
        <v>44420</v>
      </c>
      <c r="M1297" s="150">
        <f ca="1"/>
        <v>6.6327308119612021E-3</v>
      </c>
      <c r="N1297" s="7" t="s">
        <v>4</v>
      </c>
      <c r="O1297" s="152">
        <f t="shared" si="78"/>
        <v>44239</v>
      </c>
      <c r="P1297" s="20">
        <f>_xll.mirGetDate(O1297,P$17,"Following",P$12,"Normal")</f>
        <v>44242</v>
      </c>
      <c r="Q1297" s="150">
        <f ca="1"/>
        <v>2.6623216705331096E-3</v>
      </c>
      <c r="R1297" s="7" t="s">
        <v>4</v>
      </c>
      <c r="S1297" s="152">
        <f t="shared" si="79"/>
        <v>44239</v>
      </c>
      <c r="T1297" s="20">
        <f>_xll.mirGetDate(S1297,T$17,"Following",T$12,"Normal")</f>
        <v>44242</v>
      </c>
      <c r="U1297" s="150">
        <f ca="1"/>
        <v>4.1397292006626505E-3</v>
      </c>
      <c r="V1297" s="136" t="s">
        <v>4</v>
      </c>
    </row>
    <row r="1298" spans="1:22" x14ac:dyDescent="0.25">
      <c r="A1298" s="142">
        <v>1276</v>
      </c>
      <c r="B1298" s="135"/>
      <c r="C1298" s="152">
        <f>_xll.mirGetDate(C1297,"1D","FOLLOWING",D$12,"NORMAL")</f>
        <v>44242</v>
      </c>
      <c r="D1298" s="20">
        <f>_xll.mirGetDate(C1298,D$17,"Following",D$12,"Normal")</f>
        <v>44243</v>
      </c>
      <c r="E1298" s="150">
        <f ca="1"/>
        <v>3.3194177322842674E-3</v>
      </c>
      <c r="F1298" s="99"/>
      <c r="G1298" s="152">
        <f t="shared" si="76"/>
        <v>44242</v>
      </c>
      <c r="H1298" s="20">
        <f>_xll.mirGetDate(G1298,H$17,"Following",H$12,"Normal")</f>
        <v>44333</v>
      </c>
      <c r="I1298" s="150">
        <f ca="1"/>
        <v>5.0706851871538524E-3</v>
      </c>
      <c r="J1298" s="7" t="s">
        <v>4</v>
      </c>
      <c r="K1298" s="152">
        <f t="shared" si="77"/>
        <v>44242</v>
      </c>
      <c r="L1298" s="20">
        <f>_xll.mirGetDate(K1298,L$17,"Following",L$12,"Normal")</f>
        <v>44424</v>
      </c>
      <c r="M1298" s="150">
        <f ca="1"/>
        <v>6.6529571066803132E-3</v>
      </c>
      <c r="N1298" s="7" t="s">
        <v>4</v>
      </c>
      <c r="O1298" s="152">
        <f t="shared" si="78"/>
        <v>44242</v>
      </c>
      <c r="P1298" s="20">
        <f>_xll.mirGetDate(O1298,P$17,"Following",P$12,"Normal")</f>
        <v>44243</v>
      </c>
      <c r="Q1298" s="150">
        <f ca="1"/>
        <v>2.6712032800933565E-3</v>
      </c>
      <c r="R1298" s="7" t="s">
        <v>4</v>
      </c>
      <c r="S1298" s="152">
        <f t="shared" si="79"/>
        <v>44242</v>
      </c>
      <c r="T1298" s="20">
        <f>_xll.mirGetDate(S1298,T$17,"Following",T$12,"Normal")</f>
        <v>44243</v>
      </c>
      <c r="U1298" s="150">
        <f ca="1"/>
        <v>4.1397768049573729E-3</v>
      </c>
      <c r="V1298" s="136" t="s">
        <v>4</v>
      </c>
    </row>
    <row r="1299" spans="1:22" x14ac:dyDescent="0.25">
      <c r="A1299" s="142">
        <v>1277</v>
      </c>
      <c r="B1299" s="135"/>
      <c r="C1299" s="152">
        <f>_xll.mirGetDate(C1298,"1D","FOLLOWING",D$12,"NORMAL")</f>
        <v>44243</v>
      </c>
      <c r="D1299" s="20">
        <f>_xll.mirGetDate(C1299,D$17,"Following",D$12,"Normal")</f>
        <v>44244</v>
      </c>
      <c r="E1299" s="150">
        <f ca="1"/>
        <v>3.329608798833851E-3</v>
      </c>
      <c r="F1299" s="99"/>
      <c r="G1299" s="152">
        <f t="shared" si="76"/>
        <v>44243</v>
      </c>
      <c r="H1299" s="20">
        <f>_xll.mirGetDate(G1299,H$17,"Following",H$12,"Normal")</f>
        <v>44333</v>
      </c>
      <c r="I1299" s="150">
        <f ca="1"/>
        <v>5.0781390617488471E-3</v>
      </c>
      <c r="J1299" s="7" t="s">
        <v>4</v>
      </c>
      <c r="K1299" s="152">
        <f t="shared" si="77"/>
        <v>44243</v>
      </c>
      <c r="L1299" s="20">
        <f>_xll.mirGetDate(K1299,L$17,"Following",L$12,"Normal")</f>
        <v>44424</v>
      </c>
      <c r="M1299" s="150">
        <f ca="1"/>
        <v>6.6597323368944627E-3</v>
      </c>
      <c r="N1299" s="7" t="s">
        <v>4</v>
      </c>
      <c r="O1299" s="152">
        <f t="shared" si="78"/>
        <v>44243</v>
      </c>
      <c r="P1299" s="20">
        <f>_xll.mirGetDate(O1299,P$17,"Following",P$12,"Normal")</f>
        <v>44244</v>
      </c>
      <c r="Q1299" s="150">
        <f ca="1"/>
        <v>2.6742351320139528E-3</v>
      </c>
      <c r="R1299" s="7" t="s">
        <v>4</v>
      </c>
      <c r="S1299" s="152">
        <f t="shared" si="79"/>
        <v>44243</v>
      </c>
      <c r="T1299" s="20">
        <f>_xll.mirGetDate(S1299,T$17,"Following",T$12,"Normal")</f>
        <v>44244</v>
      </c>
      <c r="U1299" s="150">
        <f ca="1"/>
        <v>4.1398244103956396E-3</v>
      </c>
      <c r="V1299" s="136" t="s">
        <v>4</v>
      </c>
    </row>
    <row r="1300" spans="1:22" x14ac:dyDescent="0.25">
      <c r="A1300" s="142">
        <v>1278</v>
      </c>
      <c r="B1300" s="135"/>
      <c r="C1300" s="152">
        <f>_xll.mirGetDate(C1299,"1D","FOLLOWING",D$12,"NORMAL")</f>
        <v>44244</v>
      </c>
      <c r="D1300" s="20">
        <f>_xll.mirGetDate(C1300,D$17,"Following",D$12,"Normal")</f>
        <v>44245</v>
      </c>
      <c r="E1300" s="150">
        <f ca="1"/>
        <v>3.3398664158307187E-3</v>
      </c>
      <c r="F1300" s="99"/>
      <c r="G1300" s="152">
        <f t="shared" si="76"/>
        <v>44244</v>
      </c>
      <c r="H1300" s="20">
        <f>_xll.mirGetDate(G1300,H$17,"Following",H$12,"Normal")</f>
        <v>44333</v>
      </c>
      <c r="I1300" s="150">
        <f ca="1"/>
        <v>5.0855931250412085E-3</v>
      </c>
      <c r="J1300" s="7" t="s">
        <v>4</v>
      </c>
      <c r="K1300" s="152">
        <f t="shared" si="77"/>
        <v>44244</v>
      </c>
      <c r="L1300" s="20">
        <f>_xll.mirGetDate(K1300,L$17,"Following",L$12,"Normal")</f>
        <v>44425</v>
      </c>
      <c r="M1300" s="150">
        <f ca="1"/>
        <v>6.6665245713546477E-3</v>
      </c>
      <c r="N1300" s="7" t="s">
        <v>4</v>
      </c>
      <c r="O1300" s="152">
        <f t="shared" si="78"/>
        <v>44244</v>
      </c>
      <c r="P1300" s="20">
        <f>_xll.mirGetDate(O1300,P$17,"Following",P$12,"Normal")</f>
        <v>44245</v>
      </c>
      <c r="Q1300" s="150">
        <f ca="1"/>
        <v>2.677304049688951E-3</v>
      </c>
      <c r="R1300" s="7" t="s">
        <v>4</v>
      </c>
      <c r="S1300" s="152">
        <f t="shared" si="79"/>
        <v>44244</v>
      </c>
      <c r="T1300" s="20">
        <f>_xll.mirGetDate(S1300,T$17,"Following",T$12,"Normal")</f>
        <v>44245</v>
      </c>
      <c r="U1300" s="150">
        <f ca="1"/>
        <v>4.1398720169556584E-3</v>
      </c>
      <c r="V1300" s="136" t="s">
        <v>4</v>
      </c>
    </row>
    <row r="1301" spans="1:22" x14ac:dyDescent="0.25">
      <c r="A1301" s="142">
        <v>1279</v>
      </c>
      <c r="B1301" s="135"/>
      <c r="C1301" s="152">
        <f>_xll.mirGetDate(C1300,"1D","FOLLOWING",D$12,"NORMAL")</f>
        <v>44245</v>
      </c>
      <c r="D1301" s="20">
        <f>_xll.mirGetDate(C1301,D$17,"Following",D$12,"Normal")</f>
        <v>44246</v>
      </c>
      <c r="E1301" s="150">
        <f ca="1"/>
        <v>3.3501905866279193E-3</v>
      </c>
      <c r="F1301" s="99"/>
      <c r="G1301" s="152">
        <f t="shared" si="76"/>
        <v>44245</v>
      </c>
      <c r="H1301" s="20">
        <f>_xll.mirGetDate(G1301,H$17,"Following",H$12,"Normal")</f>
        <v>44334</v>
      </c>
      <c r="I1301" s="150">
        <f ca="1"/>
        <v>5.0930473793226825E-3</v>
      </c>
      <c r="J1301" s="7" t="s">
        <v>4</v>
      </c>
      <c r="K1301" s="152">
        <f t="shared" si="77"/>
        <v>44245</v>
      </c>
      <c r="L1301" s="20">
        <f>_xll.mirGetDate(K1301,L$17,"Following",L$12,"Normal")</f>
        <v>44426</v>
      </c>
      <c r="M1301" s="150">
        <f ca="1"/>
        <v>6.673334073016156E-3</v>
      </c>
      <c r="N1301" s="7" t="s">
        <v>4</v>
      </c>
      <c r="O1301" s="152">
        <f t="shared" si="78"/>
        <v>44245</v>
      </c>
      <c r="P1301" s="20">
        <f>_xll.mirGetDate(O1301,P$17,"Following",P$12,"Normal")</f>
        <v>44246</v>
      </c>
      <c r="Q1301" s="150">
        <f ca="1"/>
        <v>2.6804108779508386E-3</v>
      </c>
      <c r="R1301" s="7" t="s">
        <v>4</v>
      </c>
      <c r="S1301" s="152">
        <f t="shared" si="79"/>
        <v>44245</v>
      </c>
      <c r="T1301" s="20">
        <f>_xll.mirGetDate(S1301,T$17,"Following",T$12,"Normal")</f>
        <v>44246</v>
      </c>
      <c r="U1301" s="150">
        <f ca="1"/>
        <v>4.1399196244722627E-3</v>
      </c>
      <c r="V1301" s="136" t="s">
        <v>4</v>
      </c>
    </row>
    <row r="1302" spans="1:22" x14ac:dyDescent="0.25">
      <c r="A1302" s="142">
        <v>1280</v>
      </c>
      <c r="B1302" s="135"/>
      <c r="C1302" s="152">
        <f>_xll.mirGetDate(C1301,"1D","FOLLOWING",D$12,"NORMAL")</f>
        <v>44246</v>
      </c>
      <c r="D1302" s="20">
        <f>_xll.mirGetDate(C1302,D$17,"Following",D$12,"Normal")</f>
        <v>44249</v>
      </c>
      <c r="E1302" s="150">
        <f ca="1"/>
        <v>3.3710923577958381E-3</v>
      </c>
      <c r="F1302" s="99"/>
      <c r="G1302" s="152">
        <f t="shared" si="76"/>
        <v>44246</v>
      </c>
      <c r="H1302" s="20">
        <f>_xll.mirGetDate(G1302,H$17,"Following",H$12,"Normal")</f>
        <v>44335</v>
      </c>
      <c r="I1302" s="150">
        <f ca="1"/>
        <v>5.1005018268850131E-3</v>
      </c>
      <c r="J1302" s="7" t="s">
        <v>4</v>
      </c>
      <c r="K1302" s="152">
        <f t="shared" si="77"/>
        <v>44246</v>
      </c>
      <c r="L1302" s="20">
        <f>_xll.mirGetDate(K1302,L$17,"Following",L$12,"Normal")</f>
        <v>44427</v>
      </c>
      <c r="M1302" s="150">
        <f ca="1"/>
        <v>6.6801611048342728E-3</v>
      </c>
      <c r="N1302" s="7" t="s">
        <v>4</v>
      </c>
      <c r="O1302" s="152">
        <f t="shared" si="78"/>
        <v>44246</v>
      </c>
      <c r="P1302" s="20">
        <f>_xll.mirGetDate(O1302,P$17,"Following",P$12,"Normal")</f>
        <v>44249</v>
      </c>
      <c r="Q1302" s="150">
        <f ca="1"/>
        <v>2.683556461632102E-3</v>
      </c>
      <c r="R1302" s="7" t="s">
        <v>4</v>
      </c>
      <c r="S1302" s="152">
        <f t="shared" si="79"/>
        <v>44246</v>
      </c>
      <c r="T1302" s="20">
        <f>_xll.mirGetDate(S1302,T$17,"Following",T$12,"Normal")</f>
        <v>44249</v>
      </c>
      <c r="U1302" s="150">
        <f ca="1"/>
        <v>4.140062453874784E-3</v>
      </c>
      <c r="V1302" s="136" t="s">
        <v>4</v>
      </c>
    </row>
    <row r="1303" spans="1:22" x14ac:dyDescent="0.25">
      <c r="A1303" s="142">
        <v>1281</v>
      </c>
      <c r="B1303" s="135"/>
      <c r="C1303" s="152">
        <f>_xll.mirGetDate(C1302,"1D","FOLLOWING",D$12,"NORMAL")</f>
        <v>44249</v>
      </c>
      <c r="D1303" s="20">
        <f>_xll.mirGetDate(C1303,D$17,"Following",D$12,"Normal")</f>
        <v>44250</v>
      </c>
      <c r="E1303" s="150">
        <f ca="1"/>
        <v>3.3921528749919741E-3</v>
      </c>
      <c r="F1303" s="99"/>
      <c r="G1303" s="152">
        <f t="shared" si="76"/>
        <v>44249</v>
      </c>
      <c r="H1303" s="20">
        <f>_xll.mirGetDate(G1303,H$17,"Following",H$12,"Normal")</f>
        <v>44340</v>
      </c>
      <c r="I1303" s="150">
        <f ca="1"/>
        <v>5.1228663521745675E-3</v>
      </c>
      <c r="J1303" s="7" t="s">
        <v>4</v>
      </c>
      <c r="K1303" s="152">
        <f t="shared" si="77"/>
        <v>44249</v>
      </c>
      <c r="L1303" s="20">
        <f>_xll.mirGetDate(K1303,L$17,"Following",L$12,"Normal")</f>
        <v>44431</v>
      </c>
      <c r="M1303" s="150">
        <f ca="1"/>
        <v>6.7007500107811539E-3</v>
      </c>
      <c r="N1303" s="7" t="s">
        <v>4</v>
      </c>
      <c r="O1303" s="152">
        <f t="shared" si="78"/>
        <v>44249</v>
      </c>
      <c r="P1303" s="20">
        <f>_xll.mirGetDate(O1303,P$17,"Following",P$12,"Normal")</f>
        <v>44250</v>
      </c>
      <c r="Q1303" s="150">
        <f ca="1"/>
        <v>2.6932341935170267E-3</v>
      </c>
      <c r="R1303" s="7" t="s">
        <v>4</v>
      </c>
      <c r="S1303" s="152">
        <f t="shared" si="79"/>
        <v>44249</v>
      </c>
      <c r="T1303" s="20">
        <f>_xll.mirGetDate(S1303,T$17,"Following",T$12,"Normal")</f>
        <v>44250</v>
      </c>
      <c r="U1303" s="150">
        <f ca="1"/>
        <v>4.1401100658948944E-3</v>
      </c>
      <c r="V1303" s="136" t="s">
        <v>4</v>
      </c>
    </row>
    <row r="1304" spans="1:22" x14ac:dyDescent="0.25">
      <c r="A1304" s="142">
        <v>1282</v>
      </c>
      <c r="B1304" s="135"/>
      <c r="C1304" s="152">
        <f>_xll.mirGetDate(C1303,"1D","FOLLOWING",D$12,"NORMAL")</f>
        <v>44250</v>
      </c>
      <c r="D1304" s="20">
        <f>_xll.mirGetDate(C1304,D$17,"Following",D$12,"Normal")</f>
        <v>44251</v>
      </c>
      <c r="E1304" s="150">
        <f ca="1"/>
        <v>3.4016544252596379E-3</v>
      </c>
      <c r="F1304" s="99"/>
      <c r="G1304" s="152">
        <f t="shared" ref="G1304:G1367" si="80">$C1304</f>
        <v>44250</v>
      </c>
      <c r="H1304" s="20">
        <f>_xll.mirGetDate(G1304,H$17,"Following",H$12,"Normal")</f>
        <v>44340</v>
      </c>
      <c r="I1304" s="150">
        <f ca="1"/>
        <v>5.1303215957777563E-3</v>
      </c>
      <c r="J1304" s="7" t="s">
        <v>4</v>
      </c>
      <c r="K1304" s="152">
        <f t="shared" ref="K1304:K1367" si="81">$C1304</f>
        <v>44250</v>
      </c>
      <c r="L1304" s="20">
        <f>_xll.mirGetDate(K1304,L$17,"Following",L$12,"Normal")</f>
        <v>44431</v>
      </c>
      <c r="M1304" s="150">
        <f ca="1"/>
        <v>6.7076497927785837E-3</v>
      </c>
      <c r="N1304" s="7" t="s">
        <v>4</v>
      </c>
      <c r="O1304" s="152">
        <f t="shared" ref="O1304:O1367" si="82">$C1304</f>
        <v>44250</v>
      </c>
      <c r="P1304" s="20">
        <f>_xll.mirGetDate(O1304,P$17,"Following",P$12,"Normal")</f>
        <v>44251</v>
      </c>
      <c r="Q1304" s="150">
        <f ca="1"/>
        <v>2.6965432472006701E-3</v>
      </c>
      <c r="R1304" s="7" t="s">
        <v>4</v>
      </c>
      <c r="S1304" s="152">
        <f t="shared" ref="S1304:S1367" si="83">$C1304</f>
        <v>44250</v>
      </c>
      <c r="T1304" s="20">
        <f>_xll.mirGetDate(S1304,T$17,"Following",T$12,"Normal")</f>
        <v>44251</v>
      </c>
      <c r="U1304" s="150">
        <f ca="1"/>
        <v>4.1401576790096699E-3</v>
      </c>
      <c r="V1304" s="136" t="s">
        <v>4</v>
      </c>
    </row>
    <row r="1305" spans="1:22" x14ac:dyDescent="0.25">
      <c r="A1305" s="142">
        <v>1283</v>
      </c>
      <c r="B1305" s="135"/>
      <c r="C1305" s="152">
        <f>_xll.mirGetDate(C1304,"1D","FOLLOWING",D$12,"NORMAL")</f>
        <v>44251</v>
      </c>
      <c r="D1305" s="20">
        <f>_xll.mirGetDate(C1305,D$17,"Following",D$12,"Normal")</f>
        <v>44252</v>
      </c>
      <c r="E1305" s="150">
        <f ca="1"/>
        <v>3.410028698853118E-3</v>
      </c>
      <c r="F1305" s="99"/>
      <c r="G1305" s="152">
        <f t="shared" si="80"/>
        <v>44251</v>
      </c>
      <c r="H1305" s="20">
        <f>_xll.mirGetDate(G1305,H$17,"Following",H$12,"Normal")</f>
        <v>44340</v>
      </c>
      <c r="I1305" s="150">
        <f ca="1"/>
        <v>5.1377769413687739E-3</v>
      </c>
      <c r="J1305" s="7" t="s">
        <v>4</v>
      </c>
      <c r="K1305" s="152">
        <f t="shared" si="81"/>
        <v>44251</v>
      </c>
      <c r="L1305" s="20">
        <f>_xll.mirGetDate(K1305,L$17,"Following",L$12,"Normal")</f>
        <v>44432</v>
      </c>
      <c r="M1305" s="150">
        <f ca="1"/>
        <v>6.7145619538139063E-3</v>
      </c>
      <c r="N1305" s="7" t="s">
        <v>4</v>
      </c>
      <c r="O1305" s="152">
        <f t="shared" si="82"/>
        <v>44251</v>
      </c>
      <c r="P1305" s="20">
        <f>_xll.mirGetDate(O1305,P$17,"Following",P$12,"Normal")</f>
        <v>44252</v>
      </c>
      <c r="Q1305" s="150">
        <f ca="1"/>
        <v>2.699874047514293E-3</v>
      </c>
      <c r="R1305" s="7" t="s">
        <v>4</v>
      </c>
      <c r="S1305" s="152">
        <f t="shared" si="83"/>
        <v>44251</v>
      </c>
      <c r="T1305" s="20">
        <f>_xll.mirGetDate(S1305,T$17,"Following",T$12,"Normal")</f>
        <v>44252</v>
      </c>
      <c r="U1305" s="150">
        <f ca="1"/>
        <v>4.140205293160967E-3</v>
      </c>
      <c r="V1305" s="136" t="s">
        <v>4</v>
      </c>
    </row>
    <row r="1306" spans="1:22" x14ac:dyDescent="0.25">
      <c r="A1306" s="142">
        <v>1284</v>
      </c>
      <c r="B1306" s="135"/>
      <c r="C1306" s="152">
        <f>_xll.mirGetDate(C1305,"1D","FOLLOWING",D$12,"NORMAL")</f>
        <v>44252</v>
      </c>
      <c r="D1306" s="20">
        <f>_xll.mirGetDate(C1306,D$17,"Following",D$12,"Normal")</f>
        <v>44253</v>
      </c>
      <c r="E1306" s="150">
        <f ca="1"/>
        <v>3.4184119328811748E-3</v>
      </c>
      <c r="F1306" s="99"/>
      <c r="G1306" s="152">
        <f t="shared" si="80"/>
        <v>44252</v>
      </c>
      <c r="H1306" s="20">
        <f>_xll.mirGetDate(G1306,H$17,"Following",H$12,"Normal")</f>
        <v>44341</v>
      </c>
      <c r="I1306" s="150">
        <f ca="1"/>
        <v>5.1452322869597923E-3</v>
      </c>
      <c r="J1306" s="7" t="s">
        <v>4</v>
      </c>
      <c r="K1306" s="152">
        <f t="shared" si="81"/>
        <v>44252</v>
      </c>
      <c r="L1306" s="20">
        <f>_xll.mirGetDate(K1306,L$17,"Following",L$12,"Normal")</f>
        <v>44433</v>
      </c>
      <c r="M1306" s="150">
        <f ca="1"/>
        <v>6.7214801079741341E-3</v>
      </c>
      <c r="N1306" s="7" t="s">
        <v>4</v>
      </c>
      <c r="O1306" s="152">
        <f t="shared" si="82"/>
        <v>44252</v>
      </c>
      <c r="P1306" s="20">
        <f>_xll.mirGetDate(O1306,P$17,"Following",P$12,"Normal")</f>
        <v>44253</v>
      </c>
      <c r="Q1306" s="150">
        <f ca="1"/>
        <v>2.703205969403169E-3</v>
      </c>
      <c r="R1306" s="7" t="s">
        <v>4</v>
      </c>
      <c r="S1306" s="152">
        <f t="shared" si="83"/>
        <v>44252</v>
      </c>
      <c r="T1306" s="20">
        <f>_xll.mirGetDate(S1306,T$17,"Following",T$12,"Normal")</f>
        <v>44253</v>
      </c>
      <c r="U1306" s="150">
        <f ca="1"/>
        <v>4.14025290835408E-3</v>
      </c>
      <c r="V1306" s="136" t="s">
        <v>4</v>
      </c>
    </row>
    <row r="1307" spans="1:22" x14ac:dyDescent="0.25">
      <c r="A1307" s="142">
        <v>1285</v>
      </c>
      <c r="B1307" s="135"/>
      <c r="C1307" s="152">
        <f>_xll.mirGetDate(C1306,"1D","FOLLOWING",D$12,"NORMAL")</f>
        <v>44253</v>
      </c>
      <c r="D1307" s="20">
        <f>_xll.mirGetDate(C1307,D$17,"Following",D$12,"Normal")</f>
        <v>44256</v>
      </c>
      <c r="E1307" s="150">
        <f ca="1"/>
        <v>3.4352410528713474E-3</v>
      </c>
      <c r="F1307" s="99"/>
      <c r="G1307" s="152">
        <f t="shared" si="80"/>
        <v>44253</v>
      </c>
      <c r="H1307" s="20">
        <f>_xll.mirGetDate(G1307,H$17,"Following",H$12,"Normal")</f>
        <v>44342</v>
      </c>
      <c r="I1307" s="150">
        <f ca="1"/>
        <v>5.152687632550809E-3</v>
      </c>
      <c r="J1307" s="7" t="s">
        <v>4</v>
      </c>
      <c r="K1307" s="152">
        <f t="shared" si="81"/>
        <v>44253</v>
      </c>
      <c r="L1307" s="20">
        <f>_xll.mirGetDate(K1307,L$17,"Following",L$12,"Normal")</f>
        <v>44434</v>
      </c>
      <c r="M1307" s="150">
        <f ca="1"/>
        <v>6.7284042437548734E-3</v>
      </c>
      <c r="N1307" s="7" t="s">
        <v>4</v>
      </c>
      <c r="O1307" s="152">
        <f t="shared" si="82"/>
        <v>44253</v>
      </c>
      <c r="P1307" s="20">
        <f>_xll.mirGetDate(O1307,P$17,"Following",P$12,"Normal")</f>
        <v>44256</v>
      </c>
      <c r="Q1307" s="150">
        <f ca="1"/>
        <v>2.7065395022967203E-3</v>
      </c>
      <c r="R1307" s="7" t="s">
        <v>4</v>
      </c>
      <c r="S1307" s="152">
        <f t="shared" si="83"/>
        <v>44253</v>
      </c>
      <c r="T1307" s="20">
        <f>_xll.mirGetDate(S1307,T$17,"Following",T$12,"Normal")</f>
        <v>44256</v>
      </c>
      <c r="U1307" s="150">
        <f ca="1"/>
        <v>4.1403957607764217E-3</v>
      </c>
      <c r="V1307" s="136" t="s">
        <v>4</v>
      </c>
    </row>
    <row r="1308" spans="1:22" x14ac:dyDescent="0.25">
      <c r="A1308" s="142">
        <v>1286</v>
      </c>
      <c r="B1308" s="135"/>
      <c r="C1308" s="152">
        <f>_xll.mirGetDate(C1307,"1D","FOLLOWING",D$12,"NORMAL")</f>
        <v>44256</v>
      </c>
      <c r="D1308" s="20">
        <f>_xll.mirGetDate(C1308,D$17,"Following",D$12,"Normal")</f>
        <v>44257</v>
      </c>
      <c r="E1308" s="150">
        <f ca="1"/>
        <v>3.4520344904992542E-3</v>
      </c>
      <c r="F1308" s="99"/>
      <c r="G1308" s="152">
        <f t="shared" si="80"/>
        <v>44256</v>
      </c>
      <c r="H1308" s="20">
        <f>_xll.mirGetDate(G1308,H$17,"Following",H$12,"Normal")</f>
        <v>44348</v>
      </c>
      <c r="I1308" s="150">
        <f ca="1"/>
        <v>5.1750536693238617E-3</v>
      </c>
      <c r="J1308" s="7" t="s">
        <v>4</v>
      </c>
      <c r="K1308" s="152">
        <f t="shared" si="81"/>
        <v>44256</v>
      </c>
      <c r="L1308" s="20">
        <f>_xll.mirGetDate(K1308,L$17,"Following",L$12,"Normal")</f>
        <v>44440</v>
      </c>
      <c r="M1308" s="150">
        <f ca="1"/>
        <v>6.7492124257762243E-3</v>
      </c>
      <c r="N1308" s="7" t="s">
        <v>4</v>
      </c>
      <c r="O1308" s="152">
        <f t="shared" si="82"/>
        <v>44256</v>
      </c>
      <c r="P1308" s="20">
        <f>_xll.mirGetDate(O1308,P$17,"Following",P$12,"Normal")</f>
        <v>44257</v>
      </c>
      <c r="Q1308" s="150">
        <f ca="1"/>
        <v>2.7165546612996296E-3</v>
      </c>
      <c r="R1308" s="7" t="s">
        <v>4</v>
      </c>
      <c r="S1308" s="152">
        <f t="shared" si="83"/>
        <v>44256</v>
      </c>
      <c r="T1308" s="20">
        <f>_xll.mirGetDate(S1308,T$17,"Following",T$12,"Normal")</f>
        <v>44257</v>
      </c>
      <c r="U1308" s="150">
        <f ca="1"/>
        <v>4.1404433804721578E-3</v>
      </c>
      <c r="V1308" s="136" t="s">
        <v>4</v>
      </c>
    </row>
    <row r="1309" spans="1:22" x14ac:dyDescent="0.25">
      <c r="A1309" s="142">
        <v>1287</v>
      </c>
      <c r="B1309" s="135"/>
      <c r="C1309" s="152">
        <f>_xll.mirGetDate(C1308,"1D","FOLLOWING",D$12,"NORMAL")</f>
        <v>44257</v>
      </c>
      <c r="D1309" s="20">
        <f>_xll.mirGetDate(C1309,D$17,"Following",D$12,"Normal")</f>
        <v>44258</v>
      </c>
      <c r="E1309" s="150">
        <f ca="1"/>
        <v>3.4604625399564802E-3</v>
      </c>
      <c r="F1309" s="99"/>
      <c r="G1309" s="152">
        <f t="shared" si="80"/>
        <v>44257</v>
      </c>
      <c r="H1309" s="20">
        <f>_xll.mirGetDate(G1309,H$17,"Following",H$12,"Normal")</f>
        <v>44349</v>
      </c>
      <c r="I1309" s="150">
        <f ca="1"/>
        <v>5.1825090149148802E-3</v>
      </c>
      <c r="J1309" s="7" t="s">
        <v>4</v>
      </c>
      <c r="K1309" s="152">
        <f t="shared" si="81"/>
        <v>44257</v>
      </c>
      <c r="L1309" s="20">
        <f>_xll.mirGetDate(K1309,L$17,"Following",L$12,"Normal")</f>
        <v>44441</v>
      </c>
      <c r="M1309" s="150">
        <f ca="1"/>
        <v>6.756160372995073E-3</v>
      </c>
      <c r="N1309" s="7" t="s">
        <v>4</v>
      </c>
      <c r="O1309" s="152">
        <f t="shared" si="82"/>
        <v>44257</v>
      </c>
      <c r="P1309" s="20">
        <f>_xll.mirGetDate(O1309,P$17,"Following",P$12,"Normal")</f>
        <v>44258</v>
      </c>
      <c r="Q1309" s="150">
        <f ca="1"/>
        <v>2.7198995325060879E-3</v>
      </c>
      <c r="R1309" s="7" t="s">
        <v>4</v>
      </c>
      <c r="S1309" s="152">
        <f t="shared" si="83"/>
        <v>44257</v>
      </c>
      <c r="T1309" s="20">
        <f>_xll.mirGetDate(S1309,T$17,"Following",T$12,"Normal")</f>
        <v>44258</v>
      </c>
      <c r="U1309" s="150">
        <f ca="1"/>
        <v>4.1404910011782117E-3</v>
      </c>
      <c r="V1309" s="136" t="s">
        <v>4</v>
      </c>
    </row>
    <row r="1310" spans="1:22" x14ac:dyDescent="0.25">
      <c r="A1310" s="142">
        <v>1288</v>
      </c>
      <c r="B1310" s="135"/>
      <c r="C1310" s="152">
        <f>_xll.mirGetDate(C1309,"1D","FOLLOWING",D$12,"NORMAL")</f>
        <v>44258</v>
      </c>
      <c r="D1310" s="20">
        <f>_xll.mirGetDate(C1310,D$17,"Following",D$12,"Normal")</f>
        <v>44259</v>
      </c>
      <c r="E1310" s="150">
        <f ca="1"/>
        <v>3.468899555363903E-3</v>
      </c>
      <c r="F1310" s="99"/>
      <c r="G1310" s="152">
        <f t="shared" si="80"/>
        <v>44258</v>
      </c>
      <c r="H1310" s="20">
        <f>_xll.mirGetDate(G1310,H$17,"Following",H$12,"Normal")</f>
        <v>44350</v>
      </c>
      <c r="I1310" s="150">
        <f ca="1"/>
        <v>5.1899643605058951E-3</v>
      </c>
      <c r="J1310" s="7" t="s">
        <v>4</v>
      </c>
      <c r="K1310" s="152">
        <f t="shared" si="81"/>
        <v>44258</v>
      </c>
      <c r="L1310" s="20">
        <f>_xll.mirGetDate(K1310,L$17,"Following",L$12,"Normal")</f>
        <v>44442</v>
      </c>
      <c r="M1310" s="150">
        <f ca="1"/>
        <v>6.7631142443124624E-3</v>
      </c>
      <c r="N1310" s="7" t="s">
        <v>4</v>
      </c>
      <c r="O1310" s="152">
        <f t="shared" si="82"/>
        <v>44258</v>
      </c>
      <c r="P1310" s="20">
        <f>_xll.mirGetDate(O1310,P$17,"Following",P$12,"Normal")</f>
        <v>44259</v>
      </c>
      <c r="Q1310" s="150">
        <f ca="1"/>
        <v>2.7232484618643234E-3</v>
      </c>
      <c r="R1310" s="7" t="s">
        <v>4</v>
      </c>
      <c r="S1310" s="152">
        <f t="shared" si="83"/>
        <v>44258</v>
      </c>
      <c r="T1310" s="20">
        <f>_xll.mirGetDate(S1310,T$17,"Following",T$12,"Normal")</f>
        <v>44259</v>
      </c>
      <c r="U1310" s="150">
        <f ca="1"/>
        <v>4.1405386229260814E-3</v>
      </c>
      <c r="V1310" s="136" t="s">
        <v>4</v>
      </c>
    </row>
    <row r="1311" spans="1:22" x14ac:dyDescent="0.25">
      <c r="A1311" s="142">
        <v>1289</v>
      </c>
      <c r="B1311" s="135"/>
      <c r="C1311" s="152">
        <f>_xll.mirGetDate(C1310,"1D","FOLLOWING",D$12,"NORMAL")</f>
        <v>44259</v>
      </c>
      <c r="D1311" s="20">
        <f>_xll.mirGetDate(C1311,D$17,"Following",D$12,"Normal")</f>
        <v>44260</v>
      </c>
      <c r="E1311" s="150">
        <f ca="1"/>
        <v>3.4773455373565804E-3</v>
      </c>
      <c r="F1311" s="99"/>
      <c r="G1311" s="152">
        <f t="shared" si="80"/>
        <v>44259</v>
      </c>
      <c r="H1311" s="20">
        <f>_xll.mirGetDate(G1311,H$17,"Following",H$12,"Normal")</f>
        <v>44351</v>
      </c>
      <c r="I1311" s="150">
        <f ca="1"/>
        <v>5.1974197060969127E-3</v>
      </c>
      <c r="J1311" s="7" t="s">
        <v>4</v>
      </c>
      <c r="K1311" s="152">
        <f t="shared" si="81"/>
        <v>44259</v>
      </c>
      <c r="L1311" s="20">
        <f>_xll.mirGetDate(K1311,L$17,"Following",L$12,"Normal")</f>
        <v>44445</v>
      </c>
      <c r="M1311" s="150">
        <f ca="1"/>
        <v>6.7700740282240039E-3</v>
      </c>
      <c r="N1311" s="7" t="s">
        <v>4</v>
      </c>
      <c r="O1311" s="152">
        <f t="shared" si="82"/>
        <v>44259</v>
      </c>
      <c r="P1311" s="20">
        <f>_xll.mirGetDate(O1311,P$17,"Following",P$12,"Normal")</f>
        <v>44260</v>
      </c>
      <c r="Q1311" s="150">
        <f ca="1"/>
        <v>2.7266019388037595E-3</v>
      </c>
      <c r="R1311" s="7" t="s">
        <v>4</v>
      </c>
      <c r="S1311" s="152">
        <f t="shared" si="83"/>
        <v>44259</v>
      </c>
      <c r="T1311" s="20">
        <f>_xll.mirGetDate(S1311,T$17,"Following",T$12,"Normal")</f>
        <v>44260</v>
      </c>
      <c r="U1311" s="150">
        <f ca="1"/>
        <v>4.1405862459502809E-3</v>
      </c>
      <c r="V1311" s="136" t="s">
        <v>4</v>
      </c>
    </row>
    <row r="1312" spans="1:22" x14ac:dyDescent="0.25">
      <c r="A1312" s="142">
        <v>1290</v>
      </c>
      <c r="B1312" s="135"/>
      <c r="C1312" s="152">
        <f>_xll.mirGetDate(C1311,"1D","FOLLOWING",D$12,"NORMAL")</f>
        <v>44260</v>
      </c>
      <c r="D1312" s="20">
        <f>_xll.mirGetDate(C1312,D$17,"Following",D$12,"Normal")</f>
        <v>44263</v>
      </c>
      <c r="E1312" s="150">
        <f ca="1"/>
        <v>3.4943013121415444E-3</v>
      </c>
      <c r="F1312" s="99"/>
      <c r="G1312" s="152">
        <f t="shared" si="80"/>
        <v>44260</v>
      </c>
      <c r="H1312" s="20">
        <f>_xll.mirGetDate(G1312,H$17,"Following",H$12,"Normal")</f>
        <v>44354</v>
      </c>
      <c r="I1312" s="150">
        <f ca="1"/>
        <v>5.2048750516879303E-3</v>
      </c>
      <c r="J1312" s="7" t="s">
        <v>4</v>
      </c>
      <c r="K1312" s="152">
        <f t="shared" si="81"/>
        <v>44260</v>
      </c>
      <c r="L1312" s="20">
        <f>_xll.mirGetDate(K1312,L$17,"Following",L$12,"Normal")</f>
        <v>44445</v>
      </c>
      <c r="M1312" s="150">
        <f ca="1"/>
        <v>6.7770397132253021E-3</v>
      </c>
      <c r="N1312" s="7" t="s">
        <v>4</v>
      </c>
      <c r="O1312" s="152">
        <f t="shared" si="82"/>
        <v>44260</v>
      </c>
      <c r="P1312" s="20">
        <f>_xll.mirGetDate(O1312,P$17,"Following",P$12,"Normal")</f>
        <v>44263</v>
      </c>
      <c r="Q1312" s="150">
        <f ca="1"/>
        <v>2.7299604527538162E-3</v>
      </c>
      <c r="R1312" s="7" t="s">
        <v>4</v>
      </c>
      <c r="S1312" s="152">
        <f t="shared" si="83"/>
        <v>44260</v>
      </c>
      <c r="T1312" s="20">
        <f>_xll.mirGetDate(S1312,T$17,"Following",T$12,"Normal")</f>
        <v>44263</v>
      </c>
      <c r="U1312" s="150">
        <f ca="1"/>
        <v>4.1407291213426808E-3</v>
      </c>
      <c r="V1312" s="136" t="s">
        <v>4</v>
      </c>
    </row>
    <row r="1313" spans="1:22" x14ac:dyDescent="0.25">
      <c r="A1313" s="142">
        <v>1291</v>
      </c>
      <c r="B1313" s="135"/>
      <c r="C1313" s="152">
        <f>_xll.mirGetDate(C1312,"1D","FOLLOWING",D$12,"NORMAL")</f>
        <v>44263</v>
      </c>
      <c r="D1313" s="20">
        <f>_xll.mirGetDate(C1313,D$17,"Following",D$12,"Normal")</f>
        <v>44264</v>
      </c>
      <c r="E1313" s="150">
        <f ca="1"/>
        <v>3.5112191527092501E-3</v>
      </c>
      <c r="F1313" s="99"/>
      <c r="G1313" s="152">
        <f t="shared" si="80"/>
        <v>44263</v>
      </c>
      <c r="H1313" s="20">
        <f>_xll.mirGetDate(G1313,H$17,"Following",H$12,"Normal")</f>
        <v>44355</v>
      </c>
      <c r="I1313" s="150">
        <f ca="1"/>
        <v>5.227241088460983E-3</v>
      </c>
      <c r="J1313" s="7" t="s">
        <v>4</v>
      </c>
      <c r="K1313" s="152">
        <f t="shared" si="81"/>
        <v>44263</v>
      </c>
      <c r="L1313" s="20">
        <f>_xll.mirGetDate(K1313,L$17,"Following",L$12,"Normal")</f>
        <v>44447</v>
      </c>
      <c r="M1313" s="150">
        <f ca="1"/>
        <v>6.7979720597237921E-3</v>
      </c>
      <c r="N1313" s="7" t="s">
        <v>4</v>
      </c>
      <c r="O1313" s="152">
        <f t="shared" si="82"/>
        <v>44263</v>
      </c>
      <c r="P1313" s="20">
        <f>_xll.mirGetDate(O1313,P$17,"Following",P$12,"Normal")</f>
        <v>44264</v>
      </c>
      <c r="Q1313" s="150">
        <f ca="1"/>
        <v>2.7400711109619147E-3</v>
      </c>
      <c r="R1313" s="7" t="s">
        <v>4</v>
      </c>
      <c r="S1313" s="152">
        <f t="shared" si="83"/>
        <v>44263</v>
      </c>
      <c r="T1313" s="20">
        <f>_xll.mirGetDate(S1313,T$17,"Following",T$12,"Normal")</f>
        <v>44264</v>
      </c>
      <c r="U1313" s="150">
        <f ca="1"/>
        <v>4.1407767486838689E-3</v>
      </c>
      <c r="V1313" s="136" t="s">
        <v>4</v>
      </c>
    </row>
    <row r="1314" spans="1:22" x14ac:dyDescent="0.25">
      <c r="A1314" s="142">
        <v>1292</v>
      </c>
      <c r="B1314" s="135"/>
      <c r="C1314" s="152">
        <f>_xll.mirGetDate(C1313,"1D","FOLLOWING",D$12,"NORMAL")</f>
        <v>44264</v>
      </c>
      <c r="D1314" s="20">
        <f>_xll.mirGetDate(C1314,D$17,"Following",D$12,"Normal")</f>
        <v>44265</v>
      </c>
      <c r="E1314" s="150">
        <f ca="1"/>
        <v>3.519709982908186E-3</v>
      </c>
      <c r="F1314" s="99"/>
      <c r="G1314" s="152">
        <f t="shared" si="80"/>
        <v>44264</v>
      </c>
      <c r="H1314" s="20">
        <f>_xll.mirGetDate(G1314,H$17,"Following",H$12,"Normal")</f>
        <v>44356</v>
      </c>
      <c r="I1314" s="150">
        <f ca="1"/>
        <v>5.2346964340520006E-3</v>
      </c>
      <c r="J1314" s="7" t="s">
        <v>4</v>
      </c>
      <c r="K1314" s="152">
        <f t="shared" si="81"/>
        <v>44264</v>
      </c>
      <c r="L1314" s="20">
        <f>_xll.mirGetDate(K1314,L$17,"Following",L$12,"Normal")</f>
        <v>44448</v>
      </c>
      <c r="M1314" s="150">
        <f ca="1"/>
        <v>6.804961234040177E-3</v>
      </c>
      <c r="N1314" s="7" t="s">
        <v>4</v>
      </c>
      <c r="O1314" s="152">
        <f t="shared" si="82"/>
        <v>44264</v>
      </c>
      <c r="P1314" s="20">
        <f>_xll.mirGetDate(O1314,P$17,"Following",P$12,"Normal")</f>
        <v>44265</v>
      </c>
      <c r="Q1314" s="150">
        <f ca="1"/>
        <v>2.7434546672486597E-3</v>
      </c>
      <c r="R1314" s="7" t="s">
        <v>4</v>
      </c>
      <c r="S1314" s="152">
        <f t="shared" si="83"/>
        <v>44264</v>
      </c>
      <c r="T1314" s="20">
        <f>_xll.mirGetDate(S1314,T$17,"Following",T$12,"Normal")</f>
        <v>44265</v>
      </c>
      <c r="U1314" s="150">
        <f ca="1"/>
        <v>4.1408243769851718E-3</v>
      </c>
      <c r="V1314" s="136" t="s">
        <v>4</v>
      </c>
    </row>
    <row r="1315" spans="1:22" x14ac:dyDescent="0.25">
      <c r="A1315" s="142">
        <v>1293</v>
      </c>
      <c r="B1315" s="135"/>
      <c r="C1315" s="152">
        <f>_xll.mirGetDate(C1314,"1D","FOLLOWING",D$12,"NORMAL")</f>
        <v>44265</v>
      </c>
      <c r="D1315" s="20">
        <f>_xll.mirGetDate(C1315,D$17,"Following",D$12,"Normal")</f>
        <v>44266</v>
      </c>
      <c r="E1315" s="150">
        <f ca="1"/>
        <v>3.5282097857708633E-3</v>
      </c>
      <c r="F1315" s="99"/>
      <c r="G1315" s="152">
        <f t="shared" si="80"/>
        <v>44265</v>
      </c>
      <c r="H1315" s="20">
        <f>_xll.mirGetDate(G1315,H$17,"Following",H$12,"Normal")</f>
        <v>44357</v>
      </c>
      <c r="I1315" s="150">
        <f ca="1"/>
        <v>5.242151779643019E-3</v>
      </c>
      <c r="J1315" s="7" t="s">
        <v>4</v>
      </c>
      <c r="K1315" s="152">
        <f t="shared" si="81"/>
        <v>44265</v>
      </c>
      <c r="L1315" s="20">
        <f>_xll.mirGetDate(K1315,L$17,"Following",L$12,"Normal")</f>
        <v>44449</v>
      </c>
      <c r="M1315" s="150">
        <f ca="1"/>
        <v>6.8119562519243478E-3</v>
      </c>
      <c r="N1315" s="7" t="s">
        <v>4</v>
      </c>
      <c r="O1315" s="152">
        <f t="shared" si="82"/>
        <v>44265</v>
      </c>
      <c r="P1315" s="20">
        <f>_xll.mirGetDate(O1315,P$17,"Following",P$12,"Normal")</f>
        <v>44266</v>
      </c>
      <c r="Q1315" s="150">
        <f ca="1"/>
        <v>2.7468457076931293E-3</v>
      </c>
      <c r="R1315" s="7" t="s">
        <v>4</v>
      </c>
      <c r="S1315" s="152">
        <f t="shared" si="83"/>
        <v>44265</v>
      </c>
      <c r="T1315" s="20">
        <f>_xll.mirGetDate(S1315,T$17,"Following",T$12,"Normal")</f>
        <v>44266</v>
      </c>
      <c r="U1315" s="150">
        <f ca="1"/>
        <v>4.1408720065667752E-3</v>
      </c>
      <c r="V1315" s="136" t="s">
        <v>4</v>
      </c>
    </row>
    <row r="1316" spans="1:22" x14ac:dyDescent="0.25">
      <c r="A1316" s="142">
        <v>1294</v>
      </c>
      <c r="B1316" s="135"/>
      <c r="C1316" s="152">
        <f>_xll.mirGetDate(C1315,"1D","FOLLOWING",D$12,"NORMAL")</f>
        <v>44266</v>
      </c>
      <c r="D1316" s="20">
        <f>_xll.mirGetDate(C1316,D$17,"Following",D$12,"Normal")</f>
        <v>44267</v>
      </c>
      <c r="E1316" s="150">
        <f ca="1"/>
        <v>3.536718561773513E-3</v>
      </c>
      <c r="F1316" s="99"/>
      <c r="G1316" s="152">
        <f t="shared" si="80"/>
        <v>44266</v>
      </c>
      <c r="H1316" s="20">
        <f>_xll.mirGetDate(G1316,H$17,"Following",H$12,"Normal")</f>
        <v>44358</v>
      </c>
      <c r="I1316" s="150">
        <f ca="1"/>
        <v>5.2496071252340357E-3</v>
      </c>
      <c r="J1316" s="7" t="s">
        <v>4</v>
      </c>
      <c r="K1316" s="152">
        <f t="shared" si="81"/>
        <v>44266</v>
      </c>
      <c r="L1316" s="20">
        <f>_xll.mirGetDate(K1316,L$17,"Following",L$12,"Normal")</f>
        <v>44452</v>
      </c>
      <c r="M1316" s="150">
        <f ca="1"/>
        <v>6.8189571018719133E-3</v>
      </c>
      <c r="N1316" s="7" t="s">
        <v>4</v>
      </c>
      <c r="O1316" s="152">
        <f t="shared" si="82"/>
        <v>44266</v>
      </c>
      <c r="P1316" s="20">
        <f>_xll.mirGetDate(O1316,P$17,"Following",P$12,"Normal")</f>
        <v>44267</v>
      </c>
      <c r="Q1316" s="150">
        <f ca="1"/>
        <v>2.7502447217247435E-3</v>
      </c>
      <c r="R1316" s="7" t="s">
        <v>4</v>
      </c>
      <c r="S1316" s="152">
        <f t="shared" si="83"/>
        <v>44266</v>
      </c>
      <c r="T1316" s="20">
        <f>_xll.mirGetDate(S1316,T$17,"Following",T$12,"Normal")</f>
        <v>44267</v>
      </c>
      <c r="U1316" s="150">
        <f ca="1"/>
        <v>4.1409196371849002E-3</v>
      </c>
      <c r="V1316" s="136" t="s">
        <v>4</v>
      </c>
    </row>
    <row r="1317" spans="1:22" x14ac:dyDescent="0.25">
      <c r="A1317" s="142">
        <v>1295</v>
      </c>
      <c r="B1317" s="135"/>
      <c r="C1317" s="152">
        <f>_xll.mirGetDate(C1316,"1D","FOLLOWING",D$12,"NORMAL")</f>
        <v>44267</v>
      </c>
      <c r="D1317" s="20">
        <f>_xll.mirGetDate(C1317,D$17,"Following",D$12,"Normal")</f>
        <v>44270</v>
      </c>
      <c r="E1317" s="150">
        <f ca="1"/>
        <v>3.5538011113891233E-3</v>
      </c>
      <c r="F1317" s="99"/>
      <c r="G1317" s="152">
        <f t="shared" si="80"/>
        <v>44267</v>
      </c>
      <c r="H1317" s="20">
        <f>_xll.mirGetDate(G1317,H$17,"Following",H$12,"Normal")</f>
        <v>44361</v>
      </c>
      <c r="I1317" s="150">
        <f ca="1"/>
        <v>5.2570624708250507E-3</v>
      </c>
      <c r="J1317" s="7" t="s">
        <v>4</v>
      </c>
      <c r="K1317" s="152">
        <f t="shared" si="81"/>
        <v>44267</v>
      </c>
      <c r="L1317" s="20">
        <f>_xll.mirGetDate(K1317,L$17,"Following",L$12,"Normal")</f>
        <v>44452</v>
      </c>
      <c r="M1317" s="150">
        <f ca="1"/>
        <v>6.8259637723784754E-3</v>
      </c>
      <c r="N1317" s="7" t="s">
        <v>4</v>
      </c>
      <c r="O1317" s="152">
        <f t="shared" si="82"/>
        <v>44267</v>
      </c>
      <c r="P1317" s="20">
        <f>_xll.mirGetDate(O1317,P$17,"Following",P$12,"Normal")</f>
        <v>44270</v>
      </c>
      <c r="Q1317" s="150">
        <f ca="1"/>
        <v>2.7536521987729218E-3</v>
      </c>
      <c r="R1317" s="7" t="s">
        <v>4</v>
      </c>
      <c r="S1317" s="152">
        <f t="shared" si="83"/>
        <v>44267</v>
      </c>
      <c r="T1317" s="20">
        <f>_xll.mirGetDate(S1317,T$17,"Following",T$12,"Normal")</f>
        <v>44270</v>
      </c>
      <c r="U1317" s="150">
        <f ca="1"/>
        <v>4.1410625355722394E-3</v>
      </c>
      <c r="V1317" s="136" t="s">
        <v>4</v>
      </c>
    </row>
    <row r="1318" spans="1:22" x14ac:dyDescent="0.25">
      <c r="A1318" s="142">
        <v>1296</v>
      </c>
      <c r="B1318" s="135"/>
      <c r="C1318" s="152">
        <f>_xll.mirGetDate(C1317,"1D","FOLLOWING",D$12,"NORMAL")</f>
        <v>44270</v>
      </c>
      <c r="D1318" s="20">
        <f>_xll.mirGetDate(C1318,D$17,"Following",D$12,"Normal")</f>
        <v>44271</v>
      </c>
      <c r="E1318" s="150">
        <f ca="1"/>
        <v>3.570843419353206E-3</v>
      </c>
      <c r="F1318" s="99"/>
      <c r="G1318" s="152">
        <f t="shared" si="80"/>
        <v>44270</v>
      </c>
      <c r="H1318" s="20">
        <f>_xll.mirGetDate(G1318,H$17,"Following",H$12,"Normal")</f>
        <v>44362</v>
      </c>
      <c r="I1318" s="150">
        <f ca="1"/>
        <v>5.2794285075981034E-3</v>
      </c>
      <c r="J1318" s="7" t="s">
        <v>4</v>
      </c>
      <c r="K1318" s="152">
        <f t="shared" si="81"/>
        <v>44270</v>
      </c>
      <c r="L1318" s="20">
        <f>_xll.mirGetDate(K1318,L$17,"Following",L$12,"Normal")</f>
        <v>44454</v>
      </c>
      <c r="M1318" s="150">
        <f ca="1"/>
        <v>6.8470185922082354E-3</v>
      </c>
      <c r="N1318" s="7" t="s">
        <v>4</v>
      </c>
      <c r="O1318" s="152">
        <f t="shared" si="82"/>
        <v>44270</v>
      </c>
      <c r="P1318" s="20">
        <f>_xll.mirGetDate(O1318,P$17,"Following",P$12,"Normal")</f>
        <v>44271</v>
      </c>
      <c r="Q1318" s="150">
        <f ca="1"/>
        <v>2.7639303023110637E-3</v>
      </c>
      <c r="R1318" s="7" t="s">
        <v>4</v>
      </c>
      <c r="S1318" s="152">
        <f t="shared" si="83"/>
        <v>44270</v>
      </c>
      <c r="T1318" s="20">
        <f>_xll.mirGetDate(S1318,T$17,"Following",T$12,"Normal")</f>
        <v>44271</v>
      </c>
      <c r="U1318" s="150">
        <f ca="1"/>
        <v>4.1411101705339983E-3</v>
      </c>
      <c r="V1318" s="136" t="s">
        <v>4</v>
      </c>
    </row>
    <row r="1319" spans="1:22" x14ac:dyDescent="0.25">
      <c r="A1319" s="142">
        <v>1297</v>
      </c>
      <c r="B1319" s="135"/>
      <c r="C1319" s="152">
        <f>_xll.mirGetDate(C1318,"1D","FOLLOWING",D$12,"NORMAL")</f>
        <v>44271</v>
      </c>
      <c r="D1319" s="20">
        <f>_xll.mirGetDate(C1319,D$17,"Following",D$12,"Normal")</f>
        <v>44272</v>
      </c>
      <c r="E1319" s="150">
        <f ca="1"/>
        <v>3.5793970768166782E-3</v>
      </c>
      <c r="F1319" s="99"/>
      <c r="G1319" s="152">
        <f t="shared" si="80"/>
        <v>44271</v>
      </c>
      <c r="H1319" s="20">
        <f>_xll.mirGetDate(G1319,H$17,"Following",H$12,"Normal")</f>
        <v>44363</v>
      </c>
      <c r="I1319" s="150">
        <f ca="1"/>
        <v>5.2868838531891218E-3</v>
      </c>
      <c r="J1319" s="7" t="s">
        <v>4</v>
      </c>
      <c r="K1319" s="152">
        <f t="shared" si="81"/>
        <v>44271</v>
      </c>
      <c r="L1319" s="20">
        <f>_xll.mirGetDate(K1319,L$17,"Following",L$12,"Normal")</f>
        <v>44455</v>
      </c>
      <c r="M1319" s="150">
        <f ca="1"/>
        <v>6.8540484299068642E-3</v>
      </c>
      <c r="N1319" s="7" t="s">
        <v>4</v>
      </c>
      <c r="O1319" s="152">
        <f t="shared" si="82"/>
        <v>44271</v>
      </c>
      <c r="P1319" s="20">
        <f>_xll.mirGetDate(O1319,P$17,"Following",P$12,"Normal")</f>
        <v>44272</v>
      </c>
      <c r="Q1319" s="150">
        <f ca="1"/>
        <v>2.7673765257197145E-3</v>
      </c>
      <c r="R1319" s="7" t="s">
        <v>4</v>
      </c>
      <c r="S1319" s="152">
        <f t="shared" si="83"/>
        <v>44271</v>
      </c>
      <c r="T1319" s="20">
        <f>_xll.mirGetDate(S1319,T$17,"Following",T$12,"Normal")</f>
        <v>44272</v>
      </c>
      <c r="U1319" s="150">
        <f ca="1"/>
        <v>4.1411578066703585E-3</v>
      </c>
      <c r="V1319" s="136" t="s">
        <v>4</v>
      </c>
    </row>
    <row r="1320" spans="1:22" x14ac:dyDescent="0.25">
      <c r="A1320" s="142">
        <v>1298</v>
      </c>
      <c r="B1320" s="135"/>
      <c r="C1320" s="152">
        <f>_xll.mirGetDate(C1319,"1D","FOLLOWING",D$12,"NORMAL")</f>
        <v>44272</v>
      </c>
      <c r="D1320" s="20">
        <f>_xll.mirGetDate(C1320,D$17,"Following",D$12,"Normal")</f>
        <v>44273</v>
      </c>
      <c r="E1320" s="150">
        <f ca="1"/>
        <v>3.587959713335359E-3</v>
      </c>
      <c r="F1320" s="99"/>
      <c r="G1320" s="152">
        <f t="shared" si="80"/>
        <v>44272</v>
      </c>
      <c r="H1320" s="20">
        <f>_xll.mirGetDate(G1320,H$17,"Following",H$12,"Normal")</f>
        <v>44364</v>
      </c>
      <c r="I1320" s="150">
        <f ca="1"/>
        <v>5.2943391987801394E-3</v>
      </c>
      <c r="J1320" s="7" t="s">
        <v>4</v>
      </c>
      <c r="K1320" s="152">
        <f t="shared" si="81"/>
        <v>44272</v>
      </c>
      <c r="L1320" s="20">
        <f>_xll.mirGetDate(K1320,L$17,"Following",L$12,"Normal")</f>
        <v>44456</v>
      </c>
      <c r="M1320" s="150">
        <f ca="1"/>
        <v>6.8610840306425249E-3</v>
      </c>
      <c r="N1320" s="7" t="s">
        <v>4</v>
      </c>
      <c r="O1320" s="152">
        <f t="shared" si="82"/>
        <v>44272</v>
      </c>
      <c r="P1320" s="20">
        <f>_xll.mirGetDate(O1320,P$17,"Following",P$12,"Normal")</f>
        <v>44273</v>
      </c>
      <c r="Q1320" s="150">
        <f ca="1"/>
        <v>2.7708336592920345E-3</v>
      </c>
      <c r="R1320" s="7" t="s">
        <v>4</v>
      </c>
      <c r="S1320" s="152">
        <f t="shared" si="83"/>
        <v>44272</v>
      </c>
      <c r="T1320" s="20">
        <f>_xll.mirGetDate(S1320,T$17,"Following",T$12,"Normal")</f>
        <v>44273</v>
      </c>
      <c r="U1320" s="150">
        <f ca="1"/>
        <v>4.1412054438432402E-3</v>
      </c>
      <c r="V1320" s="136" t="s">
        <v>4</v>
      </c>
    </row>
    <row r="1321" spans="1:22" x14ac:dyDescent="0.25">
      <c r="A1321" s="142">
        <v>1299</v>
      </c>
      <c r="B1321" s="135"/>
      <c r="C1321" s="152">
        <f>_xll.mirGetDate(C1320,"1D","FOLLOWING",D$12,"NORMAL")</f>
        <v>44273</v>
      </c>
      <c r="D1321" s="20">
        <f>_xll.mirGetDate(C1321,D$17,"Following",D$12,"Normal")</f>
        <v>44274</v>
      </c>
      <c r="E1321" s="150">
        <f ca="1"/>
        <v>3.5965313301128724E-3</v>
      </c>
      <c r="F1321" s="99"/>
      <c r="G1321" s="152">
        <f t="shared" si="80"/>
        <v>44273</v>
      </c>
      <c r="H1321" s="20">
        <f>_xll.mirGetDate(G1321,H$17,"Following",H$12,"Normal")</f>
        <v>44365</v>
      </c>
      <c r="I1321" s="150">
        <f ca="1"/>
        <v>5.301794544371157E-3</v>
      </c>
      <c r="J1321" s="7" t="s">
        <v>4</v>
      </c>
      <c r="K1321" s="152">
        <f t="shared" si="81"/>
        <v>44273</v>
      </c>
      <c r="L1321" s="20">
        <f>_xll.mirGetDate(K1321,L$17,"Following",L$12,"Normal")</f>
        <v>44459</v>
      </c>
      <c r="M1321" s="150">
        <f ca="1"/>
        <v>6.8681253829108229E-3</v>
      </c>
      <c r="N1321" s="7" t="s">
        <v>4</v>
      </c>
      <c r="O1321" s="152">
        <f t="shared" si="82"/>
        <v>44273</v>
      </c>
      <c r="P1321" s="20">
        <f>_xll.mirGetDate(O1321,P$17,"Following",P$12,"Normal")</f>
        <v>44274</v>
      </c>
      <c r="Q1321" s="150">
        <f ca="1"/>
        <v>2.7743021924574451E-3</v>
      </c>
      <c r="R1321" s="7" t="s">
        <v>4</v>
      </c>
      <c r="S1321" s="152">
        <f t="shared" si="83"/>
        <v>44273</v>
      </c>
      <c r="T1321" s="20">
        <f>_xll.mirGetDate(S1321,T$17,"Following",T$12,"Normal")</f>
        <v>44274</v>
      </c>
      <c r="U1321" s="150">
        <f ca="1"/>
        <v>4.1412530821378739E-3</v>
      </c>
      <c r="V1321" s="136" t="s">
        <v>4</v>
      </c>
    </row>
    <row r="1322" spans="1:22" x14ac:dyDescent="0.25">
      <c r="A1322" s="142">
        <v>1300</v>
      </c>
      <c r="B1322" s="135"/>
      <c r="C1322" s="152">
        <f>_xll.mirGetDate(C1321,"1D","FOLLOWING",D$12,"NORMAL")</f>
        <v>44274</v>
      </c>
      <c r="D1322" s="20">
        <f>_xll.mirGetDate(C1322,D$17,"Following",D$12,"Normal")</f>
        <v>44277</v>
      </c>
      <c r="E1322" s="150">
        <f ca="1"/>
        <v>3.61374077669989E-3</v>
      </c>
      <c r="F1322" s="99"/>
      <c r="G1322" s="152">
        <f t="shared" si="80"/>
        <v>44274</v>
      </c>
      <c r="H1322" s="20">
        <f>_xll.mirGetDate(G1322,H$17,"Following",H$12,"Normal")</f>
        <v>44368</v>
      </c>
      <c r="I1322" s="150">
        <f ca="1"/>
        <v>5.3092498899621745E-3</v>
      </c>
      <c r="J1322" s="7" t="s">
        <v>4</v>
      </c>
      <c r="K1322" s="152">
        <f t="shared" si="81"/>
        <v>44274</v>
      </c>
      <c r="L1322" s="20">
        <f>_xll.mirGetDate(K1322,L$17,"Following",L$12,"Normal")</f>
        <v>44459</v>
      </c>
      <c r="M1322" s="150">
        <f ca="1"/>
        <v>6.8751724752073654E-3</v>
      </c>
      <c r="N1322" s="7" t="s">
        <v>4</v>
      </c>
      <c r="O1322" s="152">
        <f t="shared" si="82"/>
        <v>44274</v>
      </c>
      <c r="P1322" s="20">
        <f>_xll.mirGetDate(O1322,P$17,"Following",P$12,"Normal")</f>
        <v>44277</v>
      </c>
      <c r="Q1322" s="150">
        <f ca="1"/>
        <v>2.7777826146453671E-3</v>
      </c>
      <c r="R1322" s="7" t="s">
        <v>4</v>
      </c>
      <c r="S1322" s="152">
        <f t="shared" si="83"/>
        <v>44274</v>
      </c>
      <c r="T1322" s="20">
        <f>_xll.mirGetDate(S1322,T$17,"Following",T$12,"Normal")</f>
        <v>44277</v>
      </c>
      <c r="U1322" s="150">
        <f ca="1"/>
        <v>4.1413964505741139E-3</v>
      </c>
      <c r="V1322" s="136" t="s">
        <v>4</v>
      </c>
    </row>
    <row r="1323" spans="1:22" x14ac:dyDescent="0.25">
      <c r="A1323" s="142">
        <v>1301</v>
      </c>
      <c r="B1323" s="135"/>
      <c r="C1323" s="152">
        <f>_xll.mirGetDate(C1322,"1D","FOLLOWING",D$12,"NORMAL")</f>
        <v>44277</v>
      </c>
      <c r="D1323" s="20">
        <f>_xll.mirGetDate(C1323,D$17,"Following",D$12,"Normal")</f>
        <v>44278</v>
      </c>
      <c r="E1323" s="150">
        <f ca="1"/>
        <v>3.6309076174495906E-3</v>
      </c>
      <c r="F1323" s="99"/>
      <c r="G1323" s="152">
        <f t="shared" si="80"/>
        <v>44277</v>
      </c>
      <c r="H1323" s="20">
        <f>_xll.mirGetDate(G1323,H$17,"Following",H$12,"Normal")</f>
        <v>44369</v>
      </c>
      <c r="I1323" s="150">
        <f ca="1"/>
        <v>5.3316159267352246E-3</v>
      </c>
      <c r="J1323" s="7" t="s">
        <v>4</v>
      </c>
      <c r="K1323" s="152">
        <f t="shared" si="81"/>
        <v>44277</v>
      </c>
      <c r="L1323" s="20">
        <f>_xll.mirGetDate(K1323,L$17,"Following",L$12,"Normal")</f>
        <v>44461</v>
      </c>
      <c r="M1323" s="150">
        <f ca="1"/>
        <v>6.8963480772225201E-3</v>
      </c>
      <c r="N1323" s="7" t="s">
        <v>4</v>
      </c>
      <c r="O1323" s="152">
        <f t="shared" si="82"/>
        <v>44277</v>
      </c>
      <c r="P1323" s="20">
        <f>_xll.mirGetDate(O1323,P$17,"Following",P$12,"Normal")</f>
        <v>44278</v>
      </c>
      <c r="Q1323" s="150">
        <f ca="1"/>
        <v>2.7883001096384061E-3</v>
      </c>
      <c r="R1323" s="7" t="s">
        <v>4</v>
      </c>
      <c r="S1323" s="152">
        <f t="shared" si="83"/>
        <v>44277</v>
      </c>
      <c r="T1323" s="20">
        <f>_xll.mirGetDate(S1323,T$17,"Following",T$12,"Normal")</f>
        <v>44278</v>
      </c>
      <c r="U1323" s="150">
        <f ca="1"/>
        <v>4.1414907548194095E-3</v>
      </c>
      <c r="V1323" s="136" t="s">
        <v>4</v>
      </c>
    </row>
    <row r="1324" spans="1:22" x14ac:dyDescent="0.25">
      <c r="A1324" s="142">
        <v>1302</v>
      </c>
      <c r="B1324" s="135"/>
      <c r="C1324" s="152">
        <f>_xll.mirGetDate(C1323,"1D","FOLLOWING",D$12,"NORMAL")</f>
        <v>44278</v>
      </c>
      <c r="D1324" s="20">
        <f>_xll.mirGetDate(C1324,D$17,"Following",D$12,"Normal")</f>
        <v>44279</v>
      </c>
      <c r="E1324" s="150">
        <f ca="1"/>
        <v>3.6395241491765512E-3</v>
      </c>
      <c r="F1324" s="99"/>
      <c r="G1324" s="152">
        <f t="shared" si="80"/>
        <v>44278</v>
      </c>
      <c r="H1324" s="20">
        <f>_xll.mirGetDate(G1324,H$17,"Following",H$12,"Normal")</f>
        <v>44370</v>
      </c>
      <c r="I1324" s="150">
        <f ca="1"/>
        <v>5.3390712723262422E-3</v>
      </c>
      <c r="J1324" s="7" t="s">
        <v>4</v>
      </c>
      <c r="K1324" s="152">
        <f t="shared" si="81"/>
        <v>44278</v>
      </c>
      <c r="L1324" s="20">
        <f>_xll.mirGetDate(K1324,L$17,"Following",L$12,"Normal")</f>
        <v>44462</v>
      </c>
      <c r="M1324" s="150">
        <f ca="1"/>
        <v>6.903418014588103E-3</v>
      </c>
      <c r="N1324" s="7" t="s">
        <v>4</v>
      </c>
      <c r="O1324" s="152">
        <f t="shared" si="82"/>
        <v>44278</v>
      </c>
      <c r="P1324" s="20">
        <f>_xll.mirGetDate(O1324,P$17,"Following",P$12,"Normal")</f>
        <v>44279</v>
      </c>
      <c r="Q1324" s="150">
        <f ca="1"/>
        <v>2.7918329822105804E-3</v>
      </c>
      <c r="R1324" s="7" t="s">
        <v>4</v>
      </c>
      <c r="S1324" s="152">
        <f t="shared" si="83"/>
        <v>44278</v>
      </c>
      <c r="T1324" s="20">
        <f>_xll.mirGetDate(S1324,T$17,"Following",T$12,"Normal")</f>
        <v>44279</v>
      </c>
      <c r="U1324" s="150">
        <f ca="1"/>
        <v>4.141679824218222E-3</v>
      </c>
      <c r="V1324" s="136" t="s">
        <v>4</v>
      </c>
    </row>
    <row r="1325" spans="1:22" x14ac:dyDescent="0.25">
      <c r="A1325" s="142">
        <v>1303</v>
      </c>
      <c r="B1325" s="135"/>
      <c r="C1325" s="152">
        <f>_xll.mirGetDate(C1324,"1D","FOLLOWING",D$12,"NORMAL")</f>
        <v>44279</v>
      </c>
      <c r="D1325" s="20">
        <f>_xll.mirGetDate(C1325,D$17,"Following",D$12,"Normal")</f>
        <v>44280</v>
      </c>
      <c r="E1325" s="150">
        <f ca="1"/>
        <v>3.6481496669977099E-3</v>
      </c>
      <c r="F1325" s="99"/>
      <c r="G1325" s="152">
        <f t="shared" si="80"/>
        <v>44279</v>
      </c>
      <c r="H1325" s="20">
        <f>_xll.mirGetDate(G1325,H$17,"Following",H$12,"Normal")</f>
        <v>44371</v>
      </c>
      <c r="I1325" s="150">
        <f ca="1"/>
        <v>5.3465266179172606E-3</v>
      </c>
      <c r="J1325" s="7" t="s">
        <v>4</v>
      </c>
      <c r="K1325" s="152">
        <f t="shared" si="81"/>
        <v>44279</v>
      </c>
      <c r="L1325" s="20">
        <f>_xll.mirGetDate(K1325,L$17,"Following",L$12,"Normal")</f>
        <v>44463</v>
      </c>
      <c r="M1325" s="150">
        <f ca="1"/>
        <v>6.9104936344599622E-3</v>
      </c>
      <c r="N1325" s="7" t="s">
        <v>4</v>
      </c>
      <c r="O1325" s="152">
        <f t="shared" si="82"/>
        <v>44279</v>
      </c>
      <c r="P1325" s="20">
        <f>_xll.mirGetDate(O1325,P$17,"Following",P$12,"Normal")</f>
        <v>44280</v>
      </c>
      <c r="Q1325" s="150">
        <f ca="1"/>
        <v>2.7953801909523695E-3</v>
      </c>
      <c r="R1325" s="7" t="s">
        <v>4</v>
      </c>
      <c r="S1325" s="152">
        <f t="shared" si="83"/>
        <v>44279</v>
      </c>
      <c r="T1325" s="20">
        <f>_xll.mirGetDate(S1325,T$17,"Following",T$12,"Normal")</f>
        <v>44280</v>
      </c>
      <c r="U1325" s="150">
        <f ca="1"/>
        <v>4.1419675429483875E-3</v>
      </c>
      <c r="V1325" s="136" t="s">
        <v>4</v>
      </c>
    </row>
    <row r="1326" spans="1:22" x14ac:dyDescent="0.25">
      <c r="A1326" s="142">
        <v>1304</v>
      </c>
      <c r="B1326" s="135"/>
      <c r="C1326" s="152">
        <f>_xll.mirGetDate(C1325,"1D","FOLLOWING",D$12,"NORMAL")</f>
        <v>44280</v>
      </c>
      <c r="D1326" s="20">
        <f>_xll.mirGetDate(C1326,D$17,"Following",D$12,"Normal")</f>
        <v>44281</v>
      </c>
      <c r="E1326" s="150">
        <f ca="1"/>
        <v>3.6567841716278306E-3</v>
      </c>
      <c r="F1326" s="99"/>
      <c r="G1326" s="152">
        <f t="shared" si="80"/>
        <v>44280</v>
      </c>
      <c r="H1326" s="20">
        <f>_xll.mirGetDate(G1326,H$17,"Following",H$12,"Normal")</f>
        <v>44372</v>
      </c>
      <c r="I1326" s="150">
        <f ca="1"/>
        <v>5.3539819635082773E-3</v>
      </c>
      <c r="J1326" s="7" t="s">
        <v>4</v>
      </c>
      <c r="K1326" s="152">
        <f t="shared" si="81"/>
        <v>44280</v>
      </c>
      <c r="L1326" s="20">
        <f>_xll.mirGetDate(K1326,L$17,"Following",L$12,"Normal")</f>
        <v>44466</v>
      </c>
      <c r="M1326" s="150">
        <f ca="1"/>
        <v>6.9175749253337039E-3</v>
      </c>
      <c r="N1326" s="7" t="s">
        <v>4</v>
      </c>
      <c r="O1326" s="152">
        <f t="shared" si="82"/>
        <v>44280</v>
      </c>
      <c r="P1326" s="20">
        <f>_xll.mirGetDate(O1326,P$17,"Following",P$12,"Normal")</f>
        <v>44281</v>
      </c>
      <c r="Q1326" s="150">
        <f ca="1"/>
        <v>2.7989422252931947E-3</v>
      </c>
      <c r="R1326" s="7" t="s">
        <v>4</v>
      </c>
      <c r="S1326" s="152">
        <f t="shared" si="83"/>
        <v>44280</v>
      </c>
      <c r="T1326" s="20">
        <f>_xll.mirGetDate(S1326,T$17,"Following",T$12,"Normal")</f>
        <v>44281</v>
      </c>
      <c r="U1326" s="150">
        <f ca="1"/>
        <v>4.1423539155609661E-3</v>
      </c>
      <c r="V1326" s="136" t="s">
        <v>4</v>
      </c>
    </row>
    <row r="1327" spans="1:22" x14ac:dyDescent="0.25">
      <c r="A1327" s="142">
        <v>1305</v>
      </c>
      <c r="B1327" s="135"/>
      <c r="C1327" s="152">
        <f>_xll.mirGetDate(C1326,"1D","FOLLOWING",D$12,"NORMAL")</f>
        <v>44281</v>
      </c>
      <c r="D1327" s="20">
        <f>_xll.mirGetDate(C1327,D$17,"Following",D$12,"Normal")</f>
        <v>44284</v>
      </c>
      <c r="E1327" s="150">
        <f ca="1"/>
        <v>3.6741206391967965E-3</v>
      </c>
      <c r="F1327" s="99"/>
      <c r="G1327" s="152">
        <f t="shared" si="80"/>
        <v>44281</v>
      </c>
      <c r="H1327" s="20">
        <f>_xll.mirGetDate(G1327,H$17,"Following",H$12,"Normal")</f>
        <v>44375</v>
      </c>
      <c r="I1327" s="150">
        <f ca="1"/>
        <v>5.3614373090992958E-3</v>
      </c>
      <c r="J1327" s="7" t="s">
        <v>4</v>
      </c>
      <c r="K1327" s="152">
        <f t="shared" si="81"/>
        <v>44281</v>
      </c>
      <c r="L1327" s="20">
        <f>_xll.mirGetDate(K1327,L$17,"Following",L$12,"Normal")</f>
        <v>44466</v>
      </c>
      <c r="M1327" s="150">
        <f ca="1"/>
        <v>6.9246618757049334E-3</v>
      </c>
      <c r="N1327" s="7" t="s">
        <v>4</v>
      </c>
      <c r="O1327" s="152">
        <f t="shared" si="82"/>
        <v>44281</v>
      </c>
      <c r="P1327" s="20">
        <f>_xll.mirGetDate(O1327,P$17,"Following",P$12,"Normal")</f>
        <v>44284</v>
      </c>
      <c r="Q1327" s="150">
        <f ca="1"/>
        <v>2.8025195746624767E-3</v>
      </c>
      <c r="R1327" s="7" t="s">
        <v>4</v>
      </c>
      <c r="S1327" s="152">
        <f t="shared" si="83"/>
        <v>44281</v>
      </c>
      <c r="T1327" s="20">
        <f>_xll.mirGetDate(S1327,T$17,"Following",T$12,"Normal")</f>
        <v>44284</v>
      </c>
      <c r="U1327" s="150">
        <f ca="1"/>
        <v>4.1435032194938742E-3</v>
      </c>
      <c r="V1327" s="136" t="s">
        <v>4</v>
      </c>
    </row>
    <row r="1328" spans="1:22" x14ac:dyDescent="0.25">
      <c r="A1328" s="142">
        <v>1306</v>
      </c>
      <c r="B1328" s="135"/>
      <c r="C1328" s="152">
        <f>_xll.mirGetDate(C1327,"1D","FOLLOWING",D$12,"NORMAL")</f>
        <v>44284</v>
      </c>
      <c r="D1328" s="20">
        <f>_xll.mirGetDate(C1328,D$17,"Following",D$12,"Normal")</f>
        <v>44285</v>
      </c>
      <c r="E1328" s="150">
        <f ca="1"/>
        <v>3.6914120790493055E-3</v>
      </c>
      <c r="F1328" s="99"/>
      <c r="G1328" s="152">
        <f t="shared" si="80"/>
        <v>44284</v>
      </c>
      <c r="H1328" s="20">
        <f>_xll.mirGetDate(G1328,H$17,"Following",H$12,"Normal")</f>
        <v>44376</v>
      </c>
      <c r="I1328" s="150">
        <f ca="1"/>
        <v>5.3838033458723485E-3</v>
      </c>
      <c r="J1328" s="7" t="s">
        <v>4</v>
      </c>
      <c r="K1328" s="152">
        <f t="shared" si="81"/>
        <v>44284</v>
      </c>
      <c r="L1328" s="20">
        <f>_xll.mirGetDate(K1328,L$17,"Following",L$12,"Normal")</f>
        <v>44468</v>
      </c>
      <c r="M1328" s="150">
        <f ca="1"/>
        <v>6.9459565687596172E-3</v>
      </c>
      <c r="N1328" s="7" t="s">
        <v>4</v>
      </c>
      <c r="O1328" s="152">
        <f t="shared" si="82"/>
        <v>44284</v>
      </c>
      <c r="P1328" s="20">
        <f>_xll.mirGetDate(O1328,P$17,"Following",P$12,"Normal")</f>
        <v>44285</v>
      </c>
      <c r="Q1328" s="150">
        <f ca="1"/>
        <v>2.81334840723527E-3</v>
      </c>
      <c r="R1328" s="7" t="s">
        <v>4</v>
      </c>
      <c r="S1328" s="152">
        <f t="shared" si="83"/>
        <v>44284</v>
      </c>
      <c r="T1328" s="20">
        <f>_xll.mirGetDate(S1328,T$17,"Following",T$12,"Normal")</f>
        <v>44285</v>
      </c>
      <c r="U1328" s="150">
        <f ca="1"/>
        <v>4.1448860357544874E-3</v>
      </c>
      <c r="V1328" s="136" t="s">
        <v>4</v>
      </c>
    </row>
    <row r="1329" spans="1:22" x14ac:dyDescent="0.25">
      <c r="A1329" s="142">
        <v>1307</v>
      </c>
      <c r="B1329" s="135"/>
      <c r="C1329" s="152">
        <f>_xll.mirGetDate(C1328,"1D","FOLLOWING",D$12,"NORMAL")</f>
        <v>44285</v>
      </c>
      <c r="D1329" s="20">
        <f>_xll.mirGetDate(C1329,D$17,"Following",D$12,"Normal")</f>
        <v>44286</v>
      </c>
      <c r="E1329" s="150">
        <f ca="1"/>
        <v>3.7000915331659107E-3</v>
      </c>
      <c r="F1329" s="99"/>
      <c r="G1329" s="152">
        <f t="shared" si="80"/>
        <v>44285</v>
      </c>
      <c r="H1329" s="20">
        <f>_xll.mirGetDate(G1329,H$17,"Following",H$12,"Normal")</f>
        <v>44377</v>
      </c>
      <c r="I1329" s="150">
        <f ca="1"/>
        <v>5.3912586914633635E-3</v>
      </c>
      <c r="J1329" s="7" t="s">
        <v>4</v>
      </c>
      <c r="K1329" s="152">
        <f t="shared" si="81"/>
        <v>44285</v>
      </c>
      <c r="L1329" s="20">
        <f>_xll.mirGetDate(K1329,L$17,"Following",L$12,"Normal")</f>
        <v>44469</v>
      </c>
      <c r="M1329" s="150">
        <f ca="1"/>
        <v>6.953066042076861E-3</v>
      </c>
      <c r="N1329" s="7" t="s">
        <v>4</v>
      </c>
      <c r="O1329" s="152">
        <f t="shared" si="82"/>
        <v>44285</v>
      </c>
      <c r="P1329" s="20">
        <f>_xll.mirGetDate(O1329,P$17,"Following",P$12,"Normal")</f>
        <v>44286</v>
      </c>
      <c r="Q1329" s="150">
        <f ca="1"/>
        <v>2.8169919110125853E-3</v>
      </c>
      <c r="R1329" s="7" t="s">
        <v>4</v>
      </c>
      <c r="S1329" s="152">
        <f t="shared" si="83"/>
        <v>44285</v>
      </c>
      <c r="T1329" s="20">
        <f>_xll.mirGetDate(S1329,T$17,"Following",T$12,"Normal")</f>
        <v>44286</v>
      </c>
      <c r="U1329" s="150">
        <f ca="1"/>
        <v>4.1457657459804788E-3</v>
      </c>
      <c r="V1329" s="136" t="s">
        <v>4</v>
      </c>
    </row>
    <row r="1330" spans="1:22" x14ac:dyDescent="0.25">
      <c r="A1330" s="142">
        <v>1308</v>
      </c>
      <c r="B1330" s="135"/>
      <c r="C1330" s="152">
        <f>_xll.mirGetDate(C1329,"1D","FOLLOWING",D$12,"NORMAL")</f>
        <v>44286</v>
      </c>
      <c r="D1330" s="20">
        <f>_xll.mirGetDate(C1330,D$17,"Following",D$12,"Normal")</f>
        <v>44287</v>
      </c>
      <c r="E1330" s="150">
        <f ca="1"/>
        <v>3.7087799800067131E-3</v>
      </c>
      <c r="F1330" s="99"/>
      <c r="G1330" s="152">
        <f t="shared" si="80"/>
        <v>44286</v>
      </c>
      <c r="H1330" s="20">
        <f>_xll.mirGetDate(G1330,H$17,"Following",H$12,"Normal")</f>
        <v>44377</v>
      </c>
      <c r="I1330" s="150">
        <f ca="1"/>
        <v>5.398714037054381E-3</v>
      </c>
      <c r="J1330" s="7" t="s">
        <v>4</v>
      </c>
      <c r="K1330" s="152">
        <f t="shared" si="81"/>
        <v>44286</v>
      </c>
      <c r="L1330" s="20">
        <f>_xll.mirGetDate(K1330,L$17,"Following",L$12,"Normal")</f>
        <v>44469</v>
      </c>
      <c r="M1330" s="150">
        <f ca="1"/>
        <v>6.9601811173696281E-3</v>
      </c>
      <c r="N1330" s="7" t="s">
        <v>4</v>
      </c>
      <c r="O1330" s="152">
        <f t="shared" si="82"/>
        <v>44286</v>
      </c>
      <c r="P1330" s="20">
        <f>_xll.mirGetDate(O1330,P$17,"Following",P$12,"Normal")</f>
        <v>44287</v>
      </c>
      <c r="Q1330" s="150">
        <f ca="1"/>
        <v>2.820653176965462E-3</v>
      </c>
      <c r="R1330" s="7" t="s">
        <v>4</v>
      </c>
      <c r="S1330" s="152">
        <f t="shared" si="83"/>
        <v>44286</v>
      </c>
      <c r="T1330" s="20">
        <f>_xll.mirGetDate(S1330,T$17,"Following",T$12,"Normal")</f>
        <v>44287</v>
      </c>
      <c r="U1330" s="150">
        <f ca="1"/>
        <v>4.1467441374270124E-3</v>
      </c>
      <c r="V1330" s="136" t="s">
        <v>4</v>
      </c>
    </row>
    <row r="1331" spans="1:22" x14ac:dyDescent="0.25">
      <c r="A1331" s="142">
        <v>1309</v>
      </c>
      <c r="B1331" s="135"/>
      <c r="C1331" s="152">
        <f>_xll.mirGetDate(C1330,"1D","FOLLOWING",D$12,"NORMAL")</f>
        <v>44287</v>
      </c>
      <c r="D1331" s="20">
        <f>_xll.mirGetDate(C1331,D$17,"Following",D$12,"Normal")</f>
        <v>44292</v>
      </c>
      <c r="E1331" s="150">
        <f ca="1"/>
        <v>3.7349857824155114E-3</v>
      </c>
      <c r="F1331" s="99"/>
      <c r="G1331" s="152">
        <f t="shared" si="80"/>
        <v>44287</v>
      </c>
      <c r="H1331" s="20">
        <f>_xll.mirGetDate(G1331,H$17,"Following",H$12,"Normal")</f>
        <v>44378</v>
      </c>
      <c r="I1331" s="150">
        <f ca="1"/>
        <v>5.4061693826453986E-3</v>
      </c>
      <c r="J1331" s="7" t="s">
        <v>4</v>
      </c>
      <c r="K1331" s="152">
        <f t="shared" si="81"/>
        <v>44287</v>
      </c>
      <c r="L1331" s="20">
        <f>_xll.mirGetDate(K1331,L$17,"Following",L$12,"Normal")</f>
        <v>44470</v>
      </c>
      <c r="M1331" s="150">
        <f ca="1"/>
        <v>6.9673017831335211E-3</v>
      </c>
      <c r="N1331" s="7" t="s">
        <v>4</v>
      </c>
      <c r="O1331" s="152">
        <f t="shared" si="82"/>
        <v>44287</v>
      </c>
      <c r="P1331" s="20">
        <f>_xll.mirGetDate(O1331,P$17,"Following",P$12,"Normal")</f>
        <v>44292</v>
      </c>
      <c r="Q1331" s="150">
        <f ca="1"/>
        <v>2.8243326945233201E-3</v>
      </c>
      <c r="R1331" s="7" t="s">
        <v>4</v>
      </c>
      <c r="S1331" s="152">
        <f t="shared" si="83"/>
        <v>44287</v>
      </c>
      <c r="T1331" s="20">
        <f>_xll.mirGetDate(S1331,T$17,"Following",T$12,"Normal")</f>
        <v>44292</v>
      </c>
      <c r="U1331" s="150">
        <f ca="1"/>
        <v>4.1504658422121619E-3</v>
      </c>
      <c r="V1331" s="136" t="s">
        <v>4</v>
      </c>
    </row>
    <row r="1332" spans="1:22" x14ac:dyDescent="0.25">
      <c r="A1332" s="142">
        <v>1310</v>
      </c>
      <c r="B1332" s="135"/>
      <c r="C1332" s="152">
        <f>_xll.mirGetDate(C1331,"1D","FOLLOWING",D$12,"NORMAL")</f>
        <v>44292</v>
      </c>
      <c r="D1332" s="20">
        <f>_xll.mirGetDate(C1332,D$17,"Following",D$12,"Normal")</f>
        <v>44293</v>
      </c>
      <c r="E1332" s="150">
        <f ca="1"/>
        <v>3.7610995666697792E-3</v>
      </c>
      <c r="F1332" s="99"/>
      <c r="G1332" s="152">
        <f t="shared" si="80"/>
        <v>44292</v>
      </c>
      <c r="H1332" s="20">
        <f>_xll.mirGetDate(G1332,H$17,"Following",H$12,"Normal")</f>
        <v>44383</v>
      </c>
      <c r="I1332" s="150">
        <f ca="1"/>
        <v>5.4434461106004873E-3</v>
      </c>
      <c r="J1332" s="7" t="s">
        <v>4</v>
      </c>
      <c r="K1332" s="152">
        <f t="shared" si="81"/>
        <v>44292</v>
      </c>
      <c r="L1332" s="20">
        <f>_xll.mirGetDate(K1332,L$17,"Following",L$12,"Normal")</f>
        <v>44475</v>
      </c>
      <c r="M1332" s="150">
        <f ca="1"/>
        <v>7.0029885663661058E-3</v>
      </c>
      <c r="N1332" s="7" t="s">
        <v>4</v>
      </c>
      <c r="O1332" s="152">
        <f t="shared" si="82"/>
        <v>44292</v>
      </c>
      <c r="P1332" s="20">
        <f>_xll.mirGetDate(O1332,P$17,"Following",P$12,"Normal")</f>
        <v>44293</v>
      </c>
      <c r="Q1332" s="150">
        <f ca="1"/>
        <v>2.8430211864170578E-3</v>
      </c>
      <c r="R1332" s="7" t="s">
        <v>4</v>
      </c>
      <c r="S1332" s="152">
        <f t="shared" si="83"/>
        <v>44292</v>
      </c>
      <c r="T1332" s="20">
        <f>_xll.mirGetDate(S1332,T$17,"Following",T$12,"Normal")</f>
        <v>44293</v>
      </c>
      <c r="U1332" s="150">
        <f ca="1"/>
        <v>4.1546870454383265E-3</v>
      </c>
      <c r="V1332" s="136" t="s">
        <v>4</v>
      </c>
    </row>
    <row r="1333" spans="1:22" x14ac:dyDescent="0.25">
      <c r="A1333" s="142">
        <v>1311</v>
      </c>
      <c r="B1333" s="135"/>
      <c r="C1333" s="152">
        <f>_xll.mirGetDate(C1332,"1D","FOLLOWING",D$12,"NORMAL")</f>
        <v>44293</v>
      </c>
      <c r="D1333" s="20">
        <f>_xll.mirGetDate(C1333,D$17,"Following",D$12,"Normal")</f>
        <v>44294</v>
      </c>
      <c r="E1333" s="150">
        <f ca="1"/>
        <v>3.7698509912959589E-3</v>
      </c>
      <c r="F1333" s="99"/>
      <c r="G1333" s="152">
        <f t="shared" si="80"/>
        <v>44293</v>
      </c>
      <c r="H1333" s="20">
        <f>_xll.mirGetDate(G1333,H$17,"Following",H$12,"Normal")</f>
        <v>44384</v>
      </c>
      <c r="I1333" s="150">
        <f ca="1"/>
        <v>5.4509014561915049E-3</v>
      </c>
      <c r="J1333" s="7" t="s">
        <v>4</v>
      </c>
      <c r="K1333" s="152">
        <f t="shared" si="81"/>
        <v>44293</v>
      </c>
      <c r="L1333" s="20">
        <f>_xll.mirGetDate(K1333,L$17,"Following",L$12,"Normal")</f>
        <v>44476</v>
      </c>
      <c r="M1333" s="150">
        <f ca="1"/>
        <v>7.0101425333644911E-3</v>
      </c>
      <c r="N1333" s="7" t="s">
        <v>4</v>
      </c>
      <c r="O1333" s="152">
        <f t="shared" si="82"/>
        <v>44293</v>
      </c>
      <c r="P1333" s="20">
        <f>_xll.mirGetDate(O1333,P$17,"Following",P$12,"Normal")</f>
        <v>44294</v>
      </c>
      <c r="Q1333" s="150">
        <f ca="1"/>
        <v>2.8468204916226405E-3</v>
      </c>
      <c r="R1333" s="7" t="s">
        <v>4</v>
      </c>
      <c r="S1333" s="152">
        <f t="shared" si="83"/>
        <v>44293</v>
      </c>
      <c r="T1333" s="20">
        <f>_xll.mirGetDate(S1333,T$17,"Following",T$12,"Normal")</f>
        <v>44294</v>
      </c>
      <c r="U1333" s="150">
        <f ca="1"/>
        <v>4.1563563326281324E-3</v>
      </c>
      <c r="V1333" s="136" t="s">
        <v>4</v>
      </c>
    </row>
    <row r="1334" spans="1:22" x14ac:dyDescent="0.25">
      <c r="A1334" s="142">
        <v>1312</v>
      </c>
      <c r="B1334" s="135"/>
      <c r="C1334" s="152">
        <f>_xll.mirGetDate(C1333,"1D","FOLLOWING",D$12,"NORMAL")</f>
        <v>44294</v>
      </c>
      <c r="D1334" s="20">
        <f>_xll.mirGetDate(C1334,D$17,"Following",D$12,"Normal")</f>
        <v>44295</v>
      </c>
      <c r="E1334" s="150">
        <f ca="1"/>
        <v>3.7786114169596407E-3</v>
      </c>
      <c r="F1334" s="99"/>
      <c r="G1334" s="152">
        <f t="shared" si="80"/>
        <v>44294</v>
      </c>
      <c r="H1334" s="20">
        <f>_xll.mirGetDate(G1334,H$17,"Following",H$12,"Normal")</f>
        <v>44385</v>
      </c>
      <c r="I1334" s="150">
        <f ca="1"/>
        <v>5.4583568017825199E-3</v>
      </c>
      <c r="J1334" s="7" t="s">
        <v>4</v>
      </c>
      <c r="K1334" s="152">
        <f t="shared" si="81"/>
        <v>44294</v>
      </c>
      <c r="L1334" s="20">
        <f>_xll.mirGetDate(K1334,L$17,"Following",L$12,"Normal")</f>
        <v>44477</v>
      </c>
      <c r="M1334" s="150">
        <f ca="1"/>
        <v>7.0173020103032431E-3</v>
      </c>
      <c r="N1334" s="7" t="s">
        <v>4</v>
      </c>
      <c r="O1334" s="152">
        <f t="shared" si="82"/>
        <v>44294</v>
      </c>
      <c r="P1334" s="20">
        <f>_xll.mirGetDate(O1334,P$17,"Following",P$12,"Normal")</f>
        <v>44295</v>
      </c>
      <c r="Q1334" s="150">
        <f ca="1"/>
        <v>2.8506414744391487E-3</v>
      </c>
      <c r="R1334" s="7" t="s">
        <v>4</v>
      </c>
      <c r="S1334" s="152">
        <f t="shared" si="83"/>
        <v>44294</v>
      </c>
      <c r="T1334" s="20">
        <f>_xll.mirGetDate(S1334,T$17,"Following",T$12,"Normal")</f>
        <v>44295</v>
      </c>
      <c r="U1334" s="150">
        <f ca="1"/>
        <v>4.1581243375692521E-3</v>
      </c>
      <c r="V1334" s="136" t="s">
        <v>4</v>
      </c>
    </row>
    <row r="1335" spans="1:22" x14ac:dyDescent="0.25">
      <c r="A1335" s="142">
        <v>1313</v>
      </c>
      <c r="B1335" s="135"/>
      <c r="C1335" s="152">
        <f>_xll.mirGetDate(C1334,"1D","FOLLOWING",D$12,"NORMAL")</f>
        <v>44295</v>
      </c>
      <c r="D1335" s="20">
        <f>_xll.mirGetDate(C1335,D$17,"Following",D$12,"Normal")</f>
        <v>44298</v>
      </c>
      <c r="E1335" s="150">
        <f ca="1"/>
        <v>3.7962023061057721E-3</v>
      </c>
      <c r="F1335" s="99"/>
      <c r="G1335" s="152">
        <f t="shared" si="80"/>
        <v>44295</v>
      </c>
      <c r="H1335" s="20">
        <f>_xll.mirGetDate(G1335,H$17,"Following",H$12,"Normal")</f>
        <v>44386</v>
      </c>
      <c r="I1335" s="150">
        <f ca="1"/>
        <v>5.4658121473735374E-3</v>
      </c>
      <c r="J1335" s="7" t="s">
        <v>4</v>
      </c>
      <c r="K1335" s="152">
        <f t="shared" si="81"/>
        <v>44295</v>
      </c>
      <c r="L1335" s="20">
        <f>_xll.mirGetDate(K1335,L$17,"Following",L$12,"Normal")</f>
        <v>44480</v>
      </c>
      <c r="M1335" s="150">
        <f ca="1"/>
        <v>7.024466985677975E-3</v>
      </c>
      <c r="N1335" s="7" t="s">
        <v>4</v>
      </c>
      <c r="O1335" s="152">
        <f t="shared" si="82"/>
        <v>44295</v>
      </c>
      <c r="P1335" s="20">
        <f>_xll.mirGetDate(O1335,P$17,"Following",P$12,"Normal")</f>
        <v>44298</v>
      </c>
      <c r="Q1335" s="150">
        <f ca="1"/>
        <v>2.854484624296006E-3</v>
      </c>
      <c r="R1335" s="7" t="s">
        <v>4</v>
      </c>
      <c r="S1335" s="152">
        <f t="shared" si="83"/>
        <v>44295</v>
      </c>
      <c r="T1335" s="20">
        <f>_xll.mirGetDate(S1335,T$17,"Following",T$12,"Normal")</f>
        <v>44298</v>
      </c>
      <c r="U1335" s="150">
        <f ca="1"/>
        <v>4.1620375467135299E-3</v>
      </c>
      <c r="V1335" s="136" t="s">
        <v>4</v>
      </c>
    </row>
    <row r="1336" spans="1:22" x14ac:dyDescent="0.25">
      <c r="A1336" s="142">
        <v>1314</v>
      </c>
      <c r="B1336" s="135"/>
      <c r="C1336" s="152">
        <f>_xll.mirGetDate(C1335,"1D","FOLLOWING",D$12,"NORMAL")</f>
        <v>44298</v>
      </c>
      <c r="D1336" s="20">
        <f>_xll.mirGetDate(C1336,D$17,"Following",D$12,"Normal")</f>
        <v>44299</v>
      </c>
      <c r="E1336" s="150">
        <f ca="1"/>
        <v>3.8137431479240013E-3</v>
      </c>
      <c r="F1336" s="99"/>
      <c r="G1336" s="152">
        <f t="shared" si="80"/>
        <v>44298</v>
      </c>
      <c r="H1336" s="20">
        <f>_xll.mirGetDate(G1336,H$17,"Following",H$12,"Normal")</f>
        <v>44389</v>
      </c>
      <c r="I1336" s="150">
        <f ca="1"/>
        <v>5.4881781841465901E-3</v>
      </c>
      <c r="J1336" s="7" t="s">
        <v>4</v>
      </c>
      <c r="K1336" s="152">
        <f t="shared" si="81"/>
        <v>44298</v>
      </c>
      <c r="L1336" s="20">
        <f>_xll.mirGetDate(K1336,L$17,"Following",L$12,"Normal")</f>
        <v>44481</v>
      </c>
      <c r="M1336" s="150">
        <f ca="1"/>
        <v>7.0459947873740972E-3</v>
      </c>
      <c r="N1336" s="7" t="s">
        <v>4</v>
      </c>
      <c r="O1336" s="152">
        <f t="shared" si="82"/>
        <v>44298</v>
      </c>
      <c r="P1336" s="20">
        <f>_xll.mirGetDate(O1336,P$17,"Following",P$12,"Normal")</f>
        <v>44299</v>
      </c>
      <c r="Q1336" s="150">
        <f ca="1"/>
        <v>2.86615197040287E-3</v>
      </c>
      <c r="R1336" s="7" t="s">
        <v>4</v>
      </c>
      <c r="S1336" s="152">
        <f t="shared" si="83"/>
        <v>44298</v>
      </c>
      <c r="T1336" s="20">
        <f>_xll.mirGetDate(S1336,T$17,"Following",T$12,"Normal")</f>
        <v>44299</v>
      </c>
      <c r="U1336" s="150">
        <f ca="1"/>
        <v>4.1661836261657351E-3</v>
      </c>
      <c r="V1336" s="136" t="s">
        <v>4</v>
      </c>
    </row>
    <row r="1337" spans="1:22" x14ac:dyDescent="0.25">
      <c r="A1337" s="142">
        <v>1315</v>
      </c>
      <c r="B1337" s="135"/>
      <c r="C1337" s="152">
        <f>_xll.mirGetDate(C1336,"1D","FOLLOWING",D$12,"NORMAL")</f>
        <v>44299</v>
      </c>
      <c r="D1337" s="20">
        <f>_xll.mirGetDate(C1337,D$17,"Following",D$12,"Normal")</f>
        <v>44300</v>
      </c>
      <c r="E1337" s="150">
        <f ca="1"/>
        <v>3.8225485929383601E-3</v>
      </c>
      <c r="F1337" s="99"/>
      <c r="G1337" s="152">
        <f t="shared" si="80"/>
        <v>44299</v>
      </c>
      <c r="H1337" s="20">
        <f>_xll.mirGetDate(G1337,H$17,"Following",H$12,"Normal")</f>
        <v>44390</v>
      </c>
      <c r="I1337" s="150">
        <f ca="1"/>
        <v>5.4956335297376077E-3</v>
      </c>
      <c r="J1337" s="7" t="s">
        <v>4</v>
      </c>
      <c r="K1337" s="152">
        <f t="shared" si="81"/>
        <v>44299</v>
      </c>
      <c r="L1337" s="20">
        <f>_xll.mirGetDate(K1337,L$17,"Following",L$12,"Normal")</f>
        <v>44482</v>
      </c>
      <c r="M1337" s="150">
        <f ca="1"/>
        <v>7.0531816414488007E-3</v>
      </c>
      <c r="N1337" s="7" t="s">
        <v>4</v>
      </c>
      <c r="O1337" s="152">
        <f t="shared" si="82"/>
        <v>44299</v>
      </c>
      <c r="P1337" s="20">
        <f>_xll.mirGetDate(O1337,P$17,"Following",P$12,"Normal")</f>
        <v>44300</v>
      </c>
      <c r="Q1337" s="150">
        <f ca="1"/>
        <v>2.8700886827153251E-3</v>
      </c>
      <c r="R1337" s="7" t="s">
        <v>4</v>
      </c>
      <c r="S1337" s="152">
        <f t="shared" si="83"/>
        <v>44299</v>
      </c>
      <c r="T1337" s="20">
        <f>_xll.mirGetDate(S1337,T$17,"Following",T$12,"Normal")</f>
        <v>44300</v>
      </c>
      <c r="U1337" s="150">
        <f ca="1"/>
        <v>4.1684452884645099E-3</v>
      </c>
      <c r="V1337" s="136" t="s">
        <v>4</v>
      </c>
    </row>
    <row r="1338" spans="1:22" x14ac:dyDescent="0.25">
      <c r="A1338" s="142">
        <v>1316</v>
      </c>
      <c r="B1338" s="135"/>
      <c r="C1338" s="152">
        <f>_xll.mirGetDate(C1337,"1D","FOLLOWING",D$12,"NORMAL")</f>
        <v>44300</v>
      </c>
      <c r="D1338" s="20">
        <f>_xll.mirGetDate(C1338,D$17,"Following",D$12,"Normal")</f>
        <v>44301</v>
      </c>
      <c r="E1338" s="150">
        <f ca="1"/>
        <v>3.8313630450653286E-3</v>
      </c>
      <c r="F1338" s="99"/>
      <c r="G1338" s="152">
        <f t="shared" si="80"/>
        <v>44300</v>
      </c>
      <c r="H1338" s="20">
        <f>_xll.mirGetDate(G1338,H$17,"Following",H$12,"Normal")</f>
        <v>44391</v>
      </c>
      <c r="I1338" s="150">
        <f ca="1"/>
        <v>5.5030888753286262E-3</v>
      </c>
      <c r="J1338" s="7" t="s">
        <v>4</v>
      </c>
      <c r="K1338" s="152">
        <f t="shared" si="81"/>
        <v>44300</v>
      </c>
      <c r="L1338" s="20">
        <f>_xll.mirGetDate(K1338,L$17,"Following",L$12,"Normal")</f>
        <v>44483</v>
      </c>
      <c r="M1338" s="150">
        <f ca="1"/>
        <v>7.0603739364375135E-3</v>
      </c>
      <c r="N1338" s="7" t="s">
        <v>4</v>
      </c>
      <c r="O1338" s="152">
        <f t="shared" si="82"/>
        <v>44300</v>
      </c>
      <c r="P1338" s="20">
        <f>_xll.mirGetDate(O1338,P$17,"Following",P$12,"Normal")</f>
        <v>44301</v>
      </c>
      <c r="Q1338" s="150">
        <f ca="1"/>
        <v>2.8740500092152318E-3</v>
      </c>
      <c r="R1338" s="7" t="s">
        <v>4</v>
      </c>
      <c r="S1338" s="152">
        <f t="shared" si="83"/>
        <v>44300</v>
      </c>
      <c r="T1338" s="20">
        <f>_xll.mirGetDate(S1338,T$17,"Following",T$12,"Normal")</f>
        <v>44301</v>
      </c>
      <c r="U1338" s="150">
        <f ca="1"/>
        <v>4.1708056960125944E-3</v>
      </c>
      <c r="V1338" s="136" t="s">
        <v>4</v>
      </c>
    </row>
    <row r="1339" spans="1:22" x14ac:dyDescent="0.25">
      <c r="A1339" s="142">
        <v>1317</v>
      </c>
      <c r="B1339" s="135"/>
      <c r="C1339" s="152">
        <f>_xll.mirGetDate(C1338,"1D","FOLLOWING",D$12,"NORMAL")</f>
        <v>44301</v>
      </c>
      <c r="D1339" s="20">
        <f>_xll.mirGetDate(C1339,D$17,"Following",D$12,"Normal")</f>
        <v>44302</v>
      </c>
      <c r="E1339" s="150">
        <f ca="1"/>
        <v>3.8401865051091613E-3</v>
      </c>
      <c r="F1339" s="99"/>
      <c r="G1339" s="152">
        <f t="shared" si="80"/>
        <v>44301</v>
      </c>
      <c r="H1339" s="20">
        <f>_xll.mirGetDate(G1339,H$17,"Following",H$12,"Normal")</f>
        <v>44392</v>
      </c>
      <c r="I1339" s="150">
        <f ca="1"/>
        <v>5.5105442209196429E-3</v>
      </c>
      <c r="J1339" s="7" t="s">
        <v>4</v>
      </c>
      <c r="K1339" s="152">
        <f t="shared" si="81"/>
        <v>44301</v>
      </c>
      <c r="L1339" s="20">
        <f>_xll.mirGetDate(K1339,L$17,"Following",L$12,"Normal")</f>
        <v>44484</v>
      </c>
      <c r="M1339" s="150">
        <f ca="1"/>
        <v>7.06757166083584E-3</v>
      </c>
      <c r="N1339" s="7" t="s">
        <v>4</v>
      </c>
      <c r="O1339" s="152">
        <f t="shared" si="82"/>
        <v>44301</v>
      </c>
      <c r="P1339" s="20">
        <f>_xll.mirGetDate(O1339,P$17,"Following",P$12,"Normal")</f>
        <v>44302</v>
      </c>
      <c r="Q1339" s="150">
        <f ca="1"/>
        <v>2.8780364393320101E-3</v>
      </c>
      <c r="R1339" s="7" t="s">
        <v>4</v>
      </c>
      <c r="S1339" s="152">
        <f t="shared" si="83"/>
        <v>44301</v>
      </c>
      <c r="T1339" s="20">
        <f>_xll.mirGetDate(S1339,T$17,"Following",T$12,"Normal")</f>
        <v>44302</v>
      </c>
      <c r="U1339" s="150">
        <f ca="1"/>
        <v>4.1732648536114848E-3</v>
      </c>
      <c r="V1339" s="136" t="s">
        <v>4</v>
      </c>
    </row>
    <row r="1340" spans="1:22" x14ac:dyDescent="0.25">
      <c r="A1340" s="142">
        <v>1318</v>
      </c>
      <c r="B1340" s="135"/>
      <c r="C1340" s="152">
        <f>_xll.mirGetDate(C1339,"1D","FOLLOWING",D$12,"NORMAL")</f>
        <v>44302</v>
      </c>
      <c r="D1340" s="20">
        <f>_xll.mirGetDate(C1340,D$17,"Following",D$12,"Normal")</f>
        <v>44305</v>
      </c>
      <c r="E1340" s="150">
        <f ca="1"/>
        <v>3.8579047988738539E-3</v>
      </c>
      <c r="F1340" s="99"/>
      <c r="G1340" s="152">
        <f t="shared" si="80"/>
        <v>44302</v>
      </c>
      <c r="H1340" s="20">
        <f>_xll.mirGetDate(G1340,H$17,"Following",H$12,"Normal")</f>
        <v>44393</v>
      </c>
      <c r="I1340" s="150">
        <f ca="1"/>
        <v>5.5179995665106604E-3</v>
      </c>
      <c r="J1340" s="7" t="s">
        <v>4</v>
      </c>
      <c r="K1340" s="152">
        <f t="shared" si="81"/>
        <v>44302</v>
      </c>
      <c r="L1340" s="20">
        <f>_xll.mirGetDate(K1340,L$17,"Following",L$12,"Normal")</f>
        <v>44487</v>
      </c>
      <c r="M1340" s="150">
        <f ca="1"/>
        <v>7.0747748031393873E-3</v>
      </c>
      <c r="N1340" s="7" t="s">
        <v>4</v>
      </c>
      <c r="O1340" s="152">
        <f t="shared" si="82"/>
        <v>44302</v>
      </c>
      <c r="P1340" s="20">
        <f>_xll.mirGetDate(O1340,P$17,"Following",P$12,"Normal")</f>
        <v>44305</v>
      </c>
      <c r="Q1340" s="150">
        <f ca="1"/>
        <v>2.8820484624950821E-3</v>
      </c>
      <c r="R1340" s="7" t="s">
        <v>4</v>
      </c>
      <c r="S1340" s="152">
        <f t="shared" si="83"/>
        <v>44302</v>
      </c>
      <c r="T1340" s="20">
        <f>_xll.mirGetDate(S1340,T$17,"Following",T$12,"Normal")</f>
        <v>44305</v>
      </c>
      <c r="U1340" s="150">
        <f ca="1"/>
        <v>4.1785608583919803E-3</v>
      </c>
      <c r="V1340" s="136" t="s">
        <v>4</v>
      </c>
    </row>
    <row r="1341" spans="1:22" x14ac:dyDescent="0.25">
      <c r="A1341" s="142">
        <v>1319</v>
      </c>
      <c r="B1341" s="135"/>
      <c r="C1341" s="152">
        <f>_xll.mirGetDate(C1340,"1D","FOLLOWING",D$12,"NORMAL")</f>
        <v>44305</v>
      </c>
      <c r="D1341" s="20">
        <f>_xll.mirGetDate(C1341,D$17,"Following",D$12,"Normal")</f>
        <v>44306</v>
      </c>
      <c r="E1341" s="150">
        <f ca="1"/>
        <v>3.875570445446919E-3</v>
      </c>
      <c r="F1341" s="99"/>
      <c r="G1341" s="152">
        <f t="shared" si="80"/>
        <v>44305</v>
      </c>
      <c r="H1341" s="20">
        <f>_xll.mirGetDate(G1341,H$17,"Following",H$12,"Normal")</f>
        <v>44396</v>
      </c>
      <c r="I1341" s="150">
        <f ca="1"/>
        <v>5.5403656032837105E-3</v>
      </c>
      <c r="J1341" s="7" t="s">
        <v>4</v>
      </c>
      <c r="K1341" s="152">
        <f t="shared" si="81"/>
        <v>44305</v>
      </c>
      <c r="L1341" s="20">
        <f>_xll.mirGetDate(K1341,L$17,"Following",L$12,"Normal")</f>
        <v>44488</v>
      </c>
      <c r="M1341" s="150">
        <f ca="1"/>
        <v>7.0964166224374188E-3</v>
      </c>
      <c r="N1341" s="7" t="s">
        <v>4</v>
      </c>
      <c r="O1341" s="152">
        <f t="shared" si="82"/>
        <v>44305</v>
      </c>
      <c r="P1341" s="20">
        <f>_xll.mirGetDate(O1341,P$17,"Following",P$12,"Normal")</f>
        <v>44306</v>
      </c>
      <c r="Q1341" s="150">
        <f ca="1"/>
        <v>2.8942429845562629E-3</v>
      </c>
      <c r="R1341" s="7" t="s">
        <v>4</v>
      </c>
      <c r="S1341" s="152">
        <f t="shared" si="83"/>
        <v>44305</v>
      </c>
      <c r="T1341" s="20">
        <f>_xll.mirGetDate(S1341,T$17,"Following",T$12,"Normal")</f>
        <v>44306</v>
      </c>
      <c r="U1341" s="150">
        <f ca="1"/>
        <v>4.1840890756901401E-3</v>
      </c>
      <c r="V1341" s="136" t="s">
        <v>4</v>
      </c>
    </row>
    <row r="1342" spans="1:22" x14ac:dyDescent="0.25">
      <c r="A1342" s="142">
        <v>1320</v>
      </c>
      <c r="B1342" s="135"/>
      <c r="C1342" s="152">
        <f>_xll.mirGetDate(C1341,"1D","FOLLOWING",D$12,"NORMAL")</f>
        <v>44306</v>
      </c>
      <c r="D1342" s="20">
        <f>_xll.mirGetDate(C1342,D$17,"Following",D$12,"Normal")</f>
        <v>44307</v>
      </c>
      <c r="E1342" s="150">
        <f ca="1"/>
        <v>3.8844389608077602E-3</v>
      </c>
      <c r="F1342" s="99"/>
      <c r="G1342" s="152">
        <f t="shared" si="80"/>
        <v>44306</v>
      </c>
      <c r="H1342" s="20">
        <f>_xll.mirGetDate(G1342,H$17,"Following",H$12,"Normal")</f>
        <v>44397</v>
      </c>
      <c r="I1342" s="150">
        <f ca="1"/>
        <v>5.547820948874729E-3</v>
      </c>
      <c r="J1342" s="7" t="s">
        <v>4</v>
      </c>
      <c r="K1342" s="152">
        <f t="shared" si="81"/>
        <v>44306</v>
      </c>
      <c r="L1342" s="20">
        <f>_xll.mirGetDate(K1342,L$17,"Following",L$12,"Normal")</f>
        <v>44489</v>
      </c>
      <c r="M1342" s="150">
        <f ca="1"/>
        <v>7.1036413213179149E-3</v>
      </c>
      <c r="N1342" s="7" t="s">
        <v>4</v>
      </c>
      <c r="O1342" s="152">
        <f t="shared" si="82"/>
        <v>44306</v>
      </c>
      <c r="P1342" s="20">
        <f>_xll.mirGetDate(O1342,P$17,"Following",P$12,"Normal")</f>
        <v>44307</v>
      </c>
      <c r="Q1342" s="150">
        <f ca="1"/>
        <v>2.8983622741987148E-3</v>
      </c>
      <c r="R1342" s="7" t="s">
        <v>4</v>
      </c>
      <c r="S1342" s="152">
        <f t="shared" si="83"/>
        <v>44306</v>
      </c>
      <c r="T1342" s="20">
        <f>_xll.mirGetDate(S1342,T$17,"Following",T$12,"Normal")</f>
        <v>44307</v>
      </c>
      <c r="U1342" s="150">
        <f ca="1"/>
        <v>4.1870420523519971E-3</v>
      </c>
      <c r="V1342" s="136" t="s">
        <v>4</v>
      </c>
    </row>
    <row r="1343" spans="1:22" x14ac:dyDescent="0.25">
      <c r="A1343" s="142">
        <v>1321</v>
      </c>
      <c r="B1343" s="135"/>
      <c r="C1343" s="152">
        <f>_xll.mirGetDate(C1342,"1D","FOLLOWING",D$12,"NORMAL")</f>
        <v>44307</v>
      </c>
      <c r="D1343" s="20">
        <f>_xll.mirGetDate(C1343,D$17,"Following",D$12,"Normal")</f>
        <v>44308</v>
      </c>
      <c r="E1343" s="150">
        <f ca="1"/>
        <v>3.8933164904803841E-3</v>
      </c>
      <c r="F1343" s="99"/>
      <c r="G1343" s="152">
        <f t="shared" si="80"/>
        <v>44307</v>
      </c>
      <c r="H1343" s="20">
        <f>_xll.mirGetDate(G1343,H$17,"Following",H$12,"Normal")</f>
        <v>44398</v>
      </c>
      <c r="I1343" s="150">
        <f ca="1"/>
        <v>5.5552762944657465E-3</v>
      </c>
      <c r="J1343" s="7" t="s">
        <v>4</v>
      </c>
      <c r="K1343" s="152">
        <f t="shared" si="81"/>
        <v>44307</v>
      </c>
      <c r="L1343" s="20">
        <f>_xll.mirGetDate(K1343,L$17,"Following",L$12,"Normal")</f>
        <v>44490</v>
      </c>
      <c r="M1343" s="150">
        <f ca="1"/>
        <v>7.1108713805816629E-3</v>
      </c>
      <c r="N1343" s="7" t="s">
        <v>4</v>
      </c>
      <c r="O1343" s="152">
        <f t="shared" si="82"/>
        <v>44307</v>
      </c>
      <c r="P1343" s="20">
        <f>_xll.mirGetDate(O1343,P$17,"Following",P$12,"Normal")</f>
        <v>44308</v>
      </c>
      <c r="Q1343" s="150">
        <f ca="1"/>
        <v>2.9025096040345634E-3</v>
      </c>
      <c r="R1343" s="7" t="s">
        <v>4</v>
      </c>
      <c r="S1343" s="152">
        <f t="shared" si="83"/>
        <v>44307</v>
      </c>
      <c r="T1343" s="20">
        <f>_xll.mirGetDate(S1343,T$17,"Following",T$12,"Normal")</f>
        <v>44308</v>
      </c>
      <c r="U1343" s="150">
        <f ca="1"/>
        <v>4.1900938069623543E-3</v>
      </c>
      <c r="V1343" s="136" t="s">
        <v>4</v>
      </c>
    </row>
    <row r="1344" spans="1:22" x14ac:dyDescent="0.25">
      <c r="A1344" s="142">
        <v>1322</v>
      </c>
      <c r="B1344" s="135"/>
      <c r="C1344" s="152">
        <f>_xll.mirGetDate(C1343,"1D","FOLLOWING",D$12,"NORMAL")</f>
        <v>44308</v>
      </c>
      <c r="D1344" s="20">
        <f>_xll.mirGetDate(C1344,D$17,"Following",D$12,"Normal")</f>
        <v>44309</v>
      </c>
      <c r="E1344" s="150">
        <f ca="1"/>
        <v>3.9022030352591779E-3</v>
      </c>
      <c r="F1344" s="99"/>
      <c r="G1344" s="152">
        <f t="shared" si="80"/>
        <v>44308</v>
      </c>
      <c r="H1344" s="20">
        <f>_xll.mirGetDate(G1344,H$17,"Following",H$12,"Normal")</f>
        <v>44399</v>
      </c>
      <c r="I1344" s="150">
        <f ca="1"/>
        <v>5.5627316400567641E-3</v>
      </c>
      <c r="J1344" s="7" t="s">
        <v>4</v>
      </c>
      <c r="K1344" s="152">
        <f t="shared" si="81"/>
        <v>44308</v>
      </c>
      <c r="L1344" s="20">
        <f>_xll.mirGetDate(K1344,L$17,"Following",L$12,"Normal")</f>
        <v>44491</v>
      </c>
      <c r="M1344" s="150">
        <f ca="1"/>
        <v>7.1181067887242707E-3</v>
      </c>
      <c r="N1344" s="7" t="s">
        <v>4</v>
      </c>
      <c r="O1344" s="152">
        <f t="shared" si="82"/>
        <v>44308</v>
      </c>
      <c r="P1344" s="20">
        <f>_xll.mirGetDate(O1344,P$17,"Following",P$12,"Normal")</f>
        <v>44309</v>
      </c>
      <c r="Q1344" s="150">
        <f ca="1"/>
        <v>2.9066854634932303E-3</v>
      </c>
      <c r="R1344" s="7" t="s">
        <v>4</v>
      </c>
      <c r="S1344" s="152">
        <f t="shared" si="83"/>
        <v>44308</v>
      </c>
      <c r="T1344" s="20">
        <f>_xll.mirGetDate(S1344,T$17,"Following",T$12,"Normal")</f>
        <v>44309</v>
      </c>
      <c r="U1344" s="150">
        <f ca="1"/>
        <v>4.1932443439123383E-3</v>
      </c>
      <c r="V1344" s="136" t="s">
        <v>4</v>
      </c>
    </row>
    <row r="1345" spans="1:22" x14ac:dyDescent="0.25">
      <c r="A1345" s="142">
        <v>1323</v>
      </c>
      <c r="B1345" s="135"/>
      <c r="C1345" s="152">
        <f>_xll.mirGetDate(C1344,"1D","FOLLOWING",D$12,"NORMAL")</f>
        <v>44309</v>
      </c>
      <c r="D1345" s="20">
        <f>_xll.mirGetDate(C1345,D$17,"Following",D$12,"Normal")</f>
        <v>44312</v>
      </c>
      <c r="E1345" s="150">
        <f ca="1"/>
        <v>3.9200488654864965E-3</v>
      </c>
      <c r="F1345" s="99"/>
      <c r="G1345" s="152">
        <f t="shared" si="80"/>
        <v>44309</v>
      </c>
      <c r="H1345" s="20">
        <f>_xll.mirGetDate(G1345,H$17,"Following",H$12,"Normal")</f>
        <v>44400</v>
      </c>
      <c r="I1345" s="150">
        <f ca="1"/>
        <v>5.5701869856477817E-3</v>
      </c>
      <c r="J1345" s="7" t="s">
        <v>4</v>
      </c>
      <c r="K1345" s="152">
        <f t="shared" si="81"/>
        <v>44309</v>
      </c>
      <c r="L1345" s="20">
        <f>_xll.mirGetDate(K1345,L$17,"Following",L$12,"Normal")</f>
        <v>44494</v>
      </c>
      <c r="M1345" s="150">
        <f ca="1"/>
        <v>7.1253475342413445E-3</v>
      </c>
      <c r="N1345" s="7" t="s">
        <v>4</v>
      </c>
      <c r="O1345" s="152">
        <f t="shared" si="82"/>
        <v>44309</v>
      </c>
      <c r="P1345" s="20">
        <f>_xll.mirGetDate(O1345,P$17,"Following",P$12,"Normal")</f>
        <v>44312</v>
      </c>
      <c r="Q1345" s="150">
        <f ca="1"/>
        <v>2.9108903420041353E-3</v>
      </c>
      <c r="R1345" s="7" t="s">
        <v>4</v>
      </c>
      <c r="S1345" s="152">
        <f t="shared" si="83"/>
        <v>44309</v>
      </c>
      <c r="T1345" s="20">
        <f>_xll.mirGetDate(S1345,T$17,"Following",T$12,"Normal")</f>
        <v>44312</v>
      </c>
      <c r="U1345" s="150">
        <f ca="1"/>
        <v>4.1999237135301867E-3</v>
      </c>
      <c r="V1345" s="136" t="s">
        <v>4</v>
      </c>
    </row>
    <row r="1346" spans="1:22" x14ac:dyDescent="0.25">
      <c r="A1346" s="142">
        <v>1324</v>
      </c>
      <c r="B1346" s="135"/>
      <c r="C1346" s="152">
        <f>_xll.mirGetDate(C1345,"1D","FOLLOWING",D$12,"NORMAL")</f>
        <v>44312</v>
      </c>
      <c r="D1346" s="20">
        <f>_xll.mirGetDate(C1346,D$17,"Following",D$12,"Normal")</f>
        <v>44313</v>
      </c>
      <c r="E1346" s="150">
        <f ca="1"/>
        <v>3.93783938752954E-3</v>
      </c>
      <c r="F1346" s="99"/>
      <c r="G1346" s="152">
        <f t="shared" si="80"/>
        <v>44312</v>
      </c>
      <c r="H1346" s="20">
        <f>_xll.mirGetDate(G1346,H$17,"Following",H$12,"Normal")</f>
        <v>44403</v>
      </c>
      <c r="I1346" s="150">
        <f ca="1"/>
        <v>5.5925530224208318E-3</v>
      </c>
      <c r="J1346" s="7" t="s">
        <v>4</v>
      </c>
      <c r="K1346" s="152">
        <f t="shared" si="81"/>
        <v>44312</v>
      </c>
      <c r="L1346" s="20">
        <f>_xll.mirGetDate(K1346,L$17,"Following",L$12,"Normal")</f>
        <v>44495</v>
      </c>
      <c r="M1346" s="150">
        <f ca="1"/>
        <v>7.1471016799954171E-3</v>
      </c>
      <c r="N1346" s="7" t="s">
        <v>4</v>
      </c>
      <c r="O1346" s="152">
        <f t="shared" si="82"/>
        <v>44312</v>
      </c>
      <c r="P1346" s="20">
        <f>_xll.mirGetDate(O1346,P$17,"Following",P$12,"Normal")</f>
        <v>44313</v>
      </c>
      <c r="Q1346" s="150">
        <f ca="1"/>
        <v>2.923683986144488E-3</v>
      </c>
      <c r="R1346" s="7" t="s">
        <v>4</v>
      </c>
      <c r="S1346" s="152">
        <f t="shared" si="83"/>
        <v>44312</v>
      </c>
      <c r="T1346" s="20">
        <f>_xll.mirGetDate(S1346,T$17,"Following",T$12,"Normal")</f>
        <v>44313</v>
      </c>
      <c r="U1346" s="150">
        <f ca="1"/>
        <v>4.2068344103458827E-3</v>
      </c>
      <c r="V1346" s="136" t="s">
        <v>4</v>
      </c>
    </row>
    <row r="1347" spans="1:22" x14ac:dyDescent="0.25">
      <c r="A1347" s="142">
        <v>1325</v>
      </c>
      <c r="B1347" s="135"/>
      <c r="C1347" s="152">
        <f>_xll.mirGetDate(C1346,"1D","FOLLOWING",D$12,"NORMAL")</f>
        <v>44313</v>
      </c>
      <c r="D1347" s="20">
        <f>_xll.mirGetDate(C1347,D$17,"Following",D$12,"Normal")</f>
        <v>44314</v>
      </c>
      <c r="E1347" s="150">
        <f ca="1"/>
        <v>3.9467710241585735E-3</v>
      </c>
      <c r="F1347" s="99"/>
      <c r="G1347" s="152">
        <f t="shared" si="80"/>
        <v>44313</v>
      </c>
      <c r="H1347" s="20">
        <f>_xll.mirGetDate(G1347,H$17,"Following",H$12,"Normal")</f>
        <v>44404</v>
      </c>
      <c r="I1347" s="150">
        <f ca="1"/>
        <v>5.6000083680118494E-3</v>
      </c>
      <c r="J1347" s="7" t="s">
        <v>4</v>
      </c>
      <c r="K1347" s="152">
        <f t="shared" si="81"/>
        <v>44313</v>
      </c>
      <c r="L1347" s="20">
        <f>_xll.mirGetDate(K1347,L$17,"Following",L$12,"Normal")</f>
        <v>44496</v>
      </c>
      <c r="M1347" s="150">
        <f ca="1"/>
        <v>7.1543636599664152E-3</v>
      </c>
      <c r="N1347" s="7" t="s">
        <v>4</v>
      </c>
      <c r="O1347" s="152">
        <f t="shared" si="82"/>
        <v>44313</v>
      </c>
      <c r="P1347" s="20">
        <f>_xll.mirGetDate(O1347,P$17,"Following",P$12,"Normal")</f>
        <v>44314</v>
      </c>
      <c r="Q1347" s="150">
        <f ca="1"/>
        <v>2.9280098351585548E-3</v>
      </c>
      <c r="R1347" s="7" t="s">
        <v>4</v>
      </c>
      <c r="S1347" s="152">
        <f t="shared" si="83"/>
        <v>44313</v>
      </c>
      <c r="T1347" s="20">
        <f>_xll.mirGetDate(S1347,T$17,"Following",T$12,"Normal")</f>
        <v>44314</v>
      </c>
      <c r="U1347" s="150">
        <f ca="1"/>
        <v>4.2104789303103541E-3</v>
      </c>
      <c r="V1347" s="136" t="s">
        <v>4</v>
      </c>
    </row>
    <row r="1348" spans="1:22" x14ac:dyDescent="0.25">
      <c r="A1348" s="142">
        <v>1326</v>
      </c>
      <c r="B1348" s="135"/>
      <c r="C1348" s="152">
        <f>_xll.mirGetDate(C1347,"1D","FOLLOWING",D$12,"NORMAL")</f>
        <v>44314</v>
      </c>
      <c r="D1348" s="20">
        <f>_xll.mirGetDate(C1348,D$17,"Following",D$12,"Normal")</f>
        <v>44315</v>
      </c>
      <c r="E1348" s="150">
        <f ca="1"/>
        <v>3.9557116822936745E-3</v>
      </c>
      <c r="F1348" s="99"/>
      <c r="G1348" s="152">
        <f t="shared" si="80"/>
        <v>44314</v>
      </c>
      <c r="H1348" s="20">
        <f>_xll.mirGetDate(G1348,H$17,"Following",H$12,"Normal")</f>
        <v>44405</v>
      </c>
      <c r="I1348" s="150">
        <f ca="1"/>
        <v>5.6074637136028678E-3</v>
      </c>
      <c r="J1348" s="7" t="s">
        <v>4</v>
      </c>
      <c r="K1348" s="152">
        <f t="shared" si="81"/>
        <v>44314</v>
      </c>
      <c r="L1348" s="20">
        <f>_xll.mirGetDate(K1348,L$17,"Following",L$12,"Normal")</f>
        <v>44497</v>
      </c>
      <c r="M1348" s="150">
        <f ca="1"/>
        <v>7.1616309197899096E-3</v>
      </c>
      <c r="N1348" s="7" t="s">
        <v>4</v>
      </c>
      <c r="O1348" s="152">
        <f t="shared" si="82"/>
        <v>44314</v>
      </c>
      <c r="P1348" s="20">
        <f>_xll.mirGetDate(O1348,P$17,"Following",P$12,"Normal")</f>
        <v>44315</v>
      </c>
      <c r="Q1348" s="150">
        <f ca="1"/>
        <v>2.9323671503719644E-3</v>
      </c>
      <c r="R1348" s="7" t="s">
        <v>4</v>
      </c>
      <c r="S1348" s="152">
        <f t="shared" si="83"/>
        <v>44314</v>
      </c>
      <c r="T1348" s="20">
        <f>_xll.mirGetDate(S1348,T$17,"Following",T$12,"Normal")</f>
        <v>44315</v>
      </c>
      <c r="U1348" s="150">
        <f ca="1"/>
        <v>4.2142222607573169E-3</v>
      </c>
      <c r="V1348" s="136" t="s">
        <v>4</v>
      </c>
    </row>
    <row r="1349" spans="1:22" x14ac:dyDescent="0.25">
      <c r="A1349" s="142">
        <v>1327</v>
      </c>
      <c r="B1349" s="135"/>
      <c r="C1349" s="152">
        <f>_xll.mirGetDate(C1348,"1D","FOLLOWING",D$12,"NORMAL")</f>
        <v>44315</v>
      </c>
      <c r="D1349" s="20">
        <f>_xll.mirGetDate(C1349,D$17,"Following",D$12,"Normal")</f>
        <v>44316</v>
      </c>
      <c r="E1349" s="150">
        <f ca="1"/>
        <v>3.9646613629689591E-3</v>
      </c>
      <c r="F1349" s="99"/>
      <c r="G1349" s="152">
        <f t="shared" si="80"/>
        <v>44315</v>
      </c>
      <c r="H1349" s="20">
        <f>_xll.mirGetDate(G1349,H$17,"Following",H$12,"Normal")</f>
        <v>44406</v>
      </c>
      <c r="I1349" s="150">
        <f ca="1"/>
        <v>5.6149190591938845E-3</v>
      </c>
      <c r="J1349" s="7" t="s">
        <v>4</v>
      </c>
      <c r="K1349" s="152">
        <f t="shared" si="81"/>
        <v>44315</v>
      </c>
      <c r="L1349" s="20">
        <f>_xll.mirGetDate(K1349,L$17,"Following",L$12,"Normal")</f>
        <v>44498</v>
      </c>
      <c r="M1349" s="150">
        <f ca="1"/>
        <v>7.1689034479615081E-3</v>
      </c>
      <c r="N1349" s="7" t="s">
        <v>4</v>
      </c>
      <c r="O1349" s="152">
        <f t="shared" si="82"/>
        <v>44315</v>
      </c>
      <c r="P1349" s="20">
        <f>_xll.mirGetDate(O1349,P$17,"Following",P$12,"Normal")</f>
        <v>44316</v>
      </c>
      <c r="Q1349" s="150">
        <f ca="1"/>
        <v>2.9367564212141374E-3</v>
      </c>
      <c r="R1349" s="7" t="s">
        <v>4</v>
      </c>
      <c r="S1349" s="152">
        <f t="shared" si="83"/>
        <v>44315</v>
      </c>
      <c r="T1349" s="20">
        <f>_xll.mirGetDate(S1349,T$17,"Following",T$12,"Normal")</f>
        <v>44316</v>
      </c>
      <c r="U1349" s="150">
        <f ca="1"/>
        <v>4.2180644068772269E-3</v>
      </c>
      <c r="V1349" s="136" t="s">
        <v>4</v>
      </c>
    </row>
    <row r="1350" spans="1:22" x14ac:dyDescent="0.25">
      <c r="A1350" s="142">
        <v>1328</v>
      </c>
      <c r="B1350" s="135"/>
      <c r="C1350" s="152">
        <f>_xll.mirGetDate(C1349,"1D","FOLLOWING",D$12,"NORMAL")</f>
        <v>44316</v>
      </c>
      <c r="D1350" s="20">
        <f>_xll.mirGetDate(C1350,D$17,"Following",D$12,"Normal")</f>
        <v>44319</v>
      </c>
      <c r="E1350" s="150">
        <f ca="1"/>
        <v>3.982634863417771E-3</v>
      </c>
      <c r="F1350" s="99"/>
      <c r="G1350" s="152">
        <f t="shared" si="80"/>
        <v>44316</v>
      </c>
      <c r="H1350" s="20">
        <f>_xll.mirGetDate(G1350,H$17,"Following",H$12,"Normal")</f>
        <v>44407</v>
      </c>
      <c r="I1350" s="150">
        <f ca="1"/>
        <v>5.6223744047849029E-3</v>
      </c>
      <c r="J1350" s="7" t="s">
        <v>4</v>
      </c>
      <c r="K1350" s="152">
        <f t="shared" si="81"/>
        <v>44316</v>
      </c>
      <c r="L1350" s="20">
        <f>_xll.mirGetDate(K1350,L$17,"Following",L$12,"Normal")</f>
        <v>44501</v>
      </c>
      <c r="M1350" s="150">
        <f ca="1"/>
        <v>7.1761812329768169E-3</v>
      </c>
      <c r="N1350" s="7" t="s">
        <v>4</v>
      </c>
      <c r="O1350" s="152">
        <f t="shared" si="82"/>
        <v>44316</v>
      </c>
      <c r="P1350" s="20">
        <f>_xll.mirGetDate(O1350,P$17,"Following",P$12,"Normal")</f>
        <v>44319</v>
      </c>
      <c r="Q1350" s="150">
        <f ca="1"/>
        <v>2.9411781371144938E-3</v>
      </c>
      <c r="R1350" s="7" t="s">
        <v>4</v>
      </c>
      <c r="S1350" s="152">
        <f t="shared" si="83"/>
        <v>44316</v>
      </c>
      <c r="T1350" s="20">
        <f>_xll.mirGetDate(S1350,T$17,"Following",T$12,"Normal")</f>
        <v>44319</v>
      </c>
      <c r="U1350" s="150">
        <f ca="1"/>
        <v>4.2261277179103289E-3</v>
      </c>
      <c r="V1350" s="136" t="s">
        <v>4</v>
      </c>
    </row>
    <row r="1351" spans="1:22" x14ac:dyDescent="0.25">
      <c r="A1351" s="142">
        <v>1329</v>
      </c>
      <c r="B1351" s="135"/>
      <c r="C1351" s="152">
        <f>_xll.mirGetDate(C1350,"1D","FOLLOWING",D$12,"NORMAL")</f>
        <v>44319</v>
      </c>
      <c r="D1351" s="20">
        <f>_xll.mirGetDate(C1351,D$17,"Following",D$12,"Normal")</f>
        <v>44320</v>
      </c>
      <c r="E1351" s="150">
        <f ca="1"/>
        <v>4.000550332685023E-3</v>
      </c>
      <c r="F1351" s="99"/>
      <c r="G1351" s="152">
        <f t="shared" si="80"/>
        <v>44319</v>
      </c>
      <c r="H1351" s="20">
        <f>_xll.mirGetDate(G1351,H$17,"Following",H$12,"Normal")</f>
        <v>44411</v>
      </c>
      <c r="I1351" s="150">
        <f ca="1"/>
        <v>5.644740441557953E-3</v>
      </c>
      <c r="J1351" s="7" t="s">
        <v>4</v>
      </c>
      <c r="K1351" s="152">
        <f t="shared" si="81"/>
        <v>44319</v>
      </c>
      <c r="L1351" s="20">
        <f>_xll.mirGetDate(K1351,L$17,"Following",L$12,"Normal")</f>
        <v>44503</v>
      </c>
      <c r="M1351" s="150">
        <f ca="1"/>
        <v>7.1980460140410579E-3</v>
      </c>
      <c r="N1351" s="7" t="s">
        <v>4</v>
      </c>
      <c r="O1351" s="152">
        <f t="shared" si="82"/>
        <v>44319</v>
      </c>
      <c r="P1351" s="20">
        <f>_xll.mirGetDate(O1351,P$17,"Following",P$12,"Normal")</f>
        <v>44320</v>
      </c>
      <c r="Q1351" s="150">
        <f ca="1"/>
        <v>2.9546428494588743E-3</v>
      </c>
      <c r="R1351" s="7" t="s">
        <v>4</v>
      </c>
      <c r="S1351" s="152">
        <f t="shared" si="83"/>
        <v>44319</v>
      </c>
      <c r="T1351" s="20">
        <f>_xll.mirGetDate(S1351,T$17,"Following",T$12,"Normal")</f>
        <v>44320</v>
      </c>
      <c r="U1351" s="150">
        <f ca="1"/>
        <v>4.2344212405247593E-3</v>
      </c>
      <c r="V1351" s="136" t="s">
        <v>4</v>
      </c>
    </row>
    <row r="1352" spans="1:22" x14ac:dyDescent="0.25">
      <c r="A1352" s="142">
        <v>1330</v>
      </c>
      <c r="B1352" s="135"/>
      <c r="C1352" s="152">
        <f>_xll.mirGetDate(C1351,"1D","FOLLOWING",D$12,"NORMAL")</f>
        <v>44320</v>
      </c>
      <c r="D1352" s="20">
        <f>_xll.mirGetDate(C1352,D$17,"Following",D$12,"Normal")</f>
        <v>44321</v>
      </c>
      <c r="E1352" s="150">
        <f ca="1"/>
        <v>4.0095451421435667E-3</v>
      </c>
      <c r="F1352" s="99"/>
      <c r="G1352" s="152">
        <f t="shared" si="80"/>
        <v>44320</v>
      </c>
      <c r="H1352" s="20">
        <f>_xll.mirGetDate(G1352,H$17,"Following",H$12,"Normal")</f>
        <v>44412</v>
      </c>
      <c r="I1352" s="150">
        <f ca="1"/>
        <v>5.6521957871489732E-3</v>
      </c>
      <c r="J1352" s="7" t="s">
        <v>4</v>
      </c>
      <c r="K1352" s="152">
        <f t="shared" si="81"/>
        <v>44320</v>
      </c>
      <c r="L1352" s="20">
        <f>_xll.mirGetDate(K1352,L$17,"Following",L$12,"Normal")</f>
        <v>44504</v>
      </c>
      <c r="M1352" s="150">
        <f ca="1"/>
        <v>7.2053447113872701E-3</v>
      </c>
      <c r="N1352" s="7" t="s">
        <v>4</v>
      </c>
      <c r="O1352" s="152">
        <f t="shared" si="82"/>
        <v>44320</v>
      </c>
      <c r="P1352" s="20">
        <f>_xll.mirGetDate(O1352,P$17,"Following",P$12,"Normal")</f>
        <v>44321</v>
      </c>
      <c r="Q1352" s="150">
        <f ca="1"/>
        <v>2.9591992398861761E-3</v>
      </c>
      <c r="R1352" s="7" t="s">
        <v>4</v>
      </c>
      <c r="S1352" s="152">
        <f t="shared" si="83"/>
        <v>44320</v>
      </c>
      <c r="T1352" s="20">
        <f>_xll.mirGetDate(S1352,T$17,"Following",T$12,"Normal")</f>
        <v>44321</v>
      </c>
      <c r="U1352" s="150">
        <f ca="1"/>
        <v>4.2387575353693132E-3</v>
      </c>
      <c r="V1352" s="136" t="s">
        <v>4</v>
      </c>
    </row>
    <row r="1353" spans="1:22" x14ac:dyDescent="0.25">
      <c r="A1353" s="142">
        <v>1331</v>
      </c>
      <c r="B1353" s="135"/>
      <c r="C1353" s="152">
        <f>_xll.mirGetDate(C1352,"1D","FOLLOWING",D$12,"NORMAL")</f>
        <v>44321</v>
      </c>
      <c r="D1353" s="20">
        <f>_xll.mirGetDate(C1353,D$17,"Following",D$12,"Normal")</f>
        <v>44322</v>
      </c>
      <c r="E1353" s="150">
        <f ca="1"/>
        <v>4.0185489805371448E-3</v>
      </c>
      <c r="F1353" s="99"/>
      <c r="G1353" s="152">
        <f t="shared" si="80"/>
        <v>44321</v>
      </c>
      <c r="H1353" s="20">
        <f>_xll.mirGetDate(G1353,H$17,"Following",H$12,"Normal")</f>
        <v>44413</v>
      </c>
      <c r="I1353" s="150">
        <f ca="1"/>
        <v>5.6596511327399882E-3</v>
      </c>
      <c r="J1353" s="7" t="s">
        <v>4</v>
      </c>
      <c r="K1353" s="152">
        <f t="shared" si="81"/>
        <v>44321</v>
      </c>
      <c r="L1353" s="20">
        <f>_xll.mirGetDate(K1353,L$17,"Following",L$12,"Normal")</f>
        <v>44505</v>
      </c>
      <c r="M1353" s="150">
        <f ca="1"/>
        <v>7.2126486080552193E-3</v>
      </c>
      <c r="N1353" s="7" t="s">
        <v>4</v>
      </c>
      <c r="O1353" s="152">
        <f t="shared" si="82"/>
        <v>44321</v>
      </c>
      <c r="P1353" s="20">
        <f>_xll.mirGetDate(O1353,P$17,"Following",P$12,"Normal")</f>
        <v>44322</v>
      </c>
      <c r="Q1353" s="150">
        <f ca="1"/>
        <v>2.9637905225187631E-3</v>
      </c>
      <c r="R1353" s="7" t="s">
        <v>4</v>
      </c>
      <c r="S1353" s="152">
        <f t="shared" si="83"/>
        <v>44321</v>
      </c>
      <c r="T1353" s="20">
        <f>_xll.mirGetDate(S1353,T$17,"Following",T$12,"Normal")</f>
        <v>44322</v>
      </c>
      <c r="U1353" s="150">
        <f ca="1"/>
        <v>4.2431926741841623E-3</v>
      </c>
      <c r="V1353" s="136" t="s">
        <v>4</v>
      </c>
    </row>
    <row r="1354" spans="1:22" x14ac:dyDescent="0.25">
      <c r="A1354" s="142">
        <v>1332</v>
      </c>
      <c r="B1354" s="135"/>
      <c r="C1354" s="152">
        <f>_xll.mirGetDate(C1353,"1D","FOLLOWING",D$12,"NORMAL")</f>
        <v>44322</v>
      </c>
      <c r="D1354" s="20">
        <f>_xll.mirGetDate(C1354,D$17,"Following",D$12,"Normal")</f>
        <v>44323</v>
      </c>
      <c r="E1354" s="150">
        <f ca="1"/>
        <v>4.0275618489899944E-3</v>
      </c>
      <c r="F1354" s="99"/>
      <c r="G1354" s="152">
        <f t="shared" si="80"/>
        <v>44322</v>
      </c>
      <c r="H1354" s="20">
        <f>_xll.mirGetDate(G1354,H$17,"Following",H$12,"Normal")</f>
        <v>44414</v>
      </c>
      <c r="I1354" s="150">
        <f ca="1"/>
        <v>5.6671064783310058E-3</v>
      </c>
      <c r="J1354" s="7" t="s">
        <v>4</v>
      </c>
      <c r="K1354" s="152">
        <f t="shared" si="81"/>
        <v>44322</v>
      </c>
      <c r="L1354" s="20">
        <f>_xll.mirGetDate(K1354,L$17,"Following",L$12,"Normal")</f>
        <v>44508</v>
      </c>
      <c r="M1354" s="150">
        <f ca="1"/>
        <v>7.2199576925405171E-3</v>
      </c>
      <c r="N1354" s="7" t="s">
        <v>4</v>
      </c>
      <c r="O1354" s="152">
        <f t="shared" si="82"/>
        <v>44322</v>
      </c>
      <c r="P1354" s="20">
        <f>_xll.mirGetDate(O1354,P$17,"Following",P$12,"Normal")</f>
        <v>44323</v>
      </c>
      <c r="Q1354" s="150">
        <f ca="1"/>
        <v>2.9684171867860598E-3</v>
      </c>
      <c r="R1354" s="7" t="s">
        <v>4</v>
      </c>
      <c r="S1354" s="152">
        <f t="shared" si="83"/>
        <v>44322</v>
      </c>
      <c r="T1354" s="20">
        <f>_xll.mirGetDate(S1354,T$17,"Following",T$12,"Normal")</f>
        <v>44323</v>
      </c>
      <c r="U1354" s="150">
        <f ca="1"/>
        <v>4.2477266621705756E-3</v>
      </c>
      <c r="V1354" s="136" t="s">
        <v>4</v>
      </c>
    </row>
    <row r="1355" spans="1:22" x14ac:dyDescent="0.25">
      <c r="A1355" s="142">
        <v>1333</v>
      </c>
      <c r="B1355" s="135"/>
      <c r="C1355" s="152">
        <f>_xll.mirGetDate(C1354,"1D","FOLLOWING",D$12,"NORMAL")</f>
        <v>44323</v>
      </c>
      <c r="D1355" s="20">
        <f>_xll.mirGetDate(C1355,D$17,"Following",D$12,"Normal")</f>
        <v>44326</v>
      </c>
      <c r="E1355" s="150">
        <f ca="1"/>
        <v>4.0456631554695241E-3</v>
      </c>
      <c r="F1355" s="99"/>
      <c r="G1355" s="152">
        <f t="shared" si="80"/>
        <v>44323</v>
      </c>
      <c r="H1355" s="20">
        <f>_xll.mirGetDate(G1355,H$17,"Following",H$12,"Normal")</f>
        <v>44417</v>
      </c>
      <c r="I1355" s="150">
        <f ca="1"/>
        <v>5.6745618239220233E-3</v>
      </c>
      <c r="J1355" s="7" t="s">
        <v>4</v>
      </c>
      <c r="K1355" s="152">
        <f t="shared" si="81"/>
        <v>44323</v>
      </c>
      <c r="L1355" s="20">
        <f>_xll.mirGetDate(K1355,L$17,"Following",L$12,"Normal")</f>
        <v>44508</v>
      </c>
      <c r="M1355" s="150">
        <f ca="1"/>
        <v>7.2272719533387694E-3</v>
      </c>
      <c r="N1355" s="7" t="s">
        <v>4</v>
      </c>
      <c r="O1355" s="152">
        <f t="shared" si="82"/>
        <v>44323</v>
      </c>
      <c r="P1355" s="20">
        <f>_xll.mirGetDate(O1355,P$17,"Following",P$12,"Normal")</f>
        <v>44326</v>
      </c>
      <c r="Q1355" s="150">
        <f ca="1"/>
        <v>2.9730797221174865E-3</v>
      </c>
      <c r="R1355" s="7" t="s">
        <v>4</v>
      </c>
      <c r="S1355" s="152">
        <f t="shared" si="83"/>
        <v>44323</v>
      </c>
      <c r="T1355" s="20">
        <f>_xll.mirGetDate(S1355,T$17,"Following",T$12,"Normal")</f>
        <v>44326</v>
      </c>
      <c r="U1355" s="150">
        <f ca="1"/>
        <v>4.2571745007344945E-3</v>
      </c>
      <c r="V1355" s="136" t="s">
        <v>4</v>
      </c>
    </row>
    <row r="1356" spans="1:22" x14ac:dyDescent="0.25">
      <c r="A1356" s="142">
        <v>1334</v>
      </c>
      <c r="B1356" s="135"/>
      <c r="C1356" s="152">
        <f>_xll.mirGetDate(C1355,"1D","FOLLOWING",D$12,"NORMAL")</f>
        <v>44326</v>
      </c>
      <c r="D1356" s="20">
        <f>_xll.mirGetDate(C1356,D$17,"Following",D$12,"Normal")</f>
        <v>44327</v>
      </c>
      <c r="E1356" s="150">
        <f ca="1"/>
        <v>4.0637036446262691E-3</v>
      </c>
      <c r="F1356" s="99"/>
      <c r="G1356" s="152">
        <f t="shared" si="80"/>
        <v>44326</v>
      </c>
      <c r="H1356" s="20">
        <f>_xll.mirGetDate(G1356,H$17,"Following",H$12,"Normal")</f>
        <v>44418</v>
      </c>
      <c r="I1356" s="150">
        <f ca="1"/>
        <v>5.696927860695076E-3</v>
      </c>
      <c r="J1356" s="7" t="s">
        <v>4</v>
      </c>
      <c r="K1356" s="152">
        <f t="shared" si="81"/>
        <v>44326</v>
      </c>
      <c r="L1356" s="20">
        <f>_xll.mirGetDate(K1356,L$17,"Following",L$12,"Normal")</f>
        <v>44510</v>
      </c>
      <c r="M1356" s="150">
        <f ca="1"/>
        <v>7.2492456785673131E-3</v>
      </c>
      <c r="N1356" s="7" t="s">
        <v>4</v>
      </c>
      <c r="O1356" s="152">
        <f t="shared" si="82"/>
        <v>44326</v>
      </c>
      <c r="P1356" s="20">
        <f>_xll.mirGetDate(O1356,P$17,"Following",P$12,"Normal")</f>
        <v>44327</v>
      </c>
      <c r="Q1356" s="150">
        <f ca="1"/>
        <v>2.9872874487907502E-3</v>
      </c>
      <c r="R1356" s="7" t="s">
        <v>4</v>
      </c>
      <c r="S1356" s="152">
        <f t="shared" si="83"/>
        <v>44326</v>
      </c>
      <c r="T1356" s="20">
        <f>_xll.mirGetDate(S1356,T$17,"Following",T$12,"Normal")</f>
        <v>44327</v>
      </c>
      <c r="U1356" s="150">
        <f ca="1"/>
        <v>4.2668512002037896E-3</v>
      </c>
      <c r="V1356" s="136" t="s">
        <v>4</v>
      </c>
    </row>
    <row r="1357" spans="1:22" x14ac:dyDescent="0.25">
      <c r="A1357" s="142">
        <v>1335</v>
      </c>
      <c r="B1357" s="135"/>
      <c r="C1357" s="152">
        <f>_xll.mirGetDate(C1356,"1D","FOLLOWING",D$12,"NORMAL")</f>
        <v>44327</v>
      </c>
      <c r="D1357" s="20">
        <f>_xll.mirGetDate(C1357,D$17,"Following",D$12,"Normal")</f>
        <v>44328</v>
      </c>
      <c r="E1357" s="150">
        <f ca="1"/>
        <v>4.072761679507127E-3</v>
      </c>
      <c r="F1357" s="99"/>
      <c r="G1357" s="152">
        <f t="shared" si="80"/>
        <v>44327</v>
      </c>
      <c r="H1357" s="20">
        <f>_xll.mirGetDate(G1357,H$17,"Following",H$12,"Normal")</f>
        <v>44419</v>
      </c>
      <c r="I1357" s="150">
        <f ca="1"/>
        <v>5.7043832062860945E-3</v>
      </c>
      <c r="J1357" s="7" t="s">
        <v>4</v>
      </c>
      <c r="K1357" s="152">
        <f t="shared" si="81"/>
        <v>44327</v>
      </c>
      <c r="L1357" s="20">
        <f>_xll.mirGetDate(K1357,L$17,"Following",L$12,"Normal")</f>
        <v>44511</v>
      </c>
      <c r="M1357" s="150">
        <f ca="1"/>
        <v>7.2565805295734436E-3</v>
      </c>
      <c r="N1357" s="7" t="s">
        <v>4</v>
      </c>
      <c r="O1357" s="152">
        <f t="shared" si="82"/>
        <v>44327</v>
      </c>
      <c r="P1357" s="20">
        <f>_xll.mirGetDate(O1357,P$17,"Following",P$12,"Normal")</f>
        <v>44328</v>
      </c>
      <c r="Q1357" s="150">
        <f ca="1"/>
        <v>2.992098362672902E-3</v>
      </c>
      <c r="R1357" s="7" t="s">
        <v>4</v>
      </c>
      <c r="S1357" s="152">
        <f t="shared" si="83"/>
        <v>44327</v>
      </c>
      <c r="T1357" s="20">
        <f>_xll.mirGetDate(S1357,T$17,"Following",T$12,"Normal")</f>
        <v>44328</v>
      </c>
      <c r="U1357" s="150">
        <f ca="1"/>
        <v>4.2718795056544395E-3</v>
      </c>
      <c r="V1357" s="136" t="s">
        <v>4</v>
      </c>
    </row>
    <row r="1358" spans="1:22" x14ac:dyDescent="0.25">
      <c r="A1358" s="142">
        <v>1336</v>
      </c>
      <c r="B1358" s="135"/>
      <c r="C1358" s="152">
        <f>_xll.mirGetDate(C1357,"1D","FOLLOWING",D$12,"NORMAL")</f>
        <v>44328</v>
      </c>
      <c r="D1358" s="20">
        <f>_xll.mirGetDate(C1358,D$17,"Following",D$12,"Normal")</f>
        <v>44329</v>
      </c>
      <c r="E1358" s="150">
        <f ca="1"/>
        <v>4.0818287506823045E-3</v>
      </c>
      <c r="F1358" s="99"/>
      <c r="G1358" s="152">
        <f t="shared" si="80"/>
        <v>44328</v>
      </c>
      <c r="H1358" s="20">
        <f>_xll.mirGetDate(G1358,H$17,"Following",H$12,"Normal")</f>
        <v>44420</v>
      </c>
      <c r="I1358" s="150">
        <f ca="1"/>
        <v>5.7118385518771094E-3</v>
      </c>
      <c r="J1358" s="7" t="s">
        <v>4</v>
      </c>
      <c r="K1358" s="152">
        <f t="shared" si="81"/>
        <v>44328</v>
      </c>
      <c r="L1358" s="20">
        <f>_xll.mirGetDate(K1358,L$17,"Following",L$12,"Normal")</f>
        <v>44512</v>
      </c>
      <c r="M1358" s="150">
        <f ca="1"/>
        <v>7.263920499370558E-3</v>
      </c>
      <c r="N1358" s="7" t="s">
        <v>4</v>
      </c>
      <c r="O1358" s="152">
        <f t="shared" si="82"/>
        <v>44328</v>
      </c>
      <c r="P1358" s="20">
        <f>_xll.mirGetDate(O1358,P$17,"Following",P$12,"Normal")</f>
        <v>44329</v>
      </c>
      <c r="Q1358" s="150">
        <f ca="1"/>
        <v>2.9969475947662859E-3</v>
      </c>
      <c r="R1358" s="7" t="s">
        <v>4</v>
      </c>
      <c r="S1358" s="152">
        <f t="shared" si="83"/>
        <v>44328</v>
      </c>
      <c r="T1358" s="20">
        <f>_xll.mirGetDate(S1358,T$17,"Following",T$12,"Normal")</f>
        <v>44329</v>
      </c>
      <c r="U1358" s="150">
        <f ca="1"/>
        <v>4.2770066893733968E-3</v>
      </c>
      <c r="V1358" s="136" t="s">
        <v>4</v>
      </c>
    </row>
    <row r="1359" spans="1:22" x14ac:dyDescent="0.25">
      <c r="A1359" s="142">
        <v>1337</v>
      </c>
      <c r="B1359" s="135"/>
      <c r="C1359" s="152">
        <f>_xll.mirGetDate(C1358,"1D","FOLLOWING",D$12,"NORMAL")</f>
        <v>44329</v>
      </c>
      <c r="D1359" s="20">
        <f>_xll.mirGetDate(C1359,D$17,"Following",D$12,"Normal")</f>
        <v>44330</v>
      </c>
      <c r="E1359" s="150">
        <f ca="1"/>
        <v>4.0909048595854361E-3</v>
      </c>
      <c r="F1359" s="99"/>
      <c r="G1359" s="152">
        <f t="shared" si="80"/>
        <v>44329</v>
      </c>
      <c r="H1359" s="20">
        <f>_xll.mirGetDate(G1359,H$17,"Following",H$12,"Normal")</f>
        <v>44421</v>
      </c>
      <c r="I1359" s="150">
        <f ca="1"/>
        <v>5.7192938974681288E-3</v>
      </c>
      <c r="J1359" s="7" t="s">
        <v>4</v>
      </c>
      <c r="K1359" s="152">
        <f t="shared" si="81"/>
        <v>44329</v>
      </c>
      <c r="L1359" s="20">
        <f>_xll.mirGetDate(K1359,L$17,"Following",L$12,"Normal")</f>
        <v>44515</v>
      </c>
      <c r="M1359" s="150">
        <f ca="1"/>
        <v>7.2712655764542687E-3</v>
      </c>
      <c r="N1359" s="7" t="s">
        <v>4</v>
      </c>
      <c r="O1359" s="152">
        <f t="shared" si="82"/>
        <v>44329</v>
      </c>
      <c r="P1359" s="20">
        <f>_xll.mirGetDate(O1359,P$17,"Following",P$12,"Normal")</f>
        <v>44330</v>
      </c>
      <c r="Q1359" s="150">
        <f ca="1"/>
        <v>3.0018356345003273E-3</v>
      </c>
      <c r="R1359" s="7" t="s">
        <v>4</v>
      </c>
      <c r="S1359" s="152">
        <f t="shared" si="83"/>
        <v>44329</v>
      </c>
      <c r="T1359" s="20">
        <f>_xll.mirGetDate(S1359,T$17,"Following",T$12,"Normal")</f>
        <v>44330</v>
      </c>
      <c r="U1359" s="150">
        <f ca="1"/>
        <v>4.2822327559914851E-3</v>
      </c>
      <c r="V1359" s="136" t="s">
        <v>4</v>
      </c>
    </row>
    <row r="1360" spans="1:22" x14ac:dyDescent="0.25">
      <c r="A1360" s="142">
        <v>1338</v>
      </c>
      <c r="B1360" s="135"/>
      <c r="C1360" s="152">
        <f>_xll.mirGetDate(C1359,"1D","FOLLOWING",D$12,"NORMAL")</f>
        <v>44330</v>
      </c>
      <c r="D1360" s="20">
        <f>_xll.mirGetDate(C1360,D$17,"Following",D$12,"Normal")</f>
        <v>44333</v>
      </c>
      <c r="E1360" s="150">
        <f ca="1"/>
        <v>4.109134109962176E-3</v>
      </c>
      <c r="F1360" s="99"/>
      <c r="G1360" s="152">
        <f t="shared" si="80"/>
        <v>44330</v>
      </c>
      <c r="H1360" s="20">
        <f>_xll.mirGetDate(G1360,H$17,"Following",H$12,"Normal")</f>
        <v>44424</v>
      </c>
      <c r="I1360" s="150">
        <f ca="1"/>
        <v>5.7267492430591446E-3</v>
      </c>
      <c r="J1360" s="7" t="s">
        <v>4</v>
      </c>
      <c r="K1360" s="152">
        <f t="shared" si="81"/>
        <v>44330</v>
      </c>
      <c r="L1360" s="20">
        <f>_xll.mirGetDate(K1360,L$17,"Following",L$12,"Normal")</f>
        <v>44515</v>
      </c>
      <c r="M1360" s="150">
        <f ca="1"/>
        <v>7.2786157493201723E-3</v>
      </c>
      <c r="N1360" s="7" t="s">
        <v>4</v>
      </c>
      <c r="O1360" s="152">
        <f t="shared" si="82"/>
        <v>44330</v>
      </c>
      <c r="P1360" s="20">
        <f>_xll.mirGetDate(O1360,P$17,"Following",P$12,"Normal")</f>
        <v>44333</v>
      </c>
      <c r="Q1360" s="150">
        <f ca="1"/>
        <v>3.0067629713044402E-3</v>
      </c>
      <c r="R1360" s="7" t="s">
        <v>4</v>
      </c>
      <c r="S1360" s="152">
        <f t="shared" si="83"/>
        <v>44330</v>
      </c>
      <c r="T1360" s="20">
        <f>_xll.mirGetDate(S1360,T$17,"Following",T$12,"Normal")</f>
        <v>44333</v>
      </c>
      <c r="U1360" s="150">
        <f ca="1"/>
        <v>4.2930657189990335E-3</v>
      </c>
      <c r="V1360" s="136" t="s">
        <v>4</v>
      </c>
    </row>
    <row r="1361" spans="1:22" x14ac:dyDescent="0.25">
      <c r="A1361" s="142">
        <v>1339</v>
      </c>
      <c r="B1361" s="135"/>
      <c r="C1361" s="152">
        <f>_xll.mirGetDate(C1360,"1D","FOLLOWING",D$12,"NORMAL")</f>
        <v>44333</v>
      </c>
      <c r="D1361" s="20">
        <f>_xll.mirGetDate(C1361,D$17,"Following",D$12,"Normal")</f>
        <v>44334</v>
      </c>
      <c r="E1361" s="150">
        <f ca="1"/>
        <v>4.1272996929724512E-3</v>
      </c>
      <c r="F1361" s="99"/>
      <c r="G1361" s="152">
        <f t="shared" si="80"/>
        <v>44333</v>
      </c>
      <c r="H1361" s="20">
        <f>_xll.mirGetDate(G1361,H$17,"Following",H$12,"Normal")</f>
        <v>44425</v>
      </c>
      <c r="I1361" s="150">
        <f ca="1"/>
        <v>5.7491152798321973E-3</v>
      </c>
      <c r="J1361" s="7" t="s">
        <v>4</v>
      </c>
      <c r="K1361" s="152">
        <f t="shared" si="81"/>
        <v>44333</v>
      </c>
      <c r="L1361" s="20">
        <f>_xll.mirGetDate(K1361,L$17,"Following",L$12,"Normal")</f>
        <v>44517</v>
      </c>
      <c r="M1361" s="150">
        <f ca="1"/>
        <v>7.3006967275671426E-3</v>
      </c>
      <c r="N1361" s="7" t="s">
        <v>4</v>
      </c>
      <c r="O1361" s="152">
        <f t="shared" si="82"/>
        <v>44333</v>
      </c>
      <c r="P1361" s="20">
        <f>_xll.mirGetDate(O1361,P$17,"Following",P$12,"Normal")</f>
        <v>44334</v>
      </c>
      <c r="Q1361" s="150">
        <f ca="1"/>
        <v>3.0217856584314412E-3</v>
      </c>
      <c r="R1361" s="7" t="s">
        <v>4</v>
      </c>
      <c r="S1361" s="152">
        <f t="shared" si="83"/>
        <v>44333</v>
      </c>
      <c r="T1361" s="20">
        <f>_xll.mirGetDate(S1361,T$17,"Following",T$12,"Normal")</f>
        <v>44334</v>
      </c>
      <c r="U1361" s="150">
        <f ca="1"/>
        <v>4.3041259526070894E-3</v>
      </c>
      <c r="V1361" s="136" t="s">
        <v>4</v>
      </c>
    </row>
    <row r="1362" spans="1:22" x14ac:dyDescent="0.25">
      <c r="A1362" s="142">
        <v>1340</v>
      </c>
      <c r="B1362" s="135"/>
      <c r="C1362" s="152">
        <f>_xll.mirGetDate(C1361,"1D","FOLLOWING",D$12,"NORMAL")</f>
        <v>44334</v>
      </c>
      <c r="D1362" s="20">
        <f>_xll.mirGetDate(C1362,D$17,"Following",D$12,"Normal")</f>
        <v>44335</v>
      </c>
      <c r="E1362" s="150">
        <f ca="1"/>
        <v>4.136421006278433E-3</v>
      </c>
      <c r="F1362" s="99"/>
      <c r="G1362" s="152">
        <f t="shared" si="80"/>
        <v>44334</v>
      </c>
      <c r="H1362" s="20">
        <f>_xll.mirGetDate(G1362,H$17,"Following",H$12,"Normal")</f>
        <v>44426</v>
      </c>
      <c r="I1362" s="150">
        <f ca="1"/>
        <v>5.7565706254232149E-3</v>
      </c>
      <c r="J1362" s="7" t="s">
        <v>4</v>
      </c>
      <c r="K1362" s="152">
        <f t="shared" si="81"/>
        <v>44334</v>
      </c>
      <c r="L1362" s="20">
        <f>_xll.mirGetDate(K1362,L$17,"Following",L$12,"Normal")</f>
        <v>44518</v>
      </c>
      <c r="M1362" s="150">
        <f ca="1"/>
        <v>7.3080671685179042E-3</v>
      </c>
      <c r="N1362" s="7" t="s">
        <v>4</v>
      </c>
      <c r="O1362" s="152">
        <f t="shared" si="82"/>
        <v>44334</v>
      </c>
      <c r="P1362" s="20">
        <f>_xll.mirGetDate(O1362,P$17,"Following",P$12,"Normal")</f>
        <v>44335</v>
      </c>
      <c r="Q1362" s="150">
        <f ca="1"/>
        <v>3.0268750778100631E-3</v>
      </c>
      <c r="R1362" s="7" t="s">
        <v>4</v>
      </c>
      <c r="S1362" s="152">
        <f t="shared" si="83"/>
        <v>44334</v>
      </c>
      <c r="T1362" s="20">
        <f>_xll.mirGetDate(S1362,T$17,"Following",T$12,"Normal")</f>
        <v>44335</v>
      </c>
      <c r="U1362" s="150">
        <f ca="1"/>
        <v>4.3098465089570874E-3</v>
      </c>
      <c r="V1362" s="136" t="s">
        <v>4</v>
      </c>
    </row>
    <row r="1363" spans="1:22" x14ac:dyDescent="0.25">
      <c r="A1363" s="142">
        <v>1341</v>
      </c>
      <c r="B1363" s="135"/>
      <c r="C1363" s="152">
        <f>_xll.mirGetDate(C1362,"1D","FOLLOWING",D$12,"NORMAL")</f>
        <v>44335</v>
      </c>
      <c r="D1363" s="20">
        <f>_xll.mirGetDate(C1363,D$17,"Following",D$12,"Normal")</f>
        <v>44336</v>
      </c>
      <c r="E1363" s="150">
        <f ca="1"/>
        <v>4.1455513637072188E-3</v>
      </c>
      <c r="F1363" s="99"/>
      <c r="G1363" s="152">
        <f t="shared" si="80"/>
        <v>44335</v>
      </c>
      <c r="H1363" s="20">
        <f>_xll.mirGetDate(G1363,H$17,"Following",H$12,"Normal")</f>
        <v>44427</v>
      </c>
      <c r="I1363" s="150">
        <f ca="1"/>
        <v>5.7640259710142333E-3</v>
      </c>
      <c r="J1363" s="7" t="s">
        <v>4</v>
      </c>
      <c r="K1363" s="152">
        <f t="shared" si="81"/>
        <v>44335</v>
      </c>
      <c r="L1363" s="20">
        <f>_xll.mirGetDate(K1363,L$17,"Following",L$12,"Normal")</f>
        <v>44519</v>
      </c>
      <c r="M1363" s="150">
        <f ca="1"/>
        <v>7.3154426477288958E-3</v>
      </c>
      <c r="N1363" s="7" t="s">
        <v>4</v>
      </c>
      <c r="O1363" s="152">
        <f t="shared" si="82"/>
        <v>44335</v>
      </c>
      <c r="P1363" s="20">
        <f>_xll.mirGetDate(O1363,P$17,"Following",P$12,"Normal")</f>
        <v>44336</v>
      </c>
      <c r="Q1363" s="150">
        <f ca="1"/>
        <v>3.0320062414058639E-3</v>
      </c>
      <c r="R1363" s="7" t="s">
        <v>4</v>
      </c>
      <c r="S1363" s="152">
        <f t="shared" si="83"/>
        <v>44335</v>
      </c>
      <c r="T1363" s="20">
        <f>_xll.mirGetDate(S1363,T$17,"Following",T$12,"Normal")</f>
        <v>44336</v>
      </c>
      <c r="U1363" s="150">
        <f ca="1"/>
        <v>4.3156659783420894E-3</v>
      </c>
      <c r="V1363" s="136" t="s">
        <v>4</v>
      </c>
    </row>
    <row r="1364" spans="1:22" x14ac:dyDescent="0.25">
      <c r="A1364" s="142">
        <v>1342</v>
      </c>
      <c r="B1364" s="135"/>
      <c r="C1364" s="152">
        <f>_xll.mirGetDate(C1363,"1D","FOLLOWING",D$12,"NORMAL")</f>
        <v>44336</v>
      </c>
      <c r="D1364" s="20">
        <f>_xll.mirGetDate(C1364,D$17,"Following",D$12,"Normal")</f>
        <v>44337</v>
      </c>
      <c r="E1364" s="150">
        <f ca="1"/>
        <v>4.1546907663032725E-3</v>
      </c>
      <c r="F1364" s="99"/>
      <c r="G1364" s="152">
        <f t="shared" si="80"/>
        <v>44336</v>
      </c>
      <c r="H1364" s="20">
        <f>_xll.mirGetDate(G1364,H$17,"Following",H$12,"Normal")</f>
        <v>44428</v>
      </c>
      <c r="I1364" s="150">
        <f ca="1"/>
        <v>5.7714845688733403E-3</v>
      </c>
      <c r="J1364" s="7" t="s">
        <v>4</v>
      </c>
      <c r="K1364" s="152">
        <f t="shared" si="81"/>
        <v>44336</v>
      </c>
      <c r="L1364" s="20">
        <f>_xll.mirGetDate(K1364,L$17,"Following",L$12,"Normal")</f>
        <v>44522</v>
      </c>
      <c r="M1364" s="150">
        <f ca="1"/>
        <v>7.3228231536957228E-3</v>
      </c>
      <c r="N1364" s="7" t="s">
        <v>4</v>
      </c>
      <c r="O1364" s="152">
        <f t="shared" si="82"/>
        <v>44336</v>
      </c>
      <c r="P1364" s="20">
        <f>_xll.mirGetDate(O1364,P$17,"Following",P$12,"Normal")</f>
        <v>44337</v>
      </c>
      <c r="Q1364" s="150">
        <f ca="1"/>
        <v>3.0371796386482646E-3</v>
      </c>
      <c r="R1364" s="7" t="s">
        <v>4</v>
      </c>
      <c r="S1364" s="152">
        <f t="shared" si="83"/>
        <v>44336</v>
      </c>
      <c r="T1364" s="20">
        <f>_xll.mirGetDate(S1364,T$17,"Following",T$12,"Normal")</f>
        <v>44337</v>
      </c>
      <c r="U1364" s="150">
        <f ca="1"/>
        <v>4.3215843653239671E-3</v>
      </c>
      <c r="V1364" s="136" t="s">
        <v>4</v>
      </c>
    </row>
    <row r="1365" spans="1:22" x14ac:dyDescent="0.25">
      <c r="A1365" s="142">
        <v>1343</v>
      </c>
      <c r="B1365" s="135"/>
      <c r="C1365" s="152">
        <f>_xll.mirGetDate(C1364,"1D","FOLLOWING",D$12,"NORMAL")</f>
        <v>44337</v>
      </c>
      <c r="D1365" s="20">
        <f>_xll.mirGetDate(C1365,D$17,"Following",D$12,"Normal")</f>
        <v>44340</v>
      </c>
      <c r="E1365" s="150">
        <f ca="1"/>
        <v>4.1730481005417689E-3</v>
      </c>
      <c r="F1365" s="99"/>
      <c r="G1365" s="152">
        <f t="shared" si="80"/>
        <v>44337</v>
      </c>
      <c r="H1365" s="20">
        <f>_xll.mirGetDate(G1365,H$17,"Following",H$12,"Normal")</f>
        <v>44431</v>
      </c>
      <c r="I1365" s="150">
        <f ca="1"/>
        <v>5.7789627687503484E-3</v>
      </c>
      <c r="J1365" s="7" t="s">
        <v>4</v>
      </c>
      <c r="K1365" s="152">
        <f t="shared" si="81"/>
        <v>44337</v>
      </c>
      <c r="L1365" s="20">
        <f>_xll.mirGetDate(K1365,L$17,"Following",L$12,"Normal")</f>
        <v>44522</v>
      </c>
      <c r="M1365" s="150">
        <f ca="1"/>
        <v>7.3302086749139905E-3</v>
      </c>
      <c r="N1365" s="7" t="s">
        <v>4</v>
      </c>
      <c r="O1365" s="152">
        <f t="shared" si="82"/>
        <v>44337</v>
      </c>
      <c r="P1365" s="20">
        <f>_xll.mirGetDate(O1365,P$17,"Following",P$12,"Normal")</f>
        <v>44340</v>
      </c>
      <c r="Q1365" s="150">
        <f ca="1"/>
        <v>3.0423957589666836E-3</v>
      </c>
      <c r="R1365" s="7" t="s">
        <v>4</v>
      </c>
      <c r="S1365" s="152">
        <f t="shared" si="83"/>
        <v>44337</v>
      </c>
      <c r="T1365" s="20">
        <f>_xll.mirGetDate(S1365,T$17,"Following",T$12,"Normal")</f>
        <v>44340</v>
      </c>
      <c r="U1365" s="150">
        <f ca="1"/>
        <v>4.3338030620707685E-3</v>
      </c>
      <c r="V1365" s="136" t="s">
        <v>4</v>
      </c>
    </row>
    <row r="1366" spans="1:22" x14ac:dyDescent="0.25">
      <c r="A1366" s="142">
        <v>1344</v>
      </c>
      <c r="B1366" s="135"/>
      <c r="C1366" s="152">
        <f>_xll.mirGetDate(C1365,"1D","FOLLOWING",D$12,"NORMAL")</f>
        <v>44340</v>
      </c>
      <c r="D1366" s="20">
        <f>_xll.mirGetDate(C1366,D$17,"Following",D$12,"Normal")</f>
        <v>44341</v>
      </c>
      <c r="E1366" s="150">
        <f ca="1"/>
        <v>4.191545783181613E-3</v>
      </c>
      <c r="F1366" s="99"/>
      <c r="G1366" s="152">
        <f t="shared" si="80"/>
        <v>44340</v>
      </c>
      <c r="H1366" s="20">
        <f>_xll.mirGetDate(G1366,H$17,"Following",H$12,"Normal")</f>
        <v>44432</v>
      </c>
      <c r="I1366" s="150">
        <f ca="1"/>
        <v>5.801711444214752E-3</v>
      </c>
      <c r="J1366" s="7" t="s">
        <v>4</v>
      </c>
      <c r="K1366" s="152">
        <f t="shared" si="81"/>
        <v>44340</v>
      </c>
      <c r="L1366" s="20">
        <f>_xll.mirGetDate(K1366,L$17,"Following",L$12,"Normal")</f>
        <v>44524</v>
      </c>
      <c r="M1366" s="150">
        <f ca="1"/>
        <v>7.3523952150335156E-3</v>
      </c>
      <c r="N1366" s="7" t="s">
        <v>4</v>
      </c>
      <c r="O1366" s="152">
        <f t="shared" si="82"/>
        <v>44340</v>
      </c>
      <c r="P1366" s="20">
        <f>_xll.mirGetDate(O1366,P$17,"Following",P$12,"Normal")</f>
        <v>44341</v>
      </c>
      <c r="Q1366" s="150">
        <f ca="1"/>
        <v>3.0583053526722767E-3</v>
      </c>
      <c r="R1366" s="7" t="s">
        <v>4</v>
      </c>
      <c r="S1366" s="152">
        <f t="shared" si="83"/>
        <v>44340</v>
      </c>
      <c r="T1366" s="20">
        <f>_xll.mirGetDate(S1366,T$17,"Following",T$12,"Normal")</f>
        <v>44341</v>
      </c>
      <c r="U1366" s="150">
        <f ca="1"/>
        <v>4.3434550828809638E-3</v>
      </c>
      <c r="V1366" s="136" t="s">
        <v>4</v>
      </c>
    </row>
    <row r="1367" spans="1:22" x14ac:dyDescent="0.25">
      <c r="A1367" s="142">
        <v>1345</v>
      </c>
      <c r="B1367" s="135"/>
      <c r="C1367" s="152">
        <f>_xll.mirGetDate(C1366,"1D","FOLLOWING",D$12,"NORMAL")</f>
        <v>44341</v>
      </c>
      <c r="D1367" s="20">
        <f>_xll.mirGetDate(C1367,D$17,"Following",D$12,"Normal")</f>
        <v>44342</v>
      </c>
      <c r="E1367" s="150">
        <f ca="1"/>
        <v>4.2011233974819191E-3</v>
      </c>
      <c r="F1367" s="99"/>
      <c r="G1367" s="152">
        <f t="shared" si="80"/>
        <v>44341</v>
      </c>
      <c r="H1367" s="20">
        <f>_xll.mirGetDate(G1367,H$17,"Following",H$12,"Normal")</f>
        <v>44433</v>
      </c>
      <c r="I1367" s="150">
        <f ca="1"/>
        <v>5.8094150822906188E-3</v>
      </c>
      <c r="J1367" s="7" t="s">
        <v>4</v>
      </c>
      <c r="K1367" s="152">
        <f t="shared" si="81"/>
        <v>44341</v>
      </c>
      <c r="L1367" s="20">
        <f>_xll.mirGetDate(K1367,L$17,"Following",L$12,"Normal")</f>
        <v>44525</v>
      </c>
      <c r="M1367" s="150">
        <f ca="1"/>
        <v>7.3598006822136186E-3</v>
      </c>
      <c r="N1367" s="7" t="s">
        <v>4</v>
      </c>
      <c r="O1367" s="152">
        <f t="shared" si="82"/>
        <v>44341</v>
      </c>
      <c r="P1367" s="20">
        <f>_xll.mirGetDate(O1367,P$17,"Following",P$12,"Normal")</f>
        <v>44342</v>
      </c>
      <c r="Q1367" s="150">
        <f ca="1"/>
        <v>3.0636901637367568E-3</v>
      </c>
      <c r="R1367" s="7" t="s">
        <v>4</v>
      </c>
      <c r="S1367" s="152">
        <f t="shared" si="83"/>
        <v>44341</v>
      </c>
      <c r="T1367" s="20">
        <f>_xll.mirGetDate(S1367,T$17,"Following",T$12,"Normal")</f>
        <v>44342</v>
      </c>
      <c r="U1367" s="150">
        <f ca="1"/>
        <v>4.3442772145223388E-3</v>
      </c>
      <c r="V1367" s="136" t="s">
        <v>4</v>
      </c>
    </row>
    <row r="1368" spans="1:22" x14ac:dyDescent="0.25">
      <c r="A1368" s="142">
        <v>1346</v>
      </c>
      <c r="B1368" s="135"/>
      <c r="C1368" s="152">
        <f>_xll.mirGetDate(C1367,"1D","FOLLOWING",D$12,"NORMAL")</f>
        <v>44342</v>
      </c>
      <c r="D1368" s="20">
        <f>_xll.mirGetDate(C1368,D$17,"Following",D$12,"Normal")</f>
        <v>44343</v>
      </c>
      <c r="E1368" s="150">
        <f ca="1"/>
        <v>4.2106787233737947E-3</v>
      </c>
      <c r="F1368" s="99"/>
      <c r="G1368" s="152">
        <f t="shared" ref="G1368:G1431" si="84">$C1368</f>
        <v>44342</v>
      </c>
      <c r="H1368" s="20">
        <f>_xll.mirGetDate(G1368,H$17,"Following",H$12,"Normal")</f>
        <v>44434</v>
      </c>
      <c r="I1368" s="150">
        <f ca="1"/>
        <v>5.817124577965278E-3</v>
      </c>
      <c r="J1368" s="7" t="s">
        <v>4</v>
      </c>
      <c r="K1368" s="152">
        <f t="shared" ref="K1368:K1431" si="85">$C1368</f>
        <v>44342</v>
      </c>
      <c r="L1368" s="20">
        <f>_xll.mirGetDate(K1368,L$17,"Following",L$12,"Normal")</f>
        <v>44526</v>
      </c>
      <c r="M1368" s="150">
        <f ca="1"/>
        <v>7.3672111071231942E-3</v>
      </c>
      <c r="N1368" s="7" t="s">
        <v>4</v>
      </c>
      <c r="O1368" s="152">
        <f t="shared" ref="O1368:O1431" si="86">$C1368</f>
        <v>44342</v>
      </c>
      <c r="P1368" s="20">
        <f>_xll.mirGetDate(O1368,P$17,"Following",P$12,"Normal")</f>
        <v>44343</v>
      </c>
      <c r="Q1368" s="150">
        <f ca="1"/>
        <v>3.0691056124931477E-3</v>
      </c>
      <c r="R1368" s="7" t="s">
        <v>4</v>
      </c>
      <c r="S1368" s="152">
        <f t="shared" ref="S1368:S1431" si="87">$C1368</f>
        <v>44342</v>
      </c>
      <c r="T1368" s="20">
        <f>_xll.mirGetDate(S1368,T$17,"Following",T$12,"Normal")</f>
        <v>44343</v>
      </c>
      <c r="U1368" s="150">
        <f ca="1"/>
        <v>4.3451882463337197E-3</v>
      </c>
      <c r="V1368" s="136" t="s">
        <v>4</v>
      </c>
    </row>
    <row r="1369" spans="1:22" x14ac:dyDescent="0.25">
      <c r="A1369" s="142">
        <v>1347</v>
      </c>
      <c r="B1369" s="135"/>
      <c r="C1369" s="152">
        <f>_xll.mirGetDate(C1368,"1D","FOLLOWING",D$12,"NORMAL")</f>
        <v>44343</v>
      </c>
      <c r="D1369" s="20">
        <f>_xll.mirGetDate(C1369,D$17,"Following",D$12,"Normal")</f>
        <v>44344</v>
      </c>
      <c r="E1369" s="150">
        <f ca="1"/>
        <v>4.220211760452181E-3</v>
      </c>
      <c r="F1369" s="99"/>
      <c r="G1369" s="152">
        <f t="shared" si="84"/>
        <v>44343</v>
      </c>
      <c r="H1369" s="20">
        <f>_xll.mirGetDate(G1369,H$17,"Following",H$12,"Normal")</f>
        <v>44435</v>
      </c>
      <c r="I1369" s="150">
        <f ca="1"/>
        <v>5.8248399139844706E-3</v>
      </c>
      <c r="J1369" s="7" t="s">
        <v>4</v>
      </c>
      <c r="K1369" s="152">
        <f t="shared" si="85"/>
        <v>44343</v>
      </c>
      <c r="L1369" s="20">
        <f>_xll.mirGetDate(K1369,L$17,"Following",L$12,"Normal")</f>
        <v>44529</v>
      </c>
      <c r="M1369" s="150">
        <f ca="1"/>
        <v>7.3746264782578504E-3</v>
      </c>
      <c r="N1369" s="7" t="s">
        <v>4</v>
      </c>
      <c r="O1369" s="152">
        <f t="shared" si="86"/>
        <v>44343</v>
      </c>
      <c r="P1369" s="20">
        <f>_xll.mirGetDate(O1369,P$17,"Following",P$12,"Normal")</f>
        <v>44344</v>
      </c>
      <c r="Q1369" s="150">
        <f ca="1"/>
        <v>3.0745516771307391E-3</v>
      </c>
      <c r="R1369" s="7" t="s">
        <v>4</v>
      </c>
      <c r="S1369" s="152">
        <f t="shared" si="87"/>
        <v>44343</v>
      </c>
      <c r="T1369" s="20">
        <f>_xll.mirGetDate(S1369,T$17,"Following",T$12,"Normal")</f>
        <v>44344</v>
      </c>
      <c r="U1369" s="150">
        <f ca="1"/>
        <v>4.3461881827859686E-3</v>
      </c>
      <c r="V1369" s="136" t="s">
        <v>4</v>
      </c>
    </row>
    <row r="1370" spans="1:22" x14ac:dyDescent="0.25">
      <c r="A1370" s="142">
        <v>1348</v>
      </c>
      <c r="B1370" s="135"/>
      <c r="C1370" s="152">
        <f>_xll.mirGetDate(C1369,"1D","FOLLOWING",D$12,"NORMAL")</f>
        <v>44344</v>
      </c>
      <c r="D1370" s="20">
        <f>_xll.mirGetDate(C1370,D$17,"Following",D$12,"Normal")</f>
        <v>44347</v>
      </c>
      <c r="E1370" s="150">
        <f ca="1"/>
        <v>4.2392534561932673E-3</v>
      </c>
      <c r="F1370" s="99"/>
      <c r="G1370" s="152">
        <f t="shared" si="84"/>
        <v>44344</v>
      </c>
      <c r="H1370" s="20">
        <f>_xll.mirGetDate(G1370,H$17,"Following",H$12,"Normal")</f>
        <v>44438</v>
      </c>
      <c r="I1370" s="150">
        <f ca="1"/>
        <v>5.8325610730939337E-3</v>
      </c>
      <c r="J1370" s="7" t="s">
        <v>4</v>
      </c>
      <c r="K1370" s="152">
        <f t="shared" si="85"/>
        <v>44344</v>
      </c>
      <c r="L1370" s="20">
        <f>_xll.mirGetDate(K1370,L$17,"Following",L$12,"Normal")</f>
        <v>44529</v>
      </c>
      <c r="M1370" s="150">
        <f ca="1"/>
        <v>7.3820467841131934E-3</v>
      </c>
      <c r="N1370" s="7" t="s">
        <v>4</v>
      </c>
      <c r="O1370" s="152">
        <f t="shared" si="86"/>
        <v>44344</v>
      </c>
      <c r="P1370" s="20">
        <f>_xll.mirGetDate(O1370,P$17,"Following",P$12,"Normal")</f>
        <v>44347</v>
      </c>
      <c r="Q1370" s="150">
        <f ca="1"/>
        <v>3.0800283358388201E-3</v>
      </c>
      <c r="R1370" s="7" t="s">
        <v>4</v>
      </c>
      <c r="S1370" s="152">
        <f t="shared" si="87"/>
        <v>44344</v>
      </c>
      <c r="T1370" s="20">
        <f>_xll.mirGetDate(S1370,T$17,"Following",T$12,"Normal")</f>
        <v>44347</v>
      </c>
      <c r="U1370" s="150">
        <f ca="1"/>
        <v>4.348536951273266E-3</v>
      </c>
      <c r="V1370" s="136" t="s">
        <v>4</v>
      </c>
    </row>
    <row r="1371" spans="1:22" x14ac:dyDescent="0.25">
      <c r="A1371" s="142">
        <v>1349</v>
      </c>
      <c r="B1371" s="135"/>
      <c r="C1371" s="152">
        <f>_xll.mirGetDate(C1370,"1D","FOLLOWING",D$12,"NORMAL")</f>
        <v>44347</v>
      </c>
      <c r="D1371" s="20">
        <f>_xll.mirGetDate(C1371,D$17,"Following",D$12,"Normal")</f>
        <v>44348</v>
      </c>
      <c r="E1371" s="150">
        <f ca="1"/>
        <v>4.258121014667938E-3</v>
      </c>
      <c r="F1371" s="99"/>
      <c r="G1371" s="152">
        <f t="shared" si="84"/>
        <v>44347</v>
      </c>
      <c r="H1371" s="20">
        <f>_xll.mirGetDate(G1371,H$17,"Following",H$12,"Normal")</f>
        <v>44439</v>
      </c>
      <c r="I1371" s="150">
        <f ca="1"/>
        <v>5.8557593164213243E-3</v>
      </c>
      <c r="J1371" s="7" t="s">
        <v>4</v>
      </c>
      <c r="K1371" s="152">
        <f t="shared" si="85"/>
        <v>44347</v>
      </c>
      <c r="L1371" s="20">
        <f>_xll.mirGetDate(K1371,L$17,"Following",L$12,"Normal")</f>
        <v>44530</v>
      </c>
      <c r="M1371" s="150">
        <f ca="1"/>
        <v>7.4043371949594041E-3</v>
      </c>
      <c r="N1371" s="7" t="s">
        <v>4</v>
      </c>
      <c r="O1371" s="152">
        <f t="shared" si="86"/>
        <v>44347</v>
      </c>
      <c r="P1371" s="20">
        <f>_xll.mirGetDate(O1371,P$17,"Following",P$12,"Normal")</f>
        <v>44348</v>
      </c>
      <c r="Q1371" s="150">
        <f ca="1"/>
        <v>3.0966416582789047E-3</v>
      </c>
      <c r="R1371" s="7" t="s">
        <v>4</v>
      </c>
      <c r="S1371" s="152">
        <f t="shared" si="87"/>
        <v>44347</v>
      </c>
      <c r="T1371" s="20">
        <f>_xll.mirGetDate(S1371,T$17,"Following",T$12,"Normal")</f>
        <v>44348</v>
      </c>
      <c r="U1371" s="150">
        <f ca="1"/>
        <v>4.3510770589698516E-3</v>
      </c>
      <c r="V1371" s="136" t="s">
        <v>4</v>
      </c>
    </row>
    <row r="1372" spans="1:22" x14ac:dyDescent="0.25">
      <c r="A1372" s="142">
        <v>1350</v>
      </c>
      <c r="B1372" s="135"/>
      <c r="C1372" s="152">
        <f>_xll.mirGetDate(C1371,"1D","FOLLOWING",D$12,"NORMAL")</f>
        <v>44348</v>
      </c>
      <c r="D1372" s="20">
        <f>_xll.mirGetDate(C1372,D$17,"Following",D$12,"Normal")</f>
        <v>44349</v>
      </c>
      <c r="E1372" s="150">
        <f ca="1"/>
        <v>4.2675426030587583E-3</v>
      </c>
      <c r="F1372" s="99"/>
      <c r="G1372" s="152">
        <f t="shared" si="84"/>
        <v>44348</v>
      </c>
      <c r="H1372" s="20">
        <f>_xll.mirGetDate(G1372,H$17,"Following",H$12,"Normal")</f>
        <v>44440</v>
      </c>
      <c r="I1372" s="150">
        <f ca="1"/>
        <v>5.8635035953492473E-3</v>
      </c>
      <c r="J1372" s="7" t="s">
        <v>4</v>
      </c>
      <c r="K1372" s="152">
        <f t="shared" si="85"/>
        <v>44348</v>
      </c>
      <c r="L1372" s="20">
        <f>_xll.mirGetDate(K1372,L$17,"Following",L$12,"Normal")</f>
        <v>44531</v>
      </c>
      <c r="M1372" s="150">
        <f ca="1"/>
        <v>7.4117771246535544E-3</v>
      </c>
      <c r="N1372" s="7" t="s">
        <v>4</v>
      </c>
      <c r="O1372" s="152">
        <f t="shared" si="86"/>
        <v>44348</v>
      </c>
      <c r="P1372" s="20">
        <f>_xll.mirGetDate(O1372,P$17,"Following",P$12,"Normal")</f>
        <v>44349</v>
      </c>
      <c r="Q1372" s="150">
        <f ca="1"/>
        <v>3.1022404751618435E-3</v>
      </c>
      <c r="R1372" s="7" t="s">
        <v>4</v>
      </c>
      <c r="S1372" s="152">
        <f t="shared" si="87"/>
        <v>44348</v>
      </c>
      <c r="T1372" s="20">
        <f>_xll.mirGetDate(S1372,T$17,"Following",T$12,"Normal")</f>
        <v>44349</v>
      </c>
      <c r="U1372" s="150">
        <f ca="1"/>
        <v>4.3525215825120263E-3</v>
      </c>
      <c r="V1372" s="136" t="s">
        <v>4</v>
      </c>
    </row>
    <row r="1373" spans="1:22" x14ac:dyDescent="0.25">
      <c r="A1373" s="142">
        <v>1351</v>
      </c>
      <c r="B1373" s="135"/>
      <c r="C1373" s="152">
        <f>_xll.mirGetDate(C1372,"1D","FOLLOWING",D$12,"NORMAL")</f>
        <v>44349</v>
      </c>
      <c r="D1373" s="20">
        <f>_xll.mirGetDate(C1373,D$17,"Following",D$12,"Normal")</f>
        <v>44350</v>
      </c>
      <c r="E1373" s="150">
        <f ca="1"/>
        <v>4.2769419010373318E-3</v>
      </c>
      <c r="F1373" s="99"/>
      <c r="G1373" s="152">
        <f t="shared" si="84"/>
        <v>44349</v>
      </c>
      <c r="H1373" s="20">
        <f>_xll.mirGetDate(G1373,H$17,"Following",H$12,"Normal")</f>
        <v>44441</v>
      </c>
      <c r="I1373" s="150">
        <f ca="1"/>
        <v>5.8712536110961354E-3</v>
      </c>
      <c r="J1373" s="7" t="s">
        <v>4</v>
      </c>
      <c r="K1373" s="152">
        <f t="shared" si="85"/>
        <v>44349</v>
      </c>
      <c r="L1373" s="20">
        <f>_xll.mirGetDate(K1373,L$17,"Following",L$12,"Normal")</f>
        <v>44532</v>
      </c>
      <c r="M1373" s="150">
        <f ca="1"/>
        <v>7.4192219315464243E-3</v>
      </c>
      <c r="N1373" s="7" t="s">
        <v>4</v>
      </c>
      <c r="O1373" s="152">
        <f t="shared" si="86"/>
        <v>44349</v>
      </c>
      <c r="P1373" s="20">
        <f>_xll.mirGetDate(O1373,P$17,"Following",P$12,"Normal")</f>
        <v>44350</v>
      </c>
      <c r="Q1373" s="150">
        <f ca="1"/>
        <v>3.1078697770617245E-3</v>
      </c>
      <c r="R1373" s="7" t="s">
        <v>4</v>
      </c>
      <c r="S1373" s="152">
        <f t="shared" si="87"/>
        <v>44349</v>
      </c>
      <c r="T1373" s="20">
        <f>_xll.mirGetDate(S1373,T$17,"Following",T$12,"Normal")</f>
        <v>44350</v>
      </c>
      <c r="U1373" s="150">
        <f ca="1"/>
        <v>4.3540550360347948E-3</v>
      </c>
      <c r="V1373" s="136" t="s">
        <v>4</v>
      </c>
    </row>
    <row r="1374" spans="1:22" x14ac:dyDescent="0.25">
      <c r="A1374" s="142">
        <v>1352</v>
      </c>
      <c r="B1374" s="135"/>
      <c r="C1374" s="152">
        <f>_xll.mirGetDate(C1373,"1D","FOLLOWING",D$12,"NORMAL")</f>
        <v>44350</v>
      </c>
      <c r="D1374" s="20">
        <f>_xll.mirGetDate(C1374,D$17,"Following",D$12,"Normal")</f>
        <v>44351</v>
      </c>
      <c r="E1374" s="150">
        <f ca="1"/>
        <v>4.2863189078097622E-3</v>
      </c>
      <c r="F1374" s="99"/>
      <c r="G1374" s="152">
        <f t="shared" si="84"/>
        <v>44350</v>
      </c>
      <c r="H1374" s="20">
        <f>_xll.mirGetDate(G1374,H$17,"Following",H$12,"Normal")</f>
        <v>44442</v>
      </c>
      <c r="I1374" s="150">
        <f ca="1"/>
        <v>5.879009346407723E-3</v>
      </c>
      <c r="J1374" s="7" t="s">
        <v>4</v>
      </c>
      <c r="K1374" s="152">
        <f t="shared" si="85"/>
        <v>44350</v>
      </c>
      <c r="L1374" s="20">
        <f>_xll.mirGetDate(K1374,L$17,"Following",L$12,"Normal")</f>
        <v>44533</v>
      </c>
      <c r="M1374" s="150">
        <f ca="1"/>
        <v>7.4266716041336183E-3</v>
      </c>
      <c r="N1374" s="7" t="s">
        <v>4</v>
      </c>
      <c r="O1374" s="152">
        <f t="shared" si="86"/>
        <v>44350</v>
      </c>
      <c r="P1374" s="20">
        <f>_xll.mirGetDate(O1374,P$17,"Following",P$12,"Normal")</f>
        <v>44351</v>
      </c>
      <c r="Q1374" s="150">
        <f ca="1"/>
        <v>3.1135295421678339E-3</v>
      </c>
      <c r="R1374" s="7" t="s">
        <v>4</v>
      </c>
      <c r="S1374" s="152">
        <f t="shared" si="87"/>
        <v>44350</v>
      </c>
      <c r="T1374" s="20">
        <f>_xll.mirGetDate(S1374,T$17,"Following",T$12,"Normal")</f>
        <v>44351</v>
      </c>
      <c r="U1374" s="150">
        <f ca="1"/>
        <v>4.3556774244997614E-3</v>
      </c>
      <c r="V1374" s="136" t="s">
        <v>4</v>
      </c>
    </row>
    <row r="1375" spans="1:22" x14ac:dyDescent="0.25">
      <c r="A1375" s="142">
        <v>1353</v>
      </c>
      <c r="B1375" s="135"/>
      <c r="C1375" s="152">
        <f>_xll.mirGetDate(C1374,"1D","FOLLOWING",D$12,"NORMAL")</f>
        <v>44351</v>
      </c>
      <c r="D1375" s="20">
        <f>_xll.mirGetDate(C1375,D$17,"Following",D$12,"Normal")</f>
        <v>44354</v>
      </c>
      <c r="E1375" s="150">
        <f ca="1"/>
        <v>4.3050500972083927E-3</v>
      </c>
      <c r="F1375" s="99"/>
      <c r="G1375" s="152">
        <f t="shared" si="84"/>
        <v>44351</v>
      </c>
      <c r="H1375" s="20">
        <f>_xll.mirGetDate(G1375,H$17,"Following",H$12,"Normal")</f>
        <v>44445</v>
      </c>
      <c r="I1375" s="150">
        <f ca="1"/>
        <v>5.8867707840297477E-3</v>
      </c>
      <c r="J1375" s="7" t="s">
        <v>4</v>
      </c>
      <c r="K1375" s="152">
        <f t="shared" si="85"/>
        <v>44351</v>
      </c>
      <c r="L1375" s="20">
        <f>_xll.mirGetDate(K1375,L$17,"Following",L$12,"Normal")</f>
        <v>44536</v>
      </c>
      <c r="M1375" s="150">
        <f ca="1"/>
        <v>7.4341261309107442E-3</v>
      </c>
      <c r="N1375" s="7" t="s">
        <v>4</v>
      </c>
      <c r="O1375" s="152">
        <f t="shared" si="86"/>
        <v>44351</v>
      </c>
      <c r="P1375" s="20">
        <f>_xll.mirGetDate(O1375,P$17,"Following",P$12,"Normal")</f>
        <v>44354</v>
      </c>
      <c r="Q1375" s="150">
        <f ca="1"/>
        <v>3.1192197486694636E-3</v>
      </c>
      <c r="R1375" s="7" t="s">
        <v>4</v>
      </c>
      <c r="S1375" s="152">
        <f t="shared" si="87"/>
        <v>44351</v>
      </c>
      <c r="T1375" s="20">
        <f>_xll.mirGetDate(S1375,T$17,"Following",T$12,"Normal")</f>
        <v>44354</v>
      </c>
      <c r="U1375" s="150">
        <f ca="1"/>
        <v>4.3592714575166943E-3</v>
      </c>
      <c r="V1375" s="136" t="s">
        <v>4</v>
      </c>
    </row>
    <row r="1376" spans="1:22" x14ac:dyDescent="0.25">
      <c r="A1376" s="142">
        <v>1354</v>
      </c>
      <c r="B1376" s="135"/>
      <c r="C1376" s="152">
        <f>_xll.mirGetDate(C1375,"1D","FOLLOWING",D$12,"NORMAL")</f>
        <v>44354</v>
      </c>
      <c r="D1376" s="20">
        <f>_xll.mirGetDate(C1376,D$17,"Following",D$12,"Normal")</f>
        <v>44355</v>
      </c>
      <c r="E1376" s="150">
        <f ca="1"/>
        <v>4.3236040184073581E-3</v>
      </c>
      <c r="F1376" s="99"/>
      <c r="G1376" s="152">
        <f t="shared" si="84"/>
        <v>44354</v>
      </c>
      <c r="H1376" s="20">
        <f>_xll.mirGetDate(G1376,H$17,"Following",H$12,"Normal")</f>
        <v>44446</v>
      </c>
      <c r="I1376" s="150">
        <f ca="1"/>
        <v>5.9100891382158332E-3</v>
      </c>
      <c r="J1376" s="7" t="s">
        <v>4</v>
      </c>
      <c r="K1376" s="152">
        <f t="shared" si="85"/>
        <v>44354</v>
      </c>
      <c r="L1376" s="20">
        <f>_xll.mirGetDate(K1376,L$17,"Following",L$12,"Normal")</f>
        <v>44537</v>
      </c>
      <c r="M1376" s="150">
        <f ca="1"/>
        <v>7.4565187213377678E-3</v>
      </c>
      <c r="N1376" s="7" t="s">
        <v>4</v>
      </c>
      <c r="O1376" s="152">
        <f t="shared" si="86"/>
        <v>44354</v>
      </c>
      <c r="P1376" s="20">
        <f>_xll.mirGetDate(O1376,P$17,"Following",P$12,"Normal")</f>
        <v>44355</v>
      </c>
      <c r="Q1376" s="150">
        <f ca="1"/>
        <v>3.1364727984403659E-3</v>
      </c>
      <c r="R1376" s="7" t="s">
        <v>4</v>
      </c>
      <c r="S1376" s="152">
        <f t="shared" si="87"/>
        <v>44354</v>
      </c>
      <c r="T1376" s="20">
        <f>_xll.mirGetDate(S1376,T$17,"Following",T$12,"Normal")</f>
        <v>44355</v>
      </c>
      <c r="U1376" s="150">
        <f ca="1"/>
        <v>4.3630564112000347E-3</v>
      </c>
      <c r="V1376" s="136" t="s">
        <v>4</v>
      </c>
    </row>
    <row r="1377" spans="1:22" x14ac:dyDescent="0.25">
      <c r="A1377" s="142">
        <v>1355</v>
      </c>
      <c r="B1377" s="135"/>
      <c r="C1377" s="152">
        <f>_xll.mirGetDate(C1376,"1D","FOLLOWING",D$12,"NORMAL")</f>
        <v>44355</v>
      </c>
      <c r="D1377" s="20">
        <f>_xll.mirGetDate(C1377,D$17,"Following",D$12,"Normal")</f>
        <v>44356</v>
      </c>
      <c r="E1377" s="150">
        <f ca="1"/>
        <v>4.3328695650586696E-3</v>
      </c>
      <c r="F1377" s="99"/>
      <c r="G1377" s="152">
        <f t="shared" si="84"/>
        <v>44355</v>
      </c>
      <c r="H1377" s="20">
        <f>_xll.mirGetDate(G1377,H$17,"Following",H$12,"Normal")</f>
        <v>44447</v>
      </c>
      <c r="I1377" s="150">
        <f ca="1"/>
        <v>5.9178732125369895E-3</v>
      </c>
      <c r="J1377" s="7" t="s">
        <v>4</v>
      </c>
      <c r="K1377" s="152">
        <f t="shared" si="85"/>
        <v>44355</v>
      </c>
      <c r="L1377" s="20">
        <f>_xll.mirGetDate(K1377,L$17,"Following",L$12,"Normal")</f>
        <v>44538</v>
      </c>
      <c r="M1377" s="150">
        <f ca="1"/>
        <v>7.4639925498306767E-3</v>
      </c>
      <c r="N1377" s="7" t="s">
        <v>4</v>
      </c>
      <c r="O1377" s="152">
        <f t="shared" si="86"/>
        <v>44355</v>
      </c>
      <c r="P1377" s="20">
        <f>_xll.mirGetDate(O1377,P$17,"Following",P$12,"Normal")</f>
        <v>44356</v>
      </c>
      <c r="Q1377" s="150">
        <f ca="1"/>
        <v>3.1422845524169698E-3</v>
      </c>
      <c r="R1377" s="7" t="s">
        <v>4</v>
      </c>
      <c r="S1377" s="152">
        <f t="shared" si="87"/>
        <v>44355</v>
      </c>
      <c r="T1377" s="20">
        <f>_xll.mirGetDate(S1377,T$17,"Following",T$12,"Normal")</f>
        <v>44356</v>
      </c>
      <c r="U1377" s="150">
        <f ca="1"/>
        <v>4.3651235378312971E-3</v>
      </c>
      <c r="V1377" s="136" t="s">
        <v>4</v>
      </c>
    </row>
    <row r="1378" spans="1:22" x14ac:dyDescent="0.25">
      <c r="A1378" s="142">
        <v>1356</v>
      </c>
      <c r="B1378" s="135"/>
      <c r="C1378" s="152">
        <f>_xll.mirGetDate(C1377,"1D","FOLLOWING",D$12,"NORMAL")</f>
        <v>44356</v>
      </c>
      <c r="D1378" s="20">
        <f>_xll.mirGetDate(C1378,D$17,"Following",D$12,"Normal")</f>
        <v>44357</v>
      </c>
      <c r="E1378" s="150">
        <f ca="1"/>
        <v>4.3421128185798666E-3</v>
      </c>
      <c r="F1378" s="99"/>
      <c r="G1378" s="152">
        <f t="shared" si="84"/>
        <v>44356</v>
      </c>
      <c r="H1378" s="20">
        <f>_xll.mirGetDate(G1378,H$17,"Following",H$12,"Normal")</f>
        <v>44448</v>
      </c>
      <c r="I1378" s="150">
        <f ca="1"/>
        <v>5.9256629028972803E-3</v>
      </c>
      <c r="J1378" s="7" t="s">
        <v>4</v>
      </c>
      <c r="K1378" s="152">
        <f t="shared" si="85"/>
        <v>44356</v>
      </c>
      <c r="L1378" s="20">
        <f>_xll.mirGetDate(K1378,L$17,"Following",L$12,"Normal")</f>
        <v>44539</v>
      </c>
      <c r="M1378" s="150">
        <f ca="1"/>
        <v>7.4714711749915529E-3</v>
      </c>
      <c r="N1378" s="7" t="s">
        <v>4</v>
      </c>
      <c r="O1378" s="152">
        <f t="shared" si="86"/>
        <v>44356</v>
      </c>
      <c r="P1378" s="20">
        <f>_xll.mirGetDate(O1378,P$17,"Following",P$12,"Normal")</f>
        <v>44357</v>
      </c>
      <c r="Q1378" s="150">
        <f ca="1"/>
        <v>3.1481266387355456E-3</v>
      </c>
      <c r="R1378" s="7" t="s">
        <v>4</v>
      </c>
      <c r="S1378" s="152">
        <f t="shared" si="87"/>
        <v>44356</v>
      </c>
      <c r="T1378" s="20">
        <f>_xll.mirGetDate(S1378,T$17,"Following",T$12,"Normal")</f>
        <v>44357</v>
      </c>
      <c r="U1378" s="150">
        <f ca="1"/>
        <v>4.3672796252984649E-3</v>
      </c>
      <c r="V1378" s="136" t="s">
        <v>4</v>
      </c>
    </row>
    <row r="1379" spans="1:22" x14ac:dyDescent="0.25">
      <c r="A1379" s="142">
        <v>1357</v>
      </c>
      <c r="B1379" s="135"/>
      <c r="C1379" s="152">
        <f>_xll.mirGetDate(C1378,"1D","FOLLOWING",D$12,"NORMAL")</f>
        <v>44357</v>
      </c>
      <c r="D1379" s="20">
        <f>_xll.mirGetDate(C1379,D$17,"Following",D$12,"Normal")</f>
        <v>44358</v>
      </c>
      <c r="E1379" s="150">
        <f ca="1"/>
        <v>4.3513337787366886E-3</v>
      </c>
      <c r="F1379" s="99"/>
      <c r="G1379" s="152">
        <f t="shared" si="84"/>
        <v>44357</v>
      </c>
      <c r="H1379" s="20">
        <f>_xll.mirGetDate(G1379,H$17,"Following",H$12,"Normal")</f>
        <v>44449</v>
      </c>
      <c r="I1379" s="150">
        <f ca="1"/>
        <v>5.933458192042434E-3</v>
      </c>
      <c r="J1379" s="7" t="s">
        <v>4</v>
      </c>
      <c r="K1379" s="152">
        <f t="shared" si="85"/>
        <v>44357</v>
      </c>
      <c r="L1379" s="20">
        <f>_xll.mirGetDate(K1379,L$17,"Following",L$12,"Normal")</f>
        <v>44540</v>
      </c>
      <c r="M1379" s="150">
        <f ca="1"/>
        <v>7.4789545853159939E-3</v>
      </c>
      <c r="N1379" s="7" t="s">
        <v>4</v>
      </c>
      <c r="O1379" s="152">
        <f t="shared" si="86"/>
        <v>44357</v>
      </c>
      <c r="P1379" s="20">
        <f>_xll.mirGetDate(O1379,P$17,"Following",P$12,"Normal")</f>
        <v>44358</v>
      </c>
      <c r="Q1379" s="150">
        <f ca="1"/>
        <v>3.1539990355853764E-3</v>
      </c>
      <c r="R1379" s="7" t="s">
        <v>4</v>
      </c>
      <c r="S1379" s="152">
        <f t="shared" si="87"/>
        <v>44357</v>
      </c>
      <c r="T1379" s="20">
        <f>_xll.mirGetDate(S1379,T$17,"Following",T$12,"Normal")</f>
        <v>44358</v>
      </c>
      <c r="U1379" s="150">
        <f ca="1"/>
        <v>4.3695246776838592E-3</v>
      </c>
      <c r="V1379" s="136" t="s">
        <v>4</v>
      </c>
    </row>
    <row r="1380" spans="1:22" x14ac:dyDescent="0.25">
      <c r="A1380" s="142">
        <v>1358</v>
      </c>
      <c r="B1380" s="135"/>
      <c r="C1380" s="152">
        <f>_xll.mirGetDate(C1379,"1D","FOLLOWING",D$12,"NORMAL")</f>
        <v>44358</v>
      </c>
      <c r="D1380" s="20">
        <f>_xll.mirGetDate(C1380,D$17,"Following",D$12,"Normal")</f>
        <v>44361</v>
      </c>
      <c r="E1380" s="150">
        <f ca="1"/>
        <v>4.3697544252105968E-3</v>
      </c>
      <c r="F1380" s="99"/>
      <c r="G1380" s="152">
        <f t="shared" si="84"/>
        <v>44358</v>
      </c>
      <c r="H1380" s="20">
        <f>_xll.mirGetDate(G1380,H$17,"Following",H$12,"Normal")</f>
        <v>44452</v>
      </c>
      <c r="I1380" s="150">
        <f ca="1"/>
        <v>5.9412590627181943E-3</v>
      </c>
      <c r="J1380" s="7" t="s">
        <v>4</v>
      </c>
      <c r="K1380" s="152">
        <f t="shared" si="85"/>
        <v>44358</v>
      </c>
      <c r="L1380" s="20">
        <f>_xll.mirGetDate(K1380,L$17,"Following",L$12,"Normal")</f>
        <v>44543</v>
      </c>
      <c r="M1380" s="150">
        <f ca="1"/>
        <v>7.4864427692996113E-3</v>
      </c>
      <c r="N1380" s="7" t="s">
        <v>4</v>
      </c>
      <c r="O1380" s="152">
        <f t="shared" si="86"/>
        <v>44358</v>
      </c>
      <c r="P1380" s="20">
        <f>_xll.mirGetDate(O1380,P$17,"Following",P$12,"Normal")</f>
        <v>44361</v>
      </c>
      <c r="Q1380" s="150">
        <f ca="1"/>
        <v>3.1599017211557572E-3</v>
      </c>
      <c r="R1380" s="7" t="s">
        <v>4</v>
      </c>
      <c r="S1380" s="152">
        <f t="shared" si="87"/>
        <v>44358</v>
      </c>
      <c r="T1380" s="20">
        <f>_xll.mirGetDate(S1380,T$17,"Following",T$12,"Normal")</f>
        <v>44361</v>
      </c>
      <c r="U1380" s="150">
        <f ca="1"/>
        <v>4.3743645062741575E-3</v>
      </c>
      <c r="V1380" s="136" t="s">
        <v>4</v>
      </c>
    </row>
    <row r="1381" spans="1:22" x14ac:dyDescent="0.25">
      <c r="A1381" s="142">
        <v>1359</v>
      </c>
      <c r="B1381" s="135"/>
      <c r="C1381" s="152">
        <f>_xll.mirGetDate(C1380,"1D","FOLLOWING",D$12,"NORMAL")</f>
        <v>44361</v>
      </c>
      <c r="D1381" s="20">
        <f>_xll.mirGetDate(C1381,D$17,"Following",D$12,"Normal")</f>
        <v>44362</v>
      </c>
      <c r="E1381" s="150">
        <f ca="1"/>
        <v>4.3879946765741874E-3</v>
      </c>
      <c r="F1381" s="99"/>
      <c r="G1381" s="152">
        <f t="shared" si="84"/>
        <v>44361</v>
      </c>
      <c r="H1381" s="20">
        <f>_xll.mirGetDate(G1381,H$17,"Following",H$12,"Normal")</f>
        <v>44453</v>
      </c>
      <c r="I1381" s="150">
        <f ca="1"/>
        <v>5.9646949913864942E-3</v>
      </c>
      <c r="J1381" s="7" t="s">
        <v>4</v>
      </c>
      <c r="K1381" s="152">
        <f t="shared" si="85"/>
        <v>44361</v>
      </c>
      <c r="L1381" s="20">
        <f>_xll.mirGetDate(K1381,L$17,"Following",L$12,"Normal")</f>
        <v>44544</v>
      </c>
      <c r="M1381" s="150">
        <f ca="1"/>
        <v>7.508935848161577E-3</v>
      </c>
      <c r="N1381" s="7" t="s">
        <v>4</v>
      </c>
      <c r="O1381" s="152">
        <f t="shared" si="86"/>
        <v>44361</v>
      </c>
      <c r="P1381" s="20">
        <f>_xll.mirGetDate(O1381,P$17,"Following",P$12,"Normal")</f>
        <v>44362</v>
      </c>
      <c r="Q1381" s="150">
        <f ca="1"/>
        <v>3.17779129208309E-3</v>
      </c>
      <c r="R1381" s="7" t="s">
        <v>4</v>
      </c>
      <c r="S1381" s="152">
        <f t="shared" si="87"/>
        <v>44361</v>
      </c>
      <c r="T1381" s="20">
        <f>_xll.mirGetDate(S1381,T$17,"Following",T$12,"Normal")</f>
        <v>44362</v>
      </c>
      <c r="U1381" s="150">
        <f ca="1"/>
        <v>4.3793946249433497E-3</v>
      </c>
      <c r="V1381" s="136" t="s">
        <v>4</v>
      </c>
    </row>
    <row r="1382" spans="1:22" x14ac:dyDescent="0.25">
      <c r="A1382" s="142">
        <v>1360</v>
      </c>
      <c r="B1382" s="135"/>
      <c r="C1382" s="152">
        <f>_xll.mirGetDate(C1381,"1D","FOLLOWING",D$12,"NORMAL")</f>
        <v>44362</v>
      </c>
      <c r="D1382" s="20">
        <f>_xll.mirGetDate(C1382,D$17,"Following",D$12,"Normal")</f>
        <v>44363</v>
      </c>
      <c r="E1382" s="150">
        <f ca="1"/>
        <v>4.3971041634176325E-3</v>
      </c>
      <c r="F1382" s="99"/>
      <c r="G1382" s="152">
        <f t="shared" si="84"/>
        <v>44362</v>
      </c>
      <c r="H1382" s="20">
        <f>_xll.mirGetDate(G1382,H$17,"Following",H$12,"Normal")</f>
        <v>44454</v>
      </c>
      <c r="I1382" s="150">
        <f ca="1"/>
        <v>5.9725180156420601E-3</v>
      </c>
      <c r="J1382" s="7" t="s">
        <v>4</v>
      </c>
      <c r="K1382" s="152">
        <f t="shared" si="85"/>
        <v>44362</v>
      </c>
      <c r="L1382" s="20">
        <f>_xll.mirGetDate(K1382,L$17,"Following",L$12,"Normal")</f>
        <v>44545</v>
      </c>
      <c r="M1382" s="150">
        <f ca="1"/>
        <v>7.5164430117379581E-3</v>
      </c>
      <c r="N1382" s="7" t="s">
        <v>4</v>
      </c>
      <c r="O1382" s="152">
        <f t="shared" si="86"/>
        <v>44362</v>
      </c>
      <c r="P1382" s="20">
        <f>_xll.mirGetDate(O1382,P$17,"Following",P$12,"Normal")</f>
        <v>44363</v>
      </c>
      <c r="Q1382" s="150">
        <f ca="1"/>
        <v>3.1838149144285638E-3</v>
      </c>
      <c r="R1382" s="7" t="s">
        <v>4</v>
      </c>
      <c r="S1382" s="152">
        <f t="shared" si="87"/>
        <v>44362</v>
      </c>
      <c r="T1382" s="20">
        <f>_xll.mirGetDate(S1382,T$17,"Following",T$12,"Normal")</f>
        <v>44363</v>
      </c>
      <c r="U1382" s="150">
        <f ca="1"/>
        <v>4.3820845680102392E-3</v>
      </c>
      <c r="V1382" s="136" t="s">
        <v>4</v>
      </c>
    </row>
    <row r="1383" spans="1:22" x14ac:dyDescent="0.25">
      <c r="A1383" s="142">
        <v>1361</v>
      </c>
      <c r="B1383" s="135"/>
      <c r="C1383" s="152">
        <f>_xll.mirGetDate(C1382,"1D","FOLLOWING",D$12,"NORMAL")</f>
        <v>44363</v>
      </c>
      <c r="D1383" s="20">
        <f>_xll.mirGetDate(C1383,D$17,"Following",D$12,"Normal")</f>
        <v>44364</v>
      </c>
      <c r="E1383" s="150">
        <f ca="1"/>
        <v>4.4061913545785907E-3</v>
      </c>
      <c r="F1383" s="99"/>
      <c r="G1383" s="152">
        <f t="shared" si="84"/>
        <v>44363</v>
      </c>
      <c r="H1383" s="20">
        <f>_xll.mirGetDate(G1383,H$17,"Following",H$12,"Normal")</f>
        <v>44455</v>
      </c>
      <c r="I1383" s="150">
        <f ca="1"/>
        <v>5.9803465351569232E-3</v>
      </c>
      <c r="J1383" s="7" t="s">
        <v>4</v>
      </c>
      <c r="K1383" s="152">
        <f t="shared" si="85"/>
        <v>44363</v>
      </c>
      <c r="L1383" s="20">
        <f>_xll.mirGetDate(K1383,L$17,"Following",L$12,"Normal")</f>
        <v>44546</v>
      </c>
      <c r="M1383" s="150">
        <f ca="1"/>
        <v>7.5239548914515448E-3</v>
      </c>
      <c r="N1383" s="7" t="s">
        <v>4</v>
      </c>
      <c r="O1383" s="152">
        <f t="shared" si="86"/>
        <v>44363</v>
      </c>
      <c r="P1383" s="20">
        <f>_xll.mirGetDate(O1383,P$17,"Following",P$12,"Normal")</f>
        <v>44364</v>
      </c>
      <c r="Q1383" s="150">
        <f ca="1"/>
        <v>3.1898687164410348E-3</v>
      </c>
      <c r="R1383" s="7" t="s">
        <v>4</v>
      </c>
      <c r="S1383" s="152">
        <f t="shared" si="87"/>
        <v>44363</v>
      </c>
      <c r="T1383" s="20">
        <f>_xll.mirGetDate(S1383,T$17,"Following",T$12,"Normal")</f>
        <v>44364</v>
      </c>
      <c r="U1383" s="150">
        <f ca="1"/>
        <v>4.3848635024542008E-3</v>
      </c>
      <c r="V1383" s="136" t="s">
        <v>4</v>
      </c>
    </row>
    <row r="1384" spans="1:22" x14ac:dyDescent="0.25">
      <c r="A1384" s="142">
        <v>1362</v>
      </c>
      <c r="B1384" s="135"/>
      <c r="C1384" s="152">
        <f>_xll.mirGetDate(C1383,"1D","FOLLOWING",D$12,"NORMAL")</f>
        <v>44364</v>
      </c>
      <c r="D1384" s="20">
        <f>_xll.mirGetDate(C1384,D$17,"Following",D$12,"Normal")</f>
        <v>44365</v>
      </c>
      <c r="E1384" s="150">
        <f ca="1"/>
        <v>4.4152562493320092E-3</v>
      </c>
      <c r="F1384" s="99"/>
      <c r="G1384" s="152">
        <f t="shared" si="84"/>
        <v>44364</v>
      </c>
      <c r="H1384" s="20">
        <f>_xll.mirGetDate(G1384,H$17,"Following",H$12,"Normal")</f>
        <v>44456</v>
      </c>
      <c r="I1384" s="150">
        <f ca="1"/>
        <v>5.9881805326768177E-3</v>
      </c>
      <c r="J1384" s="7" t="s">
        <v>4</v>
      </c>
      <c r="K1384" s="152">
        <f t="shared" si="85"/>
        <v>44364</v>
      </c>
      <c r="L1384" s="20">
        <f>_xll.mirGetDate(K1384,L$17,"Following",L$12,"Normal")</f>
        <v>44547</v>
      </c>
      <c r="M1384" s="150">
        <f ca="1"/>
        <v>7.5314714757979432E-3</v>
      </c>
      <c r="N1384" s="7" t="s">
        <v>4</v>
      </c>
      <c r="O1384" s="152">
        <f t="shared" si="86"/>
        <v>44364</v>
      </c>
      <c r="P1384" s="20">
        <f>_xll.mirGetDate(O1384,P$17,"Following",P$12,"Normal")</f>
        <v>44365</v>
      </c>
      <c r="Q1384" s="150">
        <f ca="1"/>
        <v>3.1959526763097922E-3</v>
      </c>
      <c r="R1384" s="7" t="s">
        <v>4</v>
      </c>
      <c r="S1384" s="152">
        <f t="shared" si="87"/>
        <v>44364</v>
      </c>
      <c r="T1384" s="20">
        <f>_xll.mirGetDate(S1384,T$17,"Following",T$12,"Normal")</f>
        <v>44365</v>
      </c>
      <c r="U1384" s="150">
        <f ca="1"/>
        <v>4.387731432666111E-3</v>
      </c>
      <c r="V1384" s="136" t="s">
        <v>4</v>
      </c>
    </row>
    <row r="1385" spans="1:22" x14ac:dyDescent="0.25">
      <c r="A1385" s="142">
        <v>1363</v>
      </c>
      <c r="B1385" s="135"/>
      <c r="C1385" s="152">
        <f>_xll.mirGetDate(C1384,"1D","FOLLOWING",D$12,"NORMAL")</f>
        <v>44365</v>
      </c>
      <c r="D1385" s="20">
        <f>_xll.mirGetDate(C1385,D$17,"Following",D$12,"Normal")</f>
        <v>44368</v>
      </c>
      <c r="E1385" s="150">
        <f ca="1"/>
        <v>4.4333663113163306E-3</v>
      </c>
      <c r="F1385" s="99"/>
      <c r="G1385" s="152">
        <f t="shared" si="84"/>
        <v>44365</v>
      </c>
      <c r="H1385" s="20">
        <f>_xll.mirGetDate(G1385,H$17,"Following",H$12,"Normal")</f>
        <v>44459</v>
      </c>
      <c r="I1385" s="150">
        <f ca="1"/>
        <v>5.9960199909474916E-3</v>
      </c>
      <c r="J1385" s="7" t="s">
        <v>4</v>
      </c>
      <c r="K1385" s="152">
        <f t="shared" si="85"/>
        <v>44365</v>
      </c>
      <c r="L1385" s="20">
        <f>_xll.mirGetDate(K1385,L$17,"Following",L$12,"Normal")</f>
        <v>44550</v>
      </c>
      <c r="M1385" s="150">
        <f ca="1"/>
        <v>7.5389927532727649E-3</v>
      </c>
      <c r="N1385" s="7" t="s">
        <v>4</v>
      </c>
      <c r="O1385" s="152">
        <f t="shared" si="86"/>
        <v>44365</v>
      </c>
      <c r="P1385" s="20">
        <f>_xll.mirGetDate(O1385,P$17,"Following",P$12,"Normal")</f>
        <v>44368</v>
      </c>
      <c r="Q1385" s="150">
        <f ca="1"/>
        <v>3.2020667722241305E-3</v>
      </c>
      <c r="R1385" s="7" t="s">
        <v>4</v>
      </c>
      <c r="S1385" s="152">
        <f t="shared" si="87"/>
        <v>44365</v>
      </c>
      <c r="T1385" s="20">
        <f>_xll.mirGetDate(S1385,T$17,"Following",T$12,"Normal")</f>
        <v>44368</v>
      </c>
      <c r="U1385" s="150">
        <f ca="1"/>
        <v>4.3938175927496215E-3</v>
      </c>
      <c r="V1385" s="136" t="s">
        <v>4</v>
      </c>
    </row>
    <row r="1386" spans="1:22" x14ac:dyDescent="0.25">
      <c r="A1386" s="142">
        <v>1364</v>
      </c>
      <c r="B1386" s="135"/>
      <c r="C1386" s="152">
        <f>_xll.mirGetDate(C1385,"1D","FOLLOWING",D$12,"NORMAL")</f>
        <v>44368</v>
      </c>
      <c r="D1386" s="20">
        <f>_xll.mirGetDate(C1386,D$17,"Following",D$12,"Normal")</f>
        <v>44369</v>
      </c>
      <c r="E1386" s="150">
        <f ca="1"/>
        <v>4.4512928576694016E-3</v>
      </c>
      <c r="F1386" s="99"/>
      <c r="G1386" s="152">
        <f t="shared" si="84"/>
        <v>44368</v>
      </c>
      <c r="H1386" s="20">
        <f>_xll.mirGetDate(G1386,H$17,"Following",H$12,"Normal")</f>
        <v>44460</v>
      </c>
      <c r="I1386" s="150">
        <f ca="1"/>
        <v>6.0195709577215237E-3</v>
      </c>
      <c r="J1386" s="7" t="s">
        <v>4</v>
      </c>
      <c r="K1386" s="152">
        <f t="shared" si="85"/>
        <v>44368</v>
      </c>
      <c r="L1386" s="20">
        <f>_xll.mirGetDate(K1386,L$17,"Following",L$12,"Normal")</f>
        <v>44551</v>
      </c>
      <c r="M1386" s="150">
        <f ca="1"/>
        <v>7.5615846294237975E-3</v>
      </c>
      <c r="N1386" s="7" t="s">
        <v>4</v>
      </c>
      <c r="O1386" s="152">
        <f t="shared" si="86"/>
        <v>44368</v>
      </c>
      <c r="P1386" s="20">
        <f>_xll.mirGetDate(O1386,P$17,"Following",P$12,"Normal")</f>
        <v>44369</v>
      </c>
      <c r="Q1386" s="150">
        <f ca="1"/>
        <v>3.2205896581335028E-3</v>
      </c>
      <c r="R1386" s="7" t="s">
        <v>4</v>
      </c>
      <c r="S1386" s="152">
        <f t="shared" si="87"/>
        <v>44368</v>
      </c>
      <c r="T1386" s="20">
        <f>_xll.mirGetDate(S1386,T$17,"Following",T$12,"Normal")</f>
        <v>44369</v>
      </c>
      <c r="U1386" s="150">
        <f ca="1"/>
        <v>4.4000931981173835E-3</v>
      </c>
      <c r="V1386" s="136" t="s">
        <v>4</v>
      </c>
    </row>
    <row r="1387" spans="1:22" x14ac:dyDescent="0.25">
      <c r="A1387" s="142">
        <v>1365</v>
      </c>
      <c r="B1387" s="135"/>
      <c r="C1387" s="152">
        <f>_xll.mirGetDate(C1386,"1D","FOLLOWING",D$12,"NORMAL")</f>
        <v>44369</v>
      </c>
      <c r="D1387" s="20">
        <f>_xll.mirGetDate(C1387,D$17,"Following",D$12,"Normal")</f>
        <v>44370</v>
      </c>
      <c r="E1387" s="150">
        <f ca="1"/>
        <v>4.460246264806518E-3</v>
      </c>
      <c r="F1387" s="99"/>
      <c r="G1387" s="152">
        <f t="shared" si="84"/>
        <v>44369</v>
      </c>
      <c r="H1387" s="20">
        <f>_xll.mirGetDate(G1387,H$17,"Following",H$12,"Normal")</f>
        <v>44461</v>
      </c>
      <c r="I1387" s="150">
        <f ca="1"/>
        <v>6.0274320864526698E-3</v>
      </c>
      <c r="J1387" s="7" t="s">
        <v>4</v>
      </c>
      <c r="K1387" s="152">
        <f t="shared" si="85"/>
        <v>44369</v>
      </c>
      <c r="L1387" s="20">
        <f>_xll.mirGetDate(K1387,L$17,"Following",L$12,"Normal")</f>
        <v>44552</v>
      </c>
      <c r="M1387" s="150">
        <f ca="1"/>
        <v>7.5691245643683576E-3</v>
      </c>
      <c r="N1387" s="7" t="s">
        <v>4</v>
      </c>
      <c r="O1387" s="152">
        <f t="shared" si="86"/>
        <v>44369</v>
      </c>
      <c r="P1387" s="20">
        <f>_xll.mirGetDate(O1387,P$17,"Following",P$12,"Normal")</f>
        <v>44370</v>
      </c>
      <c r="Q1387" s="150">
        <f ca="1"/>
        <v>3.2268240801230481E-3</v>
      </c>
      <c r="R1387" s="7" t="s">
        <v>4</v>
      </c>
      <c r="S1387" s="152">
        <f t="shared" si="87"/>
        <v>44369</v>
      </c>
      <c r="T1387" s="20">
        <f>_xll.mirGetDate(S1387,T$17,"Following",T$12,"Normal")</f>
        <v>44370</v>
      </c>
      <c r="U1387" s="150">
        <f ca="1"/>
        <v>4.4034061728933076E-3</v>
      </c>
      <c r="V1387" s="136" t="s">
        <v>4</v>
      </c>
    </row>
    <row r="1388" spans="1:22" x14ac:dyDescent="0.25">
      <c r="A1388" s="142">
        <v>1366</v>
      </c>
      <c r="B1388" s="135"/>
      <c r="C1388" s="152">
        <f>_xll.mirGetDate(C1387,"1D","FOLLOWING",D$12,"NORMAL")</f>
        <v>44370</v>
      </c>
      <c r="D1388" s="20">
        <f>_xll.mirGetDate(C1388,D$17,"Following",D$12,"Normal")</f>
        <v>44371</v>
      </c>
      <c r="E1388" s="150">
        <f ca="1"/>
        <v>4.4691773732179153E-3</v>
      </c>
      <c r="F1388" s="99"/>
      <c r="G1388" s="152">
        <f t="shared" si="84"/>
        <v>44370</v>
      </c>
      <c r="H1388" s="20">
        <f>_xll.mirGetDate(G1388,H$17,"Following",H$12,"Normal")</f>
        <v>44462</v>
      </c>
      <c r="I1388" s="150">
        <f ca="1"/>
        <v>6.0352985896632797E-3</v>
      </c>
      <c r="J1388" s="7" t="s">
        <v>4</v>
      </c>
      <c r="K1388" s="152">
        <f t="shared" si="85"/>
        <v>44370</v>
      </c>
      <c r="L1388" s="20">
        <f>_xll.mirGetDate(K1388,L$17,"Following",L$12,"Normal")</f>
        <v>44553</v>
      </c>
      <c r="M1388" s="150">
        <f ca="1"/>
        <v>7.5766691349193676E-3</v>
      </c>
      <c r="N1388" s="7" t="s">
        <v>4</v>
      </c>
      <c r="O1388" s="152">
        <f t="shared" si="86"/>
        <v>44370</v>
      </c>
      <c r="P1388" s="20">
        <f>_xll.mirGetDate(O1388,P$17,"Following",P$12,"Normal")</f>
        <v>44371</v>
      </c>
      <c r="Q1388" s="150">
        <f ca="1"/>
        <v>3.2330885291046206E-3</v>
      </c>
      <c r="R1388" s="7" t="s">
        <v>4</v>
      </c>
      <c r="S1388" s="152">
        <f t="shared" si="87"/>
        <v>44370</v>
      </c>
      <c r="T1388" s="20">
        <f>_xll.mirGetDate(S1388,T$17,"Following",T$12,"Normal")</f>
        <v>44371</v>
      </c>
      <c r="U1388" s="150">
        <f ca="1"/>
        <v>4.4068081698960034E-3</v>
      </c>
      <c r="V1388" s="136" t="s">
        <v>4</v>
      </c>
    </row>
    <row r="1389" spans="1:22" x14ac:dyDescent="0.25">
      <c r="A1389" s="142">
        <v>1367</v>
      </c>
      <c r="B1389" s="135"/>
      <c r="C1389" s="152">
        <f>_xll.mirGetDate(C1388,"1D","FOLLOWING",D$12,"NORMAL")</f>
        <v>44371</v>
      </c>
      <c r="D1389" s="20">
        <f>_xll.mirGetDate(C1389,D$17,"Following",D$12,"Normal")</f>
        <v>44372</v>
      </c>
      <c r="E1389" s="150">
        <f ca="1"/>
        <v>4.4780861823497491E-3</v>
      </c>
      <c r="F1389" s="99"/>
      <c r="G1389" s="152">
        <f t="shared" si="84"/>
        <v>44371</v>
      </c>
      <c r="H1389" s="20">
        <f>_xll.mirGetDate(G1389,H$17,"Following",H$12,"Normal")</f>
        <v>44463</v>
      </c>
      <c r="I1389" s="150">
        <f ca="1"/>
        <v>6.0431704500990939E-3</v>
      </c>
      <c r="J1389" s="7" t="s">
        <v>4</v>
      </c>
      <c r="K1389" s="152">
        <f t="shared" si="85"/>
        <v>44371</v>
      </c>
      <c r="L1389" s="20">
        <f>_xll.mirGetDate(K1389,L$17,"Following",L$12,"Normal")</f>
        <v>44554</v>
      </c>
      <c r="M1389" s="150">
        <f ca="1"/>
        <v>7.5842183295724347E-3</v>
      </c>
      <c r="N1389" s="7" t="s">
        <v>4</v>
      </c>
      <c r="O1389" s="152">
        <f t="shared" si="86"/>
        <v>44371</v>
      </c>
      <c r="P1389" s="20">
        <f>_xll.mirGetDate(O1389,P$17,"Following",P$12,"Normal")</f>
        <v>44372</v>
      </c>
      <c r="Q1389" s="150">
        <f ca="1"/>
        <v>3.2393829832675098E-3</v>
      </c>
      <c r="R1389" s="7" t="s">
        <v>4</v>
      </c>
      <c r="S1389" s="152">
        <f t="shared" si="87"/>
        <v>44371</v>
      </c>
      <c r="T1389" s="20">
        <f>_xll.mirGetDate(S1389,T$17,"Following",T$12,"Normal")</f>
        <v>44372</v>
      </c>
      <c r="U1389" s="150">
        <f ca="1"/>
        <v>4.4102991936874605E-3</v>
      </c>
      <c r="V1389" s="136" t="s">
        <v>4</v>
      </c>
    </row>
    <row r="1390" spans="1:22" x14ac:dyDescent="0.25">
      <c r="A1390" s="142">
        <v>1368</v>
      </c>
      <c r="B1390" s="135"/>
      <c r="C1390" s="152">
        <f>_xll.mirGetDate(C1389,"1D","FOLLOWING",D$12,"NORMAL")</f>
        <v>44372</v>
      </c>
      <c r="D1390" s="20">
        <f>_xll.mirGetDate(C1390,D$17,"Following",D$12,"Normal")</f>
        <v>44375</v>
      </c>
      <c r="E1390" s="150">
        <f ca="1"/>
        <v>4.4958856131047647E-3</v>
      </c>
      <c r="F1390" s="99"/>
      <c r="G1390" s="152">
        <f t="shared" si="84"/>
        <v>44372</v>
      </c>
      <c r="H1390" s="20">
        <f>_xll.mirGetDate(G1390,H$17,"Following",H$12,"Normal")</f>
        <v>44466</v>
      </c>
      <c r="I1390" s="150">
        <f ca="1"/>
        <v>6.0510476505058483E-3</v>
      </c>
      <c r="J1390" s="7" t="s">
        <v>4</v>
      </c>
      <c r="K1390" s="152">
        <f t="shared" si="85"/>
        <v>44372</v>
      </c>
      <c r="L1390" s="20">
        <f>_xll.mirGetDate(K1390,L$17,"Following",L$12,"Normal")</f>
        <v>44557</v>
      </c>
      <c r="M1390" s="150">
        <f ca="1"/>
        <v>7.5917721368231649E-3</v>
      </c>
      <c r="N1390" s="7" t="s">
        <v>4</v>
      </c>
      <c r="O1390" s="152">
        <f t="shared" si="86"/>
        <v>44372</v>
      </c>
      <c r="P1390" s="20">
        <f>_xll.mirGetDate(O1390,P$17,"Following",P$12,"Normal")</f>
        <v>44375</v>
      </c>
      <c r="Q1390" s="150">
        <f ca="1"/>
        <v>3.245707420801006E-3</v>
      </c>
      <c r="R1390" s="7" t="s">
        <v>4</v>
      </c>
      <c r="S1390" s="152">
        <f t="shared" si="87"/>
        <v>44372</v>
      </c>
      <c r="T1390" s="20">
        <f>_xll.mirGetDate(S1390,T$17,"Following",T$12,"Normal")</f>
        <v>44375</v>
      </c>
      <c r="U1390" s="150">
        <f ca="1"/>
        <v>4.4176322275200101E-3</v>
      </c>
      <c r="V1390" s="136" t="s">
        <v>4</v>
      </c>
    </row>
    <row r="1391" spans="1:22" x14ac:dyDescent="0.25">
      <c r="A1391" s="142">
        <v>1369</v>
      </c>
      <c r="B1391" s="135"/>
      <c r="C1391" s="152">
        <f>_xll.mirGetDate(C1390,"1D","FOLLOWING",D$12,"NORMAL")</f>
        <v>44375</v>
      </c>
      <c r="D1391" s="20">
        <f>_xll.mirGetDate(C1391,D$17,"Following",D$12,"Normal")</f>
        <v>44376</v>
      </c>
      <c r="E1391" s="150">
        <f ca="1"/>
        <v>4.5134984164548354E-3</v>
      </c>
      <c r="F1391" s="99"/>
      <c r="G1391" s="152">
        <f t="shared" si="84"/>
        <v>44375</v>
      </c>
      <c r="H1391" s="20">
        <f>_xll.mirGetDate(G1391,H$17,"Following",H$12,"Normal")</f>
        <v>44467</v>
      </c>
      <c r="I1391" s="150">
        <f ca="1"/>
        <v>6.0747111190091359E-3</v>
      </c>
      <c r="J1391" s="7" t="s">
        <v>4</v>
      </c>
      <c r="K1391" s="152">
        <f t="shared" si="85"/>
        <v>44375</v>
      </c>
      <c r="L1391" s="20">
        <f>_xll.mirGetDate(K1391,L$17,"Following",L$12,"Normal")</f>
        <v>44558</v>
      </c>
      <c r="M1391" s="150">
        <f ca="1"/>
        <v>7.6144611191173986E-3</v>
      </c>
      <c r="N1391" s="7" t="s">
        <v>4</v>
      </c>
      <c r="O1391" s="152">
        <f t="shared" si="86"/>
        <v>44375</v>
      </c>
      <c r="P1391" s="20">
        <f>_xll.mirGetDate(O1391,P$17,"Following",P$12,"Normal")</f>
        <v>44376</v>
      </c>
      <c r="Q1391" s="150">
        <f ca="1"/>
        <v>3.2648604155180306E-3</v>
      </c>
      <c r="R1391" s="7" t="s">
        <v>4</v>
      </c>
      <c r="S1391" s="152">
        <f t="shared" si="87"/>
        <v>44375</v>
      </c>
      <c r="T1391" s="20">
        <f>_xll.mirGetDate(S1391,T$17,"Following",T$12,"Normal")</f>
        <v>44376</v>
      </c>
      <c r="U1391" s="150">
        <f ca="1"/>
        <v>4.4251536447966217E-3</v>
      </c>
      <c r="V1391" s="136" t="s">
        <v>4</v>
      </c>
    </row>
    <row r="1392" spans="1:22" x14ac:dyDescent="0.25">
      <c r="A1392" s="142">
        <v>1370</v>
      </c>
      <c r="B1392" s="135"/>
      <c r="C1392" s="152">
        <f>_xll.mirGetDate(C1391,"1D","FOLLOWING",D$12,"NORMAL")</f>
        <v>44376</v>
      </c>
      <c r="D1392" s="20">
        <f>_xll.mirGetDate(C1392,D$17,"Following",D$12,"Normal")</f>
        <v>44377</v>
      </c>
      <c r="E1392" s="150">
        <f ca="1"/>
        <v>4.5222957221373187E-3</v>
      </c>
      <c r="F1392" s="99"/>
      <c r="G1392" s="152">
        <f t="shared" si="84"/>
        <v>44376</v>
      </c>
      <c r="H1392" s="20">
        <f>_xll.mirGetDate(G1392,H$17,"Following",H$12,"Normal")</f>
        <v>44468</v>
      </c>
      <c r="I1392" s="150">
        <f ca="1"/>
        <v>6.0826095067570366E-3</v>
      </c>
      <c r="J1392" s="7" t="s">
        <v>4</v>
      </c>
      <c r="K1392" s="152">
        <f t="shared" si="85"/>
        <v>44376</v>
      </c>
      <c r="L1392" s="20">
        <f>_xll.mirGetDate(K1392,L$17,"Following",L$12,"Normal")</f>
        <v>44559</v>
      </c>
      <c r="M1392" s="150">
        <f ca="1"/>
        <v>7.6220332617148471E-3</v>
      </c>
      <c r="N1392" s="7" t="s">
        <v>4</v>
      </c>
      <c r="O1392" s="152">
        <f t="shared" si="86"/>
        <v>44376</v>
      </c>
      <c r="P1392" s="20">
        <f>_xll.mirGetDate(O1392,P$17,"Following",P$12,"Normal")</f>
        <v>44377</v>
      </c>
      <c r="Q1392" s="150">
        <f ca="1"/>
        <v>3.2713045684268516E-3</v>
      </c>
      <c r="R1392" s="7" t="s">
        <v>4</v>
      </c>
      <c r="S1392" s="152">
        <f t="shared" si="87"/>
        <v>44376</v>
      </c>
      <c r="T1392" s="20">
        <f>_xll.mirGetDate(S1392,T$17,"Following",T$12,"Normal")</f>
        <v>44377</v>
      </c>
      <c r="U1392" s="150">
        <f ca="1"/>
        <v>4.4290898691017062E-3</v>
      </c>
      <c r="V1392" s="136" t="s">
        <v>4</v>
      </c>
    </row>
    <row r="1393" spans="1:22" x14ac:dyDescent="0.25">
      <c r="A1393" s="142">
        <v>1371</v>
      </c>
      <c r="B1393" s="135"/>
      <c r="C1393" s="152">
        <f>_xll.mirGetDate(C1392,"1D","FOLLOWING",D$12,"NORMAL")</f>
        <v>44377</v>
      </c>
      <c r="D1393" s="20">
        <f>_xll.mirGetDate(C1393,D$17,"Following",D$12,"Normal")</f>
        <v>44378</v>
      </c>
      <c r="E1393" s="150">
        <f ca="1"/>
        <v>4.5310707256625751E-3</v>
      </c>
      <c r="F1393" s="99"/>
      <c r="G1393" s="152">
        <f t="shared" si="84"/>
        <v>44377</v>
      </c>
      <c r="H1393" s="20">
        <f>_xll.mirGetDate(G1393,H$17,"Following",H$12,"Normal")</f>
        <v>44469</v>
      </c>
      <c r="I1393" s="150">
        <f ca="1"/>
        <v>6.0905131482045681E-3</v>
      </c>
      <c r="J1393" s="7" t="s">
        <v>4</v>
      </c>
      <c r="K1393" s="152">
        <f t="shared" si="85"/>
        <v>44377</v>
      </c>
      <c r="L1393" s="20">
        <f>_xll.mirGetDate(K1393,L$17,"Following",L$12,"Normal")</f>
        <v>44560</v>
      </c>
      <c r="M1393" s="150">
        <f ca="1"/>
        <v>7.6296099593879891E-3</v>
      </c>
      <c r="N1393" s="7" t="s">
        <v>4</v>
      </c>
      <c r="O1393" s="152">
        <f t="shared" si="86"/>
        <v>44377</v>
      </c>
      <c r="P1393" s="20">
        <f>_xll.mirGetDate(O1393,P$17,"Following",P$12,"Normal")</f>
        <v>44378</v>
      </c>
      <c r="Q1393" s="150">
        <f ca="1"/>
        <v>3.2777785956527288E-3</v>
      </c>
      <c r="R1393" s="7" t="s">
        <v>4</v>
      </c>
      <c r="S1393" s="152">
        <f t="shared" si="87"/>
        <v>44377</v>
      </c>
      <c r="T1393" s="20">
        <f>_xll.mirGetDate(S1393,T$17,"Following",T$12,"Normal")</f>
        <v>44378</v>
      </c>
      <c r="U1393" s="150">
        <f ca="1"/>
        <v>4.4331151469741452E-3</v>
      </c>
      <c r="V1393" s="136" t="s">
        <v>4</v>
      </c>
    </row>
    <row r="1394" spans="1:22" x14ac:dyDescent="0.25">
      <c r="A1394" s="142">
        <v>1372</v>
      </c>
      <c r="B1394" s="135"/>
      <c r="C1394" s="152">
        <f>_xll.mirGetDate(C1393,"1D","FOLLOWING",D$12,"NORMAL")</f>
        <v>44378</v>
      </c>
      <c r="D1394" s="20">
        <f>_xll.mirGetDate(C1394,D$17,"Following",D$12,"Normal")</f>
        <v>44379</v>
      </c>
      <c r="E1394" s="150">
        <f ca="1"/>
        <v>4.5398234265451986E-3</v>
      </c>
      <c r="F1394" s="99"/>
      <c r="G1394" s="152">
        <f t="shared" si="84"/>
        <v>44378</v>
      </c>
      <c r="H1394" s="20">
        <f>_xll.mirGetDate(G1394,H$17,"Following",H$12,"Normal")</f>
        <v>44470</v>
      </c>
      <c r="I1394" s="150">
        <f ca="1"/>
        <v>6.0984220260974706E-3</v>
      </c>
      <c r="J1394" s="7" t="s">
        <v>4</v>
      </c>
      <c r="K1394" s="152">
        <f t="shared" si="85"/>
        <v>44378</v>
      </c>
      <c r="L1394" s="20">
        <f>_xll.mirGetDate(K1394,L$17,"Following",L$12,"Normal")</f>
        <v>44564</v>
      </c>
      <c r="M1394" s="150">
        <f ca="1"/>
        <v>7.6371912006324332E-3</v>
      </c>
      <c r="N1394" s="7" t="s">
        <v>4</v>
      </c>
      <c r="O1394" s="152">
        <f t="shared" si="86"/>
        <v>44378</v>
      </c>
      <c r="P1394" s="20">
        <f>_xll.mirGetDate(O1394,P$17,"Following",P$12,"Normal")</f>
        <v>44379</v>
      </c>
      <c r="Q1394" s="150">
        <f ca="1"/>
        <v>3.2842824753849522E-3</v>
      </c>
      <c r="R1394" s="7" t="s">
        <v>4</v>
      </c>
      <c r="S1394" s="152">
        <f t="shared" si="87"/>
        <v>44378</v>
      </c>
      <c r="T1394" s="20">
        <f>_xll.mirGetDate(S1394,T$17,"Following",T$12,"Normal")</f>
        <v>44379</v>
      </c>
      <c r="U1394" s="150">
        <f ca="1"/>
        <v>4.4372294829646275E-3</v>
      </c>
      <c r="V1394" s="136" t="s">
        <v>4</v>
      </c>
    </row>
    <row r="1395" spans="1:22" x14ac:dyDescent="0.25">
      <c r="A1395" s="142">
        <v>1373</v>
      </c>
      <c r="B1395" s="135"/>
      <c r="C1395" s="152">
        <f>_xll.mirGetDate(C1394,"1D","FOLLOWING",D$12,"NORMAL")</f>
        <v>44379</v>
      </c>
      <c r="D1395" s="20">
        <f>_xll.mirGetDate(C1395,D$17,"Following",D$12,"Normal")</f>
        <v>44382</v>
      </c>
      <c r="E1395" s="150">
        <f ca="1"/>
        <v>4.557312174622556E-3</v>
      </c>
      <c r="F1395" s="99"/>
      <c r="G1395" s="152">
        <f t="shared" si="84"/>
        <v>44379</v>
      </c>
      <c r="H1395" s="20">
        <f>_xll.mirGetDate(G1395,H$17,"Following",H$12,"Normal")</f>
        <v>44473</v>
      </c>
      <c r="I1395" s="150">
        <f ca="1"/>
        <v>6.1063361231814819E-3</v>
      </c>
      <c r="J1395" s="7" t="s">
        <v>4</v>
      </c>
      <c r="K1395" s="152">
        <f t="shared" si="85"/>
        <v>44379</v>
      </c>
      <c r="L1395" s="20">
        <f>_xll.mirGetDate(K1395,L$17,"Following",L$12,"Normal")</f>
        <v>44564</v>
      </c>
      <c r="M1395" s="150">
        <f ca="1"/>
        <v>7.644776973943784E-3</v>
      </c>
      <c r="N1395" s="7" t="s">
        <v>4</v>
      </c>
      <c r="O1395" s="152">
        <f t="shared" si="86"/>
        <v>44379</v>
      </c>
      <c r="P1395" s="20">
        <f>_xll.mirGetDate(O1395,P$17,"Following",P$12,"Normal")</f>
        <v>44382</v>
      </c>
      <c r="Q1395" s="150">
        <f ca="1"/>
        <v>3.2908161858128115E-3</v>
      </c>
      <c r="R1395" s="7" t="s">
        <v>4</v>
      </c>
      <c r="S1395" s="152">
        <f t="shared" si="87"/>
        <v>44379</v>
      </c>
      <c r="T1395" s="20">
        <f>_xll.mirGetDate(S1395,T$17,"Following",T$12,"Normal")</f>
        <v>44382</v>
      </c>
      <c r="U1395" s="150">
        <f ca="1"/>
        <v>4.4458099403501842E-3</v>
      </c>
      <c r="V1395" s="136" t="s">
        <v>4</v>
      </c>
    </row>
    <row r="1396" spans="1:22" x14ac:dyDescent="0.25">
      <c r="A1396" s="142">
        <v>1374</v>
      </c>
      <c r="B1396" s="135"/>
      <c r="C1396" s="152">
        <f>_xll.mirGetDate(C1395,"1D","FOLLOWING",D$12,"NORMAL")</f>
        <v>44382</v>
      </c>
      <c r="D1396" s="20">
        <f>_xll.mirGetDate(C1396,D$17,"Following",D$12,"Normal")</f>
        <v>44383</v>
      </c>
      <c r="E1396" s="150">
        <f ca="1"/>
        <v>4.5746111942516834E-3</v>
      </c>
      <c r="F1396" s="99"/>
      <c r="G1396" s="152">
        <f t="shared" si="84"/>
        <v>44382</v>
      </c>
      <c r="H1396" s="20">
        <f>_xll.mirGetDate(G1396,H$17,"Following",H$12,"Normal")</f>
        <v>44474</v>
      </c>
      <c r="I1396" s="150">
        <f ca="1"/>
        <v>6.1301095570375462E-3</v>
      </c>
      <c r="J1396" s="7" t="s">
        <v>4</v>
      </c>
      <c r="K1396" s="152">
        <f t="shared" si="85"/>
        <v>44382</v>
      </c>
      <c r="L1396" s="20">
        <f>_xll.mirGetDate(K1396,L$17,"Following",L$12,"Normal")</f>
        <v>44566</v>
      </c>
      <c r="M1396" s="150">
        <f ca="1"/>
        <v>7.6675613712353461E-3</v>
      </c>
      <c r="N1396" s="7" t="s">
        <v>4</v>
      </c>
      <c r="O1396" s="152">
        <f t="shared" si="86"/>
        <v>44382</v>
      </c>
      <c r="P1396" s="20">
        <f>_xll.mirGetDate(O1396,P$17,"Following",P$12,"Normal")</f>
        <v>44383</v>
      </c>
      <c r="Q1396" s="150">
        <f ca="1"/>
        <v>3.3105960831630995E-3</v>
      </c>
      <c r="R1396" s="7" t="s">
        <v>4</v>
      </c>
      <c r="S1396" s="152">
        <f t="shared" si="87"/>
        <v>44382</v>
      </c>
      <c r="T1396" s="20">
        <f>_xll.mirGetDate(S1396,T$17,"Following",T$12,"Normal")</f>
        <v>44383</v>
      </c>
      <c r="U1396" s="150">
        <f ca="1"/>
        <v>4.4545774989483674E-3</v>
      </c>
      <c r="V1396" s="136" t="s">
        <v>4</v>
      </c>
    </row>
    <row r="1397" spans="1:22" x14ac:dyDescent="0.25">
      <c r="A1397" s="142">
        <v>1375</v>
      </c>
      <c r="B1397" s="135"/>
      <c r="C1397" s="152">
        <f>_xll.mirGetDate(C1396,"1D","FOLLOWING",D$12,"NORMAL")</f>
        <v>44383</v>
      </c>
      <c r="D1397" s="20">
        <f>_xll.mirGetDate(C1397,D$17,"Following",D$12,"Normal")</f>
        <v>44384</v>
      </c>
      <c r="E1397" s="150">
        <f ca="1"/>
        <v>4.583252374744301E-3</v>
      </c>
      <c r="F1397" s="99"/>
      <c r="G1397" s="152">
        <f t="shared" si="84"/>
        <v>44383</v>
      </c>
      <c r="H1397" s="20">
        <f>_xll.mirGetDate(G1397,H$17,"Following",H$12,"Normal")</f>
        <v>44475</v>
      </c>
      <c r="I1397" s="150">
        <f ca="1"/>
        <v>6.1380443583433763E-3</v>
      </c>
      <c r="J1397" s="7" t="s">
        <v>4</v>
      </c>
      <c r="K1397" s="152">
        <f t="shared" si="85"/>
        <v>44383</v>
      </c>
      <c r="L1397" s="20">
        <f>_xll.mirGetDate(K1397,L$17,"Following",L$12,"Normal")</f>
        <v>44567</v>
      </c>
      <c r="M1397" s="150">
        <f ca="1"/>
        <v>7.6751651577703934E-3</v>
      </c>
      <c r="N1397" s="7" t="s">
        <v>4</v>
      </c>
      <c r="O1397" s="152">
        <f t="shared" si="86"/>
        <v>44383</v>
      </c>
      <c r="P1397" s="20">
        <f>_xll.mirGetDate(O1397,P$17,"Following",P$12,"Normal")</f>
        <v>44384</v>
      </c>
      <c r="Q1397" s="150">
        <f ca="1"/>
        <v>3.3172488982664027E-3</v>
      </c>
      <c r="R1397" s="7" t="s">
        <v>4</v>
      </c>
      <c r="S1397" s="152">
        <f t="shared" si="87"/>
        <v>44383</v>
      </c>
      <c r="T1397" s="20">
        <f>_xll.mirGetDate(S1397,T$17,"Following",T$12,"Normal")</f>
        <v>44384</v>
      </c>
      <c r="U1397" s="150">
        <f ca="1"/>
        <v>4.4591371937315397E-3</v>
      </c>
      <c r="V1397" s="136" t="s">
        <v>4</v>
      </c>
    </row>
    <row r="1398" spans="1:22" x14ac:dyDescent="0.25">
      <c r="A1398" s="142">
        <v>1376</v>
      </c>
      <c r="B1398" s="135"/>
      <c r="C1398" s="152">
        <f>_xll.mirGetDate(C1397,"1D","FOLLOWING",D$12,"NORMAL")</f>
        <v>44384</v>
      </c>
      <c r="D1398" s="20">
        <f>_xll.mirGetDate(C1398,D$17,"Following",D$12,"Normal")</f>
        <v>44385</v>
      </c>
      <c r="E1398" s="150">
        <f ca="1"/>
        <v>4.5918712493968096E-3</v>
      </c>
      <c r="F1398" s="99"/>
      <c r="G1398" s="152">
        <f t="shared" si="84"/>
        <v>44384</v>
      </c>
      <c r="H1398" s="20">
        <f>_xll.mirGetDate(G1398,H$17,"Following",H$12,"Normal")</f>
        <v>44476</v>
      </c>
      <c r="I1398" s="150">
        <f ca="1"/>
        <v>6.1459842925690013E-3</v>
      </c>
      <c r="J1398" s="7" t="s">
        <v>4</v>
      </c>
      <c r="K1398" s="152">
        <f t="shared" si="85"/>
        <v>44384</v>
      </c>
      <c r="L1398" s="20">
        <f>_xll.mirGetDate(K1398,L$17,"Following",L$12,"Normal")</f>
        <v>44568</v>
      </c>
      <c r="M1398" s="150">
        <f ca="1"/>
        <v>7.6827734188503749E-3</v>
      </c>
      <c r="N1398" s="7" t="s">
        <v>4</v>
      </c>
      <c r="O1398" s="152">
        <f t="shared" si="86"/>
        <v>44384</v>
      </c>
      <c r="P1398" s="20">
        <f>_xll.mirGetDate(O1398,P$17,"Following",P$12,"Normal")</f>
        <v>44385</v>
      </c>
      <c r="Q1398" s="150">
        <f ca="1"/>
        <v>3.3239314350117862E-3</v>
      </c>
      <c r="R1398" s="7" t="s">
        <v>4</v>
      </c>
      <c r="S1398" s="152">
        <f t="shared" si="87"/>
        <v>44384</v>
      </c>
      <c r="T1398" s="20">
        <f>_xll.mirGetDate(S1398,T$17,"Following",T$12,"Normal")</f>
        <v>44385</v>
      </c>
      <c r="U1398" s="150">
        <f ca="1"/>
        <v>4.4637859740508067E-3</v>
      </c>
      <c r="V1398" s="136" t="s">
        <v>4</v>
      </c>
    </row>
    <row r="1399" spans="1:22" x14ac:dyDescent="0.25">
      <c r="A1399" s="142">
        <v>1377</v>
      </c>
      <c r="B1399" s="135"/>
      <c r="C1399" s="152">
        <f>_xll.mirGetDate(C1398,"1D","FOLLOWING",D$12,"NORMAL")</f>
        <v>44385</v>
      </c>
      <c r="D1399" s="20">
        <f>_xll.mirGetDate(C1399,D$17,"Following",D$12,"Normal")</f>
        <v>44386</v>
      </c>
      <c r="E1399" s="150">
        <f ca="1"/>
        <v>4.6004678178953344E-3</v>
      </c>
      <c r="F1399" s="99"/>
      <c r="G1399" s="152">
        <f t="shared" si="84"/>
        <v>44385</v>
      </c>
      <c r="H1399" s="20">
        <f>_xll.mirGetDate(G1399,H$17,"Following",H$12,"Normal")</f>
        <v>44477</v>
      </c>
      <c r="I1399" s="150">
        <f ca="1"/>
        <v>6.1539293424601668E-3</v>
      </c>
      <c r="J1399" s="7" t="s">
        <v>4</v>
      </c>
      <c r="K1399" s="152">
        <f t="shared" si="85"/>
        <v>44385</v>
      </c>
      <c r="L1399" s="20">
        <f>_xll.mirGetDate(K1399,L$17,"Following",L$12,"Normal")</f>
        <v>44571</v>
      </c>
      <c r="M1399" s="150">
        <f ca="1"/>
        <v>7.6903861429709064E-3</v>
      </c>
      <c r="N1399" s="7" t="s">
        <v>4</v>
      </c>
      <c r="O1399" s="152">
        <f t="shared" si="86"/>
        <v>44385</v>
      </c>
      <c r="P1399" s="20">
        <f>_xll.mirGetDate(O1399,P$17,"Following",P$12,"Normal")</f>
        <v>44386</v>
      </c>
      <c r="Q1399" s="150">
        <f ca="1"/>
        <v>3.3306436715885477E-3</v>
      </c>
      <c r="R1399" s="7" t="s">
        <v>4</v>
      </c>
      <c r="S1399" s="152">
        <f t="shared" si="87"/>
        <v>44385</v>
      </c>
      <c r="T1399" s="20">
        <f>_xll.mirGetDate(S1399,T$17,"Following",T$12,"Normal")</f>
        <v>44386</v>
      </c>
      <c r="U1399" s="150">
        <f ca="1"/>
        <v>4.4685238443083562E-3</v>
      </c>
      <c r="V1399" s="136" t="s">
        <v>4</v>
      </c>
    </row>
    <row r="1400" spans="1:22" x14ac:dyDescent="0.25">
      <c r="A1400" s="142">
        <v>1378</v>
      </c>
      <c r="B1400" s="135"/>
      <c r="C1400" s="152">
        <f>_xll.mirGetDate(C1399,"1D","FOLLOWING",D$12,"NORMAL")</f>
        <v>44386</v>
      </c>
      <c r="D1400" s="20">
        <f>_xll.mirGetDate(C1400,D$17,"Following",D$12,"Normal")</f>
        <v>44389</v>
      </c>
      <c r="E1400" s="150">
        <f ca="1"/>
        <v>4.6176458266431386E-3</v>
      </c>
      <c r="F1400" s="99"/>
      <c r="G1400" s="152">
        <f t="shared" si="84"/>
        <v>44386</v>
      </c>
      <c r="H1400" s="20">
        <f>_xll.mirGetDate(G1400,H$17,"Following",H$12,"Normal")</f>
        <v>44480</v>
      </c>
      <c r="I1400" s="150">
        <f ca="1"/>
        <v>6.1618794907626079E-3</v>
      </c>
      <c r="J1400" s="7" t="s">
        <v>4</v>
      </c>
      <c r="K1400" s="152">
        <f t="shared" si="85"/>
        <v>44386</v>
      </c>
      <c r="L1400" s="20">
        <f>_xll.mirGetDate(K1400,L$17,"Following",L$12,"Normal")</f>
        <v>44571</v>
      </c>
      <c r="M1400" s="150">
        <f ca="1"/>
        <v>7.698003318627588E-3</v>
      </c>
      <c r="N1400" s="7" t="s">
        <v>4</v>
      </c>
      <c r="O1400" s="152">
        <f t="shared" si="86"/>
        <v>44386</v>
      </c>
      <c r="P1400" s="20">
        <f>_xll.mirGetDate(O1400,P$17,"Following",P$12,"Normal")</f>
        <v>44389</v>
      </c>
      <c r="Q1400" s="150">
        <f ca="1"/>
        <v>3.3373855861859735E-3</v>
      </c>
      <c r="R1400" s="7" t="s">
        <v>4</v>
      </c>
      <c r="S1400" s="152">
        <f t="shared" si="87"/>
        <v>44386</v>
      </c>
      <c r="T1400" s="20">
        <f>_xll.mirGetDate(S1400,T$17,"Following",T$12,"Normal")</f>
        <v>44389</v>
      </c>
      <c r="U1400" s="150">
        <f ca="1"/>
        <v>4.4783522837297243E-3</v>
      </c>
      <c r="V1400" s="136" t="s">
        <v>4</v>
      </c>
    </row>
    <row r="1401" spans="1:22" x14ac:dyDescent="0.25">
      <c r="A1401" s="142">
        <v>1379</v>
      </c>
      <c r="B1401" s="135"/>
      <c r="C1401" s="152">
        <f>_xll.mirGetDate(C1400,"1D","FOLLOWING",D$12,"NORMAL")</f>
        <v>44389</v>
      </c>
      <c r="D1401" s="20">
        <f>_xll.mirGetDate(C1401,D$17,"Following",D$12,"Normal")</f>
        <v>44390</v>
      </c>
      <c r="E1401" s="150">
        <f ca="1"/>
        <v>4.6346310193631024E-3</v>
      </c>
      <c r="F1401" s="99"/>
      <c r="G1401" s="152">
        <f t="shared" si="84"/>
        <v>44389</v>
      </c>
      <c r="H1401" s="20">
        <f>_xll.mirGetDate(G1401,H$17,"Following",H$12,"Normal")</f>
        <v>44481</v>
      </c>
      <c r="I1401" s="150">
        <f ca="1"/>
        <v>6.1857603535949712E-3</v>
      </c>
      <c r="J1401" s="7" t="s">
        <v>4</v>
      </c>
      <c r="K1401" s="152">
        <f t="shared" si="85"/>
        <v>44389</v>
      </c>
      <c r="L1401" s="20">
        <f>_xll.mirGetDate(K1401,L$17,"Following",L$12,"Normal")</f>
        <v>44573</v>
      </c>
      <c r="M1401" s="150">
        <f ca="1"/>
        <v>7.7208814397706077E-3</v>
      </c>
      <c r="N1401" s="7" t="s">
        <v>4</v>
      </c>
      <c r="O1401" s="152">
        <f t="shared" si="86"/>
        <v>44389</v>
      </c>
      <c r="P1401" s="20">
        <f>_xll.mirGetDate(O1401,P$17,"Following",P$12,"Normal")</f>
        <v>44390</v>
      </c>
      <c r="Q1401" s="150">
        <f ca="1"/>
        <v>3.3577891799951394E-3</v>
      </c>
      <c r="R1401" s="7" t="s">
        <v>4</v>
      </c>
      <c r="S1401" s="152">
        <f t="shared" si="87"/>
        <v>44389</v>
      </c>
      <c r="T1401" s="20">
        <f>_xll.mirGetDate(S1401,T$17,"Following",T$12,"Normal")</f>
        <v>44390</v>
      </c>
      <c r="U1401" s="150">
        <f ca="1"/>
        <v>4.4883663183721955E-3</v>
      </c>
      <c r="V1401" s="136" t="s">
        <v>4</v>
      </c>
    </row>
    <row r="1402" spans="1:22" x14ac:dyDescent="0.25">
      <c r="A1402" s="142">
        <v>1380</v>
      </c>
      <c r="B1402" s="135"/>
      <c r="C1402" s="152">
        <f>_xll.mirGetDate(C1401,"1D","FOLLOWING",D$12,"NORMAL")</f>
        <v>44390</v>
      </c>
      <c r="D1402" s="20">
        <f>_xll.mirGetDate(C1402,D$17,"Following",D$12,"Normal")</f>
        <v>44391</v>
      </c>
      <c r="E1402" s="150">
        <f ca="1"/>
        <v>4.6431160490005242E-3</v>
      </c>
      <c r="F1402" s="99"/>
      <c r="G1402" s="152">
        <f t="shared" si="84"/>
        <v>44390</v>
      </c>
      <c r="H1402" s="20">
        <f>_xll.mirGetDate(G1402,H$17,"Following",H$12,"Normal")</f>
        <v>44482</v>
      </c>
      <c r="I1402" s="150">
        <f ca="1"/>
        <v>6.1937307229999001E-3</v>
      </c>
      <c r="J1402" s="7" t="s">
        <v>4</v>
      </c>
      <c r="K1402" s="152">
        <f t="shared" si="85"/>
        <v>44390</v>
      </c>
      <c r="L1402" s="20">
        <f>_xll.mirGetDate(K1402,L$17,"Following",L$12,"Normal")</f>
        <v>44574</v>
      </c>
      <c r="M1402" s="150">
        <f ca="1"/>
        <v>7.7285163065279614E-3</v>
      </c>
      <c r="N1402" s="7" t="s">
        <v>4</v>
      </c>
      <c r="O1402" s="152">
        <f t="shared" si="86"/>
        <v>44390</v>
      </c>
      <c r="P1402" s="20">
        <f>_xll.mirGetDate(O1402,P$17,"Following",P$12,"Normal")</f>
        <v>44391</v>
      </c>
      <c r="Q1402" s="150">
        <f ca="1"/>
        <v>3.3646495885681234E-3</v>
      </c>
      <c r="R1402" s="7" t="s">
        <v>4</v>
      </c>
      <c r="S1402" s="152">
        <f t="shared" si="87"/>
        <v>44390</v>
      </c>
      <c r="T1402" s="20">
        <f>_xll.mirGetDate(S1402,T$17,"Following",T$12,"Normal")</f>
        <v>44391</v>
      </c>
      <c r="U1402" s="150">
        <f ca="1"/>
        <v>4.4935497081681399E-3</v>
      </c>
      <c r="V1402" s="136" t="s">
        <v>4</v>
      </c>
    </row>
    <row r="1403" spans="1:22" x14ac:dyDescent="0.25">
      <c r="A1403" s="142">
        <v>1381</v>
      </c>
      <c r="B1403" s="135"/>
      <c r="C1403" s="152">
        <f>_xll.mirGetDate(C1402,"1D","FOLLOWING",D$12,"NORMAL")</f>
        <v>44391</v>
      </c>
      <c r="D1403" s="20">
        <f>_xll.mirGetDate(C1403,D$17,"Following",D$12,"Normal")</f>
        <v>44392</v>
      </c>
      <c r="E1403" s="150">
        <f ca="1"/>
        <v>4.6515787689668069E-3</v>
      </c>
      <c r="F1403" s="99"/>
      <c r="G1403" s="152">
        <f t="shared" si="84"/>
        <v>44391</v>
      </c>
      <c r="H1403" s="20">
        <f>_xll.mirGetDate(G1403,H$17,"Following",H$12,"Normal")</f>
        <v>44483</v>
      </c>
      <c r="I1403" s="150">
        <f ca="1"/>
        <v>6.2017061045447942E-3</v>
      </c>
      <c r="J1403" s="7" t="s">
        <v>4</v>
      </c>
      <c r="K1403" s="152">
        <f t="shared" si="85"/>
        <v>44391</v>
      </c>
      <c r="L1403" s="20">
        <f>_xll.mirGetDate(K1403,L$17,"Following",L$12,"Normal")</f>
        <v>44575</v>
      </c>
      <c r="M1403" s="150">
        <f ca="1"/>
        <v>7.7361555672994945E-3</v>
      </c>
      <c r="N1403" s="7" t="s">
        <v>4</v>
      </c>
      <c r="O1403" s="152">
        <f t="shared" si="86"/>
        <v>44391</v>
      </c>
      <c r="P1403" s="20">
        <f>_xll.mirGetDate(O1403,P$17,"Following",P$12,"Normal")</f>
        <v>44392</v>
      </c>
      <c r="Q1403" s="150">
        <f ca="1"/>
        <v>3.3715395661082195E-3</v>
      </c>
      <c r="R1403" s="7" t="s">
        <v>4</v>
      </c>
      <c r="S1403" s="152">
        <f t="shared" si="87"/>
        <v>44391</v>
      </c>
      <c r="T1403" s="20">
        <f>_xll.mirGetDate(S1403,T$17,"Following",T$12,"Normal")</f>
        <v>44392</v>
      </c>
      <c r="U1403" s="150">
        <f ca="1"/>
        <v>4.498822216119816E-3</v>
      </c>
      <c r="V1403" s="136" t="s">
        <v>4</v>
      </c>
    </row>
    <row r="1404" spans="1:22" x14ac:dyDescent="0.25">
      <c r="A1404" s="142">
        <v>1382</v>
      </c>
      <c r="B1404" s="135"/>
      <c r="C1404" s="152">
        <f>_xll.mirGetDate(C1403,"1D","FOLLOWING",D$12,"NORMAL")</f>
        <v>44392</v>
      </c>
      <c r="D1404" s="20">
        <f>_xll.mirGetDate(C1404,D$17,"Following",D$12,"Normal")</f>
        <v>44393</v>
      </c>
      <c r="E1404" s="150">
        <f ca="1"/>
        <v>4.6600191790161991E-3</v>
      </c>
      <c r="F1404" s="99"/>
      <c r="G1404" s="152">
        <f t="shared" si="84"/>
        <v>44392</v>
      </c>
      <c r="H1404" s="20">
        <f>_xll.mirGetDate(G1404,H$17,"Following",H$12,"Normal")</f>
        <v>44484</v>
      </c>
      <c r="I1404" s="150">
        <f ca="1"/>
        <v>6.2096864809753974E-3</v>
      </c>
      <c r="J1404" s="7" t="s">
        <v>4</v>
      </c>
      <c r="K1404" s="152">
        <f t="shared" si="85"/>
        <v>44392</v>
      </c>
      <c r="L1404" s="20">
        <f>_xll.mirGetDate(K1404,L$17,"Following",L$12,"Normal")</f>
        <v>44578</v>
      </c>
      <c r="M1404" s="150">
        <f ca="1"/>
        <v>7.7437992105808227E-3</v>
      </c>
      <c r="N1404" s="7" t="s">
        <v>4</v>
      </c>
      <c r="O1404" s="152">
        <f t="shared" si="86"/>
        <v>44392</v>
      </c>
      <c r="P1404" s="20">
        <f>_xll.mirGetDate(O1404,P$17,"Following",P$12,"Normal")</f>
        <v>44393</v>
      </c>
      <c r="Q1404" s="150">
        <f ca="1"/>
        <v>3.3784590908047247E-3</v>
      </c>
      <c r="R1404" s="7" t="s">
        <v>4</v>
      </c>
      <c r="S1404" s="152">
        <f t="shared" si="87"/>
        <v>44392</v>
      </c>
      <c r="T1404" s="20">
        <f>_xll.mirGetDate(S1404,T$17,"Following",T$12,"Normal")</f>
        <v>44393</v>
      </c>
      <c r="U1404" s="150">
        <f ca="1"/>
        <v>4.5041838464580826E-3</v>
      </c>
      <c r="V1404" s="136" t="s">
        <v>4</v>
      </c>
    </row>
    <row r="1405" spans="1:22" x14ac:dyDescent="0.25">
      <c r="A1405" s="142">
        <v>1383</v>
      </c>
      <c r="B1405" s="135"/>
      <c r="C1405" s="152">
        <f>_xll.mirGetDate(C1404,"1D","FOLLOWING",D$12,"NORMAL")</f>
        <v>44393</v>
      </c>
      <c r="D1405" s="20">
        <f>_xll.mirGetDate(C1405,D$17,"Following",D$12,"Normal")</f>
        <v>44396</v>
      </c>
      <c r="E1405" s="150">
        <f ca="1"/>
        <v>4.6768863870208397E-3</v>
      </c>
      <c r="F1405" s="99"/>
      <c r="G1405" s="152">
        <f t="shared" si="84"/>
        <v>44393</v>
      </c>
      <c r="H1405" s="20">
        <f>_xll.mirGetDate(G1405,H$17,"Following",H$12,"Normal")</f>
        <v>44487</v>
      </c>
      <c r="I1405" s="150">
        <f ca="1"/>
        <v>6.2176718350374404E-3</v>
      </c>
      <c r="J1405" s="7" t="s">
        <v>4</v>
      </c>
      <c r="K1405" s="152">
        <f t="shared" si="85"/>
        <v>44393</v>
      </c>
      <c r="L1405" s="20">
        <f>_xll.mirGetDate(K1405,L$17,"Following",L$12,"Normal")</f>
        <v>44578</v>
      </c>
      <c r="M1405" s="150">
        <f ca="1"/>
        <v>7.7514472248675428E-3</v>
      </c>
      <c r="N1405" s="7" t="s">
        <v>4</v>
      </c>
      <c r="O1405" s="152">
        <f t="shared" si="86"/>
        <v>44393</v>
      </c>
      <c r="P1405" s="20">
        <f>_xll.mirGetDate(O1405,P$17,"Following",P$12,"Normal")</f>
        <v>44396</v>
      </c>
      <c r="Q1405" s="150">
        <f ca="1"/>
        <v>3.3854081408469191E-3</v>
      </c>
      <c r="R1405" s="7" t="s">
        <v>4</v>
      </c>
      <c r="S1405" s="152">
        <f t="shared" si="87"/>
        <v>44393</v>
      </c>
      <c r="T1405" s="20">
        <f>_xll.mirGetDate(S1405,T$17,"Following",T$12,"Normal")</f>
        <v>44396</v>
      </c>
      <c r="U1405" s="150">
        <f ca="1"/>
        <v>4.5152608368239991E-3</v>
      </c>
      <c r="V1405" s="136" t="s">
        <v>4</v>
      </c>
    </row>
    <row r="1406" spans="1:22" x14ac:dyDescent="0.25">
      <c r="A1406" s="142">
        <v>1384</v>
      </c>
      <c r="B1406" s="135"/>
      <c r="C1406" s="152">
        <f>_xll.mirGetDate(C1405,"1D","FOLLOWING",D$12,"NORMAL")</f>
        <v>44396</v>
      </c>
      <c r="D1406" s="20">
        <f>_xll.mirGetDate(C1406,D$17,"Following",D$12,"Normal")</f>
        <v>44397</v>
      </c>
      <c r="E1406" s="150">
        <f ca="1"/>
        <v>4.6935577071309121E-3</v>
      </c>
      <c r="F1406" s="99"/>
      <c r="G1406" s="152">
        <f t="shared" si="84"/>
        <v>44396</v>
      </c>
      <c r="H1406" s="20">
        <f>_xll.mirGetDate(G1406,H$17,"Following",H$12,"Normal")</f>
        <v>44488</v>
      </c>
      <c r="I1406" s="150">
        <f ca="1"/>
        <v>6.2416575904696223E-3</v>
      </c>
      <c r="J1406" s="7" t="s">
        <v>4</v>
      </c>
      <c r="K1406" s="152">
        <f t="shared" si="85"/>
        <v>44396</v>
      </c>
      <c r="L1406" s="20">
        <f>_xll.mirGetDate(K1406,L$17,"Following",L$12,"Normal")</f>
        <v>44580</v>
      </c>
      <c r="M1406" s="150">
        <f ca="1"/>
        <v>7.7744173787161483E-3</v>
      </c>
      <c r="N1406" s="7" t="s">
        <v>4</v>
      </c>
      <c r="O1406" s="152">
        <f t="shared" si="86"/>
        <v>44396</v>
      </c>
      <c r="P1406" s="20">
        <f>_xll.mirGetDate(O1406,P$17,"Following",P$12,"Normal")</f>
        <v>44397</v>
      </c>
      <c r="Q1406" s="150">
        <f ca="1"/>
        <v>3.4064322249405714E-3</v>
      </c>
      <c r="R1406" s="7" t="s">
        <v>4</v>
      </c>
      <c r="S1406" s="152">
        <f t="shared" si="87"/>
        <v>44396</v>
      </c>
      <c r="T1406" s="20">
        <f>_xll.mirGetDate(S1406,T$17,"Following",T$12,"Normal")</f>
        <v>44397</v>
      </c>
      <c r="U1406" s="150">
        <f ca="1"/>
        <v>4.5265216877147935E-3</v>
      </c>
      <c r="V1406" s="136" t="s">
        <v>4</v>
      </c>
    </row>
    <row r="1407" spans="1:22" x14ac:dyDescent="0.25">
      <c r="A1407" s="142">
        <v>1385</v>
      </c>
      <c r="B1407" s="135"/>
      <c r="C1407" s="152">
        <f>_xll.mirGetDate(C1406,"1D","FOLLOWING",D$12,"NORMAL")</f>
        <v>44397</v>
      </c>
      <c r="D1407" s="20">
        <f>_xll.mirGetDate(C1407,D$17,"Following",D$12,"Normal")</f>
        <v>44398</v>
      </c>
      <c r="E1407" s="150">
        <f ca="1"/>
        <v>4.7018865583411309E-3</v>
      </c>
      <c r="F1407" s="99"/>
      <c r="G1407" s="152">
        <f t="shared" si="84"/>
        <v>44397</v>
      </c>
      <c r="H1407" s="20">
        <f>_xll.mirGetDate(G1407,H$17,"Following",H$12,"Normal")</f>
        <v>44489</v>
      </c>
      <c r="I1407" s="150">
        <f ca="1"/>
        <v>6.2496626825148255E-3</v>
      </c>
      <c r="J1407" s="7" t="s">
        <v>4</v>
      </c>
      <c r="K1407" s="152">
        <f t="shared" si="85"/>
        <v>44397</v>
      </c>
      <c r="L1407" s="20">
        <f>_xll.mirGetDate(K1407,L$17,"Following",L$12,"Normal")</f>
        <v>44581</v>
      </c>
      <c r="M1407" s="150">
        <f ca="1"/>
        <v>7.7820827619805187E-3</v>
      </c>
      <c r="N1407" s="7" t="s">
        <v>4</v>
      </c>
      <c r="O1407" s="152">
        <f t="shared" si="86"/>
        <v>44397</v>
      </c>
      <c r="P1407" s="20">
        <f>_xll.mirGetDate(O1407,P$17,"Following",P$12,"Normal")</f>
        <v>44398</v>
      </c>
      <c r="Q1407" s="150">
        <f ca="1"/>
        <v>3.4134991582584428E-3</v>
      </c>
      <c r="R1407" s="7" t="s">
        <v>4</v>
      </c>
      <c r="S1407" s="152">
        <f t="shared" si="87"/>
        <v>44397</v>
      </c>
      <c r="T1407" s="20">
        <f>_xll.mirGetDate(S1407,T$17,"Following",T$12,"Normal")</f>
        <v>44398</v>
      </c>
      <c r="U1407" s="150">
        <f ca="1"/>
        <v>4.5323290016259978E-3</v>
      </c>
      <c r="V1407" s="136" t="s">
        <v>4</v>
      </c>
    </row>
    <row r="1408" spans="1:22" x14ac:dyDescent="0.25">
      <c r="A1408" s="142">
        <v>1386</v>
      </c>
      <c r="B1408" s="135"/>
      <c r="C1408" s="152">
        <f>_xll.mirGetDate(C1407,"1D","FOLLOWING",D$12,"NORMAL")</f>
        <v>44398</v>
      </c>
      <c r="D1408" s="20">
        <f>_xll.mirGetDate(C1408,D$17,"Following",D$12,"Normal")</f>
        <v>44399</v>
      </c>
      <c r="E1408" s="150">
        <f ca="1"/>
        <v>4.7101930959573676E-3</v>
      </c>
      <c r="F1408" s="99"/>
      <c r="G1408" s="152">
        <f t="shared" si="84"/>
        <v>44398</v>
      </c>
      <c r="H1408" s="20">
        <f>_xll.mirGetDate(G1408,H$17,"Following",H$12,"Normal")</f>
        <v>44490</v>
      </c>
      <c r="I1408" s="150">
        <f ca="1"/>
        <v>6.2576726659201633E-3</v>
      </c>
      <c r="J1408" s="7" t="s">
        <v>4</v>
      </c>
      <c r="K1408" s="152">
        <f t="shared" si="85"/>
        <v>44398</v>
      </c>
      <c r="L1408" s="20">
        <f>_xll.mirGetDate(K1408,L$17,"Following",L$12,"Normal")</f>
        <v>44582</v>
      </c>
      <c r="M1408" s="150">
        <f ca="1"/>
        <v>7.7897524587283154E-3</v>
      </c>
      <c r="N1408" s="7" t="s">
        <v>4</v>
      </c>
      <c r="O1408" s="152">
        <f t="shared" si="86"/>
        <v>44398</v>
      </c>
      <c r="P1408" s="20">
        <f>_xll.mirGetDate(O1408,P$17,"Following",P$12,"Normal")</f>
        <v>44399</v>
      </c>
      <c r="Q1408" s="150">
        <f ca="1"/>
        <v>3.4205955078684576E-3</v>
      </c>
      <c r="R1408" s="7" t="s">
        <v>4</v>
      </c>
      <c r="S1408" s="152">
        <f t="shared" si="87"/>
        <v>44398</v>
      </c>
      <c r="T1408" s="20">
        <f>_xll.mirGetDate(S1408,T$17,"Following",T$12,"Normal")</f>
        <v>44399</v>
      </c>
      <c r="U1408" s="150">
        <f ca="1"/>
        <v>4.5382254663810084E-3</v>
      </c>
      <c r="V1408" s="136" t="s">
        <v>4</v>
      </c>
    </row>
    <row r="1409" spans="1:22" x14ac:dyDescent="0.25">
      <c r="A1409" s="142">
        <v>1387</v>
      </c>
      <c r="B1409" s="135"/>
      <c r="C1409" s="152">
        <f>_xll.mirGetDate(C1408,"1D","FOLLOWING",D$12,"NORMAL")</f>
        <v>44399</v>
      </c>
      <c r="D1409" s="20">
        <f>_xll.mirGetDate(C1409,D$17,"Following",D$12,"Normal")</f>
        <v>44400</v>
      </c>
      <c r="E1409" s="150">
        <f ca="1"/>
        <v>4.718477319504517E-3</v>
      </c>
      <c r="F1409" s="99"/>
      <c r="G1409" s="152">
        <f t="shared" si="84"/>
        <v>44399</v>
      </c>
      <c r="H1409" s="20">
        <f>_xll.mirGetDate(G1409,H$17,"Following",H$12,"Normal")</f>
        <v>44491</v>
      </c>
      <c r="I1409" s="150">
        <f ca="1"/>
        <v>6.2656875234313753E-3</v>
      </c>
      <c r="J1409" s="7" t="s">
        <v>4</v>
      </c>
      <c r="K1409" s="152">
        <f t="shared" si="85"/>
        <v>44399</v>
      </c>
      <c r="L1409" s="20">
        <f>_xll.mirGetDate(K1409,L$17,"Following",L$12,"Normal")</f>
        <v>44585</v>
      </c>
      <c r="M1409" s="150">
        <f ca="1"/>
        <v>7.7974264574551463E-3</v>
      </c>
      <c r="N1409" s="7" t="s">
        <v>4</v>
      </c>
      <c r="O1409" s="152">
        <f t="shared" si="86"/>
        <v>44399</v>
      </c>
      <c r="P1409" s="20">
        <f>_xll.mirGetDate(O1409,P$17,"Following",P$12,"Normal")</f>
        <v>44400</v>
      </c>
      <c r="Q1409" s="150">
        <f ca="1"/>
        <v>3.4277212519599055E-3</v>
      </c>
      <c r="R1409" s="7" t="s">
        <v>4</v>
      </c>
      <c r="S1409" s="152">
        <f t="shared" si="87"/>
        <v>44399</v>
      </c>
      <c r="T1409" s="20">
        <f>_xll.mirGetDate(S1409,T$17,"Following",T$12,"Normal")</f>
        <v>44400</v>
      </c>
      <c r="U1409" s="150">
        <f ca="1"/>
        <v>4.5442110871000809E-3</v>
      </c>
      <c r="V1409" s="136" t="s">
        <v>4</v>
      </c>
    </row>
    <row r="1410" spans="1:22" x14ac:dyDescent="0.25">
      <c r="A1410" s="142">
        <v>1388</v>
      </c>
      <c r="B1410" s="135"/>
      <c r="C1410" s="152">
        <f>_xll.mirGetDate(C1409,"1D","FOLLOWING",D$12,"NORMAL")</f>
        <v>44400</v>
      </c>
      <c r="D1410" s="20">
        <f>_xll.mirGetDate(C1410,D$17,"Following",D$12,"Normal")</f>
        <v>44403</v>
      </c>
      <c r="E1410" s="150">
        <f ca="1"/>
        <v>4.7350336608434265E-3</v>
      </c>
      <c r="F1410" s="99"/>
      <c r="G1410" s="152">
        <f t="shared" si="84"/>
        <v>44400</v>
      </c>
      <c r="H1410" s="20">
        <f>_xll.mirGetDate(G1410,H$17,"Following",H$12,"Normal")</f>
        <v>44494</v>
      </c>
      <c r="I1410" s="150">
        <f ca="1"/>
        <v>6.2737072377941957E-3</v>
      </c>
      <c r="J1410" s="7" t="s">
        <v>4</v>
      </c>
      <c r="K1410" s="152">
        <f t="shared" si="85"/>
        <v>44400</v>
      </c>
      <c r="L1410" s="20">
        <f>_xll.mirGetDate(K1410,L$17,"Following",L$12,"Normal")</f>
        <v>44585</v>
      </c>
      <c r="M1410" s="150">
        <f ca="1"/>
        <v>7.8051047466566152E-3</v>
      </c>
      <c r="N1410" s="7" t="s">
        <v>4</v>
      </c>
      <c r="O1410" s="152">
        <f t="shared" si="86"/>
        <v>44400</v>
      </c>
      <c r="P1410" s="20">
        <f>_xll.mirGetDate(O1410,P$17,"Following",P$12,"Normal")</f>
        <v>44403</v>
      </c>
      <c r="Q1410" s="150">
        <f ca="1"/>
        <v>3.4348763687220745E-3</v>
      </c>
      <c r="R1410" s="7" t="s">
        <v>4</v>
      </c>
      <c r="S1410" s="152">
        <f t="shared" si="87"/>
        <v>44400</v>
      </c>
      <c r="T1410" s="20">
        <f>_xll.mirGetDate(S1410,T$17,"Following",T$12,"Normal")</f>
        <v>44403</v>
      </c>
      <c r="U1410" s="150">
        <f ca="1"/>
        <v>4.5565372091174545E-3</v>
      </c>
      <c r="V1410" s="136" t="s">
        <v>4</v>
      </c>
    </row>
    <row r="1411" spans="1:22" x14ac:dyDescent="0.25">
      <c r="A1411" s="142">
        <v>1389</v>
      </c>
      <c r="B1411" s="135"/>
      <c r="C1411" s="152">
        <f>_xll.mirGetDate(C1410,"1D","FOLLOWING",D$12,"NORMAL")</f>
        <v>44403</v>
      </c>
      <c r="D1411" s="20">
        <f>_xll.mirGetDate(C1411,D$17,"Following",D$12,"Normal")</f>
        <v>44404</v>
      </c>
      <c r="E1411" s="150">
        <f ca="1"/>
        <v>4.7513910597977507E-3</v>
      </c>
      <c r="F1411" s="99"/>
      <c r="G1411" s="152">
        <f t="shared" si="84"/>
        <v>44403</v>
      </c>
      <c r="H1411" s="20">
        <f>_xll.mirGetDate(G1411,H$17,"Following",H$12,"Normal")</f>
        <v>44495</v>
      </c>
      <c r="I1411" s="150">
        <f ca="1"/>
        <v>6.2977953494497158E-3</v>
      </c>
      <c r="J1411" s="7" t="s">
        <v>4</v>
      </c>
      <c r="K1411" s="152">
        <f t="shared" si="85"/>
        <v>44403</v>
      </c>
      <c r="L1411" s="20">
        <f>_xll.mirGetDate(K1411,L$17,"Following",L$12,"Normal")</f>
        <v>44587</v>
      </c>
      <c r="M1411" s="150">
        <f ca="1"/>
        <v>7.8281652420649356E-3</v>
      </c>
      <c r="N1411" s="7" t="s">
        <v>4</v>
      </c>
      <c r="O1411" s="152">
        <f t="shared" si="86"/>
        <v>44403</v>
      </c>
      <c r="P1411" s="20">
        <f>_xll.mirGetDate(O1411,P$17,"Following",P$12,"Normal")</f>
        <v>44404</v>
      </c>
      <c r="Q1411" s="150">
        <f ca="1"/>
        <v>3.4565177369258247E-3</v>
      </c>
      <c r="R1411" s="7" t="s">
        <v>4</v>
      </c>
      <c r="S1411" s="152">
        <f t="shared" si="87"/>
        <v>44403</v>
      </c>
      <c r="T1411" s="20">
        <f>_xll.mirGetDate(S1411,T$17,"Following",T$12,"Normal")</f>
        <v>44404</v>
      </c>
      <c r="U1411" s="150">
        <f ca="1"/>
        <v>4.5690452229678125E-3</v>
      </c>
      <c r="V1411" s="136" t="s">
        <v>4</v>
      </c>
    </row>
    <row r="1412" spans="1:22" x14ac:dyDescent="0.25">
      <c r="A1412" s="142">
        <v>1390</v>
      </c>
      <c r="B1412" s="135"/>
      <c r="C1412" s="152">
        <f>_xll.mirGetDate(C1411,"1D","FOLLOWING",D$12,"NORMAL")</f>
        <v>44404</v>
      </c>
      <c r="D1412" s="20">
        <f>_xll.mirGetDate(C1412,D$17,"Following",D$12,"Normal")</f>
        <v>44405</v>
      </c>
      <c r="E1412" s="150">
        <f ca="1"/>
        <v>4.7595637035610103E-3</v>
      </c>
      <c r="F1412" s="99"/>
      <c r="G1412" s="152">
        <f t="shared" si="84"/>
        <v>44404</v>
      </c>
      <c r="H1412" s="20">
        <f>_xll.mirGetDate(G1412,H$17,"Following",H$12,"Normal")</f>
        <v>44496</v>
      </c>
      <c r="I1412" s="150">
        <f ca="1"/>
        <v>6.3058343186763672E-3</v>
      </c>
      <c r="J1412" s="7" t="s">
        <v>4</v>
      </c>
      <c r="K1412" s="152">
        <f t="shared" si="85"/>
        <v>44404</v>
      </c>
      <c r="L1412" s="20">
        <f>_xll.mirGetDate(K1412,L$17,"Following",L$12,"Normal")</f>
        <v>44588</v>
      </c>
      <c r="M1412" s="150">
        <f ca="1"/>
        <v>7.835860578121032E-3</v>
      </c>
      <c r="N1412" s="7" t="s">
        <v>4</v>
      </c>
      <c r="O1412" s="152">
        <f t="shared" si="86"/>
        <v>44404</v>
      </c>
      <c r="P1412" s="20">
        <f>_xll.mirGetDate(O1412,P$17,"Following",P$12,"Normal")</f>
        <v>44405</v>
      </c>
      <c r="Q1412" s="150">
        <f ca="1"/>
        <v>3.4637901262637872E-3</v>
      </c>
      <c r="R1412" s="7" t="s">
        <v>4</v>
      </c>
      <c r="S1412" s="152">
        <f t="shared" si="87"/>
        <v>44404</v>
      </c>
      <c r="T1412" s="20">
        <f>_xll.mirGetDate(S1412,T$17,"Following",T$12,"Normal")</f>
        <v>44405</v>
      </c>
      <c r="U1412" s="150">
        <f ca="1"/>
        <v>4.5754766944846297E-3</v>
      </c>
      <c r="V1412" s="136" t="s">
        <v>4</v>
      </c>
    </row>
    <row r="1413" spans="1:22" x14ac:dyDescent="0.25">
      <c r="A1413" s="142">
        <v>1391</v>
      </c>
      <c r="B1413" s="135"/>
      <c r="C1413" s="152">
        <f>_xll.mirGetDate(C1412,"1D","FOLLOWING",D$12,"NORMAL")</f>
        <v>44405</v>
      </c>
      <c r="D1413" s="20">
        <f>_xll.mirGetDate(C1413,D$17,"Following",D$12,"Normal")</f>
        <v>44406</v>
      </c>
      <c r="E1413" s="150">
        <f ca="1"/>
        <v>4.7677140292538321E-3</v>
      </c>
      <c r="F1413" s="99"/>
      <c r="G1413" s="152">
        <f t="shared" si="84"/>
        <v>44405</v>
      </c>
      <c r="H1413" s="20">
        <f>_xll.mirGetDate(G1413,H$17,"Following",H$12,"Normal")</f>
        <v>44497</v>
      </c>
      <c r="I1413" s="150">
        <f ca="1"/>
        <v>6.3138780584833208E-3</v>
      </c>
      <c r="J1413" s="7" t="s">
        <v>4</v>
      </c>
      <c r="K1413" s="152">
        <f t="shared" si="85"/>
        <v>44405</v>
      </c>
      <c r="L1413" s="20">
        <f>_xll.mirGetDate(K1413,L$17,"Following",L$12,"Normal")</f>
        <v>44589</v>
      </c>
      <c r="M1413" s="150">
        <f ca="1"/>
        <v>7.8435601471297991E-3</v>
      </c>
      <c r="N1413" s="7" t="s">
        <v>4</v>
      </c>
      <c r="O1413" s="152">
        <f t="shared" si="86"/>
        <v>44405</v>
      </c>
      <c r="P1413" s="20">
        <f>_xll.mirGetDate(O1413,P$17,"Following",P$12,"Normal")</f>
        <v>44406</v>
      </c>
      <c r="Q1413" s="150">
        <f ca="1"/>
        <v>3.4710917792189215E-3</v>
      </c>
      <c r="R1413" s="7" t="s">
        <v>4</v>
      </c>
      <c r="S1413" s="152">
        <f t="shared" si="87"/>
        <v>44405</v>
      </c>
      <c r="T1413" s="20">
        <f>_xll.mirGetDate(S1413,T$17,"Following",T$12,"Normal")</f>
        <v>44406</v>
      </c>
      <c r="U1413" s="150">
        <f ca="1"/>
        <v>4.5819973507381147E-3</v>
      </c>
      <c r="V1413" s="136" t="s">
        <v>4</v>
      </c>
    </row>
    <row r="1414" spans="1:22" x14ac:dyDescent="0.25">
      <c r="A1414" s="142">
        <v>1392</v>
      </c>
      <c r="B1414" s="135"/>
      <c r="C1414" s="152">
        <f>_xll.mirGetDate(C1413,"1D","FOLLOWING",D$12,"NORMAL")</f>
        <v>44406</v>
      </c>
      <c r="D1414" s="20">
        <f>_xll.mirGetDate(C1414,D$17,"Following",D$12,"Normal")</f>
        <v>44407</v>
      </c>
      <c r="E1414" s="150">
        <f ca="1"/>
        <v>4.7758420366425004E-3</v>
      </c>
      <c r="F1414" s="99"/>
      <c r="G1414" s="152">
        <f t="shared" si="84"/>
        <v>44406</v>
      </c>
      <c r="H1414" s="20">
        <f>_xll.mirGetDate(G1414,H$17,"Following",H$12,"Normal")</f>
        <v>44498</v>
      </c>
      <c r="I1414" s="150">
        <f ca="1"/>
        <v>6.3219265516163163E-3</v>
      </c>
      <c r="J1414" s="7" t="s">
        <v>4</v>
      </c>
      <c r="K1414" s="152">
        <f t="shared" si="85"/>
        <v>44406</v>
      </c>
      <c r="L1414" s="20">
        <f>_xll.mirGetDate(K1414,L$17,"Following",L$12,"Normal")</f>
        <v>44592</v>
      </c>
      <c r="M1414" s="150">
        <f ca="1"/>
        <v>7.8512639375868457E-3</v>
      </c>
      <c r="N1414" s="7" t="s">
        <v>4</v>
      </c>
      <c r="O1414" s="152">
        <f t="shared" si="86"/>
        <v>44406</v>
      </c>
      <c r="P1414" s="20">
        <f>_xll.mirGetDate(O1414,P$17,"Following",P$12,"Normal")</f>
        <v>44407</v>
      </c>
      <c r="Q1414" s="150">
        <f ca="1"/>
        <v>3.4784226739805191E-3</v>
      </c>
      <c r="R1414" s="7" t="s">
        <v>4</v>
      </c>
      <c r="S1414" s="152">
        <f t="shared" si="87"/>
        <v>44406</v>
      </c>
      <c r="T1414" s="20">
        <f>_xll.mirGetDate(S1414,T$17,"Following",T$12,"Normal")</f>
        <v>44407</v>
      </c>
      <c r="U1414" s="150">
        <f ca="1"/>
        <v>4.5886071966102235E-3</v>
      </c>
      <c r="V1414" s="136" t="s">
        <v>4</v>
      </c>
    </row>
    <row r="1415" spans="1:22" x14ac:dyDescent="0.25">
      <c r="A1415" s="142">
        <v>1393</v>
      </c>
      <c r="B1415" s="135"/>
      <c r="C1415" s="152">
        <f>_xll.mirGetDate(C1414,"1D","FOLLOWING",D$12,"NORMAL")</f>
        <v>44407</v>
      </c>
      <c r="D1415" s="20">
        <f>_xll.mirGetDate(C1415,D$17,"Following",D$12,"Normal")</f>
        <v>44410</v>
      </c>
      <c r="E1415" s="150">
        <f ca="1"/>
        <v>4.792087440650167E-3</v>
      </c>
      <c r="F1415" s="99"/>
      <c r="G1415" s="152">
        <f t="shared" si="84"/>
        <v>44407</v>
      </c>
      <c r="H1415" s="20">
        <f>_xll.mirGetDate(G1415,H$17,"Following",H$12,"Normal")</f>
        <v>44501</v>
      </c>
      <c r="I1415" s="150">
        <f ca="1"/>
        <v>6.3299797808210904E-3</v>
      </c>
      <c r="J1415" s="7" t="s">
        <v>4</v>
      </c>
      <c r="K1415" s="152">
        <f t="shared" si="85"/>
        <v>44407</v>
      </c>
      <c r="L1415" s="20">
        <f>_xll.mirGetDate(K1415,L$17,"Following",L$12,"Normal")</f>
        <v>44592</v>
      </c>
      <c r="M1415" s="150">
        <f ca="1"/>
        <v>7.8589719379877788E-3</v>
      </c>
      <c r="N1415" s="7" t="s">
        <v>4</v>
      </c>
      <c r="O1415" s="152">
        <f t="shared" si="86"/>
        <v>44407</v>
      </c>
      <c r="P1415" s="20">
        <f>_xll.mirGetDate(O1415,P$17,"Following",P$12,"Normal")</f>
        <v>44410</v>
      </c>
      <c r="Q1415" s="150">
        <f ca="1"/>
        <v>3.4857827887378682E-3</v>
      </c>
      <c r="R1415" s="7" t="s">
        <v>4</v>
      </c>
      <c r="S1415" s="152">
        <f t="shared" si="87"/>
        <v>44407</v>
      </c>
      <c r="T1415" s="20">
        <f>_xll.mirGetDate(S1415,T$17,"Following",T$12,"Normal")</f>
        <v>44410</v>
      </c>
      <c r="U1415" s="150">
        <f ca="1"/>
        <v>4.6021830440154884E-3</v>
      </c>
      <c r="V1415" s="136" t="s">
        <v>4</v>
      </c>
    </row>
    <row r="1416" spans="1:22" x14ac:dyDescent="0.25">
      <c r="A1416" s="142">
        <v>1394</v>
      </c>
      <c r="B1416" s="135"/>
      <c r="C1416" s="152">
        <f>_xll.mirGetDate(C1415,"1D","FOLLOWING",D$12,"NORMAL")</f>
        <v>44410</v>
      </c>
      <c r="D1416" s="20">
        <f>_xll.mirGetDate(C1416,D$17,"Following",D$12,"Normal")</f>
        <v>44411</v>
      </c>
      <c r="E1416" s="150">
        <f ca="1"/>
        <v>4.8081308678512655E-3</v>
      </c>
      <c r="F1416" s="99"/>
      <c r="G1416" s="152">
        <f t="shared" si="84"/>
        <v>44410</v>
      </c>
      <c r="H1416" s="20">
        <f>_xll.mirGetDate(G1416,H$17,"Following",H$12,"Normal")</f>
        <v>44502</v>
      </c>
      <c r="I1416" s="150">
        <f ca="1"/>
        <v>6.3541677123234693E-3</v>
      </c>
      <c r="J1416" s="7" t="s">
        <v>4</v>
      </c>
      <c r="K1416" s="152">
        <f t="shared" si="85"/>
        <v>44410</v>
      </c>
      <c r="L1416" s="20">
        <f>_xll.mirGetDate(K1416,L$17,"Following",L$12,"Normal")</f>
        <v>44594</v>
      </c>
      <c r="M1416" s="150">
        <f ca="1"/>
        <v>7.8821210838099388E-3</v>
      </c>
      <c r="N1416" s="7" t="s">
        <v>4</v>
      </c>
      <c r="O1416" s="152">
        <f t="shared" si="86"/>
        <v>44410</v>
      </c>
      <c r="P1416" s="20">
        <f>_xll.mirGetDate(O1416,P$17,"Following",P$12,"Normal")</f>
        <v>44411</v>
      </c>
      <c r="Q1416" s="150">
        <f ca="1"/>
        <v>3.5080382348773283E-3</v>
      </c>
      <c r="R1416" s="7" t="s">
        <v>4</v>
      </c>
      <c r="S1416" s="152">
        <f t="shared" si="87"/>
        <v>44410</v>
      </c>
      <c r="T1416" s="20">
        <f>_xll.mirGetDate(S1416,T$17,"Following",T$12,"Normal")</f>
        <v>44411</v>
      </c>
      <c r="U1416" s="150">
        <f ca="1"/>
        <v>4.6159385748108846E-3</v>
      </c>
      <c r="V1416" s="136" t="s">
        <v>4</v>
      </c>
    </row>
    <row r="1417" spans="1:22" x14ac:dyDescent="0.25">
      <c r="A1417" s="142">
        <v>1395</v>
      </c>
      <c r="B1417" s="135"/>
      <c r="C1417" s="152">
        <f>_xll.mirGetDate(C1416,"1D","FOLLOWING",D$12,"NORMAL")</f>
        <v>44411</v>
      </c>
      <c r="D1417" s="20">
        <f>_xll.mirGetDate(C1417,D$17,"Following",D$12,"Normal")</f>
        <v>44412</v>
      </c>
      <c r="E1417" s="150">
        <f ca="1"/>
        <v>4.8161472729094899E-3</v>
      </c>
      <c r="F1417" s="99"/>
      <c r="G1417" s="152">
        <f t="shared" si="84"/>
        <v>44411</v>
      </c>
      <c r="H1417" s="20">
        <f>_xll.mirGetDate(G1417,H$17,"Following",H$12,"Normal")</f>
        <v>44503</v>
      </c>
      <c r="I1417" s="150">
        <f ca="1"/>
        <v>6.3622397132727391E-3</v>
      </c>
      <c r="J1417" s="7" t="s">
        <v>4</v>
      </c>
      <c r="K1417" s="152">
        <f t="shared" si="85"/>
        <v>44411</v>
      </c>
      <c r="L1417" s="20">
        <f>_xll.mirGetDate(K1417,L$17,"Following",L$12,"Normal")</f>
        <v>44595</v>
      </c>
      <c r="M1417" s="150">
        <f ca="1"/>
        <v>7.8898458089424698E-3</v>
      </c>
      <c r="N1417" s="7" t="s">
        <v>4</v>
      </c>
      <c r="O1417" s="152">
        <f t="shared" si="86"/>
        <v>44411</v>
      </c>
      <c r="P1417" s="20">
        <f>_xll.mirGetDate(O1417,P$17,"Following",P$12,"Normal")</f>
        <v>44412</v>
      </c>
      <c r="Q1417" s="150">
        <f ca="1"/>
        <v>3.5155150115105827E-3</v>
      </c>
      <c r="R1417" s="7" t="s">
        <v>4</v>
      </c>
      <c r="S1417" s="152">
        <f t="shared" si="87"/>
        <v>44411</v>
      </c>
      <c r="T1417" s="20">
        <f>_xll.mirGetDate(S1417,T$17,"Following",T$12,"Normal")</f>
        <v>44412</v>
      </c>
      <c r="U1417" s="150">
        <f ca="1"/>
        <v>4.6229944428592398E-3</v>
      </c>
      <c r="V1417" s="136" t="s">
        <v>4</v>
      </c>
    </row>
    <row r="1418" spans="1:22" x14ac:dyDescent="0.25">
      <c r="A1418" s="142">
        <v>1396</v>
      </c>
      <c r="B1418" s="135"/>
      <c r="C1418" s="152">
        <f>_xll.mirGetDate(C1417,"1D","FOLLOWING",D$12,"NORMAL")</f>
        <v>44412</v>
      </c>
      <c r="D1418" s="20">
        <f>_xll.mirGetDate(C1418,D$17,"Following",D$12,"Normal")</f>
        <v>44413</v>
      </c>
      <c r="E1418" s="150">
        <f ca="1"/>
        <v>4.824141355586853E-3</v>
      </c>
      <c r="F1418" s="99"/>
      <c r="G1418" s="152">
        <f t="shared" si="84"/>
        <v>44412</v>
      </c>
      <c r="H1418" s="20">
        <f>_xll.mirGetDate(G1418,H$17,"Following",H$12,"Normal")</f>
        <v>44504</v>
      </c>
      <c r="I1418" s="150">
        <f ca="1"/>
        <v>6.3703163640224832E-3</v>
      </c>
      <c r="J1418" s="7" t="s">
        <v>4</v>
      </c>
      <c r="K1418" s="152">
        <f t="shared" si="85"/>
        <v>44412</v>
      </c>
      <c r="L1418" s="20">
        <f>_xll.mirGetDate(K1418,L$17,"Following",L$12,"Normal")</f>
        <v>44596</v>
      </c>
      <c r="M1418" s="150">
        <f ca="1"/>
        <v>7.8975746864969176E-3</v>
      </c>
      <c r="N1418" s="7" t="s">
        <v>4</v>
      </c>
      <c r="O1418" s="152">
        <f t="shared" si="86"/>
        <v>44412</v>
      </c>
      <c r="P1418" s="20">
        <f>_xll.mirGetDate(O1418,P$17,"Following",P$12,"Normal")</f>
        <v>44413</v>
      </c>
      <c r="Q1418" s="150">
        <f ca="1"/>
        <v>3.5230208990860413E-3</v>
      </c>
      <c r="R1418" s="7" t="s">
        <v>4</v>
      </c>
      <c r="S1418" s="152">
        <f t="shared" si="87"/>
        <v>44412</v>
      </c>
      <c r="T1418" s="20">
        <f>_xll.mirGetDate(S1418,T$17,"Following",T$12,"Normal")</f>
        <v>44413</v>
      </c>
      <c r="U1418" s="150">
        <f ca="1"/>
        <v>4.6301395301825213E-3</v>
      </c>
      <c r="V1418" s="136" t="s">
        <v>4</v>
      </c>
    </row>
    <row r="1419" spans="1:22" x14ac:dyDescent="0.25">
      <c r="A1419" s="142">
        <v>1397</v>
      </c>
      <c r="B1419" s="135"/>
      <c r="C1419" s="152">
        <f>_xll.mirGetDate(C1418,"1D","FOLLOWING",D$12,"NORMAL")</f>
        <v>44413</v>
      </c>
      <c r="D1419" s="20">
        <f>_xll.mirGetDate(C1419,D$17,"Following",D$12,"Normal")</f>
        <v>44414</v>
      </c>
      <c r="E1419" s="150">
        <f ca="1"/>
        <v>4.8321131150778291E-3</v>
      </c>
      <c r="F1419" s="99"/>
      <c r="G1419" s="152">
        <f t="shared" si="84"/>
        <v>44413</v>
      </c>
      <c r="H1419" s="20">
        <f>_xll.mirGetDate(G1419,H$17,"Following",H$12,"Normal")</f>
        <v>44505</v>
      </c>
      <c r="I1419" s="150">
        <f ca="1"/>
        <v>6.378397647318435E-3</v>
      </c>
      <c r="J1419" s="7" t="s">
        <v>4</v>
      </c>
      <c r="K1419" s="152">
        <f t="shared" si="85"/>
        <v>44413</v>
      </c>
      <c r="L1419" s="20">
        <f>_xll.mirGetDate(K1419,L$17,"Following",L$12,"Normal")</f>
        <v>44599</v>
      </c>
      <c r="M1419" s="150">
        <f ca="1"/>
        <v>7.9053077049688891E-3</v>
      </c>
      <c r="N1419" s="7" t="s">
        <v>4</v>
      </c>
      <c r="O1419" s="152">
        <f t="shared" si="86"/>
        <v>44413</v>
      </c>
      <c r="P1419" s="20">
        <f>_xll.mirGetDate(O1419,P$17,"Following",P$12,"Normal")</f>
        <v>44414</v>
      </c>
      <c r="Q1419" s="150">
        <f ca="1"/>
        <v>3.5305558757929914E-3</v>
      </c>
      <c r="R1419" s="7" t="s">
        <v>4</v>
      </c>
      <c r="S1419" s="152">
        <f t="shared" si="87"/>
        <v>44413</v>
      </c>
      <c r="T1419" s="20">
        <f>_xll.mirGetDate(S1419,T$17,"Following",T$12,"Normal")</f>
        <v>44414</v>
      </c>
      <c r="U1419" s="150">
        <f ca="1"/>
        <v>4.6373738417308484E-3</v>
      </c>
      <c r="V1419" s="136" t="s">
        <v>4</v>
      </c>
    </row>
    <row r="1420" spans="1:22" x14ac:dyDescent="0.25">
      <c r="A1420" s="142">
        <v>1398</v>
      </c>
      <c r="B1420" s="135"/>
      <c r="C1420" s="152">
        <f>_xll.mirGetDate(C1419,"1D","FOLLOWING",D$12,"NORMAL")</f>
        <v>44414</v>
      </c>
      <c r="D1420" s="20">
        <f>_xll.mirGetDate(C1420,D$17,"Following",D$12,"Normal")</f>
        <v>44417</v>
      </c>
      <c r="E1420" s="150">
        <f ca="1"/>
        <v>4.8480475066717248E-3</v>
      </c>
      <c r="F1420" s="99"/>
      <c r="G1420" s="152">
        <f t="shared" si="84"/>
        <v>44414</v>
      </c>
      <c r="H1420" s="20">
        <f>_xll.mirGetDate(G1420,H$17,"Following",H$12,"Normal")</f>
        <v>44508</v>
      </c>
      <c r="I1420" s="150">
        <f ca="1"/>
        <v>6.3864835459063332E-3</v>
      </c>
      <c r="J1420" s="7" t="s">
        <v>4</v>
      </c>
      <c r="K1420" s="152">
        <f t="shared" si="85"/>
        <v>44414</v>
      </c>
      <c r="L1420" s="20">
        <f>_xll.mirGetDate(K1420,L$17,"Following",L$12,"Normal")</f>
        <v>44599</v>
      </c>
      <c r="M1420" s="150">
        <f ca="1"/>
        <v>7.9130448528539881E-3</v>
      </c>
      <c r="N1420" s="7" t="s">
        <v>4</v>
      </c>
      <c r="O1420" s="152">
        <f t="shared" si="86"/>
        <v>44414</v>
      </c>
      <c r="P1420" s="20">
        <f>_xll.mirGetDate(O1420,P$17,"Following",P$12,"Normal")</f>
        <v>44417</v>
      </c>
      <c r="Q1420" s="150">
        <f ca="1"/>
        <v>3.5381199198207228E-3</v>
      </c>
      <c r="R1420" s="7" t="s">
        <v>4</v>
      </c>
      <c r="S1420" s="152">
        <f t="shared" si="87"/>
        <v>44414</v>
      </c>
      <c r="T1420" s="20">
        <f>_xll.mirGetDate(S1420,T$17,"Following",T$12,"Normal")</f>
        <v>44417</v>
      </c>
      <c r="U1420" s="150">
        <f ca="1"/>
        <v>4.6522000227080954E-3</v>
      </c>
      <c r="V1420" s="136" t="s">
        <v>4</v>
      </c>
    </row>
    <row r="1421" spans="1:22" x14ac:dyDescent="0.25">
      <c r="A1421" s="142">
        <v>1399</v>
      </c>
      <c r="B1421" s="135"/>
      <c r="C1421" s="152">
        <f>_xll.mirGetDate(C1420,"1D","FOLLOWING",D$12,"NORMAL")</f>
        <v>44417</v>
      </c>
      <c r="D1421" s="20">
        <f>_xll.mirGetDate(C1421,D$17,"Following",D$12,"Normal")</f>
        <v>44418</v>
      </c>
      <c r="E1421" s="150">
        <f ca="1"/>
        <v>4.86377690874486E-3</v>
      </c>
      <c r="F1421" s="99"/>
      <c r="G1421" s="152">
        <f t="shared" si="84"/>
        <v>44417</v>
      </c>
      <c r="H1421" s="20">
        <f>_xll.mirGetDate(G1421,H$17,"Following",H$12,"Normal")</f>
        <v>44509</v>
      </c>
      <c r="I1421" s="150">
        <f ca="1"/>
        <v>6.4107687608790922E-3</v>
      </c>
      <c r="J1421" s="7" t="s">
        <v>4</v>
      </c>
      <c r="K1421" s="152">
        <f t="shared" si="85"/>
        <v>44417</v>
      </c>
      <c r="L1421" s="20">
        <f>_xll.mirGetDate(K1421,L$17,"Following",L$12,"Normal")</f>
        <v>44601</v>
      </c>
      <c r="M1421" s="150">
        <f ca="1"/>
        <v>7.936280957944122E-3</v>
      </c>
      <c r="N1421" s="7" t="s">
        <v>4</v>
      </c>
      <c r="O1421" s="152">
        <f t="shared" si="86"/>
        <v>44417</v>
      </c>
      <c r="P1421" s="20">
        <f>_xll.mirGetDate(O1421,P$17,"Following",P$12,"Normal")</f>
        <v>44418</v>
      </c>
      <c r="Q1421" s="150">
        <f ca="1"/>
        <v>3.5609862377215039E-3</v>
      </c>
      <c r="R1421" s="7" t="s">
        <v>4</v>
      </c>
      <c r="S1421" s="152">
        <f t="shared" si="87"/>
        <v>44417</v>
      </c>
      <c r="T1421" s="20">
        <f>_xll.mirGetDate(S1421,T$17,"Following",T$12,"Normal")</f>
        <v>44418</v>
      </c>
      <c r="U1421" s="150">
        <f ca="1"/>
        <v>4.6672034326082279E-3</v>
      </c>
      <c r="V1421" s="136" t="s">
        <v>4</v>
      </c>
    </row>
    <row r="1422" spans="1:22" x14ac:dyDescent="0.25">
      <c r="A1422" s="142">
        <v>1400</v>
      </c>
      <c r="B1422" s="135"/>
      <c r="C1422" s="152">
        <f>_xll.mirGetDate(C1421,"1D","FOLLOWING",D$12,"NORMAL")</f>
        <v>44418</v>
      </c>
      <c r="D1422" s="20">
        <f>_xll.mirGetDate(C1422,D$17,"Following",D$12,"Normal")</f>
        <v>44419</v>
      </c>
      <c r="E1422" s="150">
        <f ca="1"/>
        <v>4.8716370424902924E-3</v>
      </c>
      <c r="F1422" s="99"/>
      <c r="G1422" s="152">
        <f t="shared" si="84"/>
        <v>44418</v>
      </c>
      <c r="H1422" s="20">
        <f>_xll.mirGetDate(G1422,H$17,"Following",H$12,"Normal")</f>
        <v>44510</v>
      </c>
      <c r="I1422" s="150">
        <f ca="1"/>
        <v>6.4188729480921585E-3</v>
      </c>
      <c r="J1422" s="7" t="s">
        <v>4</v>
      </c>
      <c r="K1422" s="152">
        <f t="shared" si="85"/>
        <v>44418</v>
      </c>
      <c r="L1422" s="20">
        <f>_xll.mirGetDate(K1422,L$17,"Following",L$12,"Normal")</f>
        <v>44602</v>
      </c>
      <c r="M1422" s="150">
        <f ca="1"/>
        <v>7.9440345084377997E-3</v>
      </c>
      <c r="N1422" s="7" t="s">
        <v>4</v>
      </c>
      <c r="O1422" s="152">
        <f t="shared" si="86"/>
        <v>44418</v>
      </c>
      <c r="P1422" s="20">
        <f>_xll.mirGetDate(O1422,P$17,"Following",P$12,"Normal")</f>
        <v>44419</v>
      </c>
      <c r="Q1422" s="150">
        <f ca="1"/>
        <v>3.5686663329252567E-3</v>
      </c>
      <c r="R1422" s="7" t="s">
        <v>4</v>
      </c>
      <c r="S1422" s="152">
        <f t="shared" si="87"/>
        <v>44418</v>
      </c>
      <c r="T1422" s="20">
        <f>_xll.mirGetDate(S1422,T$17,"Following",T$12,"Normal")</f>
        <v>44419</v>
      </c>
      <c r="U1422" s="150">
        <f ca="1"/>
        <v>4.6748839416384949E-3</v>
      </c>
      <c r="V1422" s="136" t="s">
        <v>4</v>
      </c>
    </row>
    <row r="1423" spans="1:22" x14ac:dyDescent="0.25">
      <c r="A1423" s="142">
        <v>1401</v>
      </c>
      <c r="B1423" s="135"/>
      <c r="C1423" s="152">
        <f>_xll.mirGetDate(C1422,"1D","FOLLOWING",D$12,"NORMAL")</f>
        <v>44419</v>
      </c>
      <c r="D1423" s="20">
        <f>_xll.mirGetDate(C1423,D$17,"Following",D$12,"Normal")</f>
        <v>44420</v>
      </c>
      <c r="E1423" s="150">
        <f ca="1"/>
        <v>4.8794748490525045E-3</v>
      </c>
      <c r="F1423" s="99"/>
      <c r="G1423" s="152">
        <f t="shared" si="84"/>
        <v>44419</v>
      </c>
      <c r="H1423" s="20">
        <f>_xll.mirGetDate(G1423,H$17,"Following",H$12,"Normal")</f>
        <v>44511</v>
      </c>
      <c r="I1423" s="150">
        <f ca="1"/>
        <v>6.4269816643258643E-3</v>
      </c>
      <c r="J1423" s="7" t="s">
        <v>4</v>
      </c>
      <c r="K1423" s="152">
        <f t="shared" si="85"/>
        <v>44419</v>
      </c>
      <c r="L1423" s="20">
        <f>_xll.mirGetDate(K1423,L$17,"Following",L$12,"Normal")</f>
        <v>44603</v>
      </c>
      <c r="M1423" s="150">
        <f ca="1"/>
        <v>7.9517921308226366E-3</v>
      </c>
      <c r="N1423" s="7" t="s">
        <v>4</v>
      </c>
      <c r="O1423" s="152">
        <f t="shared" si="86"/>
        <v>44419</v>
      </c>
      <c r="P1423" s="20">
        <f>_xll.mirGetDate(O1423,P$17,"Following",P$12,"Normal")</f>
        <v>44420</v>
      </c>
      <c r="Q1423" s="150">
        <f ca="1"/>
        <v>3.5763753863962428E-3</v>
      </c>
      <c r="R1423" s="7" t="s">
        <v>4</v>
      </c>
      <c r="S1423" s="152">
        <f t="shared" si="87"/>
        <v>44419</v>
      </c>
      <c r="T1423" s="20">
        <f>_xll.mirGetDate(S1423,T$17,"Following",T$12,"Normal")</f>
        <v>44420</v>
      </c>
      <c r="U1423" s="150">
        <f ca="1"/>
        <v>4.6826537055892244E-3</v>
      </c>
      <c r="V1423" s="136" t="s">
        <v>4</v>
      </c>
    </row>
    <row r="1424" spans="1:22" x14ac:dyDescent="0.25">
      <c r="A1424" s="142">
        <v>1402</v>
      </c>
      <c r="B1424" s="135"/>
      <c r="C1424" s="152">
        <f>_xll.mirGetDate(C1423,"1D","FOLLOWING",D$12,"NORMAL")</f>
        <v>44420</v>
      </c>
      <c r="D1424" s="20">
        <f>_xll.mirGetDate(C1424,D$17,"Following",D$12,"Normal")</f>
        <v>44421</v>
      </c>
      <c r="E1424" s="150">
        <f ca="1"/>
        <v>4.8872903276383712E-3</v>
      </c>
      <c r="F1424" s="99"/>
      <c r="G1424" s="152">
        <f t="shared" si="84"/>
        <v>44420</v>
      </c>
      <c r="H1424" s="20">
        <f>_xll.mirGetDate(G1424,H$17,"Following",H$12,"Normal")</f>
        <v>44512</v>
      </c>
      <c r="I1424" s="150">
        <f ca="1"/>
        <v>6.4350948923259464E-3</v>
      </c>
      <c r="J1424" s="7" t="s">
        <v>4</v>
      </c>
      <c r="K1424" s="152">
        <f t="shared" si="85"/>
        <v>44420</v>
      </c>
      <c r="L1424" s="20">
        <f>_xll.mirGetDate(K1424,L$17,"Following",L$12,"Normal")</f>
        <v>44606</v>
      </c>
      <c r="M1424" s="150">
        <f ca="1"/>
        <v>7.9595538135942417E-3</v>
      </c>
      <c r="N1424" s="7" t="s">
        <v>4</v>
      </c>
      <c r="O1424" s="152">
        <f t="shared" si="86"/>
        <v>44420</v>
      </c>
      <c r="P1424" s="20">
        <f>_xll.mirGetDate(O1424,P$17,"Following",P$12,"Normal")</f>
        <v>44421</v>
      </c>
      <c r="Q1424" s="150">
        <f ca="1"/>
        <v>3.5841133763237494E-3</v>
      </c>
      <c r="R1424" s="7" t="s">
        <v>4</v>
      </c>
      <c r="S1424" s="152">
        <f t="shared" si="87"/>
        <v>44420</v>
      </c>
      <c r="T1424" s="20">
        <f>_xll.mirGetDate(S1424,T$17,"Following",T$12,"Normal")</f>
        <v>44421</v>
      </c>
      <c r="U1424" s="150">
        <f ca="1"/>
        <v>4.6905127294224365E-3</v>
      </c>
      <c r="V1424" s="136" t="s">
        <v>4</v>
      </c>
    </row>
    <row r="1425" spans="1:22" x14ac:dyDescent="0.25">
      <c r="A1425" s="142">
        <v>1403</v>
      </c>
      <c r="B1425" s="135"/>
      <c r="C1425" s="152">
        <f>_xll.mirGetDate(C1424,"1D","FOLLOWING",D$12,"NORMAL")</f>
        <v>44421</v>
      </c>
      <c r="D1425" s="20">
        <f>_xll.mirGetDate(C1425,D$17,"Following",D$12,"Normal")</f>
        <v>44424</v>
      </c>
      <c r="E1425" s="150">
        <f ca="1"/>
        <v>4.9029136269582501E-3</v>
      </c>
      <c r="F1425" s="99"/>
      <c r="G1425" s="152">
        <f t="shared" si="84"/>
        <v>44421</v>
      </c>
      <c r="H1425" s="20">
        <f>_xll.mirGetDate(G1425,H$17,"Following",H$12,"Normal")</f>
        <v>44515</v>
      </c>
      <c r="I1425" s="150">
        <f ca="1"/>
        <v>6.4432126148381433E-3</v>
      </c>
      <c r="J1425" s="7" t="s">
        <v>4</v>
      </c>
      <c r="K1425" s="152">
        <f t="shared" si="85"/>
        <v>44421</v>
      </c>
      <c r="L1425" s="20">
        <f>_xll.mirGetDate(K1425,L$17,"Following",L$12,"Normal")</f>
        <v>44606</v>
      </c>
      <c r="M1425" s="150">
        <f ca="1"/>
        <v>7.9673195452482186E-3</v>
      </c>
      <c r="N1425" s="7" t="s">
        <v>4</v>
      </c>
      <c r="O1425" s="152">
        <f t="shared" si="86"/>
        <v>44421</v>
      </c>
      <c r="P1425" s="20">
        <f>_xll.mirGetDate(O1425,P$17,"Following",P$12,"Normal")</f>
        <v>44424</v>
      </c>
      <c r="Q1425" s="150">
        <f ca="1"/>
        <v>3.5918802808970669E-3</v>
      </c>
      <c r="R1425" s="7" t="s">
        <v>4</v>
      </c>
      <c r="S1425" s="152">
        <f t="shared" si="87"/>
        <v>44421</v>
      </c>
      <c r="T1425" s="20">
        <f>_xll.mirGetDate(S1425,T$17,"Following",T$12,"Normal")</f>
        <v>44424</v>
      </c>
      <c r="U1425" s="150">
        <f ca="1"/>
        <v>4.7065898678952823E-3</v>
      </c>
      <c r="V1425" s="136" t="s">
        <v>4</v>
      </c>
    </row>
    <row r="1426" spans="1:22" x14ac:dyDescent="0.25">
      <c r="A1426" s="142">
        <v>1404</v>
      </c>
      <c r="B1426" s="135"/>
      <c r="C1426" s="152">
        <f>_xll.mirGetDate(C1425,"1D","FOLLOWING",D$12,"NORMAL")</f>
        <v>44424</v>
      </c>
      <c r="D1426" s="20">
        <f>_xll.mirGetDate(C1426,D$17,"Following",D$12,"Normal")</f>
        <v>44425</v>
      </c>
      <c r="E1426" s="150">
        <f ca="1"/>
        <v>4.9183289482720707E-3</v>
      </c>
      <c r="F1426" s="99"/>
      <c r="G1426" s="152">
        <f t="shared" si="84"/>
        <v>44424</v>
      </c>
      <c r="H1426" s="20">
        <f>_xll.mirGetDate(G1426,H$17,"Following",H$12,"Normal")</f>
        <v>44516</v>
      </c>
      <c r="I1426" s="150">
        <f ca="1"/>
        <v>6.4675925769048029E-3</v>
      </c>
      <c r="J1426" s="7" t="s">
        <v>4</v>
      </c>
      <c r="K1426" s="152">
        <f t="shared" si="85"/>
        <v>44424</v>
      </c>
      <c r="L1426" s="20">
        <f>_xll.mirGetDate(K1426,L$17,"Following",L$12,"Normal")</f>
        <v>44608</v>
      </c>
      <c r="M1426" s="150">
        <f ca="1"/>
        <v>7.9906409184604538E-3</v>
      </c>
      <c r="N1426" s="7" t="s">
        <v>4</v>
      </c>
      <c r="O1426" s="152">
        <f t="shared" si="86"/>
        <v>44424</v>
      </c>
      <c r="P1426" s="20">
        <f>_xll.mirGetDate(O1426,P$17,"Following",P$12,"Normal")</f>
        <v>44425</v>
      </c>
      <c r="Q1426" s="150">
        <f ca="1"/>
        <v>3.6153542643847796E-3</v>
      </c>
      <c r="R1426" s="7" t="s">
        <v>4</v>
      </c>
      <c r="S1426" s="152">
        <f t="shared" si="87"/>
        <v>44424</v>
      </c>
      <c r="T1426" s="20">
        <f>_xll.mirGetDate(S1426,T$17,"Following",T$12,"Normal")</f>
        <v>44425</v>
      </c>
      <c r="U1426" s="150">
        <f ca="1"/>
        <v>4.7228415275409833E-3</v>
      </c>
      <c r="V1426" s="136" t="s">
        <v>4</v>
      </c>
    </row>
    <row r="1427" spans="1:22" x14ac:dyDescent="0.25">
      <c r="A1427" s="142">
        <v>1405</v>
      </c>
      <c r="B1427" s="135"/>
      <c r="C1427" s="152">
        <f>_xll.mirGetDate(C1426,"1D","FOLLOWING",D$12,"NORMAL")</f>
        <v>44425</v>
      </c>
      <c r="D1427" s="20">
        <f>_xll.mirGetDate(C1427,D$17,"Following",D$12,"Normal")</f>
        <v>44426</v>
      </c>
      <c r="E1427" s="150">
        <f ca="1"/>
        <v>4.9260327763259795E-3</v>
      </c>
      <c r="F1427" s="99"/>
      <c r="G1427" s="152">
        <f t="shared" si="84"/>
        <v>44425</v>
      </c>
      <c r="H1427" s="20">
        <f>_xll.mirGetDate(G1427,H$17,"Following",H$12,"Normal")</f>
        <v>44517</v>
      </c>
      <c r="I1427" s="150">
        <f ca="1"/>
        <v>6.4757281049228404E-3</v>
      </c>
      <c r="J1427" s="7" t="s">
        <v>4</v>
      </c>
      <c r="K1427" s="152">
        <f t="shared" si="85"/>
        <v>44425</v>
      </c>
      <c r="L1427" s="20">
        <f>_xll.mirGetDate(K1427,L$17,"Following",L$12,"Normal")</f>
        <v>44609</v>
      </c>
      <c r="M1427" s="150">
        <f ca="1"/>
        <v>7.9984227305999866E-3</v>
      </c>
      <c r="N1427" s="7" t="s">
        <v>4</v>
      </c>
      <c r="O1427" s="152">
        <f t="shared" si="86"/>
        <v>44425</v>
      </c>
      <c r="P1427" s="20">
        <f>_xll.mirGetDate(O1427,P$17,"Following",P$12,"Normal")</f>
        <v>44426</v>
      </c>
      <c r="Q1427" s="150">
        <f ca="1"/>
        <v>3.6232366094342372E-3</v>
      </c>
      <c r="R1427" s="7" t="s">
        <v>4</v>
      </c>
      <c r="S1427" s="152">
        <f t="shared" si="87"/>
        <v>44425</v>
      </c>
      <c r="T1427" s="20">
        <f>_xll.mirGetDate(S1427,T$17,"Following",T$12,"Normal")</f>
        <v>44426</v>
      </c>
      <c r="U1427" s="150">
        <f ca="1"/>
        <v>4.7311469287062797E-3</v>
      </c>
      <c r="V1427" s="136" t="s">
        <v>4</v>
      </c>
    </row>
    <row r="1428" spans="1:22" x14ac:dyDescent="0.25">
      <c r="A1428" s="142">
        <v>1406</v>
      </c>
      <c r="B1428" s="135"/>
      <c r="C1428" s="152">
        <f>_xll.mirGetDate(C1427,"1D","FOLLOWING",D$12,"NORMAL")</f>
        <v>44426</v>
      </c>
      <c r="D1428" s="20">
        <f>_xll.mirGetDate(C1428,D$17,"Following",D$12,"Normal")</f>
        <v>44427</v>
      </c>
      <c r="E1428" s="150">
        <f ca="1"/>
        <v>4.933714272087027E-3</v>
      </c>
      <c r="F1428" s="99"/>
      <c r="G1428" s="152">
        <f t="shared" si="84"/>
        <v>44426</v>
      </c>
      <c r="H1428" s="20">
        <f>_xll.mirGetDate(G1428,H$17,"Following",H$12,"Normal")</f>
        <v>44518</v>
      </c>
      <c r="I1428" s="150">
        <f ca="1"/>
        <v>6.4838680411816825E-3</v>
      </c>
      <c r="J1428" s="7" t="s">
        <v>4</v>
      </c>
      <c r="K1428" s="152">
        <f t="shared" si="85"/>
        <v>44426</v>
      </c>
      <c r="L1428" s="20">
        <f>_xll.mirGetDate(K1428,L$17,"Following",L$12,"Normal")</f>
        <v>44610</v>
      </c>
      <c r="M1428" s="150">
        <f ca="1"/>
        <v>8.006208534099923E-3</v>
      </c>
      <c r="N1428" s="7" t="s">
        <v>4</v>
      </c>
      <c r="O1428" s="152">
        <f t="shared" si="86"/>
        <v>44426</v>
      </c>
      <c r="P1428" s="20">
        <f>_xll.mirGetDate(O1428,P$17,"Following",P$12,"Normal")</f>
        <v>44427</v>
      </c>
      <c r="Q1428" s="150">
        <f ca="1"/>
        <v>3.6311477600759552E-3</v>
      </c>
      <c r="R1428" s="7" t="s">
        <v>4</v>
      </c>
      <c r="S1428" s="152">
        <f t="shared" si="87"/>
        <v>44426</v>
      </c>
      <c r="T1428" s="20">
        <f>_xll.mirGetDate(S1428,T$17,"Following",T$12,"Normal")</f>
        <v>44427</v>
      </c>
      <c r="U1428" s="150">
        <f ca="1"/>
        <v>4.7395416212488968E-3</v>
      </c>
      <c r="V1428" s="136" t="s">
        <v>4</v>
      </c>
    </row>
    <row r="1429" spans="1:22" x14ac:dyDescent="0.25">
      <c r="A1429" s="142">
        <v>1407</v>
      </c>
      <c r="B1429" s="135"/>
      <c r="C1429" s="152">
        <f>_xll.mirGetDate(C1428,"1D","FOLLOWING",D$12,"NORMAL")</f>
        <v>44427</v>
      </c>
      <c r="D1429" s="20">
        <f>_xll.mirGetDate(C1429,D$17,"Following",D$12,"Normal")</f>
        <v>44428</v>
      </c>
      <c r="E1429" s="150">
        <f ca="1"/>
        <v>4.9413734347495452E-3</v>
      </c>
      <c r="F1429" s="99"/>
      <c r="G1429" s="152">
        <f t="shared" si="84"/>
        <v>44427</v>
      </c>
      <c r="H1429" s="20">
        <f>_xll.mirGetDate(G1429,H$17,"Following",H$12,"Normal")</f>
        <v>44519</v>
      </c>
      <c r="I1429" s="150">
        <f ca="1"/>
        <v>6.4920123684270668E-3</v>
      </c>
      <c r="J1429" s="7" t="s">
        <v>4</v>
      </c>
      <c r="K1429" s="152">
        <f t="shared" si="85"/>
        <v>44427</v>
      </c>
      <c r="L1429" s="20">
        <f>_xll.mirGetDate(K1429,L$17,"Following",L$12,"Normal")</f>
        <v>44613</v>
      </c>
      <c r="M1429" s="150">
        <f ca="1"/>
        <v>8.0139983174558702E-3</v>
      </c>
      <c r="N1429" s="7" t="s">
        <v>4</v>
      </c>
      <c r="O1429" s="152">
        <f t="shared" si="86"/>
        <v>44427</v>
      </c>
      <c r="P1429" s="20">
        <f>_xll.mirGetDate(O1429,P$17,"Following",P$12,"Normal")</f>
        <v>44428</v>
      </c>
      <c r="Q1429" s="150">
        <f ca="1"/>
        <v>3.6390876944992195E-3</v>
      </c>
      <c r="R1429" s="7" t="s">
        <v>4</v>
      </c>
      <c r="S1429" s="152">
        <f t="shared" si="87"/>
        <v>44427</v>
      </c>
      <c r="T1429" s="20">
        <f>_xll.mirGetDate(S1429,T$17,"Following",T$12,"Normal")</f>
        <v>44428</v>
      </c>
      <c r="U1429" s="150">
        <f ca="1"/>
        <v>4.7480256101188126E-3</v>
      </c>
      <c r="V1429" s="136" t="s">
        <v>4</v>
      </c>
    </row>
    <row r="1430" spans="1:22" x14ac:dyDescent="0.25">
      <c r="A1430" s="142">
        <v>1408</v>
      </c>
      <c r="B1430" s="135"/>
      <c r="C1430" s="152">
        <f>_xll.mirGetDate(C1429,"1D","FOLLOWING",D$12,"NORMAL")</f>
        <v>44428</v>
      </c>
      <c r="D1430" s="20">
        <f>_xll.mirGetDate(C1430,D$17,"Following",D$12,"Normal")</f>
        <v>44431</v>
      </c>
      <c r="E1430" s="150">
        <f ca="1"/>
        <v>4.9566855579200085E-3</v>
      </c>
      <c r="F1430" s="99"/>
      <c r="G1430" s="152">
        <f t="shared" si="84"/>
        <v>44428</v>
      </c>
      <c r="H1430" s="20">
        <f>_xll.mirGetDate(G1430,H$17,"Following",H$12,"Normal")</f>
        <v>44522</v>
      </c>
      <c r="I1430" s="150">
        <f ca="1"/>
        <v>6.5001610694047354E-3</v>
      </c>
      <c r="J1430" s="7" t="s">
        <v>4</v>
      </c>
      <c r="K1430" s="152">
        <f t="shared" si="85"/>
        <v>44428</v>
      </c>
      <c r="L1430" s="20">
        <f>_xll.mirGetDate(K1430,L$17,"Following",L$12,"Normal")</f>
        <v>44613</v>
      </c>
      <c r="M1430" s="150">
        <f ca="1"/>
        <v>8.0217920691634352E-3</v>
      </c>
      <c r="N1430" s="7" t="s">
        <v>4</v>
      </c>
      <c r="O1430" s="152">
        <f t="shared" si="86"/>
        <v>44428</v>
      </c>
      <c r="P1430" s="20">
        <f>_xll.mirGetDate(O1430,P$17,"Following",P$12,"Normal")</f>
        <v>44431</v>
      </c>
      <c r="Q1430" s="150">
        <f ca="1"/>
        <v>3.6470563908933265E-3</v>
      </c>
      <c r="R1430" s="7" t="s">
        <v>4</v>
      </c>
      <c r="S1430" s="152">
        <f t="shared" si="87"/>
        <v>44428</v>
      </c>
      <c r="T1430" s="20">
        <f>_xll.mirGetDate(S1430,T$17,"Following",T$12,"Normal")</f>
        <v>44431</v>
      </c>
      <c r="U1430" s="150">
        <f ca="1"/>
        <v>4.765354347471544E-3</v>
      </c>
      <c r="V1430" s="136" t="s">
        <v>4</v>
      </c>
    </row>
    <row r="1431" spans="1:22" x14ac:dyDescent="0.25">
      <c r="A1431" s="142">
        <v>1409</v>
      </c>
      <c r="B1431" s="135"/>
      <c r="C1431" s="152">
        <f>_xll.mirGetDate(C1430,"1D","FOLLOWING",D$12,"NORMAL")</f>
        <v>44431</v>
      </c>
      <c r="D1431" s="20">
        <f>_xll.mirGetDate(C1431,D$17,"Following",D$12,"Normal")</f>
        <v>44432</v>
      </c>
      <c r="E1431" s="150">
        <f ca="1"/>
        <v>4.972570442606572E-3</v>
      </c>
      <c r="F1431" s="99"/>
      <c r="G1431" s="152">
        <f t="shared" si="84"/>
        <v>44431</v>
      </c>
      <c r="H1431" s="20">
        <f>_xll.mirGetDate(G1431,H$17,"Following",H$12,"Normal")</f>
        <v>44523</v>
      </c>
      <c r="I1431" s="150">
        <f ca="1"/>
        <v>6.524633242188816E-3</v>
      </c>
      <c r="J1431" s="7" t="s">
        <v>4</v>
      </c>
      <c r="K1431" s="152">
        <f t="shared" si="85"/>
        <v>44431</v>
      </c>
      <c r="L1431" s="20">
        <f>_xll.mirGetDate(K1431,L$17,"Following",L$12,"Normal")</f>
        <v>44615</v>
      </c>
      <c r="M1431" s="150">
        <f ca="1"/>
        <v>8.045197019351899E-3</v>
      </c>
      <c r="N1431" s="7" t="s">
        <v>4</v>
      </c>
      <c r="O1431" s="152">
        <f t="shared" si="86"/>
        <v>44431</v>
      </c>
      <c r="P1431" s="20">
        <f>_xll.mirGetDate(O1431,P$17,"Following",P$12,"Normal")</f>
        <v>44432</v>
      </c>
      <c r="Q1431" s="150">
        <f ca="1"/>
        <v>3.6711348337935827E-3</v>
      </c>
      <c r="R1431" s="7" t="s">
        <v>4</v>
      </c>
      <c r="S1431" s="152">
        <f t="shared" si="87"/>
        <v>44431</v>
      </c>
      <c r="T1431" s="20">
        <f>_xll.mirGetDate(S1431,T$17,"Following",T$12,"Normal")</f>
        <v>44432</v>
      </c>
      <c r="U1431" s="150">
        <f ca="1"/>
        <v>4.7803446505227127E-3</v>
      </c>
      <c r="V1431" s="136" t="s">
        <v>4</v>
      </c>
    </row>
    <row r="1432" spans="1:22" x14ac:dyDescent="0.25">
      <c r="A1432" s="142">
        <v>1410</v>
      </c>
      <c r="B1432" s="135"/>
      <c r="C1432" s="152">
        <f>_xll.mirGetDate(C1431,"1D","FOLLOWING",D$12,"NORMAL")</f>
        <v>44432</v>
      </c>
      <c r="D1432" s="20">
        <f>_xll.mirGetDate(C1432,D$17,"Following",D$12,"Normal")</f>
        <v>44433</v>
      </c>
      <c r="E1432" s="150">
        <f ca="1"/>
        <v>4.9816812934019667E-3</v>
      </c>
      <c r="F1432" s="99"/>
      <c r="G1432" s="152">
        <f t="shared" ref="G1432:G1495" si="88">$C1432</f>
        <v>44432</v>
      </c>
      <c r="H1432" s="20">
        <f>_xll.mirGetDate(G1432,H$17,"Following",H$12,"Normal")</f>
        <v>44524</v>
      </c>
      <c r="I1432" s="150">
        <f ca="1"/>
        <v>6.5328048986920276E-3</v>
      </c>
      <c r="J1432" s="7" t="s">
        <v>4</v>
      </c>
      <c r="K1432" s="152">
        <f t="shared" ref="K1432:K1495" si="89">$C1432</f>
        <v>44432</v>
      </c>
      <c r="L1432" s="20">
        <f>_xll.mirGetDate(K1432,L$17,"Following",L$12,"Normal")</f>
        <v>44616</v>
      </c>
      <c r="M1432" s="150">
        <f ca="1"/>
        <v>8.0530134914374857E-3</v>
      </c>
      <c r="N1432" s="7" t="s">
        <v>4</v>
      </c>
      <c r="O1432" s="152">
        <f t="shared" ref="O1432:O1495" si="90">$C1432</f>
        <v>44432</v>
      </c>
      <c r="P1432" s="20">
        <f>_xll.mirGetDate(O1432,P$17,"Following",P$12,"Normal")</f>
        <v>44433</v>
      </c>
      <c r="Q1432" s="150">
        <f ca="1"/>
        <v>3.6792377580242494E-3</v>
      </c>
      <c r="R1432" s="7" t="s">
        <v>4</v>
      </c>
      <c r="S1432" s="152">
        <f t="shared" ref="S1432:S1495" si="91">$C1432</f>
        <v>44432</v>
      </c>
      <c r="T1432" s="20">
        <f>_xll.mirGetDate(S1432,T$17,"Following",T$12,"Normal")</f>
        <v>44433</v>
      </c>
      <c r="U1432" s="150">
        <f ca="1"/>
        <v>4.7842461457311457E-3</v>
      </c>
      <c r="V1432" s="136" t="s">
        <v>4</v>
      </c>
    </row>
    <row r="1433" spans="1:22" x14ac:dyDescent="0.25">
      <c r="A1433" s="142">
        <v>1411</v>
      </c>
      <c r="B1433" s="135"/>
      <c r="C1433" s="152">
        <f>_xll.mirGetDate(C1432,"1D","FOLLOWING",D$12,"NORMAL")</f>
        <v>44433</v>
      </c>
      <c r="D1433" s="20">
        <f>_xll.mirGetDate(C1433,D$17,"Following",D$12,"Normal")</f>
        <v>44434</v>
      </c>
      <c r="E1433" s="150">
        <f ca="1"/>
        <v>4.9907637463500994E-3</v>
      </c>
      <c r="F1433" s="99"/>
      <c r="G1433" s="152">
        <f t="shared" si="88"/>
        <v>44433</v>
      </c>
      <c r="H1433" s="20">
        <f>_xll.mirGetDate(G1433,H$17,"Following",H$12,"Normal")</f>
        <v>44525</v>
      </c>
      <c r="I1433" s="150">
        <f ca="1"/>
        <v>6.5409917920626302E-3</v>
      </c>
      <c r="J1433" s="7" t="s">
        <v>4</v>
      </c>
      <c r="K1433" s="152">
        <f t="shared" si="89"/>
        <v>44433</v>
      </c>
      <c r="L1433" s="20">
        <f>_xll.mirGetDate(K1433,L$17,"Following",L$12,"Normal")</f>
        <v>44617</v>
      </c>
      <c r="M1433" s="150">
        <f ca="1"/>
        <v>8.0608476185468261E-3</v>
      </c>
      <c r="N1433" s="7" t="s">
        <v>4</v>
      </c>
      <c r="O1433" s="152">
        <f t="shared" si="90"/>
        <v>44433</v>
      </c>
      <c r="P1433" s="20">
        <f>_xll.mirGetDate(O1433,P$17,"Following",P$12,"Normal")</f>
        <v>44434</v>
      </c>
      <c r="Q1433" s="150">
        <f ca="1"/>
        <v>3.6874072046071552E-3</v>
      </c>
      <c r="R1433" s="7" t="s">
        <v>4</v>
      </c>
      <c r="S1433" s="152">
        <f t="shared" si="91"/>
        <v>44433</v>
      </c>
      <c r="T1433" s="20">
        <f>_xll.mirGetDate(S1433,T$17,"Following",T$12,"Normal")</f>
        <v>44434</v>
      </c>
      <c r="U1433" s="150">
        <f ca="1"/>
        <v>4.7882233429411844E-3</v>
      </c>
      <c r="V1433" s="136" t="s">
        <v>4</v>
      </c>
    </row>
    <row r="1434" spans="1:22" x14ac:dyDescent="0.25">
      <c r="A1434" s="142">
        <v>1412</v>
      </c>
      <c r="B1434" s="135"/>
      <c r="C1434" s="152">
        <f>_xll.mirGetDate(C1433,"1D","FOLLOWING",D$12,"NORMAL")</f>
        <v>44434</v>
      </c>
      <c r="D1434" s="20">
        <f>_xll.mirGetDate(C1434,D$17,"Following",D$12,"Normal")</f>
        <v>44435</v>
      </c>
      <c r="E1434" s="150">
        <f ca="1"/>
        <v>4.9998178008977944E-3</v>
      </c>
      <c r="F1434" s="99"/>
      <c r="G1434" s="152">
        <f t="shared" si="88"/>
        <v>44434</v>
      </c>
      <c r="H1434" s="20">
        <f>_xll.mirGetDate(G1434,H$17,"Following",H$12,"Normal")</f>
        <v>44526</v>
      </c>
      <c r="I1434" s="150">
        <f ca="1"/>
        <v>6.5491934297388921E-3</v>
      </c>
      <c r="J1434" s="7" t="s">
        <v>4</v>
      </c>
      <c r="K1434" s="152">
        <f t="shared" si="89"/>
        <v>44434</v>
      </c>
      <c r="L1434" s="20">
        <f>_xll.mirGetDate(K1434,L$17,"Following",L$12,"Normal")</f>
        <v>44620</v>
      </c>
      <c r="M1434" s="150">
        <f ca="1"/>
        <v>8.0686991194202137E-3</v>
      </c>
      <c r="N1434" s="7" t="s">
        <v>4</v>
      </c>
      <c r="O1434" s="152">
        <f t="shared" si="90"/>
        <v>44434</v>
      </c>
      <c r="P1434" s="20">
        <f>_xll.mirGetDate(O1434,P$17,"Following",P$12,"Normal")</f>
        <v>44435</v>
      </c>
      <c r="Q1434" s="150">
        <f ca="1"/>
        <v>3.6956417617031055E-3</v>
      </c>
      <c r="R1434" s="7" t="s">
        <v>4</v>
      </c>
      <c r="S1434" s="152">
        <f t="shared" si="91"/>
        <v>44434</v>
      </c>
      <c r="T1434" s="20">
        <f>_xll.mirGetDate(S1434,T$17,"Following",T$12,"Normal")</f>
        <v>44435</v>
      </c>
      <c r="U1434" s="150">
        <f ca="1"/>
        <v>4.7922762469551133E-3</v>
      </c>
      <c r="V1434" s="136" t="s">
        <v>4</v>
      </c>
    </row>
    <row r="1435" spans="1:22" x14ac:dyDescent="0.25">
      <c r="A1435" s="142">
        <v>1413</v>
      </c>
      <c r="B1435" s="135"/>
      <c r="C1435" s="152">
        <f>_xll.mirGetDate(C1434,"1D","FOLLOWING",D$12,"NORMAL")</f>
        <v>44435</v>
      </c>
      <c r="D1435" s="20">
        <f>_xll.mirGetDate(C1435,D$17,"Following",D$12,"Normal")</f>
        <v>44438</v>
      </c>
      <c r="E1435" s="150">
        <f ca="1"/>
        <v>5.0179011839810161E-3</v>
      </c>
      <c r="F1435" s="99"/>
      <c r="G1435" s="152">
        <f t="shared" si="88"/>
        <v>44435</v>
      </c>
      <c r="H1435" s="20">
        <f>_xll.mirGetDate(G1435,H$17,"Following",H$12,"Normal")</f>
        <v>44529</v>
      </c>
      <c r="I1435" s="150">
        <f ca="1"/>
        <v>6.5574093191590813E-3</v>
      </c>
      <c r="J1435" s="7" t="s">
        <v>4</v>
      </c>
      <c r="K1435" s="152">
        <f t="shared" si="89"/>
        <v>44435</v>
      </c>
      <c r="L1435" s="20">
        <f>_xll.mirGetDate(K1435,L$17,"Following",L$12,"Normal")</f>
        <v>44620</v>
      </c>
      <c r="M1435" s="150">
        <f ca="1"/>
        <v>8.0765677127979472E-3</v>
      </c>
      <c r="N1435" s="7" t="s">
        <v>4</v>
      </c>
      <c r="O1435" s="152">
        <f t="shared" si="90"/>
        <v>44435</v>
      </c>
      <c r="P1435" s="20">
        <f>_xll.mirGetDate(O1435,P$17,"Following",P$12,"Normal")</f>
        <v>44438</v>
      </c>
      <c r="Q1435" s="150">
        <f ca="1"/>
        <v>3.703940017472907E-3</v>
      </c>
      <c r="R1435" s="7" t="s">
        <v>4</v>
      </c>
      <c r="S1435" s="152">
        <f t="shared" si="91"/>
        <v>44435</v>
      </c>
      <c r="T1435" s="20">
        <f>_xll.mirGetDate(S1435,T$17,"Following",T$12,"Normal")</f>
        <v>44438</v>
      </c>
      <c r="U1435" s="150">
        <f ca="1"/>
        <v>4.8006984480772731E-3</v>
      </c>
      <c r="V1435" s="136" t="s">
        <v>4</v>
      </c>
    </row>
    <row r="1436" spans="1:22" x14ac:dyDescent="0.25">
      <c r="A1436" s="142">
        <v>1414</v>
      </c>
      <c r="B1436" s="135"/>
      <c r="C1436" s="152">
        <f>_xll.mirGetDate(C1435,"1D","FOLLOWING",D$12,"NORMAL")</f>
        <v>44438</v>
      </c>
      <c r="D1436" s="20">
        <f>_xll.mirGetDate(C1436,D$17,"Following",D$12,"Normal")</f>
        <v>44439</v>
      </c>
      <c r="E1436" s="150">
        <f ca="1"/>
        <v>5.0357500141825955E-3</v>
      </c>
      <c r="F1436" s="99"/>
      <c r="G1436" s="152">
        <f t="shared" si="88"/>
        <v>44438</v>
      </c>
      <c r="H1436" s="20">
        <f>_xll.mirGetDate(G1436,H$17,"Following",H$12,"Normal")</f>
        <v>44530</v>
      </c>
      <c r="I1436" s="150">
        <f ca="1"/>
        <v>6.5821375722658945E-3</v>
      </c>
      <c r="J1436" s="7" t="s">
        <v>4</v>
      </c>
      <c r="K1436" s="152">
        <f t="shared" si="89"/>
        <v>44438</v>
      </c>
      <c r="L1436" s="20">
        <f>_xll.mirGetDate(K1436,L$17,"Following",L$12,"Normal")</f>
        <v>44620</v>
      </c>
      <c r="M1436" s="150">
        <f ca="1"/>
        <v>8.1002732353601652E-3</v>
      </c>
      <c r="N1436" s="7" t="s">
        <v>4</v>
      </c>
      <c r="O1436" s="152">
        <f t="shared" si="90"/>
        <v>44438</v>
      </c>
      <c r="P1436" s="20">
        <f>_xll.mirGetDate(O1436,P$17,"Following",P$12,"Normal")</f>
        <v>44439</v>
      </c>
      <c r="Q1436" s="150">
        <f ca="1"/>
        <v>3.7292028584334732E-3</v>
      </c>
      <c r="R1436" s="7" t="s">
        <v>4</v>
      </c>
      <c r="S1436" s="152">
        <f t="shared" si="91"/>
        <v>44438</v>
      </c>
      <c r="T1436" s="20">
        <f>_xll.mirGetDate(S1436,T$17,"Following",T$12,"Normal")</f>
        <v>44439</v>
      </c>
      <c r="U1436" s="150">
        <f ca="1"/>
        <v>4.8092450118283423E-3</v>
      </c>
      <c r="V1436" s="136" t="s">
        <v>4</v>
      </c>
    </row>
    <row r="1437" spans="1:22" x14ac:dyDescent="0.25">
      <c r="A1437" s="142">
        <v>1415</v>
      </c>
      <c r="B1437" s="135"/>
      <c r="C1437" s="152">
        <f>_xll.mirGetDate(C1436,"1D","FOLLOWING",D$12,"NORMAL")</f>
        <v>44439</v>
      </c>
      <c r="D1437" s="20">
        <f>_xll.mirGetDate(C1437,D$17,"Following",D$12,"Normal")</f>
        <v>44440</v>
      </c>
      <c r="E1437" s="150">
        <f ca="1"/>
        <v>5.0446620616010239E-3</v>
      </c>
      <c r="F1437" s="99"/>
      <c r="G1437" s="152">
        <f t="shared" si="88"/>
        <v>44439</v>
      </c>
      <c r="H1437" s="20">
        <f>_xll.mirGetDate(G1437,H$17,"Following",H$12,"Normal")</f>
        <v>44530</v>
      </c>
      <c r="I1437" s="150">
        <f ca="1"/>
        <v>6.5904055430444763E-3</v>
      </c>
      <c r="J1437" s="7" t="s">
        <v>4</v>
      </c>
      <c r="K1437" s="152">
        <f t="shared" si="89"/>
        <v>44439</v>
      </c>
      <c r="L1437" s="20">
        <f>_xll.mirGetDate(K1437,L$17,"Following",L$12,"Normal")</f>
        <v>44620</v>
      </c>
      <c r="M1437" s="150">
        <f ca="1"/>
        <v>8.1082073861582313E-3</v>
      </c>
      <c r="N1437" s="7" t="s">
        <v>4</v>
      </c>
      <c r="O1437" s="152">
        <f t="shared" si="90"/>
        <v>44439</v>
      </c>
      <c r="P1437" s="20">
        <f>_xll.mirGetDate(O1437,P$17,"Following",P$12,"Normal")</f>
        <v>44440</v>
      </c>
      <c r="Q1437" s="150">
        <f ca="1"/>
        <v>3.7377417905067379E-3</v>
      </c>
      <c r="R1437" s="7" t="s">
        <v>4</v>
      </c>
      <c r="S1437" s="152">
        <f t="shared" si="91"/>
        <v>44439</v>
      </c>
      <c r="T1437" s="20">
        <f>_xll.mirGetDate(S1437,T$17,"Following",T$12,"Normal")</f>
        <v>44440</v>
      </c>
      <c r="U1437" s="150">
        <f ca="1"/>
        <v>4.8136765113141709E-3</v>
      </c>
      <c r="V1437" s="136" t="s">
        <v>4</v>
      </c>
    </row>
    <row r="1438" spans="1:22" x14ac:dyDescent="0.25">
      <c r="A1438" s="142">
        <v>1416</v>
      </c>
      <c r="B1438" s="135"/>
      <c r="C1438" s="152">
        <f>_xll.mirGetDate(C1437,"1D","FOLLOWING",D$12,"NORMAL")</f>
        <v>44440</v>
      </c>
      <c r="D1438" s="20">
        <f>_xll.mirGetDate(C1438,D$17,"Following",D$12,"Normal")</f>
        <v>44441</v>
      </c>
      <c r="E1438" s="150">
        <f ca="1"/>
        <v>5.0535457051833974E-3</v>
      </c>
      <c r="F1438" s="99"/>
      <c r="G1438" s="152">
        <f t="shared" si="88"/>
        <v>44440</v>
      </c>
      <c r="H1438" s="20">
        <f>_xll.mirGetDate(G1438,H$17,"Following",H$12,"Normal")</f>
        <v>44531</v>
      </c>
      <c r="I1438" s="150">
        <f ca="1"/>
        <v>6.5986853027583253E-3</v>
      </c>
      <c r="J1438" s="7" t="s">
        <v>4</v>
      </c>
      <c r="K1438" s="152">
        <f t="shared" si="89"/>
        <v>44440</v>
      </c>
      <c r="L1438" s="20">
        <f>_xll.mirGetDate(K1438,L$17,"Following",L$12,"Normal")</f>
        <v>44621</v>
      </c>
      <c r="M1438" s="150">
        <f ca="1"/>
        <v>8.1161572231621161E-3</v>
      </c>
      <c r="N1438" s="7" t="s">
        <v>4</v>
      </c>
      <c r="O1438" s="152">
        <f t="shared" si="90"/>
        <v>44440</v>
      </c>
      <c r="P1438" s="20">
        <f>_xll.mirGetDate(O1438,P$17,"Following",P$12,"Normal")</f>
        <v>44441</v>
      </c>
      <c r="Q1438" s="150">
        <f ca="1"/>
        <v>3.7463373620578834E-3</v>
      </c>
      <c r="R1438" s="7" t="s">
        <v>4</v>
      </c>
      <c r="S1438" s="152">
        <f t="shared" si="91"/>
        <v>44440</v>
      </c>
      <c r="T1438" s="20">
        <f>_xll.mirGetDate(S1438,T$17,"Following",T$12,"Normal")</f>
        <v>44441</v>
      </c>
      <c r="U1438" s="150">
        <f ca="1"/>
        <v>4.8181837423840849E-3</v>
      </c>
      <c r="V1438" s="136" t="s">
        <v>4</v>
      </c>
    </row>
    <row r="1439" spans="1:22" x14ac:dyDescent="0.25">
      <c r="A1439" s="142">
        <v>1417</v>
      </c>
      <c r="B1439" s="135"/>
      <c r="C1439" s="152">
        <f>_xll.mirGetDate(C1438,"1D","FOLLOWING",D$12,"NORMAL")</f>
        <v>44441</v>
      </c>
      <c r="D1439" s="20">
        <f>_xll.mirGetDate(C1439,D$17,"Following",D$12,"Normal")</f>
        <v>44442</v>
      </c>
      <c r="E1439" s="150">
        <f ca="1"/>
        <v>5.0624009434044742E-3</v>
      </c>
      <c r="F1439" s="99"/>
      <c r="G1439" s="152">
        <f t="shared" si="88"/>
        <v>44441</v>
      </c>
      <c r="H1439" s="20">
        <f>_xll.mirGetDate(G1439,H$17,"Following",H$12,"Normal")</f>
        <v>44532</v>
      </c>
      <c r="I1439" s="150">
        <f ca="1"/>
        <v>6.6069763588457115E-3</v>
      </c>
      <c r="J1439" s="7" t="s">
        <v>4</v>
      </c>
      <c r="K1439" s="152">
        <f t="shared" si="89"/>
        <v>44441</v>
      </c>
      <c r="L1439" s="20">
        <f>_xll.mirGetDate(K1439,L$17,"Following",L$12,"Normal")</f>
        <v>44622</v>
      </c>
      <c r="M1439" s="150">
        <f ca="1"/>
        <v>8.1241224651121217E-3</v>
      </c>
      <c r="N1439" s="7" t="s">
        <v>4</v>
      </c>
      <c r="O1439" s="152">
        <f t="shared" si="90"/>
        <v>44441</v>
      </c>
      <c r="P1439" s="20">
        <f>_xll.mirGetDate(O1439,P$17,"Following",P$12,"Normal")</f>
        <v>44442</v>
      </c>
      <c r="Q1439" s="150">
        <f ca="1"/>
        <v>3.7549881612477147E-3</v>
      </c>
      <c r="R1439" s="7" t="s">
        <v>4</v>
      </c>
      <c r="S1439" s="152">
        <f t="shared" si="91"/>
        <v>44441</v>
      </c>
      <c r="T1439" s="20">
        <f>_xll.mirGetDate(S1439,T$17,"Following",T$12,"Normal")</f>
        <v>44442</v>
      </c>
      <c r="U1439" s="150">
        <f ca="1"/>
        <v>4.8227667093484706E-3</v>
      </c>
      <c r="V1439" s="136" t="s">
        <v>4</v>
      </c>
    </row>
    <row r="1440" spans="1:22" x14ac:dyDescent="0.25">
      <c r="A1440" s="142">
        <v>1418</v>
      </c>
      <c r="B1440" s="135"/>
      <c r="C1440" s="152">
        <f>_xll.mirGetDate(C1439,"1D","FOLLOWING",D$12,"NORMAL")</f>
        <v>44442</v>
      </c>
      <c r="D1440" s="20">
        <f>_xll.mirGetDate(C1440,D$17,"Following",D$12,"Normal")</f>
        <v>44445</v>
      </c>
      <c r="E1440" s="150">
        <f ca="1"/>
        <v>5.0800884167576362E-3</v>
      </c>
      <c r="F1440" s="99"/>
      <c r="G1440" s="152">
        <f t="shared" si="88"/>
        <v>44442</v>
      </c>
      <c r="H1440" s="20">
        <f>_xll.mirGetDate(G1440,H$17,"Following",H$12,"Normal")</f>
        <v>44533</v>
      </c>
      <c r="I1440" s="150">
        <f ca="1"/>
        <v>6.6152782187449037E-3</v>
      </c>
      <c r="J1440" s="7" t="s">
        <v>4</v>
      </c>
      <c r="K1440" s="152">
        <f t="shared" si="89"/>
        <v>44442</v>
      </c>
      <c r="L1440" s="20">
        <f>_xll.mirGetDate(K1440,L$17,"Following",L$12,"Normal")</f>
        <v>44623</v>
      </c>
      <c r="M1440" s="150">
        <f ca="1"/>
        <v>8.1321028307485398E-3</v>
      </c>
      <c r="N1440" s="7" t="s">
        <v>4</v>
      </c>
      <c r="O1440" s="152">
        <f t="shared" si="90"/>
        <v>44442</v>
      </c>
      <c r="P1440" s="20">
        <f>_xll.mirGetDate(O1440,P$17,"Following",P$12,"Normal")</f>
        <v>44445</v>
      </c>
      <c r="Q1440" s="150">
        <f ca="1"/>
        <v>3.7636927762370398E-3</v>
      </c>
      <c r="R1440" s="7" t="s">
        <v>4</v>
      </c>
      <c r="S1440" s="152">
        <f t="shared" si="91"/>
        <v>44442</v>
      </c>
      <c r="T1440" s="20">
        <f>_xll.mirGetDate(S1440,T$17,"Following",T$12,"Normal")</f>
        <v>44445</v>
      </c>
      <c r="U1440" s="150">
        <f ca="1"/>
        <v>4.8322499790918001E-3</v>
      </c>
      <c r="V1440" s="136" t="s">
        <v>4</v>
      </c>
    </row>
    <row r="1441" spans="1:22" x14ac:dyDescent="0.25">
      <c r="A1441" s="142">
        <v>1419</v>
      </c>
      <c r="B1441" s="135"/>
      <c r="C1441" s="152">
        <f>_xll.mirGetDate(C1440,"1D","FOLLOWING",D$12,"NORMAL")</f>
        <v>44445</v>
      </c>
      <c r="D1441" s="20">
        <f>_xll.mirGetDate(C1441,D$17,"Following",D$12,"Normal")</f>
        <v>44446</v>
      </c>
      <c r="E1441" s="150">
        <f ca="1"/>
        <v>5.0975378264092597E-3</v>
      </c>
      <c r="F1441" s="99"/>
      <c r="G1441" s="152">
        <f t="shared" si="88"/>
        <v>44445</v>
      </c>
      <c r="H1441" s="20">
        <f>_xll.mirGetDate(G1441,H$17,"Following",H$12,"Normal")</f>
        <v>44536</v>
      </c>
      <c r="I1441" s="150">
        <f ca="1"/>
        <v>6.6402436956959849E-3</v>
      </c>
      <c r="J1441" s="7" t="s">
        <v>4</v>
      </c>
      <c r="K1441" s="152">
        <f t="shared" si="89"/>
        <v>44445</v>
      </c>
      <c r="L1441" s="20">
        <f>_xll.mirGetDate(K1441,L$17,"Following",L$12,"Normal")</f>
        <v>44627</v>
      </c>
      <c r="M1441" s="150">
        <f ca="1"/>
        <v>8.1561318571792222E-3</v>
      </c>
      <c r="N1441" s="7" t="s">
        <v>4</v>
      </c>
      <c r="O1441" s="152">
        <f t="shared" si="90"/>
        <v>44445</v>
      </c>
      <c r="P1441" s="20">
        <f>_xll.mirGetDate(O1441,P$17,"Following",P$12,"Normal")</f>
        <v>44446</v>
      </c>
      <c r="Q1441" s="150">
        <f ca="1"/>
        <v>3.7901153976100275E-3</v>
      </c>
      <c r="R1441" s="7" t="s">
        <v>4</v>
      </c>
      <c r="S1441" s="152">
        <f t="shared" si="91"/>
        <v>44445</v>
      </c>
      <c r="T1441" s="20">
        <f>_xll.mirGetDate(S1441,T$17,"Following",T$12,"Normal")</f>
        <v>44446</v>
      </c>
      <c r="U1441" s="150">
        <f ca="1"/>
        <v>4.8418560214010947E-3</v>
      </c>
      <c r="V1441" s="136" t="s">
        <v>4</v>
      </c>
    </row>
    <row r="1442" spans="1:22" x14ac:dyDescent="0.25">
      <c r="A1442" s="142">
        <v>1420</v>
      </c>
      <c r="B1442" s="135"/>
      <c r="C1442" s="152">
        <f>_xll.mirGetDate(C1441,"1D","FOLLOWING",D$12,"NORMAL")</f>
        <v>44446</v>
      </c>
      <c r="D1442" s="20">
        <f>_xll.mirGetDate(C1442,D$17,"Following",D$12,"Normal")</f>
        <v>44447</v>
      </c>
      <c r="E1442" s="150">
        <f ca="1"/>
        <v>5.1062510247304807E-3</v>
      </c>
      <c r="F1442" s="99"/>
      <c r="G1442" s="152">
        <f t="shared" si="88"/>
        <v>44446</v>
      </c>
      <c r="H1442" s="20">
        <f>_xll.mirGetDate(G1442,H$17,"Following",H$12,"Normal")</f>
        <v>44537</v>
      </c>
      <c r="I1442" s="150">
        <f ca="1"/>
        <v>6.6485838452250779E-3</v>
      </c>
      <c r="J1442" s="7" t="s">
        <v>4</v>
      </c>
      <c r="K1442" s="152">
        <f t="shared" si="89"/>
        <v>44446</v>
      </c>
      <c r="L1442" s="20">
        <f>_xll.mirGetDate(K1442,L$17,"Following",L$12,"Normal")</f>
        <v>44627</v>
      </c>
      <c r="M1442" s="150">
        <f ca="1"/>
        <v>8.1641699049642483E-3</v>
      </c>
      <c r="N1442" s="7" t="s">
        <v>4</v>
      </c>
      <c r="O1442" s="152">
        <f t="shared" si="90"/>
        <v>44446</v>
      </c>
      <c r="P1442" s="20">
        <f>_xll.mirGetDate(O1442,P$17,"Following",P$12,"Normal")</f>
        <v>44447</v>
      </c>
      <c r="Q1442" s="150">
        <f ca="1"/>
        <v>3.7990211574053831E-3</v>
      </c>
      <c r="R1442" s="7" t="s">
        <v>4</v>
      </c>
      <c r="S1442" s="152">
        <f t="shared" si="91"/>
        <v>44446</v>
      </c>
      <c r="T1442" s="20">
        <f>_xll.mirGetDate(S1442,T$17,"Following",T$12,"Normal")</f>
        <v>44447</v>
      </c>
      <c r="U1442" s="150">
        <f ca="1"/>
        <v>4.8468177316422136E-3</v>
      </c>
      <c r="V1442" s="136" t="s">
        <v>4</v>
      </c>
    </row>
    <row r="1443" spans="1:22" x14ac:dyDescent="0.25">
      <c r="A1443" s="142">
        <v>1421</v>
      </c>
      <c r="B1443" s="135"/>
      <c r="C1443" s="152">
        <f>_xll.mirGetDate(C1442,"1D","FOLLOWING",D$12,"NORMAL")</f>
        <v>44447</v>
      </c>
      <c r="D1443" s="20">
        <f>_xll.mirGetDate(C1443,D$17,"Following",D$12,"Normal")</f>
        <v>44448</v>
      </c>
      <c r="E1443" s="150">
        <f ca="1"/>
        <v>5.1149358120214407E-3</v>
      </c>
      <c r="F1443" s="99"/>
      <c r="G1443" s="152">
        <f t="shared" si="88"/>
        <v>44447</v>
      </c>
      <c r="H1443" s="20">
        <f>_xll.mirGetDate(G1443,H$17,"Following",H$12,"Normal")</f>
        <v>44538</v>
      </c>
      <c r="I1443" s="150">
        <f ca="1"/>
        <v>6.6569323357573151E-3</v>
      </c>
      <c r="J1443" s="7" t="s">
        <v>4</v>
      </c>
      <c r="K1443" s="152">
        <f t="shared" si="89"/>
        <v>44447</v>
      </c>
      <c r="L1443" s="20">
        <f>_xll.mirGetDate(K1443,L$17,"Following",L$12,"Normal")</f>
        <v>44628</v>
      </c>
      <c r="M1443" s="150">
        <f ca="1"/>
        <v>8.1722216701371614E-3</v>
      </c>
      <c r="N1443" s="7" t="s">
        <v>4</v>
      </c>
      <c r="O1443" s="152">
        <f t="shared" si="90"/>
        <v>44447</v>
      </c>
      <c r="P1443" s="20">
        <f>_xll.mirGetDate(O1443,P$17,"Following",P$12,"Normal")</f>
        <v>44448</v>
      </c>
      <c r="Q1443" s="150">
        <f ca="1"/>
        <v>3.8079736738042612E-3</v>
      </c>
      <c r="R1443" s="7" t="s">
        <v>4</v>
      </c>
      <c r="S1443" s="152">
        <f t="shared" si="91"/>
        <v>44447</v>
      </c>
      <c r="T1443" s="20">
        <f>_xll.mirGetDate(S1443,T$17,"Following",T$12,"Normal")</f>
        <v>44448</v>
      </c>
      <c r="U1443" s="150">
        <f ca="1"/>
        <v>4.8518552032036522E-3</v>
      </c>
      <c r="V1443" s="136" t="s">
        <v>4</v>
      </c>
    </row>
    <row r="1444" spans="1:22" x14ac:dyDescent="0.25">
      <c r="A1444" s="142">
        <v>1422</v>
      </c>
      <c r="B1444" s="135"/>
      <c r="C1444" s="152">
        <f>_xll.mirGetDate(C1443,"1D","FOLLOWING",D$12,"NORMAL")</f>
        <v>44448</v>
      </c>
      <c r="D1444" s="20">
        <f>_xll.mirGetDate(C1444,D$17,"Following",D$12,"Normal")</f>
        <v>44449</v>
      </c>
      <c r="E1444" s="150">
        <f ca="1"/>
        <v>5.1235921874762435E-3</v>
      </c>
      <c r="F1444" s="99"/>
      <c r="G1444" s="152">
        <f t="shared" si="88"/>
        <v>44448</v>
      </c>
      <c r="H1444" s="20">
        <f>_xll.mirGetDate(G1444,H$17,"Following",H$12,"Normal")</f>
        <v>44539</v>
      </c>
      <c r="I1444" s="150">
        <f ca="1"/>
        <v>6.6652886747309683E-3</v>
      </c>
      <c r="J1444" s="7" t="s">
        <v>4</v>
      </c>
      <c r="K1444" s="152">
        <f t="shared" si="89"/>
        <v>44448</v>
      </c>
      <c r="L1444" s="20">
        <f>_xll.mirGetDate(K1444,L$17,"Following",L$12,"Normal")</f>
        <v>44629</v>
      </c>
      <c r="M1444" s="150">
        <f ca="1"/>
        <v>8.180286871438262E-3</v>
      </c>
      <c r="N1444" s="7" t="s">
        <v>4</v>
      </c>
      <c r="O1444" s="152">
        <f t="shared" si="90"/>
        <v>44448</v>
      </c>
      <c r="P1444" s="20">
        <f>_xll.mirGetDate(O1444,P$17,"Following",P$12,"Normal")</f>
        <v>44449</v>
      </c>
      <c r="Q1444" s="150">
        <f ca="1"/>
        <v>3.8169715349674681E-3</v>
      </c>
      <c r="R1444" s="7" t="s">
        <v>4</v>
      </c>
      <c r="S1444" s="152">
        <f t="shared" si="91"/>
        <v>44448</v>
      </c>
      <c r="T1444" s="20">
        <f>_xll.mirGetDate(S1444,T$17,"Following",T$12,"Normal")</f>
        <v>44449</v>
      </c>
      <c r="U1444" s="150">
        <f ca="1"/>
        <v>4.8569684406355633E-3</v>
      </c>
      <c r="V1444" s="136" t="s">
        <v>4</v>
      </c>
    </row>
    <row r="1445" spans="1:22" x14ac:dyDescent="0.25">
      <c r="A1445" s="142">
        <v>1423</v>
      </c>
      <c r="B1445" s="135"/>
      <c r="C1445" s="152">
        <f>_xll.mirGetDate(C1444,"1D","FOLLOWING",D$12,"NORMAL")</f>
        <v>44449</v>
      </c>
      <c r="D1445" s="20">
        <f>_xll.mirGetDate(C1445,D$17,"Following",D$12,"Normal")</f>
        <v>44452</v>
      </c>
      <c r="E1445" s="150">
        <f ca="1"/>
        <v>5.1408836378821912E-3</v>
      </c>
      <c r="F1445" s="99"/>
      <c r="G1445" s="152">
        <f t="shared" si="88"/>
        <v>44449</v>
      </c>
      <c r="H1445" s="20">
        <f>_xll.mirGetDate(G1445,H$17,"Following",H$12,"Normal")</f>
        <v>44540</v>
      </c>
      <c r="I1445" s="150">
        <f ca="1"/>
        <v>6.6736523695843019E-3</v>
      </c>
      <c r="J1445" s="7" t="s">
        <v>4</v>
      </c>
      <c r="K1445" s="152">
        <f t="shared" si="89"/>
        <v>44449</v>
      </c>
      <c r="L1445" s="20">
        <f>_xll.mirGetDate(K1445,L$17,"Following",L$12,"Normal")</f>
        <v>44630</v>
      </c>
      <c r="M1445" s="150">
        <f ca="1"/>
        <v>8.1883652276078453E-3</v>
      </c>
      <c r="N1445" s="7" t="s">
        <v>4</v>
      </c>
      <c r="O1445" s="152">
        <f t="shared" si="90"/>
        <v>44449</v>
      </c>
      <c r="P1445" s="20">
        <f>_xll.mirGetDate(O1445,P$17,"Following",P$12,"Normal")</f>
        <v>44452</v>
      </c>
      <c r="Q1445" s="150">
        <f ca="1"/>
        <v>3.8260133290558096E-3</v>
      </c>
      <c r="R1445" s="7" t="s">
        <v>4</v>
      </c>
      <c r="S1445" s="152">
        <f t="shared" si="91"/>
        <v>44449</v>
      </c>
      <c r="T1445" s="20">
        <f>_xll.mirGetDate(S1445,T$17,"Following",T$12,"Normal")</f>
        <v>44452</v>
      </c>
      <c r="U1445" s="150">
        <f ca="1"/>
        <v>4.8675133008482798E-3</v>
      </c>
      <c r="V1445" s="136" t="s">
        <v>4</v>
      </c>
    </row>
    <row r="1446" spans="1:22" x14ac:dyDescent="0.25">
      <c r="A1446" s="142">
        <v>1424</v>
      </c>
      <c r="B1446" s="135"/>
      <c r="C1446" s="152">
        <f>_xll.mirGetDate(C1445,"1D","FOLLOWING",D$12,"NORMAL")</f>
        <v>44452</v>
      </c>
      <c r="D1446" s="20">
        <f>_xll.mirGetDate(C1446,D$17,"Following",D$12,"Normal")</f>
        <v>44453</v>
      </c>
      <c r="E1446" s="150">
        <f ca="1"/>
        <v>5.1579335493104599E-3</v>
      </c>
      <c r="F1446" s="99"/>
      <c r="G1446" s="152">
        <f t="shared" si="88"/>
        <v>44452</v>
      </c>
      <c r="H1446" s="20">
        <f>_xll.mirGetDate(G1446,H$17,"Following",H$12,"Normal")</f>
        <v>44543</v>
      </c>
      <c r="I1446" s="150">
        <f ca="1"/>
        <v>6.6987826638050798E-3</v>
      </c>
      <c r="J1446" s="7" t="s">
        <v>4</v>
      </c>
      <c r="K1446" s="152">
        <f t="shared" si="89"/>
        <v>44452</v>
      </c>
      <c r="L1446" s="20">
        <f>_xll.mirGetDate(K1446,L$17,"Following",L$12,"Normal")</f>
        <v>44634</v>
      </c>
      <c r="M1446" s="150">
        <f ca="1"/>
        <v>8.212676412730437E-3</v>
      </c>
      <c r="N1446" s="7" t="s">
        <v>4</v>
      </c>
      <c r="O1446" s="152">
        <f t="shared" si="90"/>
        <v>44452</v>
      </c>
      <c r="P1446" s="20">
        <f>_xll.mirGetDate(O1446,P$17,"Following",P$12,"Normal")</f>
        <v>44453</v>
      </c>
      <c r="Q1446" s="150">
        <f ca="1"/>
        <v>3.8533881904797016E-3</v>
      </c>
      <c r="R1446" s="7" t="s">
        <v>4</v>
      </c>
      <c r="S1446" s="152">
        <f t="shared" si="91"/>
        <v>44452</v>
      </c>
      <c r="T1446" s="20">
        <f>_xll.mirGetDate(S1446,T$17,"Following",T$12,"Normal")</f>
        <v>44453</v>
      </c>
      <c r="U1446" s="150">
        <f ca="1"/>
        <v>4.8781791336775107E-3</v>
      </c>
      <c r="V1446" s="136" t="s">
        <v>4</v>
      </c>
    </row>
    <row r="1447" spans="1:22" x14ac:dyDescent="0.25">
      <c r="A1447" s="142">
        <v>1425</v>
      </c>
      <c r="B1447" s="135"/>
      <c r="C1447" s="152">
        <f>_xll.mirGetDate(C1446,"1D","FOLLOWING",D$12,"NORMAL")</f>
        <v>44453</v>
      </c>
      <c r="D1447" s="20">
        <f>_xll.mirGetDate(C1447,D$17,"Following",D$12,"Normal")</f>
        <v>44454</v>
      </c>
      <c r="E1447" s="150">
        <f ca="1"/>
        <v>5.1664478498567147E-3</v>
      </c>
      <c r="F1447" s="99"/>
      <c r="G1447" s="152">
        <f t="shared" si="88"/>
        <v>44453</v>
      </c>
      <c r="H1447" s="20">
        <f>_xll.mirGetDate(G1447,H$17,"Following",H$12,"Normal")</f>
        <v>44544</v>
      </c>
      <c r="I1447" s="150">
        <f ca="1"/>
        <v>6.7071708565598241E-3</v>
      </c>
      <c r="J1447" s="7" t="s">
        <v>4</v>
      </c>
      <c r="K1447" s="152">
        <f t="shared" si="89"/>
        <v>44453</v>
      </c>
      <c r="L1447" s="20">
        <f>_xll.mirGetDate(K1447,L$17,"Following",L$12,"Normal")</f>
        <v>44634</v>
      </c>
      <c r="M1447" s="150">
        <f ca="1"/>
        <v>8.2208045757769018E-3</v>
      </c>
      <c r="N1447" s="7" t="s">
        <v>4</v>
      </c>
      <c r="O1447" s="152">
        <f t="shared" si="90"/>
        <v>44453</v>
      </c>
      <c r="P1447" s="20">
        <f>_xll.mirGetDate(O1447,P$17,"Following",P$12,"Normal")</f>
        <v>44454</v>
      </c>
      <c r="Q1447" s="150">
        <f ca="1"/>
        <v>3.8625915978766413E-3</v>
      </c>
      <c r="R1447" s="7" t="s">
        <v>4</v>
      </c>
      <c r="S1447" s="152">
        <f t="shared" si="91"/>
        <v>44453</v>
      </c>
      <c r="T1447" s="20">
        <f>_xll.mirGetDate(S1447,T$17,"Following",T$12,"Normal")</f>
        <v>44454</v>
      </c>
      <c r="U1447" s="150">
        <f ca="1"/>
        <v>4.8836712644292554E-3</v>
      </c>
      <c r="V1447" s="136" t="s">
        <v>4</v>
      </c>
    </row>
    <row r="1448" spans="1:22" x14ac:dyDescent="0.25">
      <c r="A1448" s="142">
        <v>1426</v>
      </c>
      <c r="B1448" s="135"/>
      <c r="C1448" s="152">
        <f>_xll.mirGetDate(C1447,"1D","FOLLOWING",D$12,"NORMAL")</f>
        <v>44454</v>
      </c>
      <c r="D1448" s="20">
        <f>_xll.mirGetDate(C1448,D$17,"Following",D$12,"Normal")</f>
        <v>44455</v>
      </c>
      <c r="E1448" s="150">
        <f ca="1"/>
        <v>5.1749337322518308E-3</v>
      </c>
      <c r="F1448" s="99"/>
      <c r="G1448" s="152">
        <f t="shared" si="88"/>
        <v>44454</v>
      </c>
      <c r="H1448" s="20">
        <f>_xll.mirGetDate(G1448,H$17,"Following",H$12,"Normal")</f>
        <v>44545</v>
      </c>
      <c r="I1448" s="150">
        <f ca="1"/>
        <v>6.7155639423855887E-3</v>
      </c>
      <c r="J1448" s="7" t="s">
        <v>4</v>
      </c>
      <c r="K1448" s="152">
        <f t="shared" si="89"/>
        <v>44454</v>
      </c>
      <c r="L1448" s="20">
        <f>_xll.mirGetDate(K1448,L$17,"Following",L$12,"Normal")</f>
        <v>44635</v>
      </c>
      <c r="M1448" s="150">
        <f ca="1"/>
        <v>8.2289444873933221E-3</v>
      </c>
      <c r="N1448" s="7" t="s">
        <v>4</v>
      </c>
      <c r="O1448" s="152">
        <f t="shared" si="90"/>
        <v>44454</v>
      </c>
      <c r="P1448" s="20">
        <f>_xll.mirGetDate(O1448,P$17,"Following",P$12,"Normal")</f>
        <v>44455</v>
      </c>
      <c r="Q1448" s="150">
        <f ca="1"/>
        <v>3.8718318790027422E-3</v>
      </c>
      <c r="R1448" s="7" t="s">
        <v>4</v>
      </c>
      <c r="S1448" s="152">
        <f t="shared" si="91"/>
        <v>44454</v>
      </c>
      <c r="T1448" s="20">
        <f>_xll.mirGetDate(S1448,T$17,"Following",T$12,"Normal")</f>
        <v>44455</v>
      </c>
      <c r="U1448" s="150">
        <f ca="1"/>
        <v>4.8892391870306714E-3</v>
      </c>
      <c r="V1448" s="136" t="s">
        <v>4</v>
      </c>
    </row>
    <row r="1449" spans="1:22" x14ac:dyDescent="0.25">
      <c r="A1449" s="142">
        <v>1427</v>
      </c>
      <c r="B1449" s="135"/>
      <c r="C1449" s="152">
        <f>_xll.mirGetDate(C1448,"1D","FOLLOWING",D$12,"NORMAL")</f>
        <v>44455</v>
      </c>
      <c r="D1449" s="20">
        <f>_xll.mirGetDate(C1449,D$17,"Following",D$12,"Normal")</f>
        <v>44456</v>
      </c>
      <c r="E1449" s="150">
        <f ca="1"/>
        <v>5.1833911954632531E-3</v>
      </c>
      <c r="F1449" s="99"/>
      <c r="G1449" s="152">
        <f t="shared" si="88"/>
        <v>44455</v>
      </c>
      <c r="H1449" s="20">
        <f>_xll.mirGetDate(G1449,H$17,"Following",H$12,"Normal")</f>
        <v>44546</v>
      </c>
      <c r="I1449" s="150">
        <f ca="1"/>
        <v>6.7239614287206489E-3</v>
      </c>
      <c r="J1449" s="7" t="s">
        <v>4</v>
      </c>
      <c r="K1449" s="152">
        <f t="shared" si="89"/>
        <v>44455</v>
      </c>
      <c r="L1449" s="20">
        <f>_xll.mirGetDate(K1449,L$17,"Following",L$12,"Normal")</f>
        <v>44636</v>
      </c>
      <c r="M1449" s="150">
        <f ca="1"/>
        <v>8.2370958663199999E-3</v>
      </c>
      <c r="N1449" s="7" t="s">
        <v>4</v>
      </c>
      <c r="O1449" s="152">
        <f t="shared" si="90"/>
        <v>44455</v>
      </c>
      <c r="P1449" s="20">
        <f>_xll.mirGetDate(O1449,P$17,"Following",P$12,"Normal")</f>
        <v>44456</v>
      </c>
      <c r="Q1449" s="150">
        <f ca="1"/>
        <v>3.8811076220188171E-3</v>
      </c>
      <c r="R1449" s="7" t="s">
        <v>4</v>
      </c>
      <c r="S1449" s="152">
        <f t="shared" si="91"/>
        <v>44455</v>
      </c>
      <c r="T1449" s="20">
        <f>_xll.mirGetDate(S1449,T$17,"Following",T$12,"Normal")</f>
        <v>44456</v>
      </c>
      <c r="U1449" s="150">
        <f ca="1"/>
        <v>4.8948829055647462E-3</v>
      </c>
      <c r="V1449" s="136" t="s">
        <v>4</v>
      </c>
    </row>
    <row r="1450" spans="1:22" x14ac:dyDescent="0.25">
      <c r="A1450" s="142">
        <v>1428</v>
      </c>
      <c r="B1450" s="135"/>
      <c r="C1450" s="152">
        <f>_xll.mirGetDate(C1449,"1D","FOLLOWING",D$12,"NORMAL")</f>
        <v>44456</v>
      </c>
      <c r="D1450" s="20">
        <f>_xll.mirGetDate(C1450,D$17,"Following",D$12,"Normal")</f>
        <v>44459</v>
      </c>
      <c r="E1450" s="150">
        <f ca="1"/>
        <v>5.2002865038677983E-3</v>
      </c>
      <c r="F1450" s="99"/>
      <c r="G1450" s="152">
        <f t="shared" si="88"/>
        <v>44456</v>
      </c>
      <c r="H1450" s="20">
        <f>_xll.mirGetDate(G1450,H$17,"Following",H$12,"Normal")</f>
        <v>44547</v>
      </c>
      <c r="I1450" s="150">
        <f ca="1"/>
        <v>6.7323628230032675E-3</v>
      </c>
      <c r="J1450" s="7" t="s">
        <v>4</v>
      </c>
      <c r="K1450" s="152">
        <f t="shared" si="89"/>
        <v>44456</v>
      </c>
      <c r="L1450" s="20">
        <f>_xll.mirGetDate(K1450,L$17,"Following",L$12,"Normal")</f>
        <v>44637</v>
      </c>
      <c r="M1450" s="150">
        <f ca="1"/>
        <v>8.2452584312972289E-3</v>
      </c>
      <c r="N1450" s="7" t="s">
        <v>4</v>
      </c>
      <c r="O1450" s="152">
        <f t="shared" si="90"/>
        <v>44456</v>
      </c>
      <c r="P1450" s="20">
        <f>_xll.mirGetDate(O1450,P$17,"Following",P$12,"Normal")</f>
        <v>44459</v>
      </c>
      <c r="Q1450" s="150">
        <f ca="1"/>
        <v>3.8904174150856678E-3</v>
      </c>
      <c r="R1450" s="7" t="s">
        <v>4</v>
      </c>
      <c r="S1450" s="152">
        <f t="shared" si="91"/>
        <v>44456</v>
      </c>
      <c r="T1450" s="20">
        <f>_xll.mirGetDate(S1450,T$17,"Following",T$12,"Normal")</f>
        <v>44459</v>
      </c>
      <c r="U1450" s="150">
        <f ca="1"/>
        <v>4.9064898879789048E-3</v>
      </c>
      <c r="V1450" s="136" t="s">
        <v>4</v>
      </c>
    </row>
    <row r="1451" spans="1:22" x14ac:dyDescent="0.25">
      <c r="A1451" s="142">
        <v>1429</v>
      </c>
      <c r="B1451" s="135"/>
      <c r="C1451" s="152">
        <f>_xll.mirGetDate(C1450,"1D","FOLLOWING",D$12,"NORMAL")</f>
        <v>44459</v>
      </c>
      <c r="D1451" s="20">
        <f>_xll.mirGetDate(C1451,D$17,"Following",D$12,"Normal")</f>
        <v>44460</v>
      </c>
      <c r="E1451" s="150">
        <f ca="1"/>
        <v>5.2169368363683332E-3</v>
      </c>
      <c r="F1451" s="99"/>
      <c r="G1451" s="152">
        <f t="shared" si="88"/>
        <v>44459</v>
      </c>
      <c r="H1451" s="20">
        <f>_xll.mirGetDate(G1451,H$17,"Following",H$12,"Normal")</f>
        <v>44550</v>
      </c>
      <c r="I1451" s="150">
        <f ca="1"/>
        <v>6.7575855279191615E-3</v>
      </c>
      <c r="J1451" s="7" t="s">
        <v>4</v>
      </c>
      <c r="K1451" s="152">
        <f t="shared" si="89"/>
        <v>44459</v>
      </c>
      <c r="L1451" s="20">
        <f>_xll.mirGetDate(K1451,L$17,"Following",L$12,"Normal")</f>
        <v>44641</v>
      </c>
      <c r="M1451" s="150">
        <f ca="1"/>
        <v>8.2698104299351698E-3</v>
      </c>
      <c r="N1451" s="7" t="s">
        <v>4</v>
      </c>
      <c r="O1451" s="152">
        <f t="shared" si="90"/>
        <v>44459</v>
      </c>
      <c r="P1451" s="20">
        <f>_xll.mirGetDate(O1451,P$17,"Following",P$12,"Normal")</f>
        <v>44460</v>
      </c>
      <c r="Q1451" s="150">
        <f ca="1"/>
        <v>3.9185369761989396E-3</v>
      </c>
      <c r="R1451" s="7" t="s">
        <v>4</v>
      </c>
      <c r="S1451" s="152">
        <f t="shared" si="91"/>
        <v>44459</v>
      </c>
      <c r="T1451" s="20">
        <f>_xll.mirGetDate(S1451,T$17,"Following",T$12,"Normal")</f>
        <v>44460</v>
      </c>
      <c r="U1451" s="150">
        <f ca="1"/>
        <v>4.9182158285984426E-3</v>
      </c>
      <c r="V1451" s="136" t="s">
        <v>4</v>
      </c>
    </row>
    <row r="1452" spans="1:22" x14ac:dyDescent="0.25">
      <c r="A1452" s="142">
        <v>1430</v>
      </c>
      <c r="B1452" s="135"/>
      <c r="C1452" s="152">
        <f>_xll.mirGetDate(C1451,"1D","FOLLOWING",D$12,"NORMAL")</f>
        <v>44460</v>
      </c>
      <c r="D1452" s="20">
        <f>_xll.mirGetDate(C1452,D$17,"Following",D$12,"Normal")</f>
        <v>44461</v>
      </c>
      <c r="E1452" s="150">
        <f ca="1"/>
        <v>5.2252521879739434E-3</v>
      </c>
      <c r="F1452" s="99"/>
      <c r="G1452" s="152">
        <f t="shared" si="88"/>
        <v>44460</v>
      </c>
      <c r="H1452" s="20">
        <f>_xll.mirGetDate(G1452,H$17,"Following",H$12,"Normal")</f>
        <v>44551</v>
      </c>
      <c r="I1452" s="150">
        <f ca="1"/>
        <v>6.7659976283746997E-3</v>
      </c>
      <c r="J1452" s="7" t="s">
        <v>4</v>
      </c>
      <c r="K1452" s="152">
        <f t="shared" si="89"/>
        <v>44460</v>
      </c>
      <c r="L1452" s="20">
        <f>_xll.mirGetDate(K1452,L$17,"Following",L$12,"Normal")</f>
        <v>44641</v>
      </c>
      <c r="M1452" s="150">
        <f ca="1"/>
        <v>8.2780149265175539E-3</v>
      </c>
      <c r="N1452" s="7" t="s">
        <v>4</v>
      </c>
      <c r="O1452" s="152">
        <f t="shared" si="90"/>
        <v>44460</v>
      </c>
      <c r="P1452" s="20">
        <f>_xll.mirGetDate(O1452,P$17,"Following",P$12,"Normal")</f>
        <v>44461</v>
      </c>
      <c r="Q1452" s="150">
        <f ca="1"/>
        <v>3.9279688510769567E-3</v>
      </c>
      <c r="R1452" s="7" t="s">
        <v>4</v>
      </c>
      <c r="S1452" s="152">
        <f t="shared" si="91"/>
        <v>44460</v>
      </c>
      <c r="T1452" s="20">
        <f>_xll.mirGetDate(S1452,T$17,"Following",T$12,"Normal")</f>
        <v>44461</v>
      </c>
      <c r="U1452" s="150">
        <f ca="1"/>
        <v>4.9242385936035882E-3</v>
      </c>
      <c r="V1452" s="136" t="s">
        <v>4</v>
      </c>
    </row>
    <row r="1453" spans="1:22" x14ac:dyDescent="0.25">
      <c r="A1453" s="142">
        <v>1431</v>
      </c>
      <c r="B1453" s="135"/>
      <c r="C1453" s="152">
        <f>_xll.mirGetDate(C1452,"1D","FOLLOWING",D$12,"NORMAL")</f>
        <v>44461</v>
      </c>
      <c r="D1453" s="20">
        <f>_xll.mirGetDate(C1453,D$17,"Following",D$12,"Normal")</f>
        <v>44462</v>
      </c>
      <c r="E1453" s="150">
        <f ca="1"/>
        <v>5.2335391142408153E-3</v>
      </c>
      <c r="F1453" s="99"/>
      <c r="G1453" s="152">
        <f t="shared" si="88"/>
        <v>44461</v>
      </c>
      <c r="H1453" s="20">
        <f>_xll.mirGetDate(G1453,H$17,"Following",H$12,"Normal")</f>
        <v>44552</v>
      </c>
      <c r="I1453" s="150">
        <f ca="1"/>
        <v>6.7744111739691396E-3</v>
      </c>
      <c r="J1453" s="7" t="s">
        <v>4</v>
      </c>
      <c r="K1453" s="152">
        <f t="shared" si="89"/>
        <v>44461</v>
      </c>
      <c r="L1453" s="20">
        <f>_xll.mirGetDate(K1453,L$17,"Following",L$12,"Normal")</f>
        <v>44642</v>
      </c>
      <c r="M1453" s="150">
        <f ca="1"/>
        <v>8.286229202851967E-3</v>
      </c>
      <c r="N1453" s="7" t="s">
        <v>4</v>
      </c>
      <c r="O1453" s="152">
        <f t="shared" si="90"/>
        <v>44461</v>
      </c>
      <c r="P1453" s="20">
        <f>_xll.mirGetDate(O1453,P$17,"Following",P$12,"Normal")</f>
        <v>44462</v>
      </c>
      <c r="Q1453" s="150">
        <f ca="1"/>
        <v>3.9374277168097802E-3</v>
      </c>
      <c r="R1453" s="7" t="s">
        <v>4</v>
      </c>
      <c r="S1453" s="152">
        <f t="shared" si="91"/>
        <v>44461</v>
      </c>
      <c r="T1453" s="20">
        <f>_xll.mirGetDate(S1453,T$17,"Following",T$12,"Normal")</f>
        <v>44462</v>
      </c>
      <c r="U1453" s="150">
        <f ca="1"/>
        <v>4.9303371811601224E-3</v>
      </c>
      <c r="V1453" s="136" t="s">
        <v>4</v>
      </c>
    </row>
    <row r="1454" spans="1:22" x14ac:dyDescent="0.25">
      <c r="A1454" s="142">
        <v>1432</v>
      </c>
      <c r="B1454" s="135"/>
      <c r="C1454" s="152">
        <f>_xll.mirGetDate(C1453,"1D","FOLLOWING",D$12,"NORMAL")</f>
        <v>44462</v>
      </c>
      <c r="D1454" s="20">
        <f>_xll.mirGetDate(C1454,D$17,"Following",D$12,"Normal")</f>
        <v>44463</v>
      </c>
      <c r="E1454" s="150">
        <f ca="1"/>
        <v>5.241797613883283E-3</v>
      </c>
      <c r="F1454" s="99"/>
      <c r="G1454" s="152">
        <f t="shared" si="88"/>
        <v>44462</v>
      </c>
      <c r="H1454" s="20">
        <f>_xll.mirGetDate(G1454,H$17,"Following",H$12,"Normal")</f>
        <v>44553</v>
      </c>
      <c r="I1454" s="150">
        <f ca="1"/>
        <v>6.7828256721407468E-3</v>
      </c>
      <c r="J1454" s="7" t="s">
        <v>4</v>
      </c>
      <c r="K1454" s="152">
        <f t="shared" si="89"/>
        <v>44462</v>
      </c>
      <c r="L1454" s="20">
        <f>_xll.mirGetDate(K1454,L$17,"Following",L$12,"Normal")</f>
        <v>44643</v>
      </c>
      <c r="M1454" s="150">
        <f ca="1"/>
        <v>8.2944529776787009E-3</v>
      </c>
      <c r="N1454" s="7" t="s">
        <v>4</v>
      </c>
      <c r="O1454" s="152">
        <f t="shared" si="90"/>
        <v>44462</v>
      </c>
      <c r="P1454" s="20">
        <f>_xll.mirGetDate(O1454,P$17,"Following",P$12,"Normal")</f>
        <v>44463</v>
      </c>
      <c r="Q1454" s="150">
        <f ca="1"/>
        <v>3.9469121615582159E-3</v>
      </c>
      <c r="R1454" s="7" t="s">
        <v>4</v>
      </c>
      <c r="S1454" s="152">
        <f t="shared" si="91"/>
        <v>44462</v>
      </c>
      <c r="T1454" s="20">
        <f>_xll.mirGetDate(S1454,T$17,"Following",T$12,"Normal")</f>
        <v>44463</v>
      </c>
      <c r="U1454" s="150">
        <f ca="1"/>
        <v>4.936511595738163E-3</v>
      </c>
      <c r="V1454" s="136" t="s">
        <v>4</v>
      </c>
    </row>
    <row r="1455" spans="1:22" x14ac:dyDescent="0.25">
      <c r="A1455" s="142">
        <v>1433</v>
      </c>
      <c r="B1455" s="135"/>
      <c r="C1455" s="152">
        <f>_xll.mirGetDate(C1454,"1D","FOLLOWING",D$12,"NORMAL")</f>
        <v>44463</v>
      </c>
      <c r="D1455" s="20">
        <f>_xll.mirGetDate(C1455,D$17,"Following",D$12,"Normal")</f>
        <v>44466</v>
      </c>
      <c r="E1455" s="150">
        <f ca="1"/>
        <v>5.2582966549244653E-3</v>
      </c>
      <c r="F1455" s="99"/>
      <c r="G1455" s="152">
        <f t="shared" si="88"/>
        <v>44463</v>
      </c>
      <c r="H1455" s="20">
        <f>_xll.mirGetDate(G1455,H$17,"Following",H$12,"Normal")</f>
        <v>44554</v>
      </c>
      <c r="I1455" s="150">
        <f ca="1"/>
        <v>6.7912406303514711E-3</v>
      </c>
      <c r="J1455" s="7" t="s">
        <v>4</v>
      </c>
      <c r="K1455" s="152">
        <f t="shared" si="89"/>
        <v>44463</v>
      </c>
      <c r="L1455" s="20">
        <f>_xll.mirGetDate(K1455,L$17,"Following",L$12,"Normal")</f>
        <v>44644</v>
      </c>
      <c r="M1455" s="150">
        <f ca="1"/>
        <v>8.3026859697380544E-3</v>
      </c>
      <c r="N1455" s="7" t="s">
        <v>4</v>
      </c>
      <c r="O1455" s="152">
        <f t="shared" si="90"/>
        <v>44463</v>
      </c>
      <c r="P1455" s="20">
        <f>_xll.mirGetDate(O1455,P$17,"Following",P$12,"Normal")</f>
        <v>44466</v>
      </c>
      <c r="Q1455" s="150">
        <f ca="1"/>
        <v>3.9564207734830671E-3</v>
      </c>
      <c r="R1455" s="7" t="s">
        <v>4</v>
      </c>
      <c r="S1455" s="152">
        <f t="shared" si="91"/>
        <v>44463</v>
      </c>
      <c r="T1455" s="20">
        <f>_xll.mirGetDate(S1455,T$17,"Following",T$12,"Normal")</f>
        <v>44466</v>
      </c>
      <c r="U1455" s="150">
        <f ca="1"/>
        <v>4.949181242404347E-3</v>
      </c>
      <c r="V1455" s="136" t="s">
        <v>4</v>
      </c>
    </row>
    <row r="1456" spans="1:22" x14ac:dyDescent="0.25">
      <c r="A1456" s="142">
        <v>1434</v>
      </c>
      <c r="B1456" s="135"/>
      <c r="C1456" s="152">
        <f>_xll.mirGetDate(C1455,"1D","FOLLOWING",D$12,"NORMAL")</f>
        <v>44466</v>
      </c>
      <c r="D1456" s="20">
        <f>_xll.mirGetDate(C1456,D$17,"Following",D$12,"Normal")</f>
        <v>44467</v>
      </c>
      <c r="E1456" s="150">
        <f ca="1"/>
        <v>5.2745473239471175E-3</v>
      </c>
      <c r="F1456" s="99"/>
      <c r="G1456" s="152">
        <f t="shared" si="88"/>
        <v>44466</v>
      </c>
      <c r="H1456" s="20">
        <f>_xll.mirGetDate(G1456,H$17,"Following",H$12,"Normal")</f>
        <v>44557</v>
      </c>
      <c r="I1456" s="150">
        <f ca="1"/>
        <v>6.8164857055997997E-3</v>
      </c>
      <c r="J1456" s="7" t="s">
        <v>4</v>
      </c>
      <c r="K1456" s="152">
        <f t="shared" si="89"/>
        <v>44466</v>
      </c>
      <c r="L1456" s="20">
        <f>_xll.mirGetDate(K1456,L$17,"Following",L$12,"Normal")</f>
        <v>44648</v>
      </c>
      <c r="M1456" s="150">
        <f ca="1"/>
        <v>8.3274374367147859E-3</v>
      </c>
      <c r="N1456" s="7" t="s">
        <v>4</v>
      </c>
      <c r="O1456" s="152">
        <f t="shared" si="90"/>
        <v>44466</v>
      </c>
      <c r="P1456" s="20">
        <f>_xll.mirGetDate(O1456,P$17,"Following",P$12,"Normal")</f>
        <v>44467</v>
      </c>
      <c r="Q1456" s="150">
        <f ca="1"/>
        <v>3.9850774939241993E-3</v>
      </c>
      <c r="R1456" s="7" t="s">
        <v>4</v>
      </c>
      <c r="S1456" s="152">
        <f t="shared" si="91"/>
        <v>44466</v>
      </c>
      <c r="T1456" s="20">
        <f>_xll.mirGetDate(S1456,T$17,"Following",T$12,"Normal")</f>
        <v>44467</v>
      </c>
      <c r="U1456" s="150">
        <f ca="1"/>
        <v>4.9619676139914821E-3</v>
      </c>
      <c r="V1456" s="136" t="s">
        <v>4</v>
      </c>
    </row>
    <row r="1457" spans="1:22" x14ac:dyDescent="0.25">
      <c r="A1457" s="142">
        <v>1435</v>
      </c>
      <c r="B1457" s="135"/>
      <c r="C1457" s="152">
        <f>_xll.mirGetDate(C1456,"1D","FOLLOWING",D$12,"NORMAL")</f>
        <v>44467</v>
      </c>
      <c r="D1457" s="20">
        <f>_xll.mirGetDate(C1457,D$17,"Following",D$12,"Normal")</f>
        <v>44468</v>
      </c>
      <c r="E1457" s="150">
        <f ca="1"/>
        <v>5.2826636738609626E-3</v>
      </c>
      <c r="F1457" s="99"/>
      <c r="G1457" s="152">
        <f t="shared" si="88"/>
        <v>44467</v>
      </c>
      <c r="H1457" s="20">
        <f>_xll.mirGetDate(G1457,H$17,"Following",H$12,"Normal")</f>
        <v>44558</v>
      </c>
      <c r="I1457" s="150">
        <f ca="1"/>
        <v>6.8249007306825761E-3</v>
      </c>
      <c r="J1457" s="7" t="s">
        <v>4</v>
      </c>
      <c r="K1457" s="152">
        <f t="shared" si="89"/>
        <v>44467</v>
      </c>
      <c r="L1457" s="20">
        <f>_xll.mirGetDate(K1457,L$17,"Following",L$12,"Normal")</f>
        <v>44648</v>
      </c>
      <c r="M1457" s="150">
        <f ca="1"/>
        <v>8.3357044851075715E-3</v>
      </c>
      <c r="N1457" s="7" t="s">
        <v>4</v>
      </c>
      <c r="O1457" s="152">
        <f t="shared" si="90"/>
        <v>44467</v>
      </c>
      <c r="P1457" s="20">
        <f>_xll.mirGetDate(O1457,P$17,"Following",P$12,"Normal")</f>
        <v>44468</v>
      </c>
      <c r="Q1457" s="150">
        <f ca="1"/>
        <v>3.9946686561627863E-3</v>
      </c>
      <c r="R1457" s="7" t="s">
        <v>4</v>
      </c>
      <c r="S1457" s="152">
        <f t="shared" si="91"/>
        <v>44467</v>
      </c>
      <c r="T1457" s="20">
        <f>_xll.mirGetDate(S1457,T$17,"Following",T$12,"Normal")</f>
        <v>44468</v>
      </c>
      <c r="U1457" s="150">
        <f ca="1"/>
        <v>4.9685212309222085E-3</v>
      </c>
      <c r="V1457" s="136" t="s">
        <v>4</v>
      </c>
    </row>
    <row r="1458" spans="1:22" x14ac:dyDescent="0.25">
      <c r="A1458" s="142">
        <v>1436</v>
      </c>
      <c r="B1458" s="135"/>
      <c r="C1458" s="152">
        <f>_xll.mirGetDate(C1457,"1D","FOLLOWING",D$12,"NORMAL")</f>
        <v>44468</v>
      </c>
      <c r="D1458" s="20">
        <f>_xll.mirGetDate(C1458,D$17,"Following",D$12,"Normal")</f>
        <v>44469</v>
      </c>
      <c r="E1458" s="150">
        <f ca="1"/>
        <v>5.2907515905156795E-3</v>
      </c>
      <c r="F1458" s="99"/>
      <c r="G1458" s="152">
        <f t="shared" si="88"/>
        <v>44468</v>
      </c>
      <c r="H1458" s="20">
        <f>_xll.mirGetDate(G1458,H$17,"Following",H$12,"Normal")</f>
        <v>44559</v>
      </c>
      <c r="I1458" s="150">
        <f ca="1"/>
        <v>6.8333157557653526E-3</v>
      </c>
      <c r="J1458" s="7" t="s">
        <v>4</v>
      </c>
      <c r="K1458" s="152">
        <f t="shared" si="89"/>
        <v>44468</v>
      </c>
      <c r="L1458" s="20">
        <f>_xll.mirGetDate(K1458,L$17,"Following",L$12,"Normal")</f>
        <v>44649</v>
      </c>
      <c r="M1458" s="150">
        <f ca="1"/>
        <v>8.3439793444344545E-3</v>
      </c>
      <c r="N1458" s="7" t="s">
        <v>4</v>
      </c>
      <c r="O1458" s="152">
        <f t="shared" si="90"/>
        <v>44468</v>
      </c>
      <c r="P1458" s="20">
        <f>_xll.mirGetDate(O1458,P$17,"Following",P$12,"Normal")</f>
        <v>44469</v>
      </c>
      <c r="Q1458" s="150">
        <f ca="1"/>
        <v>4.0042769263818213E-3</v>
      </c>
      <c r="R1458" s="7" t="s">
        <v>4</v>
      </c>
      <c r="S1458" s="152">
        <f t="shared" si="91"/>
        <v>44468</v>
      </c>
      <c r="T1458" s="20">
        <f>_xll.mirGetDate(S1458,T$17,"Following",T$12,"Normal")</f>
        <v>44469</v>
      </c>
      <c r="U1458" s="150">
        <f ca="1"/>
        <v>4.9751507020526766E-3</v>
      </c>
      <c r="V1458" s="136" t="s">
        <v>4</v>
      </c>
    </row>
    <row r="1459" spans="1:22" x14ac:dyDescent="0.25">
      <c r="A1459" s="142">
        <v>1437</v>
      </c>
      <c r="B1459" s="135"/>
      <c r="C1459" s="152">
        <f>_xll.mirGetDate(C1458,"1D","FOLLOWING",D$12,"NORMAL")</f>
        <v>44469</v>
      </c>
      <c r="D1459" s="20">
        <f>_xll.mirGetDate(C1459,D$17,"Following",D$12,"Normal")</f>
        <v>44470</v>
      </c>
      <c r="E1459" s="150">
        <f ca="1"/>
        <v>5.2988110726390533E-3</v>
      </c>
      <c r="F1459" s="99"/>
      <c r="G1459" s="152">
        <f t="shared" si="88"/>
        <v>44469</v>
      </c>
      <c r="H1459" s="20">
        <f>_xll.mirGetDate(G1459,H$17,"Following",H$12,"Normal")</f>
        <v>44560</v>
      </c>
      <c r="I1459" s="150">
        <f ca="1"/>
        <v>6.8417307808481282E-3</v>
      </c>
      <c r="J1459" s="7" t="s">
        <v>4</v>
      </c>
      <c r="K1459" s="152">
        <f t="shared" si="89"/>
        <v>44469</v>
      </c>
      <c r="L1459" s="20">
        <f>_xll.mirGetDate(K1459,L$17,"Following",L$12,"Normal")</f>
        <v>44650</v>
      </c>
      <c r="M1459" s="150">
        <f ca="1"/>
        <v>8.3522617334357268E-3</v>
      </c>
      <c r="N1459" s="7" t="s">
        <v>4</v>
      </c>
      <c r="O1459" s="152">
        <f t="shared" si="90"/>
        <v>44469</v>
      </c>
      <c r="P1459" s="20">
        <f>_xll.mirGetDate(O1459,P$17,"Following",P$12,"Normal")</f>
        <v>44470</v>
      </c>
      <c r="Q1459" s="150">
        <f ca="1"/>
        <v>4.0139008927421102E-3</v>
      </c>
      <c r="R1459" s="7" t="s">
        <v>4</v>
      </c>
      <c r="S1459" s="152">
        <f t="shared" si="91"/>
        <v>44469</v>
      </c>
      <c r="T1459" s="20">
        <f>_xll.mirGetDate(S1459,T$17,"Following",T$12,"Normal")</f>
        <v>44470</v>
      </c>
      <c r="U1459" s="150">
        <f ca="1"/>
        <v>4.9818560317857292E-3</v>
      </c>
      <c r="V1459" s="136" t="s">
        <v>4</v>
      </c>
    </row>
    <row r="1460" spans="1:22" x14ac:dyDescent="0.25">
      <c r="A1460" s="142">
        <v>1438</v>
      </c>
      <c r="B1460" s="135"/>
      <c r="C1460" s="152">
        <f>_xll.mirGetDate(C1459,"1D","FOLLOWING",D$12,"NORMAL")</f>
        <v>44470</v>
      </c>
      <c r="D1460" s="20">
        <f>_xll.mirGetDate(C1460,D$17,"Following",D$12,"Normal")</f>
        <v>44473</v>
      </c>
      <c r="E1460" s="150">
        <f ca="1"/>
        <v>5.3149137151906186E-3</v>
      </c>
      <c r="F1460" s="99"/>
      <c r="G1460" s="152">
        <f t="shared" si="88"/>
        <v>44470</v>
      </c>
      <c r="H1460" s="20">
        <f>_xll.mirGetDate(G1460,H$17,"Following",H$12,"Normal")</f>
        <v>44564</v>
      </c>
      <c r="I1460" s="150">
        <f ca="1"/>
        <v>6.8501458059309055E-3</v>
      </c>
      <c r="J1460" s="7" t="s">
        <v>4</v>
      </c>
      <c r="K1460" s="152">
        <f t="shared" si="89"/>
        <v>44470</v>
      </c>
      <c r="L1460" s="20">
        <f>_xll.mirGetDate(K1460,L$17,"Following",L$12,"Normal")</f>
        <v>44652</v>
      </c>
      <c r="M1460" s="150">
        <f ca="1"/>
        <v>8.3605513708516887E-3</v>
      </c>
      <c r="N1460" s="7" t="s">
        <v>4</v>
      </c>
      <c r="O1460" s="152">
        <f t="shared" si="90"/>
        <v>44470</v>
      </c>
      <c r="P1460" s="20">
        <f>_xll.mirGetDate(O1460,P$17,"Following",P$12,"Normal")</f>
        <v>44473</v>
      </c>
      <c r="Q1460" s="150">
        <f ca="1"/>
        <v>4.0235391434044606E-3</v>
      </c>
      <c r="R1460" s="7" t="s">
        <v>4</v>
      </c>
      <c r="S1460" s="152">
        <f t="shared" si="91"/>
        <v>44470</v>
      </c>
      <c r="T1460" s="20">
        <f>_xll.mirGetDate(S1460,T$17,"Following",T$12,"Normal")</f>
        <v>44473</v>
      </c>
      <c r="U1460" s="150">
        <f ca="1"/>
        <v>4.9955888963635082E-3</v>
      </c>
      <c r="V1460" s="136" t="s">
        <v>4</v>
      </c>
    </row>
    <row r="1461" spans="1:22" x14ac:dyDescent="0.25">
      <c r="A1461" s="142">
        <v>1439</v>
      </c>
      <c r="B1461" s="135"/>
      <c r="C1461" s="152">
        <f>_xll.mirGetDate(C1460,"1D","FOLLOWING",D$12,"NORMAL")</f>
        <v>44473</v>
      </c>
      <c r="D1461" s="20">
        <f>_xll.mirGetDate(C1461,D$17,"Following",D$12,"Normal")</f>
        <v>44474</v>
      </c>
      <c r="E1461" s="150">
        <f ca="1"/>
        <v>5.3307646337161611E-3</v>
      </c>
      <c r="F1461" s="99"/>
      <c r="G1461" s="152">
        <f t="shared" si="88"/>
        <v>44473</v>
      </c>
      <c r="H1461" s="20">
        <f>_xll.mirGetDate(G1461,H$17,"Following",H$12,"Normal")</f>
        <v>44565</v>
      </c>
      <c r="I1461" s="150">
        <f ca="1"/>
        <v>6.8753908811792315E-3</v>
      </c>
      <c r="J1461" s="7" t="s">
        <v>4</v>
      </c>
      <c r="K1461" s="152">
        <f t="shared" si="89"/>
        <v>44473</v>
      </c>
      <c r="L1461" s="20">
        <f>_xll.mirGetDate(K1461,L$17,"Following",L$12,"Normal")</f>
        <v>44655</v>
      </c>
      <c r="M1461" s="150">
        <f ca="1"/>
        <v>8.3854609609906525E-3</v>
      </c>
      <c r="N1461" s="7" t="s">
        <v>4</v>
      </c>
      <c r="O1461" s="152">
        <f t="shared" si="90"/>
        <v>44473</v>
      </c>
      <c r="P1461" s="20">
        <f>_xll.mirGetDate(O1461,P$17,"Following",P$12,"Normal")</f>
        <v>44474</v>
      </c>
      <c r="Q1461" s="150">
        <f ca="1"/>
        <v>4.0525254828119289E-3</v>
      </c>
      <c r="R1461" s="7" t="s">
        <v>4</v>
      </c>
      <c r="S1461" s="152">
        <f t="shared" si="91"/>
        <v>44473</v>
      </c>
      <c r="T1461" s="20">
        <f>_xll.mirGetDate(S1461,T$17,"Following",T$12,"Normal")</f>
        <v>44474</v>
      </c>
      <c r="U1461" s="150">
        <f ca="1"/>
        <v>5.0094360281524447E-3</v>
      </c>
      <c r="V1461" s="136" t="s">
        <v>4</v>
      </c>
    </row>
    <row r="1462" spans="1:22" x14ac:dyDescent="0.25">
      <c r="A1462" s="142">
        <v>1440</v>
      </c>
      <c r="B1462" s="135"/>
      <c r="C1462" s="152">
        <f>_xll.mirGetDate(C1461,"1D","FOLLOWING",D$12,"NORMAL")</f>
        <v>44474</v>
      </c>
      <c r="D1462" s="20">
        <f>_xll.mirGetDate(C1462,D$17,"Following",D$12,"Normal")</f>
        <v>44475</v>
      </c>
      <c r="E1462" s="150">
        <f ca="1"/>
        <v>5.3386819263759305E-3</v>
      </c>
      <c r="F1462" s="99"/>
      <c r="G1462" s="152">
        <f t="shared" si="88"/>
        <v>44474</v>
      </c>
      <c r="H1462" s="20">
        <f>_xll.mirGetDate(G1462,H$17,"Following",H$12,"Normal")</f>
        <v>44566</v>
      </c>
      <c r="I1462" s="150">
        <f ca="1"/>
        <v>6.8838059062620071E-3</v>
      </c>
      <c r="J1462" s="7" t="s">
        <v>4</v>
      </c>
      <c r="K1462" s="152">
        <f t="shared" si="89"/>
        <v>44474</v>
      </c>
      <c r="L1462" s="20">
        <f>_xll.mirGetDate(K1462,L$17,"Following",L$12,"Normal")</f>
        <v>44656</v>
      </c>
      <c r="M1462" s="150">
        <f ca="1"/>
        <v>8.3937767794683184E-3</v>
      </c>
      <c r="N1462" s="7" t="s">
        <v>4</v>
      </c>
      <c r="O1462" s="152">
        <f t="shared" si="90"/>
        <v>44474</v>
      </c>
      <c r="P1462" s="20">
        <f>_xll.mirGetDate(O1462,P$17,"Following",P$12,"Normal")</f>
        <v>44475</v>
      </c>
      <c r="Q1462" s="150">
        <f ca="1"/>
        <v>4.0622067522905802E-3</v>
      </c>
      <c r="R1462" s="7" t="s">
        <v>4</v>
      </c>
      <c r="S1462" s="152">
        <f t="shared" si="91"/>
        <v>44474</v>
      </c>
      <c r="T1462" s="20">
        <f>_xll.mirGetDate(S1462,T$17,"Following",T$12,"Normal")</f>
        <v>44475</v>
      </c>
      <c r="U1462" s="150">
        <f ca="1"/>
        <v>5.016520719704258E-3</v>
      </c>
      <c r="V1462" s="136" t="s">
        <v>4</v>
      </c>
    </row>
    <row r="1463" spans="1:22" x14ac:dyDescent="0.25">
      <c r="A1463" s="142">
        <v>1441</v>
      </c>
      <c r="B1463" s="135"/>
      <c r="C1463" s="152">
        <f>_xll.mirGetDate(C1462,"1D","FOLLOWING",D$12,"NORMAL")</f>
        <v>44475</v>
      </c>
      <c r="D1463" s="20">
        <f>_xll.mirGetDate(C1463,D$17,"Following",D$12,"Normal")</f>
        <v>44476</v>
      </c>
      <c r="E1463" s="150">
        <f ca="1"/>
        <v>5.346570777470013E-3</v>
      </c>
      <c r="F1463" s="99"/>
      <c r="G1463" s="152">
        <f t="shared" si="88"/>
        <v>44475</v>
      </c>
      <c r="H1463" s="20">
        <f>_xll.mirGetDate(G1463,H$17,"Following",H$12,"Normal")</f>
        <v>44567</v>
      </c>
      <c r="I1463" s="150">
        <f ca="1"/>
        <v>6.8922209313447835E-3</v>
      </c>
      <c r="J1463" s="7" t="s">
        <v>4</v>
      </c>
      <c r="K1463" s="152">
        <f t="shared" si="89"/>
        <v>44475</v>
      </c>
      <c r="L1463" s="20">
        <f>_xll.mirGetDate(K1463,L$17,"Following",L$12,"Normal")</f>
        <v>44657</v>
      </c>
      <c r="M1463" s="150">
        <f ca="1"/>
        <v>8.4020984400621501E-3</v>
      </c>
      <c r="N1463" s="7" t="s">
        <v>4</v>
      </c>
      <c r="O1463" s="152">
        <f t="shared" si="90"/>
        <v>44475</v>
      </c>
      <c r="P1463" s="20">
        <f>_xll.mirGetDate(O1463,P$17,"Following",P$12,"Normal")</f>
        <v>44476</v>
      </c>
      <c r="Q1463" s="150">
        <f ca="1"/>
        <v>4.0718952468753204E-3</v>
      </c>
      <c r="R1463" s="7" t="s">
        <v>4</v>
      </c>
      <c r="S1463" s="152">
        <f t="shared" si="91"/>
        <v>44475</v>
      </c>
      <c r="T1463" s="20">
        <f>_xll.mirGetDate(S1463,T$17,"Following",T$12,"Normal")</f>
        <v>44476</v>
      </c>
      <c r="U1463" s="150">
        <f ca="1"/>
        <v>5.0236812975165577E-3</v>
      </c>
      <c r="V1463" s="136" t="s">
        <v>4</v>
      </c>
    </row>
    <row r="1464" spans="1:22" x14ac:dyDescent="0.25">
      <c r="A1464" s="142">
        <v>1442</v>
      </c>
      <c r="B1464" s="135"/>
      <c r="C1464" s="152">
        <f>_xll.mirGetDate(C1463,"1D","FOLLOWING",D$12,"NORMAL")</f>
        <v>44476</v>
      </c>
      <c r="D1464" s="20">
        <f>_xll.mirGetDate(C1464,D$17,"Following",D$12,"Normal")</f>
        <v>44477</v>
      </c>
      <c r="E1464" s="150">
        <f ca="1"/>
        <v>5.3544311860323447E-3</v>
      </c>
      <c r="F1464" s="99"/>
      <c r="G1464" s="152">
        <f t="shared" si="88"/>
        <v>44476</v>
      </c>
      <c r="H1464" s="20">
        <f>_xll.mirGetDate(G1464,H$17,"Following",H$12,"Normal")</f>
        <v>44568</v>
      </c>
      <c r="I1464" s="150">
        <f ca="1"/>
        <v>6.90063595642756E-3</v>
      </c>
      <c r="J1464" s="7" t="s">
        <v>4</v>
      </c>
      <c r="K1464" s="152">
        <f t="shared" si="89"/>
        <v>44476</v>
      </c>
      <c r="L1464" s="20">
        <f>_xll.mirGetDate(K1464,L$17,"Following",L$12,"Normal")</f>
        <v>44658</v>
      </c>
      <c r="M1464" s="150">
        <f ca="1"/>
        <v>8.4104256615124429E-3</v>
      </c>
      <c r="N1464" s="7" t="s">
        <v>4</v>
      </c>
      <c r="O1464" s="152">
        <f t="shared" si="90"/>
        <v>44476</v>
      </c>
      <c r="P1464" s="20">
        <f>_xll.mirGetDate(O1464,P$17,"Following",P$12,"Normal")</f>
        <v>44477</v>
      </c>
      <c r="Q1464" s="150">
        <f ca="1"/>
        <v>4.081589554726958E-3</v>
      </c>
      <c r="R1464" s="7" t="s">
        <v>4</v>
      </c>
      <c r="S1464" s="152">
        <f t="shared" si="91"/>
        <v>44476</v>
      </c>
      <c r="T1464" s="20">
        <f>_xll.mirGetDate(S1464,T$17,"Following",T$12,"Normal")</f>
        <v>44477</v>
      </c>
      <c r="U1464" s="150">
        <f ca="1"/>
        <v>5.0309177661392772E-3</v>
      </c>
      <c r="V1464" s="136" t="s">
        <v>4</v>
      </c>
    </row>
    <row r="1465" spans="1:22" x14ac:dyDescent="0.25">
      <c r="A1465" s="142">
        <v>1443</v>
      </c>
      <c r="B1465" s="135"/>
      <c r="C1465" s="152">
        <f>_xll.mirGetDate(C1464,"1D","FOLLOWING",D$12,"NORMAL")</f>
        <v>44477</v>
      </c>
      <c r="D1465" s="20">
        <f>_xll.mirGetDate(C1465,D$17,"Following",D$12,"Normal")</f>
        <v>44480</v>
      </c>
      <c r="E1465" s="150">
        <f ca="1"/>
        <v>5.3701372933015745E-3</v>
      </c>
      <c r="F1465" s="99"/>
      <c r="G1465" s="152">
        <f t="shared" si="88"/>
        <v>44477</v>
      </c>
      <c r="H1465" s="20">
        <f>_xll.mirGetDate(G1465,H$17,"Following",H$12,"Normal")</f>
        <v>44571</v>
      </c>
      <c r="I1465" s="150">
        <f ca="1"/>
        <v>6.9090509815103356E-3</v>
      </c>
      <c r="J1465" s="7" t="s">
        <v>4</v>
      </c>
      <c r="K1465" s="152">
        <f t="shared" si="89"/>
        <v>44477</v>
      </c>
      <c r="L1465" s="20">
        <f>_xll.mirGetDate(K1465,L$17,"Following",L$12,"Normal")</f>
        <v>44659</v>
      </c>
      <c r="M1465" s="150">
        <f ca="1"/>
        <v>8.4187581625594921E-3</v>
      </c>
      <c r="N1465" s="7" t="s">
        <v>4</v>
      </c>
      <c r="O1465" s="152">
        <f t="shared" si="90"/>
        <v>44477</v>
      </c>
      <c r="P1465" s="20">
        <f>_xll.mirGetDate(O1465,P$17,"Following",P$12,"Normal")</f>
        <v>44480</v>
      </c>
      <c r="Q1465" s="150">
        <f ca="1"/>
        <v>4.0912882640062971E-3</v>
      </c>
      <c r="R1465" s="7" t="s">
        <v>4</v>
      </c>
      <c r="S1465" s="152">
        <f t="shared" si="91"/>
        <v>44477</v>
      </c>
      <c r="T1465" s="20">
        <f>_xll.mirGetDate(S1465,T$17,"Following",T$12,"Normal")</f>
        <v>44480</v>
      </c>
      <c r="U1465" s="150">
        <f ca="1"/>
        <v>5.0457144148466455E-3</v>
      </c>
      <c r="V1465" s="136" t="s">
        <v>4</v>
      </c>
    </row>
    <row r="1466" spans="1:22" x14ac:dyDescent="0.25">
      <c r="A1466" s="142">
        <v>1444</v>
      </c>
      <c r="B1466" s="135"/>
      <c r="C1466" s="152">
        <f>_xll.mirGetDate(C1465,"1D","FOLLOWING",D$12,"NORMAL")</f>
        <v>44480</v>
      </c>
      <c r="D1466" s="20">
        <f>_xll.mirGetDate(C1466,D$17,"Following",D$12,"Normal")</f>
        <v>44481</v>
      </c>
      <c r="E1466" s="150">
        <f ca="1"/>
        <v>5.3855883707845569E-3</v>
      </c>
      <c r="F1466" s="99"/>
      <c r="G1466" s="152">
        <f t="shared" si="88"/>
        <v>44480</v>
      </c>
      <c r="H1466" s="20">
        <f>_xll.mirGetDate(G1466,H$17,"Following",H$12,"Normal")</f>
        <v>44572</v>
      </c>
      <c r="I1466" s="150">
        <f ca="1"/>
        <v>6.934296056758665E-3</v>
      </c>
      <c r="J1466" s="7" t="s">
        <v>4</v>
      </c>
      <c r="K1466" s="152">
        <f t="shared" si="89"/>
        <v>44480</v>
      </c>
      <c r="L1466" s="20">
        <f>_xll.mirGetDate(K1466,L$17,"Following",L$12,"Normal")</f>
        <v>44662</v>
      </c>
      <c r="M1466" s="150">
        <f ca="1"/>
        <v>8.4437845306841314E-3</v>
      </c>
      <c r="N1466" s="7" t="s">
        <v>4</v>
      </c>
      <c r="O1466" s="152">
        <f t="shared" si="90"/>
        <v>44480</v>
      </c>
      <c r="P1466" s="20">
        <f>_xll.mirGetDate(O1466,P$17,"Following",P$12,"Normal")</f>
        <v>44481</v>
      </c>
      <c r="Q1466" s="150">
        <f ca="1"/>
        <v>4.1203968437365417E-3</v>
      </c>
      <c r="R1466" s="7" t="s">
        <v>4</v>
      </c>
      <c r="S1466" s="152">
        <f t="shared" si="91"/>
        <v>44480</v>
      </c>
      <c r="T1466" s="20">
        <f>_xll.mirGetDate(S1466,T$17,"Following",T$12,"Normal")</f>
        <v>44481</v>
      </c>
      <c r="U1466" s="150">
        <f ca="1"/>
        <v>5.060622643257337E-3</v>
      </c>
      <c r="V1466" s="136" t="s">
        <v>4</v>
      </c>
    </row>
    <row r="1467" spans="1:22" x14ac:dyDescent="0.25">
      <c r="A1467" s="142">
        <v>1445</v>
      </c>
      <c r="B1467" s="135"/>
      <c r="C1467" s="152">
        <f>_xll.mirGetDate(C1466,"1D","FOLLOWING",D$12,"NORMAL")</f>
        <v>44481</v>
      </c>
      <c r="D1467" s="20">
        <f>_xll.mirGetDate(C1467,D$17,"Following",D$12,"Normal")</f>
        <v>44482</v>
      </c>
      <c r="E1467" s="150">
        <f ca="1"/>
        <v>5.3933065484832385E-3</v>
      </c>
      <c r="F1467" s="99"/>
      <c r="G1467" s="152">
        <f t="shared" si="88"/>
        <v>44481</v>
      </c>
      <c r="H1467" s="20">
        <f>_xll.mirGetDate(G1467,H$17,"Following",H$12,"Normal")</f>
        <v>44573</v>
      </c>
      <c r="I1467" s="150">
        <f ca="1"/>
        <v>6.942711081841438E-3</v>
      </c>
      <c r="J1467" s="7" t="s">
        <v>4</v>
      </c>
      <c r="K1467" s="152">
        <f t="shared" si="89"/>
        <v>44481</v>
      </c>
      <c r="L1467" s="20">
        <f>_xll.mirGetDate(K1467,L$17,"Following",L$12,"Normal")</f>
        <v>44663</v>
      </c>
      <c r="M1467" s="150">
        <f ca="1"/>
        <v>8.4521353375211598E-3</v>
      </c>
      <c r="N1467" s="7" t="s">
        <v>4</v>
      </c>
      <c r="O1467" s="152">
        <f t="shared" si="90"/>
        <v>44481</v>
      </c>
      <c r="P1467" s="20">
        <f>_xll.mirGetDate(O1467,P$17,"Following",P$12,"Normal")</f>
        <v>44482</v>
      </c>
      <c r="Q1467" s="150">
        <f ca="1"/>
        <v>4.1301004483636286E-3</v>
      </c>
      <c r="R1467" s="7" t="s">
        <v>4</v>
      </c>
      <c r="S1467" s="152">
        <f t="shared" si="91"/>
        <v>44481</v>
      </c>
      <c r="T1467" s="20">
        <f>_xll.mirGetDate(S1467,T$17,"Following",T$12,"Normal")</f>
        <v>44482</v>
      </c>
      <c r="U1467" s="150">
        <f ca="1"/>
        <v>5.06823863693467E-3</v>
      </c>
      <c r="V1467" s="136" t="s">
        <v>4</v>
      </c>
    </row>
    <row r="1468" spans="1:22" x14ac:dyDescent="0.25">
      <c r="A1468" s="142">
        <v>1446</v>
      </c>
      <c r="B1468" s="135"/>
      <c r="C1468" s="152">
        <f>_xll.mirGetDate(C1467,"1D","FOLLOWING",D$12,"NORMAL")</f>
        <v>44482</v>
      </c>
      <c r="D1468" s="20">
        <f>_xll.mirGetDate(C1468,D$17,"Following",D$12,"Normal")</f>
        <v>44483</v>
      </c>
      <c r="E1468" s="150">
        <f ca="1"/>
        <v>5.4009962763759576E-3</v>
      </c>
      <c r="F1468" s="99"/>
      <c r="G1468" s="152">
        <f t="shared" si="88"/>
        <v>44482</v>
      </c>
      <c r="H1468" s="20">
        <f>_xll.mirGetDate(G1468,H$17,"Following",H$12,"Normal")</f>
        <v>44574</v>
      </c>
      <c r="I1468" s="150">
        <f ca="1"/>
        <v>6.9511261069242145E-3</v>
      </c>
      <c r="J1468" s="7" t="s">
        <v>4</v>
      </c>
      <c r="K1468" s="152">
        <f t="shared" si="89"/>
        <v>44482</v>
      </c>
      <c r="L1468" s="20">
        <f>_xll.mirGetDate(K1468,L$17,"Following",L$12,"Normal")</f>
        <v>44664</v>
      </c>
      <c r="M1468" s="150">
        <f ca="1"/>
        <v>8.4604900176564208E-3</v>
      </c>
      <c r="N1468" s="7" t="s">
        <v>4</v>
      </c>
      <c r="O1468" s="152">
        <f t="shared" si="90"/>
        <v>44482</v>
      </c>
      <c r="P1468" s="20">
        <f>_xll.mirGetDate(O1468,P$17,"Following",P$12,"Normal")</f>
        <v>44483</v>
      </c>
      <c r="Q1468" s="150">
        <f ca="1"/>
        <v>4.139804052990719E-3</v>
      </c>
      <c r="R1468" s="7" t="s">
        <v>4</v>
      </c>
      <c r="S1468" s="152">
        <f t="shared" si="91"/>
        <v>44482</v>
      </c>
      <c r="T1468" s="20">
        <f>_xll.mirGetDate(S1468,T$17,"Following",T$12,"Normal")</f>
        <v>44483</v>
      </c>
      <c r="U1468" s="150">
        <f ca="1"/>
        <v>5.0759305494000153E-3</v>
      </c>
      <c r="V1468" s="136" t="s">
        <v>4</v>
      </c>
    </row>
    <row r="1469" spans="1:22" x14ac:dyDescent="0.25">
      <c r="A1469" s="142">
        <v>1447</v>
      </c>
      <c r="B1469" s="135"/>
      <c r="C1469" s="152">
        <f>_xll.mirGetDate(C1468,"1D","FOLLOWING",D$12,"NORMAL")</f>
        <v>44483</v>
      </c>
      <c r="D1469" s="20">
        <f>_xll.mirGetDate(C1469,D$17,"Following",D$12,"Normal")</f>
        <v>44484</v>
      </c>
      <c r="E1469" s="150">
        <f ca="1"/>
        <v>5.4086575532705751E-3</v>
      </c>
      <c r="F1469" s="99"/>
      <c r="G1469" s="152">
        <f t="shared" si="88"/>
        <v>44483</v>
      </c>
      <c r="H1469" s="20">
        <f>_xll.mirGetDate(G1469,H$17,"Following",H$12,"Normal")</f>
        <v>44575</v>
      </c>
      <c r="I1469" s="150">
        <f ca="1"/>
        <v>6.9595411320069909E-3</v>
      </c>
      <c r="J1469" s="7" t="s">
        <v>4</v>
      </c>
      <c r="K1469" s="152">
        <f t="shared" si="89"/>
        <v>44483</v>
      </c>
      <c r="L1469" s="20">
        <f>_xll.mirGetDate(K1469,L$17,"Following",L$12,"Normal")</f>
        <v>44665</v>
      </c>
      <c r="M1469" s="150">
        <f ca="1"/>
        <v>8.4688482898302147E-3</v>
      </c>
      <c r="N1469" s="7" t="s">
        <v>4</v>
      </c>
      <c r="O1469" s="152">
        <f t="shared" si="90"/>
        <v>44483</v>
      </c>
      <c r="P1469" s="20">
        <f>_xll.mirGetDate(O1469,P$17,"Following",P$12,"Normal")</f>
        <v>44484</v>
      </c>
      <c r="Q1469" s="150">
        <f ca="1"/>
        <v>4.1495076576178094E-3</v>
      </c>
      <c r="R1469" s="7" t="s">
        <v>4</v>
      </c>
      <c r="S1469" s="152">
        <f t="shared" si="91"/>
        <v>44483</v>
      </c>
      <c r="T1469" s="20">
        <f>_xll.mirGetDate(S1469,T$17,"Following",T$12,"Normal")</f>
        <v>44484</v>
      </c>
      <c r="U1469" s="150">
        <f ca="1"/>
        <v>5.0836983860155765E-3</v>
      </c>
      <c r="V1469" s="136" t="s">
        <v>4</v>
      </c>
    </row>
    <row r="1470" spans="1:22" x14ac:dyDescent="0.25">
      <c r="A1470" s="142">
        <v>1448</v>
      </c>
      <c r="B1470" s="135"/>
      <c r="C1470" s="152">
        <f>_xll.mirGetDate(C1469,"1D","FOLLOWING",D$12,"NORMAL")</f>
        <v>44484</v>
      </c>
      <c r="D1470" s="20">
        <f>_xll.mirGetDate(C1470,D$17,"Following",D$12,"Normal")</f>
        <v>44487</v>
      </c>
      <c r="E1470" s="150">
        <f ca="1"/>
        <v>5.4239669824871018E-3</v>
      </c>
      <c r="F1470" s="99"/>
      <c r="G1470" s="152">
        <f t="shared" si="88"/>
        <v>44484</v>
      </c>
      <c r="H1470" s="20">
        <f>_xll.mirGetDate(G1470,H$17,"Following",H$12,"Normal")</f>
        <v>44578</v>
      </c>
      <c r="I1470" s="150">
        <f ca="1"/>
        <v>6.9679561570897665E-3</v>
      </c>
      <c r="J1470" s="7" t="s">
        <v>4</v>
      </c>
      <c r="K1470" s="152">
        <f t="shared" si="89"/>
        <v>44484</v>
      </c>
      <c r="L1470" s="20">
        <f>_xll.mirGetDate(K1470,L$17,"Following",L$12,"Normal")</f>
        <v>44670</v>
      </c>
      <c r="M1470" s="150">
        <f ca="1"/>
        <v>8.4772098727828316E-3</v>
      </c>
      <c r="N1470" s="7" t="s">
        <v>4</v>
      </c>
      <c r="O1470" s="152">
        <f t="shared" si="90"/>
        <v>44484</v>
      </c>
      <c r="P1470" s="20">
        <f>_xll.mirGetDate(O1470,P$17,"Following",P$12,"Normal")</f>
        <v>44487</v>
      </c>
      <c r="Q1470" s="150">
        <f ca="1"/>
        <v>4.1592112622448997E-3</v>
      </c>
      <c r="R1470" s="7" t="s">
        <v>4</v>
      </c>
      <c r="S1470" s="152">
        <f t="shared" si="91"/>
        <v>44484</v>
      </c>
      <c r="T1470" s="20">
        <f>_xll.mirGetDate(S1470,T$17,"Following",T$12,"Normal")</f>
        <v>44487</v>
      </c>
      <c r="U1470" s="150">
        <f ca="1"/>
        <v>5.0995593985978215E-3</v>
      </c>
      <c r="V1470" s="136" t="s">
        <v>4</v>
      </c>
    </row>
    <row r="1471" spans="1:22" x14ac:dyDescent="0.25">
      <c r="A1471" s="142">
        <v>1449</v>
      </c>
      <c r="B1471" s="135"/>
      <c r="C1471" s="152">
        <f>_xll.mirGetDate(C1470,"1D","FOLLOWING",D$12,"NORMAL")</f>
        <v>44487</v>
      </c>
      <c r="D1471" s="20">
        <f>_xll.mirGetDate(C1471,D$17,"Following",D$12,"Normal")</f>
        <v>44488</v>
      </c>
      <c r="E1471" s="150">
        <f ca="1"/>
        <v>5.4390181254868617E-3</v>
      </c>
      <c r="F1471" s="99"/>
      <c r="G1471" s="152">
        <f t="shared" si="88"/>
        <v>44487</v>
      </c>
      <c r="H1471" s="20">
        <f>_xll.mirGetDate(G1471,H$17,"Following",H$12,"Normal")</f>
        <v>44579</v>
      </c>
      <c r="I1471" s="150">
        <f ca="1"/>
        <v>6.9932012323380959E-3</v>
      </c>
      <c r="J1471" s="7" t="s">
        <v>4</v>
      </c>
      <c r="K1471" s="152">
        <f t="shared" si="89"/>
        <v>44487</v>
      </c>
      <c r="L1471" s="20">
        <f>_xll.mirGetDate(K1471,L$17,"Following",L$12,"Normal")</f>
        <v>44670</v>
      </c>
      <c r="M1471" s="150">
        <f ca="1"/>
        <v>8.502311673716588E-3</v>
      </c>
      <c r="N1471" s="7" t="s">
        <v>4</v>
      </c>
      <c r="O1471" s="152">
        <f t="shared" si="90"/>
        <v>44487</v>
      </c>
      <c r="P1471" s="20">
        <f>_xll.mirGetDate(O1471,P$17,"Following",P$12,"Normal")</f>
        <v>44488</v>
      </c>
      <c r="Q1471" s="150">
        <f ca="1"/>
        <v>4.1883220761261709E-3</v>
      </c>
      <c r="R1471" s="7" t="s">
        <v>4</v>
      </c>
      <c r="S1471" s="152">
        <f t="shared" si="91"/>
        <v>44487</v>
      </c>
      <c r="T1471" s="20">
        <f>_xll.mirGetDate(S1471,T$17,"Following",T$12,"Normal")</f>
        <v>44488</v>
      </c>
      <c r="U1471" s="150">
        <f ca="1"/>
        <v>5.1155290674662103E-3</v>
      </c>
      <c r="V1471" s="136" t="s">
        <v>4</v>
      </c>
    </row>
    <row r="1472" spans="1:22" x14ac:dyDescent="0.25">
      <c r="A1472" s="142">
        <v>1450</v>
      </c>
      <c r="B1472" s="135"/>
      <c r="C1472" s="152">
        <f>_xll.mirGetDate(C1471,"1D","FOLLOWING",D$12,"NORMAL")</f>
        <v>44488</v>
      </c>
      <c r="D1472" s="20">
        <f>_xll.mirGetDate(C1472,D$17,"Following",D$12,"Normal")</f>
        <v>44489</v>
      </c>
      <c r="E1472" s="150">
        <f ca="1"/>
        <v>5.4465371286651996E-3</v>
      </c>
      <c r="F1472" s="99"/>
      <c r="G1472" s="152">
        <f t="shared" si="88"/>
        <v>44488</v>
      </c>
      <c r="H1472" s="20">
        <f>_xll.mirGetDate(G1472,H$17,"Following",H$12,"Normal")</f>
        <v>44580</v>
      </c>
      <c r="I1472" s="150">
        <f ca="1"/>
        <v>7.0016162574208698E-3</v>
      </c>
      <c r="J1472" s="7" t="s">
        <v>4</v>
      </c>
      <c r="K1472" s="152">
        <f t="shared" si="89"/>
        <v>44488</v>
      </c>
      <c r="L1472" s="20">
        <f>_xll.mirGetDate(K1472,L$17,"Following",L$12,"Normal")</f>
        <v>44670</v>
      </c>
      <c r="M1472" s="150">
        <f ca="1"/>
        <v>8.5106836871874578E-3</v>
      </c>
      <c r="N1472" s="7" t="s">
        <v>4</v>
      </c>
      <c r="O1472" s="152">
        <f t="shared" si="90"/>
        <v>44488</v>
      </c>
      <c r="P1472" s="20">
        <f>_xll.mirGetDate(O1472,P$17,"Following",P$12,"Normal")</f>
        <v>44489</v>
      </c>
      <c r="Q1472" s="150">
        <f ca="1"/>
        <v>4.1980256807532578E-3</v>
      </c>
      <c r="R1472" s="7" t="s">
        <v>4</v>
      </c>
      <c r="S1472" s="152">
        <f t="shared" si="91"/>
        <v>44488</v>
      </c>
      <c r="T1472" s="20">
        <f>_xll.mirGetDate(S1472,T$17,"Following",T$12,"Normal")</f>
        <v>44489</v>
      </c>
      <c r="U1472" s="150">
        <f ca="1"/>
        <v>5.1236765956367046E-3</v>
      </c>
      <c r="V1472" s="136" t="s">
        <v>4</v>
      </c>
    </row>
    <row r="1473" spans="1:22" x14ac:dyDescent="0.25">
      <c r="A1473" s="142">
        <v>1451</v>
      </c>
      <c r="B1473" s="135"/>
      <c r="C1473" s="152">
        <f>_xll.mirGetDate(C1472,"1D","FOLLOWING",D$12,"NORMAL")</f>
        <v>44489</v>
      </c>
      <c r="D1473" s="20">
        <f>_xll.mirGetDate(C1473,D$17,"Following",D$12,"Normal")</f>
        <v>44490</v>
      </c>
      <c r="E1473" s="150">
        <f ca="1"/>
        <v>5.4540276731698612E-3</v>
      </c>
      <c r="F1473" s="99"/>
      <c r="G1473" s="152">
        <f t="shared" si="88"/>
        <v>44489</v>
      </c>
      <c r="H1473" s="20">
        <f>_xll.mirGetDate(G1473,H$17,"Following",H$12,"Normal")</f>
        <v>44581</v>
      </c>
      <c r="I1473" s="150">
        <f ca="1"/>
        <v>7.010031282503648E-3</v>
      </c>
      <c r="J1473" s="7" t="s">
        <v>4</v>
      </c>
      <c r="K1473" s="152">
        <f t="shared" si="89"/>
        <v>44489</v>
      </c>
      <c r="L1473" s="20">
        <f>_xll.mirGetDate(K1473,L$17,"Following",L$12,"Normal")</f>
        <v>44671</v>
      </c>
      <c r="M1473" s="150">
        <f ca="1"/>
        <v>8.5190576051386354E-3</v>
      </c>
      <c r="N1473" s="7" t="s">
        <v>4</v>
      </c>
      <c r="O1473" s="152">
        <f t="shared" si="90"/>
        <v>44489</v>
      </c>
      <c r="P1473" s="20">
        <f>_xll.mirGetDate(O1473,P$17,"Following",P$12,"Normal")</f>
        <v>44490</v>
      </c>
      <c r="Q1473" s="150">
        <f ca="1"/>
        <v>4.2077292853803516E-3</v>
      </c>
      <c r="R1473" s="7" t="s">
        <v>4</v>
      </c>
      <c r="S1473" s="152">
        <f t="shared" si="91"/>
        <v>44489</v>
      </c>
      <c r="T1473" s="20">
        <f>_xll.mirGetDate(S1473,T$17,"Following",T$12,"Normal")</f>
        <v>44490</v>
      </c>
      <c r="U1473" s="150">
        <f ca="1"/>
        <v>5.1319000768926563E-3</v>
      </c>
      <c r="V1473" s="136" t="s">
        <v>4</v>
      </c>
    </row>
    <row r="1474" spans="1:22" x14ac:dyDescent="0.25">
      <c r="A1474" s="142">
        <v>1452</v>
      </c>
      <c r="B1474" s="135"/>
      <c r="C1474" s="152">
        <f>_xll.mirGetDate(C1473,"1D","FOLLOWING",D$12,"NORMAL")</f>
        <v>44490</v>
      </c>
      <c r="D1474" s="20">
        <f>_xll.mirGetDate(C1474,D$17,"Following",D$12,"Normal")</f>
        <v>44491</v>
      </c>
      <c r="E1474" s="150">
        <f ca="1"/>
        <v>5.4614897579616838E-3</v>
      </c>
      <c r="F1474" s="99"/>
      <c r="G1474" s="152">
        <f t="shared" si="88"/>
        <v>44490</v>
      </c>
      <c r="H1474" s="20">
        <f>_xll.mirGetDate(G1474,H$17,"Following",H$12,"Normal")</f>
        <v>44582</v>
      </c>
      <c r="I1474" s="150">
        <f ca="1"/>
        <v>7.0184463075864218E-3</v>
      </c>
      <c r="J1474" s="7" t="s">
        <v>4</v>
      </c>
      <c r="K1474" s="152">
        <f t="shared" si="89"/>
        <v>44490</v>
      </c>
      <c r="L1474" s="20">
        <f>_xll.mirGetDate(K1474,L$17,"Following",L$12,"Normal")</f>
        <v>44672</v>
      </c>
      <c r="M1474" s="150">
        <f ca="1"/>
        <v>8.5274331463104057E-3</v>
      </c>
      <c r="N1474" s="7" t="s">
        <v>4</v>
      </c>
      <c r="O1474" s="152">
        <f t="shared" si="90"/>
        <v>44490</v>
      </c>
      <c r="P1474" s="20">
        <f>_xll.mirGetDate(O1474,P$17,"Following",P$12,"Normal")</f>
        <v>44491</v>
      </c>
      <c r="Q1474" s="150">
        <f ca="1"/>
        <v>4.2174328900074385E-3</v>
      </c>
      <c r="R1474" s="7" t="s">
        <v>4</v>
      </c>
      <c r="S1474" s="152">
        <f t="shared" si="91"/>
        <v>44490</v>
      </c>
      <c r="T1474" s="20">
        <f>_xll.mirGetDate(S1474,T$17,"Following",T$12,"Normal")</f>
        <v>44491</v>
      </c>
      <c r="U1474" s="150">
        <f ca="1"/>
        <v>5.1401995157104932E-3</v>
      </c>
      <c r="V1474" s="136" t="s">
        <v>4</v>
      </c>
    </row>
    <row r="1475" spans="1:22" x14ac:dyDescent="0.25">
      <c r="A1475" s="142">
        <v>1453</v>
      </c>
      <c r="B1475" s="135"/>
      <c r="C1475" s="152">
        <f>_xll.mirGetDate(C1474,"1D","FOLLOWING",D$12,"NORMAL")</f>
        <v>44491</v>
      </c>
      <c r="D1475" s="20">
        <f>_xll.mirGetDate(C1475,D$17,"Following",D$12,"Normal")</f>
        <v>44494</v>
      </c>
      <c r="E1475" s="150">
        <f ca="1"/>
        <v>5.4764023611927944E-3</v>
      </c>
      <c r="F1475" s="99"/>
      <c r="G1475" s="152">
        <f t="shared" si="88"/>
        <v>44491</v>
      </c>
      <c r="H1475" s="20">
        <f>_xll.mirGetDate(G1475,H$17,"Following",H$12,"Normal")</f>
        <v>44585</v>
      </c>
      <c r="I1475" s="150">
        <f ca="1"/>
        <v>7.0268613326691974E-3</v>
      </c>
      <c r="J1475" s="7" t="s">
        <v>4</v>
      </c>
      <c r="K1475" s="152">
        <f t="shared" si="89"/>
        <v>44491</v>
      </c>
      <c r="L1475" s="20">
        <f>_xll.mirGetDate(K1475,L$17,"Following",L$12,"Normal")</f>
        <v>44673</v>
      </c>
      <c r="M1475" s="150">
        <f ca="1"/>
        <v>8.5358100294430708E-3</v>
      </c>
      <c r="N1475" s="7" t="s">
        <v>4</v>
      </c>
      <c r="O1475" s="152">
        <f t="shared" si="90"/>
        <v>44491</v>
      </c>
      <c r="P1475" s="20">
        <f>_xll.mirGetDate(O1475,P$17,"Following",P$12,"Normal")</f>
        <v>44494</v>
      </c>
      <c r="Q1475" s="150">
        <f ca="1"/>
        <v>4.2271364946345289E-3</v>
      </c>
      <c r="R1475" s="7" t="s">
        <v>4</v>
      </c>
      <c r="S1475" s="152">
        <f t="shared" si="91"/>
        <v>44491</v>
      </c>
      <c r="T1475" s="20">
        <f>_xll.mirGetDate(S1475,T$17,"Following",T$12,"Normal")</f>
        <v>44494</v>
      </c>
      <c r="U1475" s="150">
        <f ca="1"/>
        <v>5.1571254865209956E-3</v>
      </c>
      <c r="V1475" s="136" t="s">
        <v>4</v>
      </c>
    </row>
    <row r="1476" spans="1:22" x14ac:dyDescent="0.25">
      <c r="A1476" s="142">
        <v>1454</v>
      </c>
      <c r="B1476" s="135"/>
      <c r="C1476" s="152">
        <f>_xll.mirGetDate(C1475,"1D","FOLLOWING",D$12,"NORMAL")</f>
        <v>44494</v>
      </c>
      <c r="D1476" s="20">
        <f>_xll.mirGetDate(C1476,D$17,"Following",D$12,"Normal")</f>
        <v>44495</v>
      </c>
      <c r="E1476" s="150">
        <f ca="1"/>
        <v>5.491053473517314E-3</v>
      </c>
      <c r="F1476" s="99"/>
      <c r="G1476" s="152">
        <f t="shared" si="88"/>
        <v>44494</v>
      </c>
      <c r="H1476" s="20">
        <f>_xll.mirGetDate(G1476,H$17,"Following",H$12,"Normal")</f>
        <v>44586</v>
      </c>
      <c r="I1476" s="150">
        <f ca="1"/>
        <v>7.0521064079175268E-3</v>
      </c>
      <c r="J1476" s="7" t="s">
        <v>4</v>
      </c>
      <c r="K1476" s="152">
        <f t="shared" si="89"/>
        <v>44494</v>
      </c>
      <c r="L1476" s="20">
        <f>_xll.mirGetDate(K1476,L$17,"Following",L$12,"Normal")</f>
        <v>44676</v>
      </c>
      <c r="M1476" s="150">
        <f ca="1"/>
        <v>8.5609459180093859E-3</v>
      </c>
      <c r="N1476" s="7" t="s">
        <v>4</v>
      </c>
      <c r="O1476" s="152">
        <f t="shared" si="90"/>
        <v>44494</v>
      </c>
      <c r="P1476" s="20">
        <f>_xll.mirGetDate(O1476,P$17,"Following",P$12,"Normal")</f>
        <v>44495</v>
      </c>
      <c r="Q1476" s="150">
        <f ca="1"/>
        <v>4.2562473085158E-3</v>
      </c>
      <c r="R1476" s="7" t="s">
        <v>4</v>
      </c>
      <c r="S1476" s="152">
        <f t="shared" si="91"/>
        <v>44494</v>
      </c>
      <c r="T1476" s="20">
        <f>_xll.mirGetDate(S1476,T$17,"Following",T$12,"Normal")</f>
        <v>44495</v>
      </c>
      <c r="U1476" s="150">
        <f ca="1"/>
        <v>5.1741569474570001E-3</v>
      </c>
      <c r="V1476" s="136" t="s">
        <v>4</v>
      </c>
    </row>
    <row r="1477" spans="1:22" x14ac:dyDescent="0.25">
      <c r="A1477" s="142">
        <v>1455</v>
      </c>
      <c r="B1477" s="135"/>
      <c r="C1477" s="152">
        <f>_xll.mirGetDate(C1476,"1D","FOLLOWING",D$12,"NORMAL")</f>
        <v>44495</v>
      </c>
      <c r="D1477" s="20">
        <f>_xll.mirGetDate(C1477,D$17,"Following",D$12,"Normal")</f>
        <v>44496</v>
      </c>
      <c r="E1477" s="150">
        <f ca="1"/>
        <v>5.4983732400684391E-3</v>
      </c>
      <c r="F1477" s="99"/>
      <c r="G1477" s="152">
        <f t="shared" si="88"/>
        <v>44495</v>
      </c>
      <c r="H1477" s="20">
        <f>_xll.mirGetDate(G1477,H$17,"Following",H$12,"Normal")</f>
        <v>44587</v>
      </c>
      <c r="I1477" s="150">
        <f ca="1"/>
        <v>7.0605214330003033E-3</v>
      </c>
      <c r="J1477" s="7" t="s">
        <v>4</v>
      </c>
      <c r="K1477" s="152">
        <f t="shared" si="89"/>
        <v>44495</v>
      </c>
      <c r="L1477" s="20">
        <f>_xll.mirGetDate(K1477,L$17,"Following",L$12,"Normal")</f>
        <v>44677</v>
      </c>
      <c r="M1477" s="150">
        <f ca="1"/>
        <v>8.5693253568468585E-3</v>
      </c>
      <c r="N1477" s="7" t="s">
        <v>4</v>
      </c>
      <c r="O1477" s="152">
        <f t="shared" si="90"/>
        <v>44495</v>
      </c>
      <c r="P1477" s="20">
        <f>_xll.mirGetDate(O1477,P$17,"Following",P$12,"Normal")</f>
        <v>44496</v>
      </c>
      <c r="Q1477" s="150">
        <f ca="1"/>
        <v>4.2659509131428904E-3</v>
      </c>
      <c r="R1477" s="7" t="s">
        <v>4</v>
      </c>
      <c r="S1477" s="152">
        <f t="shared" si="91"/>
        <v>44495</v>
      </c>
      <c r="T1477" s="20">
        <f>_xll.mirGetDate(S1477,T$17,"Following",T$12,"Normal")</f>
        <v>44496</v>
      </c>
      <c r="U1477" s="150">
        <f ca="1"/>
        <v>5.1828362491327055E-3</v>
      </c>
      <c r="V1477" s="136" t="s">
        <v>4</v>
      </c>
    </row>
    <row r="1478" spans="1:22" x14ac:dyDescent="0.25">
      <c r="A1478" s="142">
        <v>1456</v>
      </c>
      <c r="B1478" s="135"/>
      <c r="C1478" s="152">
        <f>_xll.mirGetDate(C1477,"1D","FOLLOWING",D$12,"NORMAL")</f>
        <v>44496</v>
      </c>
      <c r="D1478" s="20">
        <f>_xll.mirGetDate(C1478,D$17,"Following",D$12,"Normal")</f>
        <v>44497</v>
      </c>
      <c r="E1478" s="150">
        <f ca="1"/>
        <v>5.5056645391546978E-3</v>
      </c>
      <c r="F1478" s="99"/>
      <c r="G1478" s="152">
        <f t="shared" si="88"/>
        <v>44496</v>
      </c>
      <c r="H1478" s="20">
        <f>_xll.mirGetDate(G1478,H$17,"Following",H$12,"Normal")</f>
        <v>44588</v>
      </c>
      <c r="I1478" s="150">
        <f ca="1"/>
        <v>7.0689364580830789E-3</v>
      </c>
      <c r="J1478" s="7" t="s">
        <v>4</v>
      </c>
      <c r="K1478" s="152">
        <f t="shared" si="89"/>
        <v>44496</v>
      </c>
      <c r="L1478" s="20">
        <f>_xll.mirGetDate(K1478,L$17,"Following",L$12,"Normal")</f>
        <v>44678</v>
      </c>
      <c r="M1478" s="150">
        <f ca="1"/>
        <v>8.5777048014605162E-3</v>
      </c>
      <c r="N1478" s="7" t="s">
        <v>4</v>
      </c>
      <c r="O1478" s="152">
        <f t="shared" si="90"/>
        <v>44496</v>
      </c>
      <c r="P1478" s="20">
        <f>_xll.mirGetDate(O1478,P$17,"Following",P$12,"Normal")</f>
        <v>44497</v>
      </c>
      <c r="Q1478" s="150">
        <f ca="1"/>
        <v>4.2756545177699808E-3</v>
      </c>
      <c r="R1478" s="7" t="s">
        <v>4</v>
      </c>
      <c r="S1478" s="152">
        <f t="shared" si="91"/>
        <v>44496</v>
      </c>
      <c r="T1478" s="20">
        <f>_xll.mirGetDate(S1478,T$17,"Following",T$12,"Normal")</f>
        <v>44497</v>
      </c>
      <c r="U1478" s="150">
        <f ca="1"/>
        <v>5.1915915382680523E-3</v>
      </c>
      <c r="V1478" s="136" t="s">
        <v>4</v>
      </c>
    </row>
    <row r="1479" spans="1:22" x14ac:dyDescent="0.25">
      <c r="A1479" s="142">
        <v>1457</v>
      </c>
      <c r="B1479" s="135"/>
      <c r="C1479" s="152">
        <f>_xll.mirGetDate(C1478,"1D","FOLLOWING",D$12,"NORMAL")</f>
        <v>44497</v>
      </c>
      <c r="D1479" s="20">
        <f>_xll.mirGetDate(C1479,D$17,"Following",D$12,"Normal")</f>
        <v>44498</v>
      </c>
      <c r="E1479" s="150">
        <f ca="1"/>
        <v>5.5129273694900765E-3</v>
      </c>
      <c r="F1479" s="99"/>
      <c r="G1479" s="152">
        <f t="shared" si="88"/>
        <v>44497</v>
      </c>
      <c r="H1479" s="20">
        <f>_xll.mirGetDate(G1479,H$17,"Following",H$12,"Normal")</f>
        <v>44589</v>
      </c>
      <c r="I1479" s="150">
        <f ca="1"/>
        <v>7.0773514831658536E-3</v>
      </c>
      <c r="J1479" s="7" t="s">
        <v>4</v>
      </c>
      <c r="K1479" s="152">
        <f t="shared" si="89"/>
        <v>44497</v>
      </c>
      <c r="L1479" s="20">
        <f>_xll.mirGetDate(K1479,L$17,"Following",L$12,"Normal")</f>
        <v>44679</v>
      </c>
      <c r="M1479" s="150">
        <f ca="1"/>
        <v>8.5860841827499895E-3</v>
      </c>
      <c r="N1479" s="7" t="s">
        <v>4</v>
      </c>
      <c r="O1479" s="152">
        <f t="shared" si="90"/>
        <v>44497</v>
      </c>
      <c r="P1479" s="20">
        <f>_xll.mirGetDate(O1479,P$17,"Following",P$12,"Normal")</f>
        <v>44498</v>
      </c>
      <c r="Q1479" s="150">
        <f ca="1"/>
        <v>4.2853581223970686E-3</v>
      </c>
      <c r="R1479" s="7" t="s">
        <v>4</v>
      </c>
      <c r="S1479" s="152">
        <f t="shared" si="91"/>
        <v>44497</v>
      </c>
      <c r="T1479" s="20">
        <f>_xll.mirGetDate(S1479,T$17,"Following",T$12,"Normal")</f>
        <v>44498</v>
      </c>
      <c r="U1479" s="150">
        <f ca="1"/>
        <v>5.2004228198124424E-3</v>
      </c>
      <c r="V1479" s="136" t="s">
        <v>4</v>
      </c>
    </row>
    <row r="1480" spans="1:22" x14ac:dyDescent="0.25">
      <c r="A1480" s="142">
        <v>1458</v>
      </c>
      <c r="B1480" s="135"/>
      <c r="C1480" s="152">
        <f>_xll.mirGetDate(C1479,"1D","FOLLOWING",D$12,"NORMAL")</f>
        <v>44498</v>
      </c>
      <c r="D1480" s="20">
        <f>_xll.mirGetDate(C1480,D$17,"Following",D$12,"Normal")</f>
        <v>44501</v>
      </c>
      <c r="E1480" s="150">
        <f ca="1"/>
        <v>5.5274429933408285E-3</v>
      </c>
      <c r="F1480" s="99"/>
      <c r="G1480" s="152">
        <f t="shared" si="88"/>
        <v>44498</v>
      </c>
      <c r="H1480" s="20">
        <f>_xll.mirGetDate(G1480,H$17,"Following",H$12,"Normal")</f>
        <v>44592</v>
      </c>
      <c r="I1480" s="150">
        <f ca="1"/>
        <v>7.0857665082486318E-3</v>
      </c>
      <c r="J1480" s="7" t="s">
        <v>4</v>
      </c>
      <c r="K1480" s="152">
        <f t="shared" si="89"/>
        <v>44498</v>
      </c>
      <c r="L1480" s="20">
        <f>_xll.mirGetDate(K1480,L$17,"Following",L$12,"Normal")</f>
        <v>44680</v>
      </c>
      <c r="M1480" s="150">
        <f ca="1"/>
        <v>8.5944634491797647E-3</v>
      </c>
      <c r="N1480" s="7" t="s">
        <v>4</v>
      </c>
      <c r="O1480" s="152">
        <f t="shared" si="90"/>
        <v>44498</v>
      </c>
      <c r="P1480" s="20">
        <f>_xll.mirGetDate(O1480,P$17,"Following",P$12,"Normal")</f>
        <v>44501</v>
      </c>
      <c r="Q1480" s="150">
        <f ca="1"/>
        <v>4.2950617270241616E-3</v>
      </c>
      <c r="R1480" s="7" t="s">
        <v>4</v>
      </c>
      <c r="S1480" s="152">
        <f t="shared" si="91"/>
        <v>44498</v>
      </c>
      <c r="T1480" s="20">
        <f>_xll.mirGetDate(S1480,T$17,"Following",T$12,"Normal")</f>
        <v>44501</v>
      </c>
      <c r="U1480" s="150">
        <f ca="1"/>
        <v>5.2184143585790235E-3</v>
      </c>
      <c r="V1480" s="136" t="s">
        <v>4</v>
      </c>
    </row>
    <row r="1481" spans="1:22" x14ac:dyDescent="0.25">
      <c r="A1481" s="142">
        <v>1459</v>
      </c>
      <c r="B1481" s="135"/>
      <c r="C1481" s="152">
        <f>_xll.mirGetDate(C1480,"1D","FOLLOWING",D$12,"NORMAL")</f>
        <v>44501</v>
      </c>
      <c r="D1481" s="20">
        <f>_xll.mirGetDate(C1481,D$17,"Following",D$12,"Normal")</f>
        <v>44502</v>
      </c>
      <c r="E1481" s="150">
        <f ca="1"/>
        <v>5.5416939757071621E-3</v>
      </c>
      <c r="F1481" s="99"/>
      <c r="G1481" s="152">
        <f t="shared" si="88"/>
        <v>44501</v>
      </c>
      <c r="H1481" s="20">
        <f>_xll.mirGetDate(G1481,H$17,"Following",H$12,"Normal")</f>
        <v>44593</v>
      </c>
      <c r="I1481" s="150">
        <f ca="1"/>
        <v>7.1110115834969578E-3</v>
      </c>
      <c r="J1481" s="7" t="s">
        <v>4</v>
      </c>
      <c r="K1481" s="152">
        <f t="shared" si="89"/>
        <v>44501</v>
      </c>
      <c r="L1481" s="20">
        <f>_xll.mirGetDate(K1481,L$17,"Following",L$12,"Normal")</f>
        <v>44683</v>
      </c>
      <c r="M1481" s="150">
        <f ca="1"/>
        <v>8.6196000439556063E-3</v>
      </c>
      <c r="N1481" s="7" t="s">
        <v>4</v>
      </c>
      <c r="O1481" s="152">
        <f t="shared" si="90"/>
        <v>44501</v>
      </c>
      <c r="P1481" s="20">
        <f>_xll.mirGetDate(O1481,P$17,"Following",P$12,"Normal")</f>
        <v>44502</v>
      </c>
      <c r="Q1481" s="150">
        <f ca="1"/>
        <v>4.3241725409054301E-3</v>
      </c>
      <c r="R1481" s="7" t="s">
        <v>4</v>
      </c>
      <c r="S1481" s="152">
        <f t="shared" si="91"/>
        <v>44501</v>
      </c>
      <c r="T1481" s="20">
        <f>_xll.mirGetDate(S1481,T$17,"Following",T$12,"Normal")</f>
        <v>44502</v>
      </c>
      <c r="U1481" s="150">
        <f ca="1"/>
        <v>5.2365079718788704E-3</v>
      </c>
      <c r="V1481" s="136" t="s">
        <v>4</v>
      </c>
    </row>
    <row r="1482" spans="1:22" x14ac:dyDescent="0.25">
      <c r="A1482" s="142">
        <v>1460</v>
      </c>
      <c r="B1482" s="135"/>
      <c r="C1482" s="152">
        <f>_xll.mirGetDate(C1481,"1D","FOLLOWING",D$12,"NORMAL")</f>
        <v>44502</v>
      </c>
      <c r="D1482" s="20">
        <f>_xll.mirGetDate(C1482,D$17,"Following",D$12,"Normal")</f>
        <v>44503</v>
      </c>
      <c r="E1482" s="150">
        <f ca="1"/>
        <v>5.548814442005519E-3</v>
      </c>
      <c r="F1482" s="99"/>
      <c r="G1482" s="152">
        <f t="shared" si="88"/>
        <v>44502</v>
      </c>
      <c r="H1482" s="20">
        <f>_xll.mirGetDate(G1482,H$17,"Following",H$12,"Normal")</f>
        <v>44594</v>
      </c>
      <c r="I1482" s="150">
        <f ca="1"/>
        <v>7.1194266085797342E-3</v>
      </c>
      <c r="J1482" s="7" t="s">
        <v>4</v>
      </c>
      <c r="K1482" s="152">
        <f t="shared" si="89"/>
        <v>44502</v>
      </c>
      <c r="L1482" s="20">
        <f>_xll.mirGetDate(K1482,L$17,"Following",L$12,"Normal")</f>
        <v>44683</v>
      </c>
      <c r="M1482" s="150">
        <f ca="1"/>
        <v>8.6279783355913131E-3</v>
      </c>
      <c r="N1482" s="7" t="s">
        <v>4</v>
      </c>
      <c r="O1482" s="152">
        <f t="shared" si="90"/>
        <v>44502</v>
      </c>
      <c r="P1482" s="20">
        <f>_xll.mirGetDate(O1482,P$17,"Following",P$12,"Normal")</f>
        <v>44503</v>
      </c>
      <c r="Q1482" s="150">
        <f ca="1"/>
        <v>4.3338761455325205E-3</v>
      </c>
      <c r="R1482" s="7" t="s">
        <v>4</v>
      </c>
      <c r="S1482" s="152">
        <f t="shared" si="91"/>
        <v>44502</v>
      </c>
      <c r="T1482" s="20">
        <f>_xll.mirGetDate(S1482,T$17,"Following",T$12,"Normal")</f>
        <v>44503</v>
      </c>
      <c r="U1482" s="150">
        <f ca="1"/>
        <v>5.2457192916674743E-3</v>
      </c>
      <c r="V1482" s="136" t="s">
        <v>4</v>
      </c>
    </row>
    <row r="1483" spans="1:22" x14ac:dyDescent="0.25">
      <c r="A1483" s="142">
        <v>1461</v>
      </c>
      <c r="B1483" s="135"/>
      <c r="C1483" s="152">
        <f>_xll.mirGetDate(C1482,"1D","FOLLOWING",D$12,"NORMAL")</f>
        <v>44503</v>
      </c>
      <c r="D1483" s="20">
        <f>_xll.mirGetDate(C1483,D$17,"Following",D$12,"Normal")</f>
        <v>44504</v>
      </c>
      <c r="E1483" s="150">
        <f ca="1"/>
        <v>5.555906431399491E-3</v>
      </c>
      <c r="F1483" s="99"/>
      <c r="G1483" s="152">
        <f t="shared" si="88"/>
        <v>44503</v>
      </c>
      <c r="H1483" s="20">
        <f>_xll.mirGetDate(G1483,H$17,"Following",H$12,"Normal")</f>
        <v>44595</v>
      </c>
      <c r="I1483" s="150">
        <f ca="1"/>
        <v>7.1278416336625107E-3</v>
      </c>
      <c r="J1483" s="7" t="s">
        <v>4</v>
      </c>
      <c r="K1483" s="152">
        <f t="shared" si="89"/>
        <v>44503</v>
      </c>
      <c r="L1483" s="20">
        <f>_xll.mirGetDate(K1483,L$17,"Following",L$12,"Normal")</f>
        <v>44684</v>
      </c>
      <c r="M1483" s="150">
        <f ca="1"/>
        <v>8.6363562546896908E-3</v>
      </c>
      <c r="N1483" s="7" t="s">
        <v>4</v>
      </c>
      <c r="O1483" s="152">
        <f t="shared" si="90"/>
        <v>44503</v>
      </c>
      <c r="P1483" s="20">
        <f>_xll.mirGetDate(O1483,P$17,"Following",P$12,"Normal")</f>
        <v>44504</v>
      </c>
      <c r="Q1483" s="150">
        <f ca="1"/>
        <v>4.34357975015961E-3</v>
      </c>
      <c r="R1483" s="7" t="s">
        <v>4</v>
      </c>
      <c r="S1483" s="152">
        <f t="shared" si="91"/>
        <v>44503</v>
      </c>
      <c r="T1483" s="20">
        <f>_xll.mirGetDate(S1483,T$17,"Following",T$12,"Normal")</f>
        <v>44504</v>
      </c>
      <c r="U1483" s="150">
        <f ca="1"/>
        <v>5.255006634480597E-3</v>
      </c>
      <c r="V1483" s="136" t="s">
        <v>4</v>
      </c>
    </row>
    <row r="1484" spans="1:22" x14ac:dyDescent="0.25">
      <c r="A1484" s="142">
        <v>1462</v>
      </c>
      <c r="B1484" s="135"/>
      <c r="C1484" s="152">
        <f>_xll.mirGetDate(C1483,"1D","FOLLOWING",D$12,"NORMAL")</f>
        <v>44504</v>
      </c>
      <c r="D1484" s="20">
        <f>_xll.mirGetDate(C1484,D$17,"Following",D$12,"Normal")</f>
        <v>44505</v>
      </c>
      <c r="E1484" s="150">
        <f ca="1"/>
        <v>5.5629699426172005E-3</v>
      </c>
      <c r="F1484" s="99"/>
      <c r="G1484" s="152">
        <f t="shared" si="88"/>
        <v>44504</v>
      </c>
      <c r="H1484" s="20">
        <f>_xll.mirGetDate(G1484,H$17,"Following",H$12,"Normal")</f>
        <v>44596</v>
      </c>
      <c r="I1484" s="150">
        <f ca="1"/>
        <v>7.1362566587452863E-3</v>
      </c>
      <c r="J1484" s="7" t="s">
        <v>4</v>
      </c>
      <c r="K1484" s="152">
        <f t="shared" si="89"/>
        <v>44504</v>
      </c>
      <c r="L1484" s="20">
        <f>_xll.mirGetDate(K1484,L$17,"Following",L$12,"Normal")</f>
        <v>44685</v>
      </c>
      <c r="M1484" s="150">
        <f ca="1"/>
        <v>8.6447337497152135E-3</v>
      </c>
      <c r="N1484" s="7" t="s">
        <v>4</v>
      </c>
      <c r="O1484" s="152">
        <f t="shared" si="90"/>
        <v>44504</v>
      </c>
      <c r="P1484" s="20">
        <f>_xll.mirGetDate(O1484,P$17,"Following",P$12,"Normal")</f>
        <v>44505</v>
      </c>
      <c r="Q1484" s="150">
        <f ca="1"/>
        <v>4.3532833547867012E-3</v>
      </c>
      <c r="R1484" s="7" t="s">
        <v>4</v>
      </c>
      <c r="S1484" s="152">
        <f t="shared" si="91"/>
        <v>44504</v>
      </c>
      <c r="T1484" s="20">
        <f>_xll.mirGetDate(S1484,T$17,"Following",T$12,"Normal")</f>
        <v>44505</v>
      </c>
      <c r="U1484" s="150">
        <f ca="1"/>
        <v>5.2643700053609244E-3</v>
      </c>
      <c r="V1484" s="136" t="s">
        <v>4</v>
      </c>
    </row>
    <row r="1485" spans="1:22" x14ac:dyDescent="0.25">
      <c r="A1485" s="142">
        <v>1463</v>
      </c>
      <c r="B1485" s="135"/>
      <c r="C1485" s="152">
        <f>_xll.mirGetDate(C1484,"1D","FOLLOWING",D$12,"NORMAL")</f>
        <v>44505</v>
      </c>
      <c r="D1485" s="20">
        <f>_xll.mirGetDate(C1485,D$17,"Following",D$12,"Normal")</f>
        <v>44508</v>
      </c>
      <c r="E1485" s="150">
        <f ca="1"/>
        <v>5.577088428756205E-3</v>
      </c>
      <c r="F1485" s="99"/>
      <c r="G1485" s="152">
        <f t="shared" si="88"/>
        <v>44505</v>
      </c>
      <c r="H1485" s="20">
        <f>_xll.mirGetDate(G1485,H$17,"Following",H$12,"Normal")</f>
        <v>44599</v>
      </c>
      <c r="I1485" s="150">
        <f ca="1"/>
        <v>7.1446716838280628E-3</v>
      </c>
      <c r="J1485" s="7" t="s">
        <v>4</v>
      </c>
      <c r="K1485" s="152">
        <f t="shared" si="89"/>
        <v>44505</v>
      </c>
      <c r="L1485" s="20">
        <f>_xll.mirGetDate(K1485,L$17,"Following",L$12,"Normal")</f>
        <v>44686</v>
      </c>
      <c r="M1485" s="150">
        <f ca="1"/>
        <v>8.6531107691323588E-3</v>
      </c>
      <c r="N1485" s="7" t="s">
        <v>4</v>
      </c>
      <c r="O1485" s="152">
        <f t="shared" si="90"/>
        <v>44505</v>
      </c>
      <c r="P1485" s="20">
        <f>_xll.mirGetDate(O1485,P$17,"Following",P$12,"Normal")</f>
        <v>44508</v>
      </c>
      <c r="Q1485" s="150">
        <f ca="1"/>
        <v>4.3629869594137907E-3</v>
      </c>
      <c r="R1485" s="7" t="s">
        <v>4</v>
      </c>
      <c r="S1485" s="152">
        <f t="shared" si="91"/>
        <v>44505</v>
      </c>
      <c r="T1485" s="20">
        <f>_xll.mirGetDate(S1485,T$17,"Following",T$12,"Normal")</f>
        <v>44508</v>
      </c>
      <c r="U1485" s="150">
        <f ca="1"/>
        <v>5.2834277385380305E-3</v>
      </c>
      <c r="V1485" s="136" t="s">
        <v>4</v>
      </c>
    </row>
    <row r="1486" spans="1:22" x14ac:dyDescent="0.25">
      <c r="A1486" s="142">
        <v>1464</v>
      </c>
      <c r="B1486" s="135"/>
      <c r="C1486" s="152">
        <f>_xll.mirGetDate(C1485,"1D","FOLLOWING",D$12,"NORMAL")</f>
        <v>44508</v>
      </c>
      <c r="D1486" s="20">
        <f>_xll.mirGetDate(C1486,D$17,"Following",D$12,"Normal")</f>
        <v>44509</v>
      </c>
      <c r="E1486" s="150">
        <f ca="1"/>
        <v>5.5909391791440196E-3</v>
      </c>
      <c r="F1486" s="99"/>
      <c r="G1486" s="152">
        <f t="shared" si="88"/>
        <v>44508</v>
      </c>
      <c r="H1486" s="20">
        <f>_xll.mirGetDate(G1486,H$17,"Following",H$12,"Normal")</f>
        <v>44600</v>
      </c>
      <c r="I1486" s="150">
        <f ca="1"/>
        <v>7.1699167590763887E-3</v>
      </c>
      <c r="J1486" s="7" t="s">
        <v>4</v>
      </c>
      <c r="K1486" s="152">
        <f t="shared" si="89"/>
        <v>44508</v>
      </c>
      <c r="L1486" s="20">
        <f>_xll.mirGetDate(K1486,L$17,"Following",L$12,"Normal")</f>
        <v>44690</v>
      </c>
      <c r="M1486" s="150">
        <f ca="1"/>
        <v>8.6782384583782689E-3</v>
      </c>
      <c r="N1486" s="7" t="s">
        <v>4</v>
      </c>
      <c r="O1486" s="152">
        <f t="shared" si="90"/>
        <v>44508</v>
      </c>
      <c r="P1486" s="20">
        <f>_xll.mirGetDate(O1486,P$17,"Following",P$12,"Normal")</f>
        <v>44509</v>
      </c>
      <c r="Q1486" s="150">
        <f ca="1"/>
        <v>4.3920977732950593E-3</v>
      </c>
      <c r="R1486" s="7" t="s">
        <v>4</v>
      </c>
      <c r="S1486" s="152">
        <f t="shared" si="91"/>
        <v>44508</v>
      </c>
      <c r="T1486" s="20">
        <f>_xll.mirGetDate(S1486,T$17,"Following",T$12,"Normal")</f>
        <v>44509</v>
      </c>
      <c r="U1486" s="150">
        <f ca="1"/>
        <v>5.3025838734308333E-3</v>
      </c>
      <c r="V1486" s="136" t="s">
        <v>4</v>
      </c>
    </row>
    <row r="1487" spans="1:22" x14ac:dyDescent="0.25">
      <c r="A1487" s="142">
        <v>1465</v>
      </c>
      <c r="B1487" s="135"/>
      <c r="C1487" s="152">
        <f>_xll.mirGetDate(C1486,"1D","FOLLOWING",D$12,"NORMAL")</f>
        <v>44509</v>
      </c>
      <c r="D1487" s="20">
        <f>_xll.mirGetDate(C1487,D$17,"Following",D$12,"Normal")</f>
        <v>44510</v>
      </c>
      <c r="E1487" s="150">
        <f ca="1"/>
        <v>5.597860279075397E-3</v>
      </c>
      <c r="F1487" s="99"/>
      <c r="G1487" s="152">
        <f t="shared" si="88"/>
        <v>44509</v>
      </c>
      <c r="H1487" s="20">
        <f>_xll.mirGetDate(G1487,H$17,"Following",H$12,"Normal")</f>
        <v>44601</v>
      </c>
      <c r="I1487" s="150">
        <f ca="1"/>
        <v>7.1783317841591643E-3</v>
      </c>
      <c r="J1487" s="7" t="s">
        <v>4</v>
      </c>
      <c r="K1487" s="152">
        <f t="shared" si="89"/>
        <v>44509</v>
      </c>
      <c r="L1487" s="20">
        <f>_xll.mirGetDate(K1487,L$17,"Following",L$12,"Normal")</f>
        <v>44690</v>
      </c>
      <c r="M1487" s="150">
        <f ca="1"/>
        <v>8.68661306000665E-3</v>
      </c>
      <c r="N1487" s="7" t="s">
        <v>4</v>
      </c>
      <c r="O1487" s="152">
        <f t="shared" si="90"/>
        <v>44509</v>
      </c>
      <c r="P1487" s="20">
        <f>_xll.mirGetDate(O1487,P$17,"Following",P$12,"Normal")</f>
        <v>44510</v>
      </c>
      <c r="Q1487" s="150">
        <f ca="1"/>
        <v>4.4018013779221496E-3</v>
      </c>
      <c r="R1487" s="7" t="s">
        <v>4</v>
      </c>
      <c r="S1487" s="152">
        <f t="shared" si="91"/>
        <v>44509</v>
      </c>
      <c r="T1487" s="20">
        <f>_xll.mirGetDate(S1487,T$17,"Following",T$12,"Normal")</f>
        <v>44510</v>
      </c>
      <c r="U1487" s="150">
        <f ca="1"/>
        <v>5.3123274627245335E-3</v>
      </c>
      <c r="V1487" s="136" t="s">
        <v>4</v>
      </c>
    </row>
    <row r="1488" spans="1:22" x14ac:dyDescent="0.25">
      <c r="A1488" s="142">
        <v>1466</v>
      </c>
      <c r="B1488" s="135"/>
      <c r="C1488" s="152">
        <f>_xll.mirGetDate(C1487,"1D","FOLLOWING",D$12,"NORMAL")</f>
        <v>44510</v>
      </c>
      <c r="D1488" s="20">
        <f>_xll.mirGetDate(C1488,D$17,"Following",D$12,"Normal")</f>
        <v>44511</v>
      </c>
      <c r="E1488" s="150">
        <f ca="1"/>
        <v>5.60475289291687E-3</v>
      </c>
      <c r="F1488" s="99"/>
      <c r="G1488" s="152">
        <f t="shared" si="88"/>
        <v>44510</v>
      </c>
      <c r="H1488" s="20">
        <f>_xll.mirGetDate(G1488,H$17,"Following",H$12,"Normal")</f>
        <v>44602</v>
      </c>
      <c r="I1488" s="150">
        <f ca="1"/>
        <v>7.1867468092419416E-3</v>
      </c>
      <c r="J1488" s="7" t="s">
        <v>4</v>
      </c>
      <c r="K1488" s="152">
        <f t="shared" si="89"/>
        <v>44510</v>
      </c>
      <c r="L1488" s="20">
        <f>_xll.mirGetDate(K1488,L$17,"Following",L$12,"Normal")</f>
        <v>44691</v>
      </c>
      <c r="M1488" s="150">
        <f ca="1"/>
        <v>8.6949869283490262E-3</v>
      </c>
      <c r="N1488" s="7" t="s">
        <v>4</v>
      </c>
      <c r="O1488" s="152">
        <f t="shared" si="90"/>
        <v>44510</v>
      </c>
      <c r="P1488" s="20">
        <f>_xll.mirGetDate(O1488,P$17,"Following",P$12,"Normal")</f>
        <v>44511</v>
      </c>
      <c r="Q1488" s="150">
        <f ca="1"/>
        <v>4.41150498254924E-3</v>
      </c>
      <c r="R1488" s="7" t="s">
        <v>4</v>
      </c>
      <c r="S1488" s="152">
        <f t="shared" si="91"/>
        <v>44510</v>
      </c>
      <c r="T1488" s="20">
        <f>_xll.mirGetDate(S1488,T$17,"Following",T$12,"Normal")</f>
        <v>44511</v>
      </c>
      <c r="U1488" s="150">
        <f ca="1"/>
        <v>5.3221471114204095E-3</v>
      </c>
      <c r="V1488" s="136" t="s">
        <v>4</v>
      </c>
    </row>
    <row r="1489" spans="1:22" x14ac:dyDescent="0.25">
      <c r="A1489" s="142">
        <v>1467</v>
      </c>
      <c r="B1489" s="135"/>
      <c r="C1489" s="152">
        <f>_xll.mirGetDate(C1488,"1D","FOLLOWING",D$12,"NORMAL")</f>
        <v>44511</v>
      </c>
      <c r="D1489" s="20">
        <f>_xll.mirGetDate(C1489,D$17,"Following",D$12,"Normal")</f>
        <v>44512</v>
      </c>
      <c r="E1489" s="150">
        <f ca="1"/>
        <v>5.6116170188227456E-3</v>
      </c>
      <c r="F1489" s="99"/>
      <c r="G1489" s="152">
        <f t="shared" si="88"/>
        <v>44511</v>
      </c>
      <c r="H1489" s="20">
        <f>_xll.mirGetDate(G1489,H$17,"Following",H$12,"Normal")</f>
        <v>44603</v>
      </c>
      <c r="I1489" s="150">
        <f ca="1"/>
        <v>7.1951618343247172E-3</v>
      </c>
      <c r="J1489" s="7" t="s">
        <v>4</v>
      </c>
      <c r="K1489" s="152">
        <f t="shared" si="89"/>
        <v>44511</v>
      </c>
      <c r="L1489" s="20">
        <f>_xll.mirGetDate(K1489,L$17,"Following",L$12,"Normal")</f>
        <v>44692</v>
      </c>
      <c r="M1489" s="150">
        <f ca="1"/>
        <v>8.7033600118698734E-3</v>
      </c>
      <c r="N1489" s="7" t="s">
        <v>4</v>
      </c>
      <c r="O1489" s="152">
        <f t="shared" si="90"/>
        <v>44511</v>
      </c>
      <c r="P1489" s="20">
        <f>_xll.mirGetDate(O1489,P$17,"Following",P$12,"Normal")</f>
        <v>44512</v>
      </c>
      <c r="Q1489" s="150">
        <f ca="1"/>
        <v>4.4212085871763304E-3</v>
      </c>
      <c r="R1489" s="7" t="s">
        <v>4</v>
      </c>
      <c r="S1489" s="152">
        <f t="shared" si="91"/>
        <v>44511</v>
      </c>
      <c r="T1489" s="20">
        <f>_xll.mirGetDate(S1489,T$17,"Following",T$12,"Normal")</f>
        <v>44512</v>
      </c>
      <c r="U1489" s="150">
        <f ca="1"/>
        <v>5.332042824867377E-3</v>
      </c>
      <c r="V1489" s="136" t="s">
        <v>4</v>
      </c>
    </row>
    <row r="1490" spans="1:22" x14ac:dyDescent="0.25">
      <c r="A1490" s="142">
        <v>1468</v>
      </c>
      <c r="B1490" s="135"/>
      <c r="C1490" s="152">
        <f>_xll.mirGetDate(C1489,"1D","FOLLOWING",D$12,"NORMAL")</f>
        <v>44512</v>
      </c>
      <c r="D1490" s="20">
        <f>_xll.mirGetDate(C1490,D$17,"Following",D$12,"Normal")</f>
        <v>44515</v>
      </c>
      <c r="E1490" s="150">
        <f ca="1"/>
        <v>5.6253382033591851E-3</v>
      </c>
      <c r="F1490" s="99"/>
      <c r="G1490" s="152">
        <f t="shared" si="88"/>
        <v>44512</v>
      </c>
      <c r="H1490" s="20">
        <f>_xll.mirGetDate(G1490,H$17,"Following",H$12,"Normal")</f>
        <v>44606</v>
      </c>
      <c r="I1490" s="150">
        <f ca="1"/>
        <v>7.2035768594074937E-3</v>
      </c>
      <c r="J1490" s="7" t="s">
        <v>4</v>
      </c>
      <c r="K1490" s="152">
        <f t="shared" si="89"/>
        <v>44512</v>
      </c>
      <c r="L1490" s="20">
        <f>_xll.mirGetDate(K1490,L$17,"Following",L$12,"Normal")</f>
        <v>44693</v>
      </c>
      <c r="M1490" s="150">
        <f ca="1"/>
        <v>8.7117322590336693E-3</v>
      </c>
      <c r="N1490" s="7" t="s">
        <v>4</v>
      </c>
      <c r="O1490" s="152">
        <f t="shared" si="90"/>
        <v>44512</v>
      </c>
      <c r="P1490" s="20">
        <f>_xll.mirGetDate(O1490,P$17,"Following",P$12,"Normal")</f>
        <v>44515</v>
      </c>
      <c r="Q1490" s="150">
        <f ca="1"/>
        <v>4.4309121918034208E-3</v>
      </c>
      <c r="R1490" s="7" t="s">
        <v>4</v>
      </c>
      <c r="S1490" s="152">
        <f t="shared" si="91"/>
        <v>44512</v>
      </c>
      <c r="T1490" s="20">
        <f>_xll.mirGetDate(S1490,T$17,"Following",T$12,"Normal")</f>
        <v>44515</v>
      </c>
      <c r="U1490" s="150">
        <f ca="1"/>
        <v>5.3521673965309649E-3</v>
      </c>
      <c r="V1490" s="136" t="s">
        <v>4</v>
      </c>
    </row>
    <row r="1491" spans="1:22" x14ac:dyDescent="0.25">
      <c r="A1491" s="142">
        <v>1469</v>
      </c>
      <c r="B1491" s="135"/>
      <c r="C1491" s="152">
        <f>_xll.mirGetDate(C1490,"1D","FOLLOWING",D$12,"NORMAL")</f>
        <v>44515</v>
      </c>
      <c r="D1491" s="20">
        <f>_xll.mirGetDate(C1491,D$17,"Following",D$12,"Normal")</f>
        <v>44516</v>
      </c>
      <c r="E1491" s="150">
        <f ca="1"/>
        <v>5.6387886170741267E-3</v>
      </c>
      <c r="F1491" s="99"/>
      <c r="G1491" s="152">
        <f t="shared" si="88"/>
        <v>44515</v>
      </c>
      <c r="H1491" s="20">
        <f>_xll.mirGetDate(G1491,H$17,"Following",H$12,"Normal")</f>
        <v>44607</v>
      </c>
      <c r="I1491" s="150">
        <f ca="1"/>
        <v>7.2288219346558196E-3</v>
      </c>
      <c r="J1491" s="7" t="s">
        <v>4</v>
      </c>
      <c r="K1491" s="152">
        <f t="shared" si="89"/>
        <v>44515</v>
      </c>
      <c r="L1491" s="20">
        <f>_xll.mirGetDate(K1491,L$17,"Following",L$12,"Normal")</f>
        <v>44697</v>
      </c>
      <c r="M1491" s="150">
        <f ca="1"/>
        <v>8.7368434670274837E-3</v>
      </c>
      <c r="N1491" s="7" t="s">
        <v>4</v>
      </c>
      <c r="O1491" s="152">
        <f t="shared" si="90"/>
        <v>44515</v>
      </c>
      <c r="P1491" s="20">
        <f>_xll.mirGetDate(O1491,P$17,"Following",P$12,"Normal")</f>
        <v>44516</v>
      </c>
      <c r="Q1491" s="150">
        <f ca="1"/>
        <v>4.4600230056846884E-3</v>
      </c>
      <c r="R1491" s="7" t="s">
        <v>4</v>
      </c>
      <c r="S1491" s="152">
        <f t="shared" si="91"/>
        <v>44515</v>
      </c>
      <c r="T1491" s="20">
        <f>_xll.mirGetDate(S1491,T$17,"Following",T$12,"Normal")</f>
        <v>44516</v>
      </c>
      <c r="U1491" s="150">
        <f ca="1"/>
        <v>5.3723864319624101E-3</v>
      </c>
      <c r="V1491" s="136" t="s">
        <v>4</v>
      </c>
    </row>
    <row r="1492" spans="1:22" x14ac:dyDescent="0.25">
      <c r="A1492" s="142">
        <v>1470</v>
      </c>
      <c r="B1492" s="135"/>
      <c r="C1492" s="152">
        <f>_xll.mirGetDate(C1491,"1D","FOLLOWING",D$12,"NORMAL")</f>
        <v>44516</v>
      </c>
      <c r="D1492" s="20">
        <f>_xll.mirGetDate(C1492,D$17,"Following",D$12,"Normal")</f>
        <v>44517</v>
      </c>
      <c r="E1492" s="150">
        <f ca="1"/>
        <v>5.6455102830997098E-3</v>
      </c>
      <c r="F1492" s="99"/>
      <c r="G1492" s="152">
        <f t="shared" si="88"/>
        <v>44516</v>
      </c>
      <c r="H1492" s="20">
        <f>_xll.mirGetDate(G1492,H$17,"Following",H$12,"Normal")</f>
        <v>44608</v>
      </c>
      <c r="I1492" s="150">
        <f ca="1"/>
        <v>7.2372369597385987E-3</v>
      </c>
      <c r="J1492" s="7" t="s">
        <v>4</v>
      </c>
      <c r="K1492" s="152">
        <f t="shared" si="89"/>
        <v>44516</v>
      </c>
      <c r="L1492" s="20">
        <f>_xll.mirGetDate(K1492,L$17,"Following",L$12,"Normal")</f>
        <v>44697</v>
      </c>
      <c r="M1492" s="150">
        <f ca="1"/>
        <v>8.7452118534078194E-3</v>
      </c>
      <c r="N1492" s="7" t="s">
        <v>4</v>
      </c>
      <c r="O1492" s="152">
        <f t="shared" si="90"/>
        <v>44516</v>
      </c>
      <c r="P1492" s="20">
        <f>_xll.mirGetDate(O1492,P$17,"Following",P$12,"Normal")</f>
        <v>44517</v>
      </c>
      <c r="Q1492" s="150">
        <f ca="1"/>
        <v>4.4697266103117823E-3</v>
      </c>
      <c r="R1492" s="7" t="s">
        <v>4</v>
      </c>
      <c r="S1492" s="152">
        <f t="shared" si="91"/>
        <v>44516</v>
      </c>
      <c r="T1492" s="20">
        <f>_xll.mirGetDate(S1492,T$17,"Following",T$12,"Normal")</f>
        <v>44517</v>
      </c>
      <c r="U1492" s="150">
        <f ca="1"/>
        <v>5.3826625489614612E-3</v>
      </c>
      <c r="V1492" s="136" t="s">
        <v>4</v>
      </c>
    </row>
    <row r="1493" spans="1:22" x14ac:dyDescent="0.25">
      <c r="A1493" s="142">
        <v>1471</v>
      </c>
      <c r="B1493" s="135"/>
      <c r="C1493" s="152">
        <f>_xll.mirGetDate(C1492,"1D","FOLLOWING",D$12,"NORMAL")</f>
        <v>44517</v>
      </c>
      <c r="D1493" s="20">
        <f>_xll.mirGetDate(C1493,D$17,"Following",D$12,"Normal")</f>
        <v>44518</v>
      </c>
      <c r="E1493" s="150">
        <f ca="1"/>
        <v>5.6522034531161268E-3</v>
      </c>
      <c r="F1493" s="99"/>
      <c r="G1493" s="152">
        <f t="shared" si="88"/>
        <v>44517</v>
      </c>
      <c r="H1493" s="20">
        <f>_xll.mirGetDate(G1493,H$17,"Following",H$12,"Normal")</f>
        <v>44609</v>
      </c>
      <c r="I1493" s="150">
        <f ca="1"/>
        <v>7.2456519848213725E-3</v>
      </c>
      <c r="J1493" s="7" t="s">
        <v>4</v>
      </c>
      <c r="K1493" s="152">
        <f t="shared" si="89"/>
        <v>44517</v>
      </c>
      <c r="L1493" s="20">
        <f>_xll.mirGetDate(K1493,L$17,"Following",L$12,"Normal")</f>
        <v>44698</v>
      </c>
      <c r="M1493" s="150">
        <f ca="1"/>
        <v>8.753579145753471E-3</v>
      </c>
      <c r="N1493" s="7" t="s">
        <v>4</v>
      </c>
      <c r="O1493" s="152">
        <f t="shared" si="90"/>
        <v>44517</v>
      </c>
      <c r="P1493" s="20">
        <f>_xll.mirGetDate(O1493,P$17,"Following",P$12,"Normal")</f>
        <v>44518</v>
      </c>
      <c r="Q1493" s="150">
        <f ca="1"/>
        <v>4.4794302149388692E-3</v>
      </c>
      <c r="R1493" s="7" t="s">
        <v>4</v>
      </c>
      <c r="S1493" s="152">
        <f t="shared" si="91"/>
        <v>44517</v>
      </c>
      <c r="T1493" s="20">
        <f>_xll.mirGetDate(S1493,T$17,"Following",T$12,"Normal")</f>
        <v>44518</v>
      </c>
      <c r="U1493" s="150">
        <f ca="1"/>
        <v>5.3930147628458609E-3</v>
      </c>
      <c r="V1493" s="136" t="s">
        <v>4</v>
      </c>
    </row>
    <row r="1494" spans="1:22" x14ac:dyDescent="0.25">
      <c r="A1494" s="142">
        <v>1472</v>
      </c>
      <c r="B1494" s="135"/>
      <c r="C1494" s="152">
        <f>_xll.mirGetDate(C1493,"1D","FOLLOWING",D$12,"NORMAL")</f>
        <v>44518</v>
      </c>
      <c r="D1494" s="20">
        <f>_xll.mirGetDate(C1494,D$17,"Following",D$12,"Normal")</f>
        <v>44519</v>
      </c>
      <c r="E1494" s="150">
        <f ca="1"/>
        <v>5.6588681253720106E-3</v>
      </c>
      <c r="F1494" s="99"/>
      <c r="G1494" s="152">
        <f t="shared" si="88"/>
        <v>44518</v>
      </c>
      <c r="H1494" s="20">
        <f>_xll.mirGetDate(G1494,H$17,"Following",H$12,"Normal")</f>
        <v>44610</v>
      </c>
      <c r="I1494" s="150">
        <f ca="1"/>
        <v>7.2540670099041481E-3</v>
      </c>
      <c r="J1494" s="7" t="s">
        <v>4</v>
      </c>
      <c r="K1494" s="152">
        <f t="shared" si="89"/>
        <v>44518</v>
      </c>
      <c r="L1494" s="20">
        <f>_xll.mirGetDate(K1494,L$17,"Following",L$12,"Normal")</f>
        <v>44699</v>
      </c>
      <c r="M1494" s="150">
        <f ca="1"/>
        <v>8.7619452925289231E-3</v>
      </c>
      <c r="N1494" s="7" t="s">
        <v>4</v>
      </c>
      <c r="O1494" s="152">
        <f t="shared" si="90"/>
        <v>44518</v>
      </c>
      <c r="P1494" s="20">
        <f>_xll.mirGetDate(O1494,P$17,"Following",P$12,"Normal")</f>
        <v>44519</v>
      </c>
      <c r="Q1494" s="150">
        <f ca="1"/>
        <v>4.4891338195659596E-3</v>
      </c>
      <c r="R1494" s="7" t="s">
        <v>4</v>
      </c>
      <c r="S1494" s="152">
        <f t="shared" si="91"/>
        <v>44518</v>
      </c>
      <c r="T1494" s="20">
        <f>_xll.mirGetDate(S1494,T$17,"Following",T$12,"Normal")</f>
        <v>44519</v>
      </c>
      <c r="U1494" s="150">
        <f ca="1"/>
        <v>5.4034430790581515E-3</v>
      </c>
      <c r="V1494" s="136" t="s">
        <v>4</v>
      </c>
    </row>
    <row r="1495" spans="1:22" x14ac:dyDescent="0.25">
      <c r="A1495" s="142">
        <v>1473</v>
      </c>
      <c r="B1495" s="135"/>
      <c r="C1495" s="152">
        <f>_xll.mirGetDate(C1494,"1D","FOLLOWING",D$12,"NORMAL")</f>
        <v>44519</v>
      </c>
      <c r="D1495" s="20">
        <f>_xll.mirGetDate(C1495,D$17,"Following",D$12,"Normal")</f>
        <v>44522</v>
      </c>
      <c r="E1495" s="150">
        <f ca="1"/>
        <v>5.6721918397958883E-3</v>
      </c>
      <c r="F1495" s="99"/>
      <c r="G1495" s="152">
        <f t="shared" si="88"/>
        <v>44519</v>
      </c>
      <c r="H1495" s="20">
        <f>_xll.mirGetDate(G1495,H$17,"Following",H$12,"Normal")</f>
        <v>44613</v>
      </c>
      <c r="I1495" s="150">
        <f ca="1"/>
        <v>7.2624820349869246E-3</v>
      </c>
      <c r="J1495" s="7" t="s">
        <v>4</v>
      </c>
      <c r="K1495" s="152">
        <f t="shared" si="89"/>
        <v>44519</v>
      </c>
      <c r="L1495" s="20">
        <f>_xll.mirGetDate(K1495,L$17,"Following",L$12,"Normal")</f>
        <v>44700</v>
      </c>
      <c r="M1495" s="150">
        <f ca="1"/>
        <v>8.7703102421986482E-3</v>
      </c>
      <c r="N1495" s="7" t="s">
        <v>4</v>
      </c>
      <c r="O1495" s="152">
        <f t="shared" si="90"/>
        <v>44519</v>
      </c>
      <c r="P1495" s="20">
        <f>_xll.mirGetDate(O1495,P$17,"Following",P$12,"Normal")</f>
        <v>44522</v>
      </c>
      <c r="Q1495" s="150">
        <f ca="1"/>
        <v>4.4988374241930499E-3</v>
      </c>
      <c r="R1495" s="7" t="s">
        <v>4</v>
      </c>
      <c r="S1495" s="152">
        <f t="shared" si="91"/>
        <v>44519</v>
      </c>
      <c r="T1495" s="20">
        <f>_xll.mirGetDate(S1495,T$17,"Following",T$12,"Normal")</f>
        <v>44522</v>
      </c>
      <c r="U1495" s="150">
        <f ca="1"/>
        <v>5.4246351519535241E-3</v>
      </c>
      <c r="V1495" s="136" t="s">
        <v>4</v>
      </c>
    </row>
    <row r="1496" spans="1:22" x14ac:dyDescent="0.25">
      <c r="A1496" s="142">
        <v>1474</v>
      </c>
      <c r="B1496" s="135"/>
      <c r="C1496" s="152">
        <f>_xll.mirGetDate(C1495,"1D","FOLLOWING",D$12,"NORMAL")</f>
        <v>44522</v>
      </c>
      <c r="D1496" s="20">
        <f>_xll.mirGetDate(C1496,D$17,"Following",D$12,"Normal")</f>
        <v>44523</v>
      </c>
      <c r="E1496" s="150">
        <f ca="1"/>
        <v>5.6852418094086995E-3</v>
      </c>
      <c r="F1496" s="99"/>
      <c r="G1496" s="152">
        <f t="shared" ref="G1496:G1522" si="92">$C1496</f>
        <v>44522</v>
      </c>
      <c r="H1496" s="20">
        <f>_xll.mirGetDate(G1496,H$17,"Following",H$12,"Normal")</f>
        <v>44614</v>
      </c>
      <c r="I1496" s="150">
        <f ca="1"/>
        <v>7.287727110235254E-3</v>
      </c>
      <c r="J1496" s="7" t="s">
        <v>4</v>
      </c>
      <c r="K1496" s="152">
        <f t="shared" ref="K1496:K1522" si="93">$C1496</f>
        <v>44522</v>
      </c>
      <c r="L1496" s="20">
        <f>_xll.mirGetDate(K1496,L$17,"Following",L$12,"Normal")</f>
        <v>44704</v>
      </c>
      <c r="M1496" s="150">
        <f ca="1"/>
        <v>8.7953973932182045E-3</v>
      </c>
      <c r="N1496" s="7" t="s">
        <v>4</v>
      </c>
      <c r="O1496" s="152">
        <f t="shared" ref="O1496:O1522" si="94">$C1496</f>
        <v>44522</v>
      </c>
      <c r="P1496" s="20">
        <f>_xll.mirGetDate(O1496,P$17,"Following",P$12,"Normal")</f>
        <v>44523</v>
      </c>
      <c r="Q1496" s="150">
        <f ca="1"/>
        <v>4.5279482380743211E-3</v>
      </c>
      <c r="R1496" s="7" t="s">
        <v>4</v>
      </c>
      <c r="S1496" s="152">
        <f t="shared" ref="S1496:S1522" si="95">$C1496</f>
        <v>44522</v>
      </c>
      <c r="T1496" s="20">
        <f>_xll.mirGetDate(S1496,T$17,"Following",T$12,"Normal")</f>
        <v>44523</v>
      </c>
      <c r="U1496" s="150">
        <f ca="1"/>
        <v>5.445917476976982E-3</v>
      </c>
      <c r="V1496" s="136" t="s">
        <v>4</v>
      </c>
    </row>
    <row r="1497" spans="1:22" x14ac:dyDescent="0.25">
      <c r="A1497" s="142">
        <v>1475</v>
      </c>
      <c r="B1497" s="135"/>
      <c r="C1497" s="152">
        <f>_xll.mirGetDate(C1496,"1D","FOLLOWING",D$12,"NORMAL")</f>
        <v>44523</v>
      </c>
      <c r="D1497" s="20">
        <f>_xll.mirGetDate(C1497,D$17,"Following",D$12,"Normal")</f>
        <v>44524</v>
      </c>
      <c r="E1497" s="150">
        <f ca="1"/>
        <v>5.6917655714174824E-3</v>
      </c>
      <c r="F1497" s="99"/>
      <c r="G1497" s="152">
        <f t="shared" si="92"/>
        <v>44523</v>
      </c>
      <c r="H1497" s="20">
        <f>_xll.mirGetDate(G1497,H$17,"Following",H$12,"Normal")</f>
        <v>44615</v>
      </c>
      <c r="I1497" s="150">
        <f ca="1"/>
        <v>7.2961421353180296E-3</v>
      </c>
      <c r="J1497" s="7" t="s">
        <v>4</v>
      </c>
      <c r="K1497" s="152">
        <f t="shared" si="93"/>
        <v>44523</v>
      </c>
      <c r="L1497" s="20">
        <f>_xll.mirGetDate(K1497,L$17,"Following",L$12,"Normal")</f>
        <v>44704</v>
      </c>
      <c r="M1497" s="150">
        <f ca="1"/>
        <v>8.8037570391097681E-3</v>
      </c>
      <c r="N1497" s="7" t="s">
        <v>4</v>
      </c>
      <c r="O1497" s="152">
        <f t="shared" si="94"/>
        <v>44523</v>
      </c>
      <c r="P1497" s="20">
        <f>_xll.mirGetDate(O1497,P$17,"Following",P$12,"Normal")</f>
        <v>44524</v>
      </c>
      <c r="Q1497" s="150">
        <f ca="1"/>
        <v>4.5376518427014114E-3</v>
      </c>
      <c r="R1497" s="7" t="s">
        <v>4</v>
      </c>
      <c r="S1497" s="152">
        <f t="shared" si="95"/>
        <v>44523</v>
      </c>
      <c r="T1497" s="20">
        <f>_xll.mirGetDate(S1497,T$17,"Following",T$12,"Normal")</f>
        <v>44524</v>
      </c>
      <c r="U1497" s="150">
        <f ca="1"/>
        <v>5.4549317642918283E-3</v>
      </c>
      <c r="V1497" s="136" t="s">
        <v>4</v>
      </c>
    </row>
    <row r="1498" spans="1:22" x14ac:dyDescent="0.25">
      <c r="A1498" s="142">
        <v>1476</v>
      </c>
      <c r="B1498" s="135"/>
      <c r="C1498" s="152">
        <f>_xll.mirGetDate(C1497,"1D","FOLLOWING",D$12,"NORMAL")</f>
        <v>44524</v>
      </c>
      <c r="D1498" s="20">
        <f>_xll.mirGetDate(C1498,D$17,"Following",D$12,"Normal")</f>
        <v>44525</v>
      </c>
      <c r="E1498" s="150">
        <f ca="1"/>
        <v>5.6983011979392807E-3</v>
      </c>
      <c r="F1498" s="99"/>
      <c r="G1498" s="152">
        <f t="shared" si="92"/>
        <v>44524</v>
      </c>
      <c r="H1498" s="20">
        <f>_xll.mirGetDate(G1498,H$17,"Following",H$12,"Normal")</f>
        <v>44616</v>
      </c>
      <c r="I1498" s="150">
        <f ca="1"/>
        <v>7.3045579964947449E-3</v>
      </c>
      <c r="J1498" s="7" t="s">
        <v>4</v>
      </c>
      <c r="K1498" s="152">
        <f t="shared" si="93"/>
        <v>44524</v>
      </c>
      <c r="L1498" s="20">
        <f>_xll.mirGetDate(K1498,L$17,"Following",L$12,"Normal")</f>
        <v>44705</v>
      </c>
      <c r="M1498" s="150">
        <f ca="1"/>
        <v>8.8121152302179772E-3</v>
      </c>
      <c r="N1498" s="7" t="s">
        <v>4</v>
      </c>
      <c r="O1498" s="152">
        <f t="shared" si="94"/>
        <v>44524</v>
      </c>
      <c r="P1498" s="20">
        <f>_xll.mirGetDate(O1498,P$17,"Following",P$12,"Normal")</f>
        <v>44525</v>
      </c>
      <c r="Q1498" s="150">
        <f ca="1"/>
        <v>4.547363138414872E-3</v>
      </c>
      <c r="R1498" s="7" t="s">
        <v>4</v>
      </c>
      <c r="S1498" s="152">
        <f t="shared" si="95"/>
        <v>44524</v>
      </c>
      <c r="T1498" s="20">
        <f>_xll.mirGetDate(S1498,T$17,"Following",T$12,"Normal")</f>
        <v>44525</v>
      </c>
      <c r="U1498" s="150">
        <f ca="1"/>
        <v>5.4622043724093005E-3</v>
      </c>
      <c r="V1498" s="136" t="s">
        <v>4</v>
      </c>
    </row>
    <row r="1499" spans="1:22" x14ac:dyDescent="0.25">
      <c r="A1499" s="142">
        <v>1477</v>
      </c>
      <c r="B1499" s="135"/>
      <c r="C1499" s="152">
        <f>_xll.mirGetDate(C1498,"1D","FOLLOWING",D$12,"NORMAL")</f>
        <v>44525</v>
      </c>
      <c r="D1499" s="20">
        <f>_xll.mirGetDate(C1499,D$17,"Following",D$12,"Normal")</f>
        <v>44526</v>
      </c>
      <c r="E1499" s="150">
        <f ca="1"/>
        <v>5.7048664758587685E-3</v>
      </c>
      <c r="F1499" s="99"/>
      <c r="G1499" s="152">
        <f t="shared" si="92"/>
        <v>44525</v>
      </c>
      <c r="H1499" s="20">
        <f>_xll.mirGetDate(G1499,H$17,"Following",H$12,"Normal")</f>
        <v>44617</v>
      </c>
      <c r="I1499" s="150">
        <f ca="1"/>
        <v>7.3129755020184097E-3</v>
      </c>
      <c r="J1499" s="7" t="s">
        <v>4</v>
      </c>
      <c r="K1499" s="152">
        <f t="shared" si="93"/>
        <v>44525</v>
      </c>
      <c r="L1499" s="20">
        <f>_xll.mirGetDate(K1499,L$17,"Following",L$12,"Normal")</f>
        <v>44706</v>
      </c>
      <c r="M1499" s="150">
        <f ca="1"/>
        <v>8.8204719150073146E-3</v>
      </c>
      <c r="N1499" s="7" t="s">
        <v>4</v>
      </c>
      <c r="O1499" s="152">
        <f t="shared" si="94"/>
        <v>44525</v>
      </c>
      <c r="P1499" s="20">
        <f>_xll.mirGetDate(O1499,P$17,"Following",P$12,"Normal")</f>
        <v>44526</v>
      </c>
      <c r="Q1499" s="150">
        <f ca="1"/>
        <v>4.557089648551978E-3</v>
      </c>
      <c r="R1499" s="7" t="s">
        <v>4</v>
      </c>
      <c r="S1499" s="152">
        <f t="shared" si="95"/>
        <v>44525</v>
      </c>
      <c r="T1499" s="20">
        <f>_xll.mirGetDate(S1499,T$17,"Following",T$12,"Normal")</f>
        <v>44526</v>
      </c>
      <c r="U1499" s="150">
        <f ca="1"/>
        <v>5.4695183323252624E-3</v>
      </c>
      <c r="V1499" s="136" t="s">
        <v>4</v>
      </c>
    </row>
    <row r="1500" spans="1:22" x14ac:dyDescent="0.25">
      <c r="A1500" s="142">
        <v>1478</v>
      </c>
      <c r="B1500" s="135"/>
      <c r="C1500" s="152">
        <f>_xll.mirGetDate(C1499,"1D","FOLLOWING",D$12,"NORMAL")</f>
        <v>44526</v>
      </c>
      <c r="D1500" s="20">
        <f>_xll.mirGetDate(C1500,D$17,"Following",D$12,"Normal")</f>
        <v>44529</v>
      </c>
      <c r="E1500" s="150">
        <f ca="1"/>
        <v>5.718186706538445E-3</v>
      </c>
      <c r="F1500" s="99"/>
      <c r="G1500" s="152">
        <f t="shared" si="92"/>
        <v>44526</v>
      </c>
      <c r="H1500" s="20">
        <f>_xll.mirGetDate(G1500,H$17,"Following",H$12,"Normal")</f>
        <v>44620</v>
      </c>
      <c r="I1500" s="150">
        <f ca="1"/>
        <v>7.3213946101276014E-3</v>
      </c>
      <c r="J1500" s="7" t="s">
        <v>4</v>
      </c>
      <c r="K1500" s="152">
        <f t="shared" si="93"/>
        <v>44526</v>
      </c>
      <c r="L1500" s="20">
        <f>_xll.mirGetDate(K1500,L$17,"Following",L$12,"Normal")</f>
        <v>44707</v>
      </c>
      <c r="M1500" s="150">
        <f ca="1"/>
        <v>8.828827041942244E-3</v>
      </c>
      <c r="N1500" s="7" t="s">
        <v>4</v>
      </c>
      <c r="O1500" s="152">
        <f t="shared" si="94"/>
        <v>44526</v>
      </c>
      <c r="P1500" s="20">
        <f>_xll.mirGetDate(O1500,P$17,"Following",P$12,"Normal")</f>
        <v>44529</v>
      </c>
      <c r="Q1500" s="150">
        <f ca="1"/>
        <v>4.5668311214890484E-3</v>
      </c>
      <c r="R1500" s="7" t="s">
        <v>4</v>
      </c>
      <c r="S1500" s="152">
        <f t="shared" si="95"/>
        <v>44526</v>
      </c>
      <c r="T1500" s="20">
        <f>_xll.mirGetDate(S1500,T$17,"Following",T$12,"Normal")</f>
        <v>44529</v>
      </c>
      <c r="U1500" s="150">
        <f ca="1"/>
        <v>5.4843676547381209E-3</v>
      </c>
      <c r="V1500" s="136" t="s">
        <v>4</v>
      </c>
    </row>
    <row r="1501" spans="1:22" x14ac:dyDescent="0.25">
      <c r="A1501" s="142">
        <v>1479</v>
      </c>
      <c r="B1501" s="135"/>
      <c r="C1501" s="152">
        <f>_xll.mirGetDate(C1500,"1D","FOLLOWING",D$12,"NORMAL")</f>
        <v>44529</v>
      </c>
      <c r="D1501" s="20">
        <f>_xll.mirGetDate(C1501,D$17,"Following",D$12,"Normal")</f>
        <v>44530</v>
      </c>
      <c r="E1501" s="150">
        <f ca="1"/>
        <v>5.7314241497587936E-3</v>
      </c>
      <c r="F1501" s="99"/>
      <c r="G1501" s="152">
        <f t="shared" si="92"/>
        <v>44529</v>
      </c>
      <c r="H1501" s="20">
        <f>_xll.mirGetDate(G1501,H$17,"Following",H$12,"Normal")</f>
        <v>44620</v>
      </c>
      <c r="I1501" s="150">
        <f ca="1"/>
        <v>7.3466611323542768E-3</v>
      </c>
      <c r="J1501" s="7" t="s">
        <v>4</v>
      </c>
      <c r="K1501" s="152">
        <f t="shared" si="93"/>
        <v>44529</v>
      </c>
      <c r="L1501" s="20">
        <f>_xll.mirGetDate(K1501,L$17,"Following",L$12,"Normal")</f>
        <v>44711</v>
      </c>
      <c r="M1501" s="150">
        <f ca="1"/>
        <v>8.8538825602653762E-3</v>
      </c>
      <c r="N1501" s="7" t="s">
        <v>4</v>
      </c>
      <c r="O1501" s="152">
        <f t="shared" si="94"/>
        <v>44529</v>
      </c>
      <c r="P1501" s="20">
        <f>_xll.mirGetDate(O1501,P$17,"Following",P$12,"Normal")</f>
        <v>44530</v>
      </c>
      <c r="Q1501" s="150">
        <f ca="1"/>
        <v>4.5961428008634451E-3</v>
      </c>
      <c r="R1501" s="7" t="s">
        <v>4</v>
      </c>
      <c r="S1501" s="152">
        <f t="shared" si="95"/>
        <v>44529</v>
      </c>
      <c r="T1501" s="20">
        <f>_xll.mirGetDate(S1501,T$17,"Following",T$12,"Normal")</f>
        <v>44530</v>
      </c>
      <c r="U1501" s="150">
        <f ca="1"/>
        <v>5.4991877486889893E-3</v>
      </c>
      <c r="V1501" s="136" t="s">
        <v>4</v>
      </c>
    </row>
    <row r="1502" spans="1:22" x14ac:dyDescent="0.25">
      <c r="A1502" s="142">
        <v>1480</v>
      </c>
      <c r="B1502" s="135"/>
      <c r="C1502" s="152">
        <f>_xll.mirGetDate(C1501,"1D","FOLLOWING",D$12,"NORMAL")</f>
        <v>44530</v>
      </c>
      <c r="D1502" s="20">
        <f>_xll.mirGetDate(C1502,D$17,"Following",D$12,"Normal")</f>
        <v>44531</v>
      </c>
      <c r="E1502" s="150">
        <f ca="1"/>
        <v>5.7381377197805389E-3</v>
      </c>
      <c r="F1502" s="99"/>
      <c r="G1502" s="152">
        <f t="shared" si="92"/>
        <v>44530</v>
      </c>
      <c r="H1502" s="20">
        <f>_xll.mirGetDate(G1502,H$17,"Following",H$12,"Normal")</f>
        <v>44620</v>
      </c>
      <c r="I1502" s="150">
        <f ca="1"/>
        <v>7.3550862331914959E-3</v>
      </c>
      <c r="J1502" s="7" t="s">
        <v>4</v>
      </c>
      <c r="K1502" s="152">
        <f t="shared" si="93"/>
        <v>44530</v>
      </c>
      <c r="L1502" s="20">
        <f>_xll.mirGetDate(K1502,L$17,"Following",L$12,"Normal")</f>
        <v>44711</v>
      </c>
      <c r="M1502" s="150">
        <f ca="1"/>
        <v>8.8622309404274516E-3</v>
      </c>
      <c r="N1502" s="7" t="s">
        <v>4</v>
      </c>
      <c r="O1502" s="152">
        <f t="shared" si="94"/>
        <v>44530</v>
      </c>
      <c r="P1502" s="20">
        <f>_xll.mirGetDate(O1502,P$17,"Following",P$12,"Normal")</f>
        <v>44531</v>
      </c>
      <c r="Q1502" s="150">
        <f ca="1"/>
        <v>4.60594160876375E-3</v>
      </c>
      <c r="R1502" s="7" t="s">
        <v>4</v>
      </c>
      <c r="S1502" s="152">
        <f t="shared" si="95"/>
        <v>44530</v>
      </c>
      <c r="T1502" s="20">
        <f>_xll.mirGetDate(S1502,T$17,"Following",T$12,"Normal")</f>
        <v>44531</v>
      </c>
      <c r="U1502" s="150">
        <f ca="1"/>
        <v>5.5067085118230118E-3</v>
      </c>
      <c r="V1502" s="136" t="s">
        <v>4</v>
      </c>
    </row>
    <row r="1503" spans="1:22" x14ac:dyDescent="0.25">
      <c r="A1503" s="142">
        <v>1481</v>
      </c>
      <c r="B1503" s="135"/>
      <c r="C1503" s="152">
        <f>_xll.mirGetDate(C1502,"1D","FOLLOWING",D$12,"NORMAL")</f>
        <v>44531</v>
      </c>
      <c r="D1503" s="20">
        <f>_xll.mirGetDate(C1503,D$17,"Following",D$12,"Normal")</f>
        <v>44532</v>
      </c>
      <c r="E1503" s="150">
        <f ca="1"/>
        <v>5.7448809551088236E-3</v>
      </c>
      <c r="F1503" s="99"/>
      <c r="G1503" s="152">
        <f t="shared" si="92"/>
        <v>44531</v>
      </c>
      <c r="H1503" s="20">
        <f>_xll.mirGetDate(G1503,H$17,"Following",H$12,"Normal")</f>
        <v>44621</v>
      </c>
      <c r="I1503" s="150">
        <f ca="1"/>
        <v>7.3635127278071956E-3</v>
      </c>
      <c r="J1503" s="7" t="s">
        <v>4</v>
      </c>
      <c r="K1503" s="152">
        <f t="shared" si="93"/>
        <v>44531</v>
      </c>
      <c r="L1503" s="20">
        <f>_xll.mirGetDate(K1503,L$17,"Following",L$12,"Normal")</f>
        <v>44713</v>
      </c>
      <c r="M1503" s="150">
        <f ca="1"/>
        <v>8.8705775050574986E-3</v>
      </c>
      <c r="N1503" s="7" t="s">
        <v>4</v>
      </c>
      <c r="O1503" s="152">
        <f t="shared" si="94"/>
        <v>44531</v>
      </c>
      <c r="P1503" s="20">
        <f>_xll.mirGetDate(O1503,P$17,"Following",P$12,"Normal")</f>
        <v>44532</v>
      </c>
      <c r="Q1503" s="150">
        <f ca="1"/>
        <v>4.6157541213456988E-3</v>
      </c>
      <c r="R1503" s="7" t="s">
        <v>4</v>
      </c>
      <c r="S1503" s="152">
        <f t="shared" si="95"/>
        <v>44531</v>
      </c>
      <c r="T1503" s="20">
        <f>_xll.mirGetDate(S1503,T$17,"Following",T$12,"Normal")</f>
        <v>44532</v>
      </c>
      <c r="U1503" s="150">
        <f ca="1"/>
        <v>5.5142706445012995E-3</v>
      </c>
      <c r="V1503" s="136" t="s">
        <v>4</v>
      </c>
    </row>
    <row r="1504" spans="1:22" x14ac:dyDescent="0.25">
      <c r="A1504" s="142">
        <v>1482</v>
      </c>
      <c r="B1504" s="135"/>
      <c r="C1504" s="152">
        <f>_xll.mirGetDate(C1503,"1D","FOLLOWING",D$12,"NORMAL")</f>
        <v>44532</v>
      </c>
      <c r="D1504" s="20">
        <f>_xll.mirGetDate(C1504,D$17,"Following",D$12,"Normal")</f>
        <v>44533</v>
      </c>
      <c r="E1504" s="150">
        <f ca="1"/>
        <v>5.7516538575895192E-3</v>
      </c>
      <c r="F1504" s="99"/>
      <c r="G1504" s="152">
        <f t="shared" si="92"/>
        <v>44532</v>
      </c>
      <c r="H1504" s="20">
        <f>_xll.mirGetDate(G1504,H$17,"Following",H$12,"Normal")</f>
        <v>44622</v>
      </c>
      <c r="I1504" s="150">
        <f ca="1"/>
        <v>7.3719405744399639E-3</v>
      </c>
      <c r="J1504" s="7" t="s">
        <v>4</v>
      </c>
      <c r="K1504" s="152">
        <f t="shared" si="93"/>
        <v>44532</v>
      </c>
      <c r="L1504" s="20">
        <f>_xll.mirGetDate(K1504,L$17,"Following",L$12,"Normal")</f>
        <v>44714</v>
      </c>
      <c r="M1504" s="150">
        <f ca="1"/>
        <v>8.8789222026199929E-3</v>
      </c>
      <c r="N1504" s="7" t="s">
        <v>4</v>
      </c>
      <c r="O1504" s="152">
        <f t="shared" si="94"/>
        <v>44532</v>
      </c>
      <c r="P1504" s="20">
        <f>_xll.mirGetDate(O1504,P$17,"Following",P$12,"Normal")</f>
        <v>44533</v>
      </c>
      <c r="Q1504" s="150">
        <f ca="1"/>
        <v>4.6255800869856251E-3</v>
      </c>
      <c r="R1504" s="7" t="s">
        <v>4</v>
      </c>
      <c r="S1504" s="152">
        <f t="shared" si="95"/>
        <v>44532</v>
      </c>
      <c r="T1504" s="20">
        <f>_xll.mirGetDate(S1504,T$17,"Following",T$12,"Normal")</f>
        <v>44533</v>
      </c>
      <c r="U1504" s="150">
        <f ca="1"/>
        <v>5.5218741498484075E-3</v>
      </c>
      <c r="V1504" s="136" t="s">
        <v>4</v>
      </c>
    </row>
    <row r="1505" spans="1:22" x14ac:dyDescent="0.25">
      <c r="A1505" s="142">
        <v>1483</v>
      </c>
      <c r="B1505" s="135"/>
      <c r="C1505" s="152">
        <f>_xll.mirGetDate(C1504,"1D","FOLLOWING",D$12,"NORMAL")</f>
        <v>44533</v>
      </c>
      <c r="D1505" s="20">
        <f>_xll.mirGetDate(C1505,D$17,"Following",D$12,"Normal")</f>
        <v>44536</v>
      </c>
      <c r="E1505" s="150">
        <f ca="1"/>
        <v>5.7653908957885818E-3</v>
      </c>
      <c r="F1505" s="99"/>
      <c r="G1505" s="152">
        <f t="shared" si="92"/>
        <v>44533</v>
      </c>
      <c r="H1505" s="20">
        <f>_xll.mirGetDate(G1505,H$17,"Following",H$12,"Normal")</f>
        <v>44623</v>
      </c>
      <c r="I1505" s="150">
        <f ca="1"/>
        <v>7.3803697313283879E-3</v>
      </c>
      <c r="J1505" s="7" t="s">
        <v>4</v>
      </c>
      <c r="K1505" s="152">
        <f t="shared" si="93"/>
        <v>44533</v>
      </c>
      <c r="L1505" s="20">
        <f>_xll.mirGetDate(K1505,L$17,"Following",L$12,"Normal")</f>
        <v>44715</v>
      </c>
      <c r="M1505" s="150">
        <f ca="1"/>
        <v>8.8872649815794087E-3</v>
      </c>
      <c r="N1505" s="7" t="s">
        <v>4</v>
      </c>
      <c r="O1505" s="152">
        <f t="shared" si="94"/>
        <v>44533</v>
      </c>
      <c r="P1505" s="20">
        <f>_xll.mirGetDate(O1505,P$17,"Following",P$12,"Normal")</f>
        <v>44536</v>
      </c>
      <c r="Q1505" s="150">
        <f ca="1"/>
        <v>4.6354192540598608E-3</v>
      </c>
      <c r="R1505" s="7" t="s">
        <v>4</v>
      </c>
      <c r="S1505" s="152">
        <f t="shared" si="95"/>
        <v>44533</v>
      </c>
      <c r="T1505" s="20">
        <f>_xll.mirGetDate(S1505,T$17,"Following",T$12,"Normal")</f>
        <v>44536</v>
      </c>
      <c r="U1505" s="150">
        <f ca="1"/>
        <v>5.5373042533887768E-3</v>
      </c>
      <c r="V1505" s="136" t="s">
        <v>4</v>
      </c>
    </row>
    <row r="1506" spans="1:22" x14ac:dyDescent="0.25">
      <c r="A1506" s="142">
        <v>1484</v>
      </c>
      <c r="B1506" s="135"/>
      <c r="C1506" s="152">
        <f>_xll.mirGetDate(C1505,"1D","FOLLOWING",D$12,"NORMAL")</f>
        <v>44536</v>
      </c>
      <c r="D1506" s="20">
        <f>_xll.mirGetDate(C1506,D$17,"Following",D$12,"Normal")</f>
        <v>44537</v>
      </c>
      <c r="E1506" s="150">
        <f ca="1"/>
        <v>5.7790421878314135E-3</v>
      </c>
      <c r="F1506" s="99"/>
      <c r="G1506" s="152">
        <f t="shared" si="92"/>
        <v>44536</v>
      </c>
      <c r="H1506" s="20">
        <f>_xll.mirGetDate(G1506,H$17,"Following",H$12,"Normal")</f>
        <v>44627</v>
      </c>
      <c r="I1506" s="150">
        <f ca="1"/>
        <v>7.4056646459135121E-3</v>
      </c>
      <c r="J1506" s="7" t="s">
        <v>4</v>
      </c>
      <c r="K1506" s="152">
        <f t="shared" si="93"/>
        <v>44536</v>
      </c>
      <c r="L1506" s="20">
        <f>_xll.mirGetDate(K1506,L$17,"Following",L$12,"Normal")</f>
        <v>44718</v>
      </c>
      <c r="M1506" s="150">
        <f ca="1"/>
        <v>8.9122812914839544E-3</v>
      </c>
      <c r="N1506" s="7" t="s">
        <v>4</v>
      </c>
      <c r="O1506" s="152">
        <f t="shared" si="94"/>
        <v>44536</v>
      </c>
      <c r="P1506" s="20">
        <f>_xll.mirGetDate(O1506,P$17,"Following",P$12,"Normal")</f>
        <v>44537</v>
      </c>
      <c r="Q1506" s="150">
        <f ca="1"/>
        <v>4.6650134476517949E-3</v>
      </c>
      <c r="R1506" s="7" t="s">
        <v>4</v>
      </c>
      <c r="S1506" s="152">
        <f t="shared" si="95"/>
        <v>44536</v>
      </c>
      <c r="T1506" s="20">
        <f>_xll.mirGetDate(S1506,T$17,"Following",T$12,"Normal")</f>
        <v>44537</v>
      </c>
      <c r="U1506" s="150">
        <f ca="1"/>
        <v>5.5527019571935043E-3</v>
      </c>
      <c r="V1506" s="136" t="s">
        <v>4</v>
      </c>
    </row>
    <row r="1507" spans="1:22" x14ac:dyDescent="0.25">
      <c r="A1507" s="142">
        <v>1485</v>
      </c>
      <c r="B1507" s="135"/>
      <c r="C1507" s="152">
        <f>_xll.mirGetDate(C1506,"1D","FOLLOWING",D$12,"NORMAL")</f>
        <v>44537</v>
      </c>
      <c r="D1507" s="20">
        <f>_xll.mirGetDate(C1507,D$17,"Following",D$12,"Normal")</f>
        <v>44538</v>
      </c>
      <c r="E1507" s="150">
        <f ca="1"/>
        <v>5.7859634616273543E-3</v>
      </c>
      <c r="F1507" s="99"/>
      <c r="G1507" s="152">
        <f t="shared" si="92"/>
        <v>44537</v>
      </c>
      <c r="H1507" s="20">
        <f>_xll.mirGetDate(G1507,H$17,"Following",H$12,"Normal")</f>
        <v>44627</v>
      </c>
      <c r="I1507" s="150">
        <f ca="1"/>
        <v>7.4140986262104655E-3</v>
      </c>
      <c r="J1507" s="7" t="s">
        <v>4</v>
      </c>
      <c r="K1507" s="152">
        <f t="shared" si="93"/>
        <v>44537</v>
      </c>
      <c r="L1507" s="20">
        <f>_xll.mirGetDate(K1507,L$17,"Following",L$12,"Normal")</f>
        <v>44719</v>
      </c>
      <c r="M1507" s="150">
        <f ca="1"/>
        <v>8.9206158806758168E-3</v>
      </c>
      <c r="N1507" s="7" t="s">
        <v>4</v>
      </c>
      <c r="O1507" s="152">
        <f t="shared" si="94"/>
        <v>44537</v>
      </c>
      <c r="P1507" s="20">
        <f>_xll.mirGetDate(O1507,P$17,"Following",P$12,"Normal")</f>
        <v>44538</v>
      </c>
      <c r="Q1507" s="150">
        <f ca="1"/>
        <v>4.6749029042266266E-3</v>
      </c>
      <c r="R1507" s="7" t="s">
        <v>4</v>
      </c>
      <c r="S1507" s="152">
        <f t="shared" si="95"/>
        <v>44537</v>
      </c>
      <c r="T1507" s="20">
        <f>_xll.mirGetDate(S1507,T$17,"Following",T$12,"Normal")</f>
        <v>44538</v>
      </c>
      <c r="U1507" s="150">
        <f ca="1"/>
        <v>5.5605123707911583E-3</v>
      </c>
      <c r="V1507" s="136" t="s">
        <v>4</v>
      </c>
    </row>
    <row r="1508" spans="1:22" x14ac:dyDescent="0.25">
      <c r="A1508" s="142">
        <v>1486</v>
      </c>
      <c r="B1508" s="135"/>
      <c r="C1508" s="152">
        <f>_xll.mirGetDate(C1507,"1D","FOLLOWING",D$12,"NORMAL")</f>
        <v>44538</v>
      </c>
      <c r="D1508" s="20">
        <f>_xll.mirGetDate(C1508,D$17,"Following",D$12,"Normal")</f>
        <v>44539</v>
      </c>
      <c r="E1508" s="150">
        <f ca="1"/>
        <v>5.7929144166370787E-3</v>
      </c>
      <c r="F1508" s="99"/>
      <c r="G1508" s="152">
        <f t="shared" si="92"/>
        <v>44538</v>
      </c>
      <c r="H1508" s="20">
        <f>_xll.mirGetDate(G1508,H$17,"Following",H$12,"Normal")</f>
        <v>44628</v>
      </c>
      <c r="I1508" s="150">
        <f ca="1"/>
        <v>7.4225337079560239E-3</v>
      </c>
      <c r="J1508" s="7" t="s">
        <v>4</v>
      </c>
      <c r="K1508" s="152">
        <f t="shared" si="93"/>
        <v>44538</v>
      </c>
      <c r="L1508" s="20">
        <f>_xll.mirGetDate(K1508,L$17,"Following",L$12,"Normal")</f>
        <v>44720</v>
      </c>
      <c r="M1508" s="150">
        <f ca="1"/>
        <v>8.9289482935869784E-3</v>
      </c>
      <c r="N1508" s="7" t="s">
        <v>4</v>
      </c>
      <c r="O1508" s="152">
        <f t="shared" si="94"/>
        <v>44538</v>
      </c>
      <c r="P1508" s="20">
        <f>_xll.mirGetDate(O1508,P$17,"Following",P$12,"Normal")</f>
        <v>44539</v>
      </c>
      <c r="Q1508" s="150">
        <f ca="1"/>
        <v>4.684804304117442E-3</v>
      </c>
      <c r="R1508" s="7" t="s">
        <v>4</v>
      </c>
      <c r="S1508" s="152">
        <f t="shared" si="95"/>
        <v>44538</v>
      </c>
      <c r="T1508" s="20">
        <f>_xll.mirGetDate(S1508,T$17,"Following",T$12,"Normal")</f>
        <v>44539</v>
      </c>
      <c r="U1508" s="150">
        <f ca="1"/>
        <v>5.568364175196034E-3</v>
      </c>
      <c r="V1508" s="136" t="s">
        <v>4</v>
      </c>
    </row>
    <row r="1509" spans="1:22" x14ac:dyDescent="0.25">
      <c r="A1509" s="142">
        <v>1487</v>
      </c>
      <c r="B1509" s="135"/>
      <c r="C1509" s="152">
        <f>_xll.mirGetDate(C1508,"1D","FOLLOWING",D$12,"NORMAL")</f>
        <v>44539</v>
      </c>
      <c r="D1509" s="20">
        <f>_xll.mirGetDate(C1509,D$17,"Following",D$12,"Normal")</f>
        <v>44540</v>
      </c>
      <c r="E1509" s="150">
        <f ca="1"/>
        <v>5.799895054946329E-3</v>
      </c>
      <c r="F1509" s="99"/>
      <c r="G1509" s="152">
        <f t="shared" si="92"/>
        <v>44539</v>
      </c>
      <c r="H1509" s="20">
        <f>_xll.mirGetDate(G1509,H$17,"Following",H$12,"Normal")</f>
        <v>44629</v>
      </c>
      <c r="I1509" s="150">
        <f ca="1"/>
        <v>7.4309698493887771E-3</v>
      </c>
      <c r="J1509" s="7" t="s">
        <v>4</v>
      </c>
      <c r="K1509" s="152">
        <f t="shared" si="93"/>
        <v>44539</v>
      </c>
      <c r="L1509" s="20">
        <f>_xll.mirGetDate(K1509,L$17,"Following",L$12,"Normal")</f>
        <v>44721</v>
      </c>
      <c r="M1509" s="150">
        <f ca="1"/>
        <v>8.9372784786819117E-3</v>
      </c>
      <c r="N1509" s="7" t="s">
        <v>4</v>
      </c>
      <c r="O1509" s="152">
        <f t="shared" si="94"/>
        <v>44539</v>
      </c>
      <c r="P1509" s="20">
        <f>_xll.mirGetDate(O1509,P$17,"Following",P$12,"Normal")</f>
        <v>44540</v>
      </c>
      <c r="Q1509" s="150">
        <f ca="1"/>
        <v>4.6947173957005758E-3</v>
      </c>
      <c r="R1509" s="7" t="s">
        <v>4</v>
      </c>
      <c r="S1509" s="152">
        <f t="shared" si="95"/>
        <v>44539</v>
      </c>
      <c r="T1509" s="20">
        <f>_xll.mirGetDate(S1509,T$17,"Following",T$12,"Normal")</f>
        <v>44540</v>
      </c>
      <c r="U1509" s="150">
        <f ca="1"/>
        <v>5.576257373372885E-3</v>
      </c>
      <c r="V1509" s="136" t="s">
        <v>4</v>
      </c>
    </row>
    <row r="1510" spans="1:22" x14ac:dyDescent="0.25">
      <c r="A1510" s="142">
        <v>1488</v>
      </c>
      <c r="B1510" s="135"/>
      <c r="C1510" s="152">
        <f>_xll.mirGetDate(C1509,"1D","FOLLOWING",D$12,"NORMAL")</f>
        <v>44540</v>
      </c>
      <c r="D1510" s="20">
        <f>_xll.mirGetDate(C1510,D$17,"Following",D$12,"Normal")</f>
        <v>44543</v>
      </c>
      <c r="E1510" s="150">
        <f ca="1"/>
        <v>5.8140491830280137E-3</v>
      </c>
      <c r="F1510" s="99"/>
      <c r="G1510" s="152">
        <f t="shared" si="92"/>
        <v>44540</v>
      </c>
      <c r="H1510" s="20">
        <f>_xll.mirGetDate(G1510,H$17,"Following",H$12,"Normal")</f>
        <v>44630</v>
      </c>
      <c r="I1510" s="150">
        <f ca="1"/>
        <v>7.4394070087473139E-3</v>
      </c>
      <c r="J1510" s="7" t="s">
        <v>4</v>
      </c>
      <c r="K1510" s="152">
        <f t="shared" si="93"/>
        <v>44540</v>
      </c>
      <c r="L1510" s="20">
        <f>_xll.mirGetDate(K1510,L$17,"Following",L$12,"Normal")</f>
        <v>44722</v>
      </c>
      <c r="M1510" s="150">
        <f ca="1"/>
        <v>8.9456063844250942E-3</v>
      </c>
      <c r="N1510" s="7" t="s">
        <v>4</v>
      </c>
      <c r="O1510" s="152">
        <f t="shared" si="94"/>
        <v>44540</v>
      </c>
      <c r="P1510" s="20">
        <f>_xll.mirGetDate(O1510,P$17,"Following",P$12,"Normal")</f>
        <v>44543</v>
      </c>
      <c r="Q1510" s="150">
        <f ca="1"/>
        <v>4.7046419273523614E-3</v>
      </c>
      <c r="R1510" s="7" t="s">
        <v>4</v>
      </c>
      <c r="S1510" s="152">
        <f t="shared" si="95"/>
        <v>44540</v>
      </c>
      <c r="T1510" s="20">
        <f>_xll.mirGetDate(S1510,T$17,"Following",T$12,"Normal")</f>
        <v>44543</v>
      </c>
      <c r="U1510" s="150">
        <f ca="1"/>
        <v>5.5922686330764351E-3</v>
      </c>
      <c r="V1510" s="136" t="s">
        <v>4</v>
      </c>
    </row>
    <row r="1511" spans="1:22" x14ac:dyDescent="0.25">
      <c r="A1511" s="142">
        <v>1489</v>
      </c>
      <c r="B1511" s="135"/>
      <c r="C1511" s="152">
        <f>_xll.mirGetDate(C1510,"1D","FOLLOWING",D$12,"NORMAL")</f>
        <v>44543</v>
      </c>
      <c r="D1511" s="20">
        <f>_xll.mirGetDate(C1511,D$17,"Following",D$12,"Normal")</f>
        <v>44544</v>
      </c>
      <c r="E1511" s="150">
        <f ca="1"/>
        <v>5.8281144886960876E-3</v>
      </c>
      <c r="F1511" s="99"/>
      <c r="G1511" s="152">
        <f t="shared" si="92"/>
        <v>44543</v>
      </c>
      <c r="H1511" s="20">
        <f>_xll.mirGetDate(G1511,H$17,"Following",H$12,"Normal")</f>
        <v>44634</v>
      </c>
      <c r="I1511" s="150">
        <f ca="1"/>
        <v>7.4647241767635221E-3</v>
      </c>
      <c r="J1511" s="7" t="s">
        <v>4</v>
      </c>
      <c r="K1511" s="152">
        <f t="shared" si="93"/>
        <v>44543</v>
      </c>
      <c r="L1511" s="20">
        <f>_xll.mirGetDate(K1511,L$17,"Following",L$12,"Normal")</f>
        <v>44725</v>
      </c>
      <c r="M1511" s="150">
        <f ca="1"/>
        <v>8.9705759101888875E-3</v>
      </c>
      <c r="N1511" s="7" t="s">
        <v>4</v>
      </c>
      <c r="O1511" s="152">
        <f t="shared" si="94"/>
        <v>44543</v>
      </c>
      <c r="P1511" s="20">
        <f>_xll.mirGetDate(O1511,P$17,"Following",P$12,"Normal")</f>
        <v>44544</v>
      </c>
      <c r="Q1511" s="150">
        <f ca="1"/>
        <v>4.7344816464829804E-3</v>
      </c>
      <c r="R1511" s="7" t="s">
        <v>4</v>
      </c>
      <c r="S1511" s="152">
        <f t="shared" si="95"/>
        <v>44543</v>
      </c>
      <c r="T1511" s="20">
        <f>_xll.mirGetDate(S1511,T$17,"Following",T$12,"Normal")</f>
        <v>44544</v>
      </c>
      <c r="U1511" s="150">
        <f ca="1"/>
        <v>5.6082441662672908E-3</v>
      </c>
      <c r="V1511" s="136" t="s">
        <v>4</v>
      </c>
    </row>
    <row r="1512" spans="1:22" x14ac:dyDescent="0.25">
      <c r="A1512" s="142">
        <v>1490</v>
      </c>
      <c r="B1512" s="135"/>
      <c r="C1512" s="152">
        <f>_xll.mirGetDate(C1511,"1D","FOLLOWING",D$12,"NORMAL")</f>
        <v>44544</v>
      </c>
      <c r="D1512" s="20">
        <f>_xll.mirGetDate(C1512,D$17,"Following",D$12,"Normal")</f>
        <v>44545</v>
      </c>
      <c r="E1512" s="150">
        <f ca="1"/>
        <v>5.8352435790522718E-3</v>
      </c>
      <c r="F1512" s="99"/>
      <c r="G1512" s="152">
        <f t="shared" si="92"/>
        <v>44544</v>
      </c>
      <c r="H1512" s="20">
        <f>_xll.mirGetDate(G1512,H$17,"Following",H$12,"Normal")</f>
        <v>44634</v>
      </c>
      <c r="I1512" s="150">
        <f ca="1"/>
        <v>7.473164990211085E-3</v>
      </c>
      <c r="J1512" s="7" t="s">
        <v>4</v>
      </c>
      <c r="K1512" s="152">
        <f t="shared" si="93"/>
        <v>44544</v>
      </c>
      <c r="L1512" s="20">
        <f>_xll.mirGetDate(K1512,L$17,"Following",L$12,"Normal")</f>
        <v>44726</v>
      </c>
      <c r="M1512" s="150">
        <f ca="1"/>
        <v>8.9788941831698155E-3</v>
      </c>
      <c r="N1512" s="7" t="s">
        <v>4</v>
      </c>
      <c r="O1512" s="152">
        <f t="shared" si="94"/>
        <v>44544</v>
      </c>
      <c r="P1512" s="20">
        <f>_xll.mirGetDate(O1512,P$17,"Following",P$12,"Normal")</f>
        <v>44545</v>
      </c>
      <c r="Q1512" s="150">
        <f ca="1"/>
        <v>4.7444494221727182E-3</v>
      </c>
      <c r="R1512" s="7" t="s">
        <v>4</v>
      </c>
      <c r="S1512" s="152">
        <f t="shared" si="95"/>
        <v>44544</v>
      </c>
      <c r="T1512" s="20">
        <f>_xll.mirGetDate(S1512,T$17,"Following",T$12,"Normal")</f>
        <v>44545</v>
      </c>
      <c r="U1512" s="150">
        <f ca="1"/>
        <v>5.6163443800452233E-3</v>
      </c>
      <c r="V1512" s="136" t="s">
        <v>4</v>
      </c>
    </row>
    <row r="1513" spans="1:22" x14ac:dyDescent="0.25">
      <c r="A1513" s="142">
        <v>1491</v>
      </c>
      <c r="B1513" s="135"/>
      <c r="C1513" s="152">
        <f>_xll.mirGetDate(C1512,"1D","FOLLOWING",D$12,"NORMAL")</f>
        <v>44545</v>
      </c>
      <c r="D1513" s="20">
        <f>_xll.mirGetDate(C1513,D$17,"Following",D$12,"Normal")</f>
        <v>44546</v>
      </c>
      <c r="E1513" s="150">
        <f ca="1"/>
        <v>5.8424023664570114E-3</v>
      </c>
      <c r="F1513" s="99"/>
      <c r="G1513" s="152">
        <f t="shared" si="92"/>
        <v>44545</v>
      </c>
      <c r="H1513" s="20">
        <f>_xll.mirGetDate(G1513,H$17,"Following",H$12,"Normal")</f>
        <v>44635</v>
      </c>
      <c r="I1513" s="150">
        <f ca="1"/>
        <v>7.4816066127773809E-3</v>
      </c>
      <c r="J1513" s="7" t="s">
        <v>4</v>
      </c>
      <c r="K1513" s="152">
        <f t="shared" si="93"/>
        <v>44545</v>
      </c>
      <c r="L1513" s="20">
        <f>_xll.mirGetDate(K1513,L$17,"Following",L$12,"Normal")</f>
        <v>44727</v>
      </c>
      <c r="M1513" s="150">
        <f ca="1"/>
        <v>8.9872099191213688E-3</v>
      </c>
      <c r="N1513" s="7" t="s">
        <v>4</v>
      </c>
      <c r="O1513" s="152">
        <f t="shared" si="94"/>
        <v>44545</v>
      </c>
      <c r="P1513" s="20">
        <f>_xll.mirGetDate(O1513,P$17,"Following",P$12,"Normal")</f>
        <v>44546</v>
      </c>
      <c r="Q1513" s="150">
        <f ca="1"/>
        <v>4.7544273798127822E-3</v>
      </c>
      <c r="R1513" s="7" t="s">
        <v>4</v>
      </c>
      <c r="S1513" s="152">
        <f t="shared" si="95"/>
        <v>44545</v>
      </c>
      <c r="T1513" s="20">
        <f>_xll.mirGetDate(S1513,T$17,"Following",T$12,"Normal")</f>
        <v>44546</v>
      </c>
      <c r="U1513" s="150">
        <f ca="1"/>
        <v>5.6244860061403258E-3</v>
      </c>
      <c r="V1513" s="136" t="s">
        <v>4</v>
      </c>
    </row>
    <row r="1514" spans="1:22" x14ac:dyDescent="0.25">
      <c r="A1514" s="142">
        <v>1492</v>
      </c>
      <c r="B1514" s="135"/>
      <c r="C1514" s="152">
        <f>_xll.mirGetDate(C1513,"1D","FOLLOWING",D$12,"NORMAL")</f>
        <v>44546</v>
      </c>
      <c r="D1514" s="20">
        <f>_xll.mirGetDate(C1514,D$17,"Following",D$12,"Normal")</f>
        <v>44547</v>
      </c>
      <c r="E1514" s="150">
        <f ca="1"/>
        <v>5.8495908536206637E-3</v>
      </c>
      <c r="F1514" s="99"/>
      <c r="G1514" s="152">
        <f t="shared" si="92"/>
        <v>44546</v>
      </c>
      <c r="H1514" s="20">
        <f>_xll.mirGetDate(G1514,H$17,"Following",H$12,"Normal")</f>
        <v>44636</v>
      </c>
      <c r="I1514" s="150">
        <f ca="1"/>
        <v>7.4900490027009969E-3</v>
      </c>
      <c r="J1514" s="7" t="s">
        <v>4</v>
      </c>
      <c r="K1514" s="152">
        <f t="shared" si="93"/>
        <v>44546</v>
      </c>
      <c r="L1514" s="20">
        <f>_xll.mirGetDate(K1514,L$17,"Following",L$12,"Normal")</f>
        <v>44728</v>
      </c>
      <c r="M1514" s="150">
        <f ca="1"/>
        <v>8.9955230665080214E-3</v>
      </c>
      <c r="N1514" s="7" t="s">
        <v>4</v>
      </c>
      <c r="O1514" s="152">
        <f t="shared" si="94"/>
        <v>44546</v>
      </c>
      <c r="P1514" s="20">
        <f>_xll.mirGetDate(O1514,P$17,"Following",P$12,"Normal")</f>
        <v>44547</v>
      </c>
      <c r="Q1514" s="150">
        <f ca="1"/>
        <v>4.7644152677795062E-3</v>
      </c>
      <c r="R1514" s="7" t="s">
        <v>4</v>
      </c>
      <c r="S1514" s="152">
        <f t="shared" si="95"/>
        <v>44546</v>
      </c>
      <c r="T1514" s="20">
        <f>_xll.mirGetDate(S1514,T$17,"Following",T$12,"Normal")</f>
        <v>44547</v>
      </c>
      <c r="U1514" s="150">
        <f ca="1"/>
        <v>5.6326690479027242E-3</v>
      </c>
      <c r="V1514" s="136" t="s">
        <v>4</v>
      </c>
    </row>
    <row r="1515" spans="1:22" x14ac:dyDescent="0.25">
      <c r="A1515" s="142">
        <v>1493</v>
      </c>
      <c r="B1515" s="135"/>
      <c r="C1515" s="152">
        <f>_xll.mirGetDate(C1514,"1D","FOLLOWING",D$12,"NORMAL")</f>
        <v>44547</v>
      </c>
      <c r="D1515" s="20">
        <f>_xll.mirGetDate(C1515,D$17,"Following",D$12,"Normal")</f>
        <v>44550</v>
      </c>
      <c r="E1515" s="150">
        <f ca="1"/>
        <v>5.8641623595970804E-3</v>
      </c>
      <c r="F1515" s="99"/>
      <c r="G1515" s="152">
        <f t="shared" si="92"/>
        <v>44547</v>
      </c>
      <c r="H1515" s="20">
        <f>_xll.mirGetDate(G1515,H$17,"Following",H$12,"Normal")</f>
        <v>44637</v>
      </c>
      <c r="I1515" s="150">
        <f ca="1"/>
        <v>7.4984921182205217E-3</v>
      </c>
      <c r="J1515" s="7" t="s">
        <v>4</v>
      </c>
      <c r="K1515" s="152">
        <f t="shared" si="93"/>
        <v>44547</v>
      </c>
      <c r="L1515" s="20">
        <f>_xll.mirGetDate(K1515,L$17,"Following",L$12,"Normal")</f>
        <v>44729</v>
      </c>
      <c r="M1515" s="150">
        <f ca="1"/>
        <v>9.0038335737942492E-3</v>
      </c>
      <c r="N1515" s="7" t="s">
        <v>4</v>
      </c>
      <c r="O1515" s="152">
        <f t="shared" si="94"/>
        <v>44547</v>
      </c>
      <c r="P1515" s="20">
        <f>_xll.mirGetDate(O1515,P$17,"Following",P$12,"Normal")</f>
        <v>44550</v>
      </c>
      <c r="Q1515" s="150">
        <f ca="1"/>
        <v>4.774412834449222E-3</v>
      </c>
      <c r="R1515" s="7" t="s">
        <v>4</v>
      </c>
      <c r="S1515" s="152">
        <f t="shared" si="95"/>
        <v>44547</v>
      </c>
      <c r="T1515" s="20">
        <f>_xll.mirGetDate(S1515,T$17,"Following",T$12,"Normal")</f>
        <v>44550</v>
      </c>
      <c r="U1515" s="150">
        <f ca="1"/>
        <v>5.6492618469853196E-3</v>
      </c>
      <c r="V1515" s="136" t="s">
        <v>4</v>
      </c>
    </row>
    <row r="1516" spans="1:22" x14ac:dyDescent="0.25">
      <c r="A1516" s="142">
        <v>1494</v>
      </c>
      <c r="B1516" s="135"/>
      <c r="C1516" s="152">
        <f>_xll.mirGetDate(C1515,"1D","FOLLOWING",D$12,"NORMAL")</f>
        <v>44550</v>
      </c>
      <c r="D1516" s="20">
        <f>_xll.mirGetDate(C1516,D$17,"Following",D$12,"Normal")</f>
        <v>44551</v>
      </c>
      <c r="E1516" s="150">
        <f ca="1"/>
        <v>5.8786418467517672E-3</v>
      </c>
      <c r="F1516" s="99"/>
      <c r="G1516" s="152">
        <f t="shared" si="92"/>
        <v>44550</v>
      </c>
      <c r="H1516" s="20">
        <f>_xll.mirGetDate(G1516,H$17,"Following",H$12,"Normal")</f>
        <v>44641</v>
      </c>
      <c r="I1516" s="150">
        <f ca="1"/>
        <v>7.5238254007404474E-3</v>
      </c>
      <c r="J1516" s="7" t="s">
        <v>4</v>
      </c>
      <c r="K1516" s="152">
        <f t="shared" si="93"/>
        <v>44550</v>
      </c>
      <c r="L1516" s="20">
        <f>_xll.mirGetDate(K1516,L$17,"Following",L$12,"Normal")</f>
        <v>44732</v>
      </c>
      <c r="M1516" s="150">
        <f ca="1"/>
        <v>9.028748739695126E-3</v>
      </c>
      <c r="N1516" s="7" t="s">
        <v>4</v>
      </c>
      <c r="O1516" s="152">
        <f t="shared" si="94"/>
        <v>44550</v>
      </c>
      <c r="P1516" s="20">
        <f>_xll.mirGetDate(O1516,P$17,"Following",P$12,"Normal")</f>
        <v>44551</v>
      </c>
      <c r="Q1516" s="150">
        <f ca="1"/>
        <v>4.8044610904396726E-3</v>
      </c>
      <c r="R1516" s="7" t="s">
        <v>4</v>
      </c>
      <c r="S1516" s="152">
        <f t="shared" si="95"/>
        <v>44550</v>
      </c>
      <c r="T1516" s="20">
        <f>_xll.mirGetDate(S1516,T$17,"Following",T$12,"Normal")</f>
        <v>44551</v>
      </c>
      <c r="U1516" s="150">
        <f ca="1"/>
        <v>5.6658154332192038E-3</v>
      </c>
      <c r="V1516" s="136" t="s">
        <v>4</v>
      </c>
    </row>
    <row r="1517" spans="1:22" x14ac:dyDescent="0.25">
      <c r="A1517" s="142">
        <v>1495</v>
      </c>
      <c r="B1517" s="135"/>
      <c r="C1517" s="152">
        <f>_xll.mirGetDate(C1516,"1D","FOLLOWING",D$12,"NORMAL")</f>
        <v>44551</v>
      </c>
      <c r="D1517" s="20">
        <f>_xll.mirGetDate(C1517,D$17,"Following",D$12,"Normal")</f>
        <v>44552</v>
      </c>
      <c r="E1517" s="150">
        <f ca="1"/>
        <v>5.8859788676644724E-3</v>
      </c>
      <c r="F1517" s="99"/>
      <c r="G1517" s="152">
        <f t="shared" si="92"/>
        <v>44551</v>
      </c>
      <c r="H1517" s="20">
        <f>_xll.mirGetDate(G1517,H$17,"Following",H$12,"Normal")</f>
        <v>44641</v>
      </c>
      <c r="I1517" s="150">
        <f ca="1"/>
        <v>7.5322710010295004E-3</v>
      </c>
      <c r="J1517" s="7" t="s">
        <v>4</v>
      </c>
      <c r="K1517" s="152">
        <f t="shared" si="93"/>
        <v>44551</v>
      </c>
      <c r="L1517" s="20">
        <f>_xll.mirGetDate(K1517,L$17,"Following",L$12,"Normal")</f>
        <v>44733</v>
      </c>
      <c r="M1517" s="150">
        <f ca="1"/>
        <v>9.0370481712243999E-3</v>
      </c>
      <c r="N1517" s="7" t="s">
        <v>4</v>
      </c>
      <c r="O1517" s="152">
        <f t="shared" si="94"/>
        <v>44551</v>
      </c>
      <c r="P1517" s="20">
        <f>_xll.mirGetDate(O1517,P$17,"Following",P$12,"Normal")</f>
        <v>44552</v>
      </c>
      <c r="Q1517" s="150">
        <f ca="1"/>
        <v>4.8144948556847009E-3</v>
      </c>
      <c r="R1517" s="7" t="s">
        <v>4</v>
      </c>
      <c r="S1517" s="152">
        <f t="shared" si="95"/>
        <v>44551</v>
      </c>
      <c r="T1517" s="20">
        <f>_xll.mirGetDate(S1517,T$17,"Following",T$12,"Normal")</f>
        <v>44552</v>
      </c>
      <c r="U1517" s="150">
        <f ca="1"/>
        <v>5.6742056001022724E-3</v>
      </c>
      <c r="V1517" s="136" t="s">
        <v>4</v>
      </c>
    </row>
    <row r="1518" spans="1:22" x14ac:dyDescent="0.25">
      <c r="A1518" s="142">
        <v>1496</v>
      </c>
      <c r="B1518" s="135"/>
      <c r="C1518" s="152">
        <f>_xll.mirGetDate(C1517,"1D","FOLLOWING",D$12,"NORMAL")</f>
        <v>44552</v>
      </c>
      <c r="D1518" s="20">
        <f>_xll.mirGetDate(C1518,D$17,"Following",D$12,"Normal")</f>
        <v>44553</v>
      </c>
      <c r="E1518" s="150">
        <f ca="1"/>
        <v>5.8933456027245538E-3</v>
      </c>
      <c r="F1518" s="99"/>
      <c r="G1518" s="152">
        <f t="shared" si="92"/>
        <v>44552</v>
      </c>
      <c r="H1518" s="20">
        <f>_xll.mirGetDate(G1518,H$17,"Following",H$12,"Normal")</f>
        <v>44642</v>
      </c>
      <c r="I1518" s="150">
        <f ca="1"/>
        <v>7.5407171181074151E-3</v>
      </c>
      <c r="J1518" s="7" t="s">
        <v>4</v>
      </c>
      <c r="K1518" s="152">
        <f t="shared" si="93"/>
        <v>44552</v>
      </c>
      <c r="L1518" s="20">
        <f>_xll.mirGetDate(K1518,L$17,"Following",L$12,"Normal")</f>
        <v>44734</v>
      </c>
      <c r="M1518" s="150">
        <f ca="1"/>
        <v>9.0453447049756268E-3</v>
      </c>
      <c r="N1518" s="7" t="s">
        <v>4</v>
      </c>
      <c r="O1518" s="152">
        <f t="shared" si="94"/>
        <v>44552</v>
      </c>
      <c r="P1518" s="20">
        <f>_xll.mirGetDate(O1518,P$17,"Following",P$12,"Normal")</f>
        <v>44553</v>
      </c>
      <c r="Q1518" s="150">
        <f ca="1"/>
        <v>4.8245370415144007E-3</v>
      </c>
      <c r="R1518" s="7" t="s">
        <v>4</v>
      </c>
      <c r="S1518" s="152">
        <f t="shared" si="95"/>
        <v>44552</v>
      </c>
      <c r="T1518" s="20">
        <f>_xll.mirGetDate(S1518,T$17,"Following",T$12,"Normal")</f>
        <v>44553</v>
      </c>
      <c r="U1518" s="150">
        <f ca="1"/>
        <v>5.6826372013576432E-3</v>
      </c>
      <c r="V1518" s="136" t="s">
        <v>4</v>
      </c>
    </row>
    <row r="1519" spans="1:22" x14ac:dyDescent="0.25">
      <c r="A1519" s="142">
        <v>1497</v>
      </c>
      <c r="B1519" s="135"/>
      <c r="C1519" s="152">
        <f>_xll.mirGetDate(C1518,"1D","FOLLOWING",D$12,"NORMAL")</f>
        <v>44553</v>
      </c>
      <c r="D1519" s="20">
        <f>_xll.mirGetDate(C1519,D$17,"Following",D$12,"Normal")</f>
        <v>44554</v>
      </c>
      <c r="E1519" s="150">
        <f ca="1"/>
        <v>5.900742054097817E-3</v>
      </c>
      <c r="F1519" s="99"/>
      <c r="G1519" s="152">
        <f t="shared" si="92"/>
        <v>44553</v>
      </c>
      <c r="H1519" s="20">
        <f>_xll.mirGetDate(G1519,H$17,"Following",H$12,"Normal")</f>
        <v>44643</v>
      </c>
      <c r="I1519" s="150">
        <f ca="1"/>
        <v>7.5491637102127699E-3</v>
      </c>
      <c r="J1519" s="7" t="s">
        <v>4</v>
      </c>
      <c r="K1519" s="152">
        <f t="shared" si="93"/>
        <v>44553</v>
      </c>
      <c r="L1519" s="20">
        <f>_xll.mirGetDate(K1519,L$17,"Following",L$12,"Normal")</f>
        <v>44735</v>
      </c>
      <c r="M1519" s="150">
        <f ca="1"/>
        <v>9.0536382894132721E-3</v>
      </c>
      <c r="N1519" s="7" t="s">
        <v>4</v>
      </c>
      <c r="O1519" s="152">
        <f t="shared" si="94"/>
        <v>44553</v>
      </c>
      <c r="P1519" s="20">
        <f>_xll.mirGetDate(O1519,P$17,"Following",P$12,"Normal")</f>
        <v>44554</v>
      </c>
      <c r="Q1519" s="150">
        <f ca="1"/>
        <v>4.8345873963050925E-3</v>
      </c>
      <c r="R1519" s="7" t="s">
        <v>4</v>
      </c>
      <c r="S1519" s="152">
        <f t="shared" si="95"/>
        <v>44553</v>
      </c>
      <c r="T1519" s="20">
        <f>_xll.mirGetDate(S1519,T$17,"Following",T$12,"Normal")</f>
        <v>44554</v>
      </c>
      <c r="U1519" s="150">
        <f ca="1"/>
        <v>5.691110240429828E-3</v>
      </c>
      <c r="V1519" s="136" t="s">
        <v>4</v>
      </c>
    </row>
    <row r="1520" spans="1:22" x14ac:dyDescent="0.25">
      <c r="A1520" s="142">
        <v>1498</v>
      </c>
      <c r="B1520" s="135"/>
      <c r="C1520" s="152">
        <f>_xll.mirGetDate(C1519,"1D","FOLLOWING",D$12,"NORMAL")</f>
        <v>44554</v>
      </c>
      <c r="D1520" s="20">
        <f>_xll.mirGetDate(C1520,D$17,"Following",D$12,"Normal")</f>
        <v>44557</v>
      </c>
      <c r="E1520" s="150">
        <f ca="1"/>
        <v>5.9157312307697553E-3</v>
      </c>
      <c r="F1520" s="99"/>
      <c r="G1520" s="152">
        <f t="shared" si="92"/>
        <v>44554</v>
      </c>
      <c r="H1520" s="20">
        <f>_xll.mirGetDate(G1520,H$17,"Following",H$12,"Normal")</f>
        <v>44644</v>
      </c>
      <c r="I1520" s="150">
        <f ca="1"/>
        <v>7.5576107355841615E-3</v>
      </c>
      <c r="J1520" s="7" t="s">
        <v>4</v>
      </c>
      <c r="K1520" s="152">
        <f t="shared" si="93"/>
        <v>44554</v>
      </c>
      <c r="L1520" s="20">
        <f>_xll.mirGetDate(K1520,L$17,"Following",L$12,"Normal")</f>
        <v>44736</v>
      </c>
      <c r="M1520" s="150">
        <f ca="1"/>
        <v>9.0619288730018222E-3</v>
      </c>
      <c r="N1520" s="7" t="s">
        <v>4</v>
      </c>
      <c r="O1520" s="152">
        <f t="shared" si="94"/>
        <v>44554</v>
      </c>
      <c r="P1520" s="20">
        <f>_xll.mirGetDate(O1520,P$17,"Following",P$12,"Normal")</f>
        <v>44557</v>
      </c>
      <c r="Q1520" s="150">
        <f ca="1"/>
        <v>4.8446456684331212E-3</v>
      </c>
      <c r="R1520" s="7" t="s">
        <v>4</v>
      </c>
      <c r="S1520" s="152">
        <f t="shared" si="95"/>
        <v>44554</v>
      </c>
      <c r="T1520" s="20">
        <f>_xll.mirGetDate(S1520,T$17,"Following",T$12,"Normal")</f>
        <v>44557</v>
      </c>
      <c r="U1520" s="150">
        <f ca="1"/>
        <v>5.7082849704667643E-3</v>
      </c>
      <c r="V1520" s="136" t="s">
        <v>4</v>
      </c>
    </row>
    <row r="1521" spans="1:22" x14ac:dyDescent="0.25">
      <c r="A1521" s="142">
        <v>1499</v>
      </c>
      <c r="B1521" s="135"/>
      <c r="C1521" s="152">
        <f>_xll.mirGetDate(C1520,"1D","FOLLOWING",D$12,"NORMAL")</f>
        <v>44557</v>
      </c>
      <c r="D1521" s="20">
        <f>_xll.mirGetDate(C1521,D$17,"Following",D$12,"Normal")</f>
        <v>44558</v>
      </c>
      <c r="E1521" s="150">
        <f ca="1"/>
        <v>5.9306250697598014E-3</v>
      </c>
      <c r="F1521" s="99"/>
      <c r="G1521" s="152">
        <f t="shared" si="92"/>
        <v>44557</v>
      </c>
      <c r="H1521" s="20">
        <f>_xll.mirGetDate(G1521,H$17,"Following",H$12,"Normal")</f>
        <v>44648</v>
      </c>
      <c r="I1521" s="150">
        <f ca="1"/>
        <v>7.5829539936804391E-3</v>
      </c>
      <c r="J1521" s="7" t="s">
        <v>4</v>
      </c>
      <c r="K1521" s="152">
        <f t="shared" si="93"/>
        <v>44557</v>
      </c>
      <c r="L1521" s="20">
        <f>_xll.mirGetDate(K1521,L$17,"Following",L$12,"Normal")</f>
        <v>44739</v>
      </c>
      <c r="M1521" s="150">
        <f ca="1"/>
        <v>9.0867821033176199E-3</v>
      </c>
      <c r="N1521" s="7" t="s">
        <v>4</v>
      </c>
      <c r="O1521" s="152">
        <f t="shared" si="94"/>
        <v>44557</v>
      </c>
      <c r="P1521" s="20">
        <f>_xll.mirGetDate(O1521,P$17,"Following",P$12,"Normal")</f>
        <v>44558</v>
      </c>
      <c r="Q1521" s="150">
        <f ca="1"/>
        <v>4.8748654726045509E-3</v>
      </c>
      <c r="R1521" s="7" t="s">
        <v>4</v>
      </c>
      <c r="S1521" s="152">
        <f t="shared" si="95"/>
        <v>44557</v>
      </c>
      <c r="T1521" s="20">
        <f>_xll.mirGetDate(S1521,T$17,"Following",T$12,"Normal")</f>
        <v>44558</v>
      </c>
      <c r="U1521" s="150">
        <f ca="1"/>
        <v>5.7254168383123394E-3</v>
      </c>
      <c r="V1521" s="136" t="s">
        <v>4</v>
      </c>
    </row>
    <row r="1522" spans="1:22" x14ac:dyDescent="0.25">
      <c r="A1522" s="142">
        <v>1500</v>
      </c>
      <c r="B1522" s="135"/>
      <c r="C1522" s="153">
        <f>_xll.mirGetDate(C1521,"1D","FOLLOWING",D$12,"NORMAL")</f>
        <v>44558</v>
      </c>
      <c r="D1522" s="154">
        <f>_xll.mirGetDate(C1522,D$17,"Following",D$12,"Normal")</f>
        <v>44559</v>
      </c>
      <c r="E1522" s="151">
        <f ca="1"/>
        <v>5.9381701384077657E-3</v>
      </c>
      <c r="F1522" s="99"/>
      <c r="G1522" s="155">
        <f t="shared" si="92"/>
        <v>44558</v>
      </c>
      <c r="H1522" s="154">
        <f>_xll.mirGetDate(G1522,H$17,"Following",H$12,"Normal")</f>
        <v>44648</v>
      </c>
      <c r="I1522" s="151">
        <f ca="1"/>
        <v>7.5914023345018634E-3</v>
      </c>
      <c r="J1522" s="7" t="s">
        <v>4</v>
      </c>
      <c r="K1522" s="155">
        <f t="shared" si="93"/>
        <v>44558</v>
      </c>
      <c r="L1522" s="154">
        <f>_xll.mirGetDate(K1522,L$17,"Following",L$12,"Normal")</f>
        <v>44740</v>
      </c>
      <c r="M1522" s="151">
        <f ca="1"/>
        <v>9.0950601681545201E-3</v>
      </c>
      <c r="N1522" s="7" t="s">
        <v>4</v>
      </c>
      <c r="O1522" s="155">
        <f t="shared" si="94"/>
        <v>44558</v>
      </c>
      <c r="P1522" s="154">
        <f>_xll.mirGetDate(O1522,P$17,"Following",P$12,"Normal")</f>
        <v>44559</v>
      </c>
      <c r="Q1522" s="151">
        <f ca="1"/>
        <v>4.8849528978452562E-3</v>
      </c>
      <c r="R1522" s="7" t="s">
        <v>4</v>
      </c>
      <c r="S1522" s="155">
        <f t="shared" si="95"/>
        <v>44558</v>
      </c>
      <c r="T1522" s="154">
        <f>_xll.mirGetDate(S1522,T$17,"Following",T$12,"Normal")</f>
        <v>44559</v>
      </c>
      <c r="U1522" s="151">
        <f ca="1"/>
        <v>5.7340971143284769E-3</v>
      </c>
      <c r="V1522" s="136" t="s">
        <v>4</v>
      </c>
    </row>
    <row r="1523" spans="1:22" x14ac:dyDescent="0.25">
      <c r="B1523" s="156" t="s">
        <v>4</v>
      </c>
      <c r="C1523" s="157" t="s">
        <v>4</v>
      </c>
      <c r="D1523" s="157" t="s">
        <v>4</v>
      </c>
      <c r="E1523" s="157" t="s">
        <v>4</v>
      </c>
      <c r="F1523" s="157" t="s">
        <v>4</v>
      </c>
      <c r="G1523" s="157" t="s">
        <v>4</v>
      </c>
      <c r="H1523" s="157" t="s">
        <v>4</v>
      </c>
      <c r="I1523" s="157" t="s">
        <v>4</v>
      </c>
      <c r="J1523" s="157" t="s">
        <v>4</v>
      </c>
      <c r="K1523" s="157" t="s">
        <v>4</v>
      </c>
      <c r="L1523" s="157" t="s">
        <v>4</v>
      </c>
      <c r="M1523" s="157" t="s">
        <v>4</v>
      </c>
      <c r="N1523" s="157" t="s">
        <v>4</v>
      </c>
      <c r="O1523" s="157" t="s">
        <v>4</v>
      </c>
      <c r="P1523" s="157" t="s">
        <v>4</v>
      </c>
      <c r="Q1523" s="157" t="s">
        <v>4</v>
      </c>
      <c r="R1523" s="157" t="s">
        <v>4</v>
      </c>
      <c r="S1523" s="157" t="s">
        <v>4</v>
      </c>
      <c r="T1523" s="157" t="s">
        <v>4</v>
      </c>
      <c r="U1523" s="157" t="s">
        <v>4</v>
      </c>
      <c r="V1523" s="158" t="s">
        <v>4</v>
      </c>
    </row>
    <row r="1524" spans="1:22" x14ac:dyDescent="0.25">
      <c r="A1524" s="142" t="s">
        <v>4</v>
      </c>
      <c r="B1524" s="142" t="s">
        <v>4</v>
      </c>
      <c r="C1524" s="142" t="s">
        <v>4</v>
      </c>
      <c r="D1524" s="142" t="s">
        <v>4</v>
      </c>
      <c r="E1524" s="142" t="s">
        <v>4</v>
      </c>
      <c r="F1524" s="142"/>
      <c r="G1524" s="142"/>
      <c r="H1524" s="142"/>
      <c r="I1524" s="142"/>
      <c r="J1524" s="142" t="s">
        <v>4</v>
      </c>
      <c r="K1524" s="142" t="s">
        <v>4</v>
      </c>
      <c r="L1524" s="142" t="s">
        <v>4</v>
      </c>
      <c r="M1524" s="142" t="s">
        <v>4</v>
      </c>
      <c r="N1524" s="142"/>
      <c r="O1524" s="142"/>
      <c r="P1524" s="142"/>
      <c r="Q1524" s="142"/>
      <c r="R1524" s="142"/>
      <c r="S1524" s="142"/>
      <c r="T1524" s="142"/>
      <c r="U1524" s="142"/>
      <c r="V1524" s="142" t="s">
        <v>4</v>
      </c>
    </row>
  </sheetData>
  <dataValidations count="3">
    <dataValidation type="list" allowBlank="1" showInputMessage="1" showErrorMessage="1" sqref="D18 L18 H18 P18 T18">
      <formula1>"TRUE,FALSE"</formula1>
    </dataValidation>
    <dataValidation type="list" allowBlank="1" showInputMessage="1" showErrorMessage="1" sqref="D11 L11 H11 P11 T11">
      <formula1>"FOLLOWING,MOD_FOLLOWING,PRECEDING,MOD_PRECEEDING,NO_CHANGE"</formula1>
    </dataValidation>
    <dataValidation type="list" allowBlank="1" showInputMessage="1" showErrorMessage="1" sqref="D13 L13 H13 P13 T13">
      <formula1>"Step,Linear,MonotoneConvex,Spline,ConstrainedSpline"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/>
  </sheetPr>
  <dimension ref="A1:AX25"/>
  <sheetViews>
    <sheetView showGridLines="0" workbookViewId="0"/>
  </sheetViews>
  <sheetFormatPr defaultRowHeight="15" x14ac:dyDescent="0.25"/>
  <cols>
    <col min="2" max="2" width="16" bestFit="1" customWidth="1"/>
    <col min="3" max="3" width="11.140625" customWidth="1"/>
    <col min="4" max="4" width="12.7109375" customWidth="1"/>
    <col min="6" max="6" width="12.7109375" customWidth="1"/>
    <col min="8" max="8" width="10.5703125" customWidth="1"/>
    <col min="9" max="9" width="10" customWidth="1"/>
    <col min="12" max="12" width="11.42578125" customWidth="1"/>
    <col min="13" max="13" width="10.5703125" hidden="1" customWidth="1"/>
    <col min="14" max="14" width="14.140625" hidden="1" customWidth="1"/>
    <col min="15" max="15" width="9.140625" hidden="1" customWidth="1"/>
    <col min="16" max="16" width="17.42578125" hidden="1" customWidth="1"/>
    <col min="17" max="21" width="9.140625" hidden="1" customWidth="1"/>
    <col min="22" max="23" width="10.7109375" hidden="1" customWidth="1"/>
    <col min="24" max="24" width="9.140625" hidden="1" customWidth="1"/>
    <col min="25" max="25" width="17.42578125" hidden="1" customWidth="1"/>
    <col min="26" max="26" width="8.5703125" hidden="1" customWidth="1"/>
    <col min="27" max="27" width="20.140625" hidden="1" customWidth="1"/>
    <col min="28" max="32" width="9.140625" hidden="1" customWidth="1"/>
    <col min="33" max="33" width="14.42578125" hidden="1" customWidth="1"/>
    <col min="34" max="36" width="9.140625" hidden="1" customWidth="1"/>
    <col min="37" max="37" width="14.140625" hidden="1" customWidth="1"/>
    <col min="38" max="38" width="10.7109375" hidden="1" customWidth="1"/>
    <col min="39" max="39" width="11.85546875" hidden="1" customWidth="1"/>
    <col min="40" max="40" width="16.140625" hidden="1" customWidth="1"/>
    <col min="41" max="41" width="19.42578125" hidden="1" customWidth="1"/>
    <col min="42" max="42" width="12.85546875" hidden="1" customWidth="1"/>
    <col min="43" max="43" width="9.140625" hidden="1" customWidth="1"/>
    <col min="44" max="46" width="15.7109375" customWidth="1"/>
    <col min="48" max="50" width="15.7109375" customWidth="1"/>
  </cols>
  <sheetData>
    <row r="1" spans="1:50" x14ac:dyDescent="0.25">
      <c r="A1" s="160"/>
    </row>
    <row r="2" spans="1:50" ht="23.25" x14ac:dyDescent="0.35">
      <c r="B2" s="161" t="s">
        <v>349</v>
      </c>
      <c r="AG2" s="230"/>
      <c r="AR2" s="162" t="s">
        <v>350</v>
      </c>
      <c r="AS2" s="258">
        <f ca="1">SUM($AS$6:$AS$25)</f>
        <v>-312926.11860314547</v>
      </c>
      <c r="AT2" s="259"/>
      <c r="AV2" s="161" t="s">
        <v>396</v>
      </c>
    </row>
    <row r="3" spans="1:50" x14ac:dyDescent="0.25">
      <c r="AR3" s="159"/>
      <c r="AS3" s="260"/>
      <c r="AT3" s="259"/>
    </row>
    <row r="4" spans="1:50" x14ac:dyDescent="0.25">
      <c r="AT4" s="163"/>
    </row>
    <row r="5" spans="1:50" ht="33" customHeight="1" x14ac:dyDescent="0.25">
      <c r="B5" s="164" t="s">
        <v>351</v>
      </c>
      <c r="C5" s="165" t="s">
        <v>352</v>
      </c>
      <c r="D5" s="165" t="s">
        <v>343</v>
      </c>
      <c r="E5" s="165" t="s">
        <v>16</v>
      </c>
      <c r="F5" s="165" t="s">
        <v>353</v>
      </c>
      <c r="G5" s="165" t="s">
        <v>354</v>
      </c>
      <c r="H5" s="165" t="s">
        <v>355</v>
      </c>
      <c r="I5" s="165" t="s">
        <v>356</v>
      </c>
      <c r="J5" s="165" t="s">
        <v>357</v>
      </c>
      <c r="K5" s="165" t="s">
        <v>358</v>
      </c>
      <c r="L5" s="165" t="s">
        <v>359</v>
      </c>
      <c r="M5" s="165" t="s">
        <v>355</v>
      </c>
      <c r="N5" s="165" t="s">
        <v>360</v>
      </c>
      <c r="O5" s="165" t="s">
        <v>361</v>
      </c>
      <c r="P5" s="165" t="s">
        <v>362</v>
      </c>
      <c r="Q5" s="165" t="s">
        <v>363</v>
      </c>
      <c r="R5" s="165" t="s">
        <v>364</v>
      </c>
      <c r="S5" s="165" t="s">
        <v>365</v>
      </c>
      <c r="T5" s="165" t="s">
        <v>366</v>
      </c>
      <c r="U5" s="165" t="s">
        <v>367</v>
      </c>
      <c r="V5" s="165" t="s">
        <v>368</v>
      </c>
      <c r="W5" s="165" t="s">
        <v>356</v>
      </c>
      <c r="X5" s="165" t="s">
        <v>369</v>
      </c>
      <c r="Y5" s="165" t="s">
        <v>370</v>
      </c>
      <c r="Z5" s="165" t="s">
        <v>371</v>
      </c>
      <c r="AA5" s="165" t="s">
        <v>372</v>
      </c>
      <c r="AB5" s="165" t="s">
        <v>373</v>
      </c>
      <c r="AC5" s="165" t="s">
        <v>374</v>
      </c>
      <c r="AD5" s="165" t="s">
        <v>375</v>
      </c>
      <c r="AE5" s="165" t="s">
        <v>376</v>
      </c>
      <c r="AF5" s="165" t="s">
        <v>377</v>
      </c>
      <c r="AG5" s="165" t="s">
        <v>378</v>
      </c>
      <c r="AH5" s="165" t="s">
        <v>358</v>
      </c>
      <c r="AI5" s="165" t="s">
        <v>379</v>
      </c>
      <c r="AJ5" s="165" t="s">
        <v>380</v>
      </c>
      <c r="AK5" s="165" t="s">
        <v>381</v>
      </c>
      <c r="AL5" s="165" t="s">
        <v>359</v>
      </c>
      <c r="AM5" s="165" t="s">
        <v>395</v>
      </c>
      <c r="AN5" s="165" t="s">
        <v>347</v>
      </c>
      <c r="AO5" s="165" t="s">
        <v>139</v>
      </c>
      <c r="AP5" s="165" t="s">
        <v>382</v>
      </c>
      <c r="AQ5" s="165" t="s">
        <v>348</v>
      </c>
      <c r="AR5" s="166" t="s">
        <v>383</v>
      </c>
      <c r="AS5" s="166" t="s">
        <v>384</v>
      </c>
      <c r="AT5" s="167" t="s">
        <v>385</v>
      </c>
      <c r="AV5" s="238" t="str">
        <f t="array" ref="AV5:AW22">'EUR SWAP 6ML'!F93:G111</f>
        <v>Term</v>
      </c>
      <c r="AW5" s="240" t="str">
        <v>Rate</v>
      </c>
      <c r="AX5" s="239" t="s">
        <v>397</v>
      </c>
    </row>
    <row r="6" spans="1:50" x14ac:dyDescent="0.25">
      <c r="A6" s="168">
        <v>1</v>
      </c>
      <c r="B6" s="169">
        <f>IF(OR(D6="",D6=0),"",_xll.mirGetDate(COB,C6,$P6,$Q6))</f>
        <v>42423</v>
      </c>
      <c r="C6" s="170" t="s">
        <v>386</v>
      </c>
      <c r="D6" s="171">
        <v>1000000</v>
      </c>
      <c r="E6" s="171" t="s">
        <v>17</v>
      </c>
      <c r="F6" s="172" t="s">
        <v>344</v>
      </c>
      <c r="G6" s="173" t="s">
        <v>200</v>
      </c>
      <c r="H6" s="174">
        <v>0.01</v>
      </c>
      <c r="I6" s="174" t="s">
        <v>387</v>
      </c>
      <c r="J6" s="175">
        <v>0</v>
      </c>
      <c r="K6" s="174"/>
      <c r="L6" s="176" t="s">
        <v>388</v>
      </c>
      <c r="M6" s="177">
        <f>H6</f>
        <v>0.01</v>
      </c>
      <c r="N6" s="178" t="s">
        <v>26</v>
      </c>
      <c r="O6" s="179" t="s">
        <v>20</v>
      </c>
      <c r="P6" s="178" t="s">
        <v>22</v>
      </c>
      <c r="Q6" s="178" t="s">
        <v>2</v>
      </c>
      <c r="R6" s="180"/>
      <c r="S6" s="180"/>
      <c r="T6" s="181">
        <f>IF($B6="","",DAY($B6))</f>
        <v>23</v>
      </c>
      <c r="U6" s="182" t="s">
        <v>345</v>
      </c>
      <c r="V6" s="179" t="s">
        <v>346</v>
      </c>
      <c r="W6" s="183" t="str">
        <f t="shared" ref="W6:W25" si="0">$E6&amp;$I6</f>
        <v>EUR6ML</v>
      </c>
      <c r="X6" s="184">
        <f>J6</f>
        <v>0</v>
      </c>
      <c r="Y6" s="181" t="str">
        <f>IF($I6="1ML","Monthly",IF($I6="3ML","Quarterly",IF($I6="6ML","Semi-Annual","Annual")))</f>
        <v>Semi-Annual</v>
      </c>
      <c r="Z6" s="179" t="s">
        <v>6</v>
      </c>
      <c r="AA6" s="178" t="s">
        <v>22</v>
      </c>
      <c r="AB6" s="178" t="s">
        <v>2</v>
      </c>
      <c r="AC6" s="180"/>
      <c r="AD6" s="180"/>
      <c r="AE6" s="181">
        <f>IF($B6="","",DAY($B6))</f>
        <v>23</v>
      </c>
      <c r="AF6" s="182" t="s">
        <v>345</v>
      </c>
      <c r="AG6" s="180">
        <f>_xll.mirGetDate(COB,"-"&amp;AF6,$AA6,$AB6)</f>
        <v>42419</v>
      </c>
      <c r="AH6" s="185" t="s">
        <v>37</v>
      </c>
      <c r="AI6" s="186"/>
      <c r="AJ6" s="182" t="s">
        <v>345</v>
      </c>
      <c r="AK6" s="179" t="s">
        <v>346</v>
      </c>
      <c r="AL6" s="180" t="str">
        <f>L6</f>
        <v>NOCSA</v>
      </c>
      <c r="AM6" s="180" t="str">
        <f t="shared" ref="AM6:AM25" si="1">E6&amp;"YC"</f>
        <v>EURYC</v>
      </c>
      <c r="AN6" s="183" t="str">
        <f>LEFT(AM6,3)&amp;"DF_"&amp;AL6</f>
        <v>EURDF_NOCSA</v>
      </c>
      <c r="AO6" s="187" t="s">
        <v>325</v>
      </c>
      <c r="AP6" s="188" t="b">
        <v>1</v>
      </c>
      <c r="AQ6" s="189" t="b">
        <v>0</v>
      </c>
      <c r="AR6" s="190">
        <f ca="1">IF(AND(NOW(),isEURGBPLoaded),IF(OR(D6="",D6=0),"",_xll.mirGetParRate4($B6,$G6,$AM6,$N6,$O6,$P6,$Q6,$R6,$S6,$T6,$U6,$V6,$Y6,$Z6,$AA6,$AB6,$AC6,$AD6,$AE6,$AF6,$AH6,$AI6,$AJ6,$AK6,$AO6,$W6,$AN6,$AP6,$AQ6,$J6)),"Please Load Yield Curves")</f>
        <v>-1.3969484986246141E-3</v>
      </c>
      <c r="AS6" s="191">
        <f ca="1">IF(AND(NOW(),isEURGBPLoaded),IF(OR(D6="",D6=0),"",_xll.mirSwapPV($D6,$F6,$B6,$G6,$AM6,$M6,$N6,$O6,$P6,$Q6,$R6,$S6,$T6,$U6,$V6,$X6,$Y6,$Z6,$AA6,$AB6,$AC6,$AD6,$AE6,$AF6,$AH6,$AI6,$AJ6,$AK6,$AO6,$W6,$AN6,$AP6,$AQ6)),"Please Load Yield Curves")</f>
        <v>-11440.204542792795</v>
      </c>
      <c r="AT6" s="231">
        <f ca="1">IF(AND(NOW(),isEURGBPLoaded),IF(OR(D6="",D6=0),"",_xll.mirSwapPV01($D6,$F6,$B6,$G6,$AM6,$N6,$O6,$P6,$Q6,$R6,$S6,$T6,$U6,$V6,$X6,$Y6,$Z6,$AA6,$AB6,$AC6,$AD6,$AE6,$AF6,$AH6,$AI6,$AJ6,$AK6,$AO6,$W6,$AN6,$AP6,$AQ6)),"Please Load Yield Curves")</f>
        <v>100.3795405776678</v>
      </c>
      <c r="AV6" s="234" t="str">
        <v>2Y</v>
      </c>
      <c r="AW6" s="236">
        <v>-1.33E-3</v>
      </c>
      <c r="AX6" s="241">
        <f ca="1">IF(ISNA(VLOOKUP(AV6,$G$6:$AR$25,38,0)),"-",(VLOOKUP(AV6,$G$6:$AR$25,38,0)-AW6)*10000)</f>
        <v>6.971831965907338E-10</v>
      </c>
    </row>
    <row r="7" spans="1:50" x14ac:dyDescent="0.25">
      <c r="A7" s="168">
        <v>2</v>
      </c>
      <c r="B7" s="192">
        <f>IF(OR(D7="",D7=0),"",_xll.mirGetDate(COB,C7,$P7,$Q7))</f>
        <v>42423</v>
      </c>
      <c r="C7" s="193" t="s">
        <v>386</v>
      </c>
      <c r="D7" s="194">
        <v>1000000</v>
      </c>
      <c r="E7" s="194" t="s">
        <v>17</v>
      </c>
      <c r="F7" s="195" t="s">
        <v>344</v>
      </c>
      <c r="G7" s="196" t="s">
        <v>47</v>
      </c>
      <c r="H7" s="197">
        <v>0.01</v>
      </c>
      <c r="I7" s="197" t="s">
        <v>387</v>
      </c>
      <c r="J7" s="198">
        <v>0</v>
      </c>
      <c r="K7" s="197"/>
      <c r="L7" s="199" t="s">
        <v>388</v>
      </c>
      <c r="M7" s="200">
        <f t="shared" ref="M7:M25" si="2">H7</f>
        <v>0.01</v>
      </c>
      <c r="N7" s="146" t="s">
        <v>26</v>
      </c>
      <c r="O7" s="146" t="s">
        <v>20</v>
      </c>
      <c r="P7" s="146" t="s">
        <v>22</v>
      </c>
      <c r="Q7" s="146" t="s">
        <v>2</v>
      </c>
      <c r="R7" s="201"/>
      <c r="S7" s="201"/>
      <c r="T7" s="202">
        <f t="shared" ref="T7:T25" si="3">IF($B7="","",DAY($B7))</f>
        <v>23</v>
      </c>
      <c r="U7" s="201" t="s">
        <v>345</v>
      </c>
      <c r="V7" s="201" t="s">
        <v>346</v>
      </c>
      <c r="W7" s="202" t="str">
        <f t="shared" si="0"/>
        <v>EUR6ML</v>
      </c>
      <c r="X7" s="203">
        <f t="shared" ref="X7:X25" si="4">J7</f>
        <v>0</v>
      </c>
      <c r="Y7" s="202" t="str">
        <f t="shared" ref="Y7:Y25" si="5">IF($I7="1ML","Monthly",IF($I7="3ML","Quarterly",IF($I7="6ML","Semi-Annual","Annual")))</f>
        <v>Semi-Annual</v>
      </c>
      <c r="Z7" s="201" t="s">
        <v>6</v>
      </c>
      <c r="AA7" s="201" t="s">
        <v>22</v>
      </c>
      <c r="AB7" s="201" t="s">
        <v>2</v>
      </c>
      <c r="AC7" s="201"/>
      <c r="AD7" s="201"/>
      <c r="AE7" s="202">
        <f t="shared" ref="AE7:AE25" si="6">IF($B7="","",DAY($B7))</f>
        <v>23</v>
      </c>
      <c r="AF7" s="201" t="s">
        <v>345</v>
      </c>
      <c r="AG7" s="204">
        <f>_xll.mirGetDate(COB,"-"&amp;AF7,$AA7,$AB7)</f>
        <v>42419</v>
      </c>
      <c r="AH7" s="205" t="s">
        <v>37</v>
      </c>
      <c r="AI7" s="206"/>
      <c r="AJ7" s="201" t="s">
        <v>345</v>
      </c>
      <c r="AK7" s="201" t="s">
        <v>346</v>
      </c>
      <c r="AL7" s="202" t="str">
        <f t="shared" ref="AL7:AL25" si="7">L7</f>
        <v>NOCSA</v>
      </c>
      <c r="AM7" s="202" t="str">
        <f t="shared" si="1"/>
        <v>EURYC</v>
      </c>
      <c r="AN7" s="202" t="str">
        <f>LEFT(AM7,3)&amp;"DF_"&amp;AL7</f>
        <v>EURDF_NOCSA</v>
      </c>
      <c r="AO7" s="201" t="s">
        <v>325</v>
      </c>
      <c r="AP7" s="201" t="b">
        <v>1</v>
      </c>
      <c r="AQ7" s="207" t="b">
        <v>0</v>
      </c>
      <c r="AR7" s="208">
        <f ca="1">IF(AND(NOW(),isEURGBPLoaded),IF(OR(D7="",D7=0),"",_xll.mirGetParRate4($B7,$G7,$AM7,$N7,$O7,$P7,$Q7,$R7,$S7,$T7,$U7,$V7,$Y7,$Z7,$AA7,$AB7,$AC7,$AD7,$AE7,$AF7,$AH7,$AI7,$AJ7,$AK7,$AO7,$W7,$AN7,$AP7,$AQ7,$J7)),"Please Load Yield Curves")</f>
        <v>-1.3299999999302817E-3</v>
      </c>
      <c r="AS7" s="209">
        <f ca="1">IF(AND(NOW(),isEURGBPLoaded),IF(OR(D7="",D7=0),"",_xll.mirSwapPV($D7,$F7,$B7,$G7,$AM7,$M7,$N7,$O7,$P7,$Q7,$R7,$S7,$T7,$U7,$V7,$X7,$Y7,$Z7,$AA7,$AB7,$AC7,$AD7,$AE7,$AF7,$AH7,$AI7,$AJ7,$AK7,$AO7,$W7,$AN7,$AP7,$AQ7)),"Please Load Yield Curves")</f>
        <v>-22790.570971238052</v>
      </c>
      <c r="AT7" s="232">
        <f ca="1">IF(AND(NOW(),isEURGBPLoaded),IF(OR(D7="",D7=0),"",_xll.mirSwapPV01($D7,$F7,$B7,$G7,$AM7,$N7,$O7,$P7,$Q7,$R7,$S7,$T7,$U7,$V7,$X7,$Y7,$Z7,$AA7,$AB7,$AC7,$AD7,$AE7,$AF7,$AH7,$AI7,$AJ7,$AK7,$AO7,$W7,$AN7,$AP7,$AQ7)),"Please Load Yield Curves")</f>
        <v>201.15243575797254</v>
      </c>
      <c r="AV7" s="234" t="str">
        <v>3Y</v>
      </c>
      <c r="AW7" s="236">
        <v>-8.699999999999999E-4</v>
      </c>
      <c r="AX7" s="241">
        <f t="shared" ref="AX7:AX25" ca="1" si="8">IF(ISNA(VLOOKUP(AV7,$G$6:$AR$25,38,0)),"-",(VLOOKUP(AV7,$G$6:$AR$25,38,0)-AW7)*10000)</f>
        <v>-1.2125440549629746E-6</v>
      </c>
    </row>
    <row r="8" spans="1:50" x14ac:dyDescent="0.25">
      <c r="A8" s="168">
        <v>3</v>
      </c>
      <c r="B8" s="192">
        <f>IF(OR(D8="",D8=0),"",_xll.mirGetDate(COB,C8,$P8,$Q8))</f>
        <v>42423</v>
      </c>
      <c r="C8" s="193" t="s">
        <v>386</v>
      </c>
      <c r="D8" s="194">
        <v>1000000</v>
      </c>
      <c r="E8" s="194" t="s">
        <v>17</v>
      </c>
      <c r="F8" s="195" t="s">
        <v>344</v>
      </c>
      <c r="G8" s="196" t="s">
        <v>43</v>
      </c>
      <c r="H8" s="197">
        <v>0.01</v>
      </c>
      <c r="I8" s="197" t="s">
        <v>387</v>
      </c>
      <c r="J8" s="198">
        <v>0</v>
      </c>
      <c r="K8" s="197"/>
      <c r="L8" s="199" t="s">
        <v>388</v>
      </c>
      <c r="M8" s="200">
        <f t="shared" si="2"/>
        <v>0.01</v>
      </c>
      <c r="N8" s="146" t="s">
        <v>26</v>
      </c>
      <c r="O8" s="146" t="s">
        <v>20</v>
      </c>
      <c r="P8" s="146" t="s">
        <v>22</v>
      </c>
      <c r="Q8" s="146" t="s">
        <v>2</v>
      </c>
      <c r="R8" s="201"/>
      <c r="S8" s="201"/>
      <c r="T8" s="202">
        <f t="shared" si="3"/>
        <v>23</v>
      </c>
      <c r="U8" s="201" t="s">
        <v>345</v>
      </c>
      <c r="V8" s="201" t="s">
        <v>346</v>
      </c>
      <c r="W8" s="202" t="str">
        <f t="shared" si="0"/>
        <v>EUR6ML</v>
      </c>
      <c r="X8" s="203">
        <f t="shared" si="4"/>
        <v>0</v>
      </c>
      <c r="Y8" s="202" t="str">
        <f t="shared" si="5"/>
        <v>Semi-Annual</v>
      </c>
      <c r="Z8" s="201" t="s">
        <v>6</v>
      </c>
      <c r="AA8" s="201" t="s">
        <v>22</v>
      </c>
      <c r="AB8" s="201" t="s">
        <v>2</v>
      </c>
      <c r="AC8" s="201"/>
      <c r="AD8" s="201"/>
      <c r="AE8" s="202">
        <f t="shared" si="6"/>
        <v>23</v>
      </c>
      <c r="AF8" s="201" t="s">
        <v>345</v>
      </c>
      <c r="AG8" s="204">
        <f>_xll.mirGetDate(COB,"-"&amp;AF8,$AA8,$AB8)</f>
        <v>42419</v>
      </c>
      <c r="AH8" s="205" t="s">
        <v>37</v>
      </c>
      <c r="AI8" s="206"/>
      <c r="AJ8" s="201" t="s">
        <v>345</v>
      </c>
      <c r="AK8" s="201" t="s">
        <v>346</v>
      </c>
      <c r="AL8" s="202" t="str">
        <f t="shared" si="7"/>
        <v>NOCSA</v>
      </c>
      <c r="AM8" s="202" t="str">
        <f t="shared" si="1"/>
        <v>EURYC</v>
      </c>
      <c r="AN8" s="202" t="str">
        <f t="shared" ref="AN8:AN25" si="9">LEFT(AM8,3)&amp;"DF_"&amp;AL8</f>
        <v>EURDF_NOCSA</v>
      </c>
      <c r="AO8" s="201" t="s">
        <v>325</v>
      </c>
      <c r="AP8" s="201" t="b">
        <v>1</v>
      </c>
      <c r="AQ8" s="207" t="b">
        <v>0</v>
      </c>
      <c r="AR8" s="208">
        <f ca="1">IF(AND(NOW(),isEURGBPLoaded),IF(OR(D8="",D8=0),"",_xll.mirGetParRate4($B8,$G8,$AM8,$N8,$O8,$P8,$Q8,$R8,$S8,$T8,$U8,$V8,$Y8,$Z8,$AA8,$AB8,$AC8,$AD8,$AE8,$AF8,$AH8,$AI8,$AJ8,$AK8,$AO8,$W8,$AN8,$AP8,$AQ8,$J8)),"Please Load Yield Curves")</f>
        <v>-8.7000012125440539E-4</v>
      </c>
      <c r="AS8" s="209">
        <f ca="1">IF(AND(NOW(),isEURGBPLoaded),IF(OR(D8="",D8=0),"",_xll.mirSwapPV($D8,$F8,$B8,$G8,$AM8,$M8,$N8,$O8,$P8,$Q8,$R8,$S8,$T8,$U8,$V8,$X8,$Y8,$Z8,$AA8,$AB8,$AC8,$AD8,$AE8,$AF8,$AH8,$AI8,$AJ8,$AK8,$AO8,$W8,$AN8,$AP8,$AQ8)),"Please Load Yield Curves")</f>
        <v>-32910.354577865532</v>
      </c>
      <c r="AT8" s="232">
        <f ca="1">IF(AND(NOW(),isEURGBPLoaded),IF(OR(D8="",D8=0),"",_xll.mirSwapPV01($D8,$F8,$B8,$G8,$AM8,$N8,$O8,$P8,$Q8,$R8,$S8,$T8,$U8,$V8,$X8,$Y8,$Z8,$AA8,$AB8,$AC8,$AD8,$AE8,$AF8,$AH8,$AI8,$AJ8,$AK8,$AO8,$W8,$AN8,$AP8,$AQ8)),"Please Load Yield Curves")</f>
        <v>302.76314821298871</v>
      </c>
      <c r="AV8" s="234" t="str">
        <v>4Y</v>
      </c>
      <c r="AW8" s="236">
        <v>-8.0000000000000007E-5</v>
      </c>
      <c r="AX8" s="241">
        <f t="shared" ca="1" si="8"/>
        <v>-1.7050876811549372E-6</v>
      </c>
    </row>
    <row r="9" spans="1:50" x14ac:dyDescent="0.25">
      <c r="A9" s="168">
        <v>4</v>
      </c>
      <c r="B9" s="192">
        <f>IF(OR(D9="",D9=0),"",_xll.mirGetDate(COB,C9,$P9,$Q9))</f>
        <v>42423</v>
      </c>
      <c r="C9" s="210" t="s">
        <v>386</v>
      </c>
      <c r="D9" s="194">
        <v>1000000</v>
      </c>
      <c r="E9" s="194" t="s">
        <v>17</v>
      </c>
      <c r="F9" s="195" t="s">
        <v>344</v>
      </c>
      <c r="G9" s="196" t="s">
        <v>50</v>
      </c>
      <c r="H9" s="197">
        <v>0.01</v>
      </c>
      <c r="I9" s="197" t="s">
        <v>387</v>
      </c>
      <c r="J9" s="198">
        <v>0</v>
      </c>
      <c r="K9" s="197"/>
      <c r="L9" s="199" t="s">
        <v>388</v>
      </c>
      <c r="M9" s="211">
        <f t="shared" si="2"/>
        <v>0.01</v>
      </c>
      <c r="N9" s="201" t="s">
        <v>26</v>
      </c>
      <c r="O9" s="201" t="s">
        <v>20</v>
      </c>
      <c r="P9" s="201" t="s">
        <v>22</v>
      </c>
      <c r="Q9" s="201" t="s">
        <v>2</v>
      </c>
      <c r="R9" s="201"/>
      <c r="S9" s="201"/>
      <c r="T9" s="202">
        <f t="shared" si="3"/>
        <v>23</v>
      </c>
      <c r="U9" s="201" t="s">
        <v>345</v>
      </c>
      <c r="V9" s="201" t="s">
        <v>346</v>
      </c>
      <c r="W9" s="202" t="str">
        <f t="shared" si="0"/>
        <v>EUR6ML</v>
      </c>
      <c r="X9" s="203">
        <f t="shared" si="4"/>
        <v>0</v>
      </c>
      <c r="Y9" s="202" t="str">
        <f t="shared" si="5"/>
        <v>Semi-Annual</v>
      </c>
      <c r="Z9" s="201" t="s">
        <v>6</v>
      </c>
      <c r="AA9" s="201" t="s">
        <v>22</v>
      </c>
      <c r="AB9" s="201" t="s">
        <v>2</v>
      </c>
      <c r="AC9" s="201"/>
      <c r="AD9" s="201"/>
      <c r="AE9" s="202">
        <f t="shared" si="6"/>
        <v>23</v>
      </c>
      <c r="AF9" s="201" t="s">
        <v>345</v>
      </c>
      <c r="AG9" s="204">
        <f>_xll.mirGetDate(COB,"-"&amp;AF9,$AA9,$AB9)</f>
        <v>42419</v>
      </c>
      <c r="AH9" s="205" t="s">
        <v>37</v>
      </c>
      <c r="AI9" s="206"/>
      <c r="AJ9" s="201" t="s">
        <v>345</v>
      </c>
      <c r="AK9" s="201" t="s">
        <v>346</v>
      </c>
      <c r="AL9" s="202" t="str">
        <f t="shared" si="7"/>
        <v>NOCSA</v>
      </c>
      <c r="AM9" s="202" t="str">
        <f t="shared" si="1"/>
        <v>EURYC</v>
      </c>
      <c r="AN9" s="202" t="str">
        <f t="shared" si="9"/>
        <v>EURDF_NOCSA</v>
      </c>
      <c r="AO9" s="201" t="s">
        <v>325</v>
      </c>
      <c r="AP9" s="201" t="b">
        <v>1</v>
      </c>
      <c r="AQ9" s="207" t="b">
        <v>0</v>
      </c>
      <c r="AR9" s="208">
        <f ca="1">IF(AND(NOW(),isEURGBPLoaded),IF(OR(D9="",D9=0),"",_xll.mirGetParRate4($B9,$G9,$AM9,$N9,$O9,$P9,$Q9,$R9,$S9,$T9,$U9,$V9,$Y9,$Z9,$AA9,$AB9,$AC9,$AD9,$AE9,$AF9,$AH9,$AI9,$AJ9,$AK9,$AO9,$W9,$AN9,$AP9,$AQ9,$J9)),"Please Load Yield Curves")</f>
        <v>-8.0000170508768122E-5</v>
      </c>
      <c r="AS9" s="209">
        <f ca="1">IF(AND(NOW(),isEURGBPLoaded),IF(OR(D9="",D9=0),"",_xll.mirSwapPV($D9,$F9,$B9,$G9,$AM9,$M9,$N9,$O9,$P9,$Q9,$R9,$S9,$T9,$U9,$V9,$X9,$Y9,$Z9,$AA9,$AB9,$AC9,$AD9,$AE9,$AF9,$AH9,$AI9,$AJ9,$AK9,$AO9,$W9,$AN9,$AP9,$AQ9)),"Please Load Yield Curves")</f>
        <v>-40681.852800288048</v>
      </c>
      <c r="AT9" s="232">
        <f ca="1">IF(AND(NOW(),isEURGBPLoaded),IF(OR(D9="",D9=0),"",_xll.mirSwapPV01($D9,$F9,$B9,$G9,$AM9,$N9,$O9,$P9,$Q9,$R9,$S9,$T9,$U9,$V9,$X9,$Y9,$Z9,$AA9,$AB9,$AC9,$AD9,$AE9,$AF9,$AH9,$AI9,$AJ9,$AK9,$AO9,$W9,$AN9,$AP9,$AQ9)),"Please Load Yield Curves")</f>
        <v>403.58980269972272</v>
      </c>
      <c r="AV9" s="234" t="str">
        <v>5Y</v>
      </c>
      <c r="AW9" s="236">
        <v>9.2999999999999995E-4</v>
      </c>
      <c r="AX9" s="241">
        <f t="shared" ca="1" si="8"/>
        <v>-8.8746937207916099E-7</v>
      </c>
    </row>
    <row r="10" spans="1:50" x14ac:dyDescent="0.25">
      <c r="A10" s="168">
        <v>5</v>
      </c>
      <c r="B10" s="192">
        <f>IF(OR(D10="",D10=0),"",_xll.mirGetDate(COB,C10,$P10,$Q10))</f>
        <v>42423</v>
      </c>
      <c r="C10" s="210" t="s">
        <v>386</v>
      </c>
      <c r="D10" s="194">
        <v>1000000</v>
      </c>
      <c r="E10" s="194" t="s">
        <v>17</v>
      </c>
      <c r="F10" s="195" t="s">
        <v>344</v>
      </c>
      <c r="G10" s="196" t="s">
        <v>52</v>
      </c>
      <c r="H10" s="197">
        <v>0.01</v>
      </c>
      <c r="I10" s="197" t="s">
        <v>387</v>
      </c>
      <c r="J10" s="198">
        <v>0</v>
      </c>
      <c r="K10" s="197"/>
      <c r="L10" s="199" t="s">
        <v>388</v>
      </c>
      <c r="M10" s="211">
        <f t="shared" si="2"/>
        <v>0.01</v>
      </c>
      <c r="N10" s="201" t="s">
        <v>26</v>
      </c>
      <c r="O10" s="201" t="s">
        <v>20</v>
      </c>
      <c r="P10" s="201" t="s">
        <v>22</v>
      </c>
      <c r="Q10" s="201" t="s">
        <v>2</v>
      </c>
      <c r="R10" s="201"/>
      <c r="S10" s="201"/>
      <c r="T10" s="202">
        <f t="shared" si="3"/>
        <v>23</v>
      </c>
      <c r="U10" s="201" t="s">
        <v>345</v>
      </c>
      <c r="V10" s="201" t="s">
        <v>346</v>
      </c>
      <c r="W10" s="202" t="str">
        <f t="shared" si="0"/>
        <v>EUR6ML</v>
      </c>
      <c r="X10" s="203">
        <f t="shared" si="4"/>
        <v>0</v>
      </c>
      <c r="Y10" s="202" t="str">
        <f t="shared" si="5"/>
        <v>Semi-Annual</v>
      </c>
      <c r="Z10" s="201" t="s">
        <v>6</v>
      </c>
      <c r="AA10" s="201" t="s">
        <v>22</v>
      </c>
      <c r="AB10" s="201" t="s">
        <v>2</v>
      </c>
      <c r="AC10" s="201"/>
      <c r="AD10" s="201"/>
      <c r="AE10" s="202">
        <f t="shared" si="6"/>
        <v>23</v>
      </c>
      <c r="AF10" s="201" t="s">
        <v>345</v>
      </c>
      <c r="AG10" s="204">
        <f>_xll.mirGetDate(COB,"-"&amp;AF10,$AA10,$AB10)</f>
        <v>42419</v>
      </c>
      <c r="AH10" s="205" t="s">
        <v>37</v>
      </c>
      <c r="AI10" s="206"/>
      <c r="AJ10" s="201" t="s">
        <v>345</v>
      </c>
      <c r="AK10" s="201" t="s">
        <v>346</v>
      </c>
      <c r="AL10" s="202" t="str">
        <f t="shared" si="7"/>
        <v>NOCSA</v>
      </c>
      <c r="AM10" s="202" t="str">
        <f t="shared" si="1"/>
        <v>EURYC</v>
      </c>
      <c r="AN10" s="202" t="str">
        <f t="shared" si="9"/>
        <v>EURDF_NOCSA</v>
      </c>
      <c r="AO10" s="201" t="s">
        <v>325</v>
      </c>
      <c r="AP10" s="201" t="b">
        <v>1</v>
      </c>
      <c r="AQ10" s="207" t="b">
        <v>0</v>
      </c>
      <c r="AR10" s="208">
        <f ca="1">IF(AND(NOW(),isEURGBPLoaded),IF(OR(D10="",D10=0),"",_xll.mirGetParRate4($B10,$G10,$AM10,$N10,$O10,$P10,$Q10,$R10,$S10,$T10,$U10,$V10,$Y10,$Z10,$AA10,$AB10,$AC10,$AD10,$AE10,$AF10,$AH10,$AI10,$AJ10,$AK10,$AO10,$W10,$AN10,$AP10,$AQ10,$J10)),"Please Load Yield Curves")</f>
        <v>9.2999991125306274E-4</v>
      </c>
      <c r="AS10" s="209">
        <f ca="1">IF(AND(NOW(),isEURGBPLoaded),IF(OR(D10="",D10=0),"",_xll.mirSwapPV($D10,$F10,$B10,$G10,$AM10,$M10,$N10,$O10,$P10,$Q10,$R10,$S10,$T10,$U10,$V10,$X10,$Y10,$Z10,$AA10,$AB10,$AC10,$AD10,$AE10,$AF10,$AH10,$AI10,$AJ10,$AK10,$AO10,$W10,$AN10,$AP10,$AQ10)),"Please Load Yield Curves")</f>
        <v>-45731.767359851714</v>
      </c>
      <c r="AT10" s="232">
        <f ca="1">IF(AND(NOW(),isEURGBPLoaded),IF(OR(D10="",D10=0),"",_xll.mirSwapPV01($D10,$F10,$B10,$G10,$AM10,$N10,$O10,$P10,$Q10,$R10,$S10,$T10,$U10,$V10,$X10,$Y10,$Z10,$AA10,$AB10,$AC10,$AD10,$AE10,$AF10,$AH10,$AI10,$AJ10,$AK10,$AO10,$W10,$AN10,$AP10,$AQ10)),"Please Load Yield Curves")</f>
        <v>504.20911700530934</v>
      </c>
      <c r="AV10" s="234" t="str">
        <v>6Y</v>
      </c>
      <c r="AW10" s="236">
        <v>2.0200000000000001E-3</v>
      </c>
      <c r="AX10" s="241">
        <f t="shared" ca="1" si="8"/>
        <v>2.5492447649350103E-6</v>
      </c>
    </row>
    <row r="11" spans="1:50" x14ac:dyDescent="0.25">
      <c r="A11" s="168">
        <v>6</v>
      </c>
      <c r="B11" s="192">
        <f>IF(OR(D11="",D11=0),"",_xll.mirGetDate(COB,C11,$P11,$Q11))</f>
        <v>42423</v>
      </c>
      <c r="C11" s="210" t="s">
        <v>386</v>
      </c>
      <c r="D11" s="194">
        <v>1000000</v>
      </c>
      <c r="E11" s="194" t="s">
        <v>17</v>
      </c>
      <c r="F11" s="195" t="s">
        <v>344</v>
      </c>
      <c r="G11" s="196" t="s">
        <v>54</v>
      </c>
      <c r="H11" s="197">
        <v>0.01</v>
      </c>
      <c r="I11" s="197" t="s">
        <v>387</v>
      </c>
      <c r="J11" s="198">
        <v>0</v>
      </c>
      <c r="K11" s="197"/>
      <c r="L11" s="199" t="s">
        <v>388</v>
      </c>
      <c r="M11" s="211">
        <f t="shared" si="2"/>
        <v>0.01</v>
      </c>
      <c r="N11" s="201" t="s">
        <v>26</v>
      </c>
      <c r="O11" s="201" t="s">
        <v>20</v>
      </c>
      <c r="P11" s="201" t="s">
        <v>22</v>
      </c>
      <c r="Q11" s="201" t="s">
        <v>2</v>
      </c>
      <c r="R11" s="201"/>
      <c r="S11" s="201"/>
      <c r="T11" s="202">
        <f t="shared" si="3"/>
        <v>23</v>
      </c>
      <c r="U11" s="201" t="s">
        <v>345</v>
      </c>
      <c r="V11" s="201" t="s">
        <v>346</v>
      </c>
      <c r="W11" s="202" t="str">
        <f t="shared" si="0"/>
        <v>EUR6ML</v>
      </c>
      <c r="X11" s="203">
        <f t="shared" si="4"/>
        <v>0</v>
      </c>
      <c r="Y11" s="202" t="str">
        <f t="shared" si="5"/>
        <v>Semi-Annual</v>
      </c>
      <c r="Z11" s="201" t="s">
        <v>6</v>
      </c>
      <c r="AA11" s="201" t="s">
        <v>22</v>
      </c>
      <c r="AB11" s="201" t="s">
        <v>2</v>
      </c>
      <c r="AC11" s="201"/>
      <c r="AD11" s="201"/>
      <c r="AE11" s="202">
        <f t="shared" si="6"/>
        <v>23</v>
      </c>
      <c r="AF11" s="201" t="s">
        <v>345</v>
      </c>
      <c r="AG11" s="204">
        <f>_xll.mirGetDate(COB,"-"&amp;AF11,$AA11,$AB11)</f>
        <v>42419</v>
      </c>
      <c r="AH11" s="205" t="s">
        <v>37</v>
      </c>
      <c r="AI11" s="206"/>
      <c r="AJ11" s="201" t="s">
        <v>345</v>
      </c>
      <c r="AK11" s="201" t="s">
        <v>346</v>
      </c>
      <c r="AL11" s="202" t="str">
        <f t="shared" si="7"/>
        <v>NOCSA</v>
      </c>
      <c r="AM11" s="202" t="str">
        <f t="shared" si="1"/>
        <v>EURYC</v>
      </c>
      <c r="AN11" s="202" t="str">
        <f t="shared" si="9"/>
        <v>EURDF_NOCSA</v>
      </c>
      <c r="AO11" s="201" t="s">
        <v>325</v>
      </c>
      <c r="AP11" s="201" t="b">
        <v>1</v>
      </c>
      <c r="AQ11" s="207" t="b">
        <v>0</v>
      </c>
      <c r="AR11" s="208">
        <f ca="1">IF(AND(NOW(),isEURGBPLoaded),IF(OR(D11="",D11=0),"",_xll.mirGetParRate4($B11,$G11,$AM11,$N11,$O11,$P11,$Q11,$R11,$S11,$T11,$U11,$V11,$Y11,$Z11,$AA11,$AB11,$AC11,$AD11,$AE11,$AF11,$AH11,$AI11,$AJ11,$AK11,$AO11,$W11,$AN11,$AP11,$AQ11,$J11)),"Please Load Yield Curves")</f>
        <v>2.0200002549244766E-3</v>
      </c>
      <c r="AS11" s="209">
        <f ca="1">IF(AND(NOW(),isEURGBPLoaded),IF(OR(D11="",D11=0),"",_xll.mirSwapPV($D11,$F11,$B11,$G11,$AM11,$M11,$N11,$O11,$P11,$Q11,$R11,$S11,$T11,$U11,$V11,$X11,$Y11,$Z11,$AA11,$AB11,$AC11,$AD11,$AE11,$AF11,$AH11,$AI11,$AJ11,$AK11,$AO11,$W11,$AN11,$AP11,$AQ11)),"Please Load Yield Curves")</f>
        <v>-48247.393640546747</v>
      </c>
      <c r="AT11" s="232">
        <f ca="1">IF(AND(NOW(),isEURGBPLoaded),IF(OR(D11="",D11=0),"",_xll.mirSwapPV01($D11,$F11,$B11,$G11,$AM11,$N11,$O11,$P11,$Q11,$R11,$S11,$T11,$U11,$V11,$X11,$Y11,$Z11,$AA11,$AB11,$AC11,$AD11,$AE11,$AF11,$AH11,$AI11,$AJ11,$AK11,$AO11,$W11,$AN11,$AP11,$AQ11)),"Please Load Yield Curves")</f>
        <v>604.60394964699503</v>
      </c>
      <c r="AV11" s="234" t="str">
        <v>7Y</v>
      </c>
      <c r="AW11" s="236">
        <v>3.2100000000000002E-3</v>
      </c>
      <c r="AX11" s="241">
        <f t="shared" ca="1" si="8"/>
        <v>4.0754704559026189E-6</v>
      </c>
    </row>
    <row r="12" spans="1:50" x14ac:dyDescent="0.25">
      <c r="A12" s="168">
        <v>7</v>
      </c>
      <c r="B12" s="192">
        <f>IF(OR(D12="",D12=0),"",_xll.mirGetDate(COB,C12,$P12,$Q12))</f>
        <v>42423</v>
      </c>
      <c r="C12" s="210" t="s">
        <v>386</v>
      </c>
      <c r="D12" s="194">
        <v>1000000</v>
      </c>
      <c r="E12" s="194" t="s">
        <v>17</v>
      </c>
      <c r="F12" s="195" t="s">
        <v>344</v>
      </c>
      <c r="G12" s="196" t="s">
        <v>56</v>
      </c>
      <c r="H12" s="197">
        <v>0.01</v>
      </c>
      <c r="I12" s="197" t="s">
        <v>387</v>
      </c>
      <c r="J12" s="198">
        <v>0</v>
      </c>
      <c r="K12" s="197"/>
      <c r="L12" s="199" t="s">
        <v>388</v>
      </c>
      <c r="M12" s="211">
        <f t="shared" si="2"/>
        <v>0.01</v>
      </c>
      <c r="N12" s="201" t="s">
        <v>26</v>
      </c>
      <c r="O12" s="201" t="s">
        <v>20</v>
      </c>
      <c r="P12" s="201" t="s">
        <v>22</v>
      </c>
      <c r="Q12" s="201" t="s">
        <v>2</v>
      </c>
      <c r="R12" s="201"/>
      <c r="S12" s="201"/>
      <c r="T12" s="202">
        <f t="shared" si="3"/>
        <v>23</v>
      </c>
      <c r="U12" s="201" t="s">
        <v>345</v>
      </c>
      <c r="V12" s="201" t="s">
        <v>346</v>
      </c>
      <c r="W12" s="202" t="str">
        <f t="shared" si="0"/>
        <v>EUR6ML</v>
      </c>
      <c r="X12" s="203">
        <f t="shared" si="4"/>
        <v>0</v>
      </c>
      <c r="Y12" s="202" t="str">
        <f t="shared" si="5"/>
        <v>Semi-Annual</v>
      </c>
      <c r="Z12" s="201" t="s">
        <v>6</v>
      </c>
      <c r="AA12" s="201" t="s">
        <v>22</v>
      </c>
      <c r="AB12" s="201" t="s">
        <v>2</v>
      </c>
      <c r="AC12" s="201"/>
      <c r="AD12" s="201"/>
      <c r="AE12" s="202">
        <f t="shared" si="6"/>
        <v>23</v>
      </c>
      <c r="AF12" s="201" t="s">
        <v>345</v>
      </c>
      <c r="AG12" s="204">
        <f>_xll.mirGetDate(COB,"-"&amp;AF12,$AA12,$AB12)</f>
        <v>42419</v>
      </c>
      <c r="AH12" s="205" t="s">
        <v>37</v>
      </c>
      <c r="AI12" s="206"/>
      <c r="AJ12" s="201" t="s">
        <v>345</v>
      </c>
      <c r="AK12" s="201" t="s">
        <v>346</v>
      </c>
      <c r="AL12" s="202" t="str">
        <f t="shared" si="7"/>
        <v>NOCSA</v>
      </c>
      <c r="AM12" s="202" t="str">
        <f t="shared" si="1"/>
        <v>EURYC</v>
      </c>
      <c r="AN12" s="202" t="str">
        <f t="shared" si="9"/>
        <v>EURDF_NOCSA</v>
      </c>
      <c r="AO12" s="201" t="s">
        <v>325</v>
      </c>
      <c r="AP12" s="201" t="b">
        <v>1</v>
      </c>
      <c r="AQ12" s="207" t="b">
        <v>0</v>
      </c>
      <c r="AR12" s="208">
        <f ca="1">IF(AND(NOW(),isEURGBPLoaded),IF(OR(D12="",D12=0),"",_xll.mirGetParRate4($B12,$G12,$AM12,$N12,$O12,$P12,$Q12,$R12,$S12,$T12,$U12,$V12,$Y12,$Z12,$AA12,$AB12,$AC12,$AD12,$AE12,$AF12,$AH12,$AI12,$AJ12,$AK12,$AO12,$W12,$AN12,$AP12,$AQ12,$J12)),"Please Load Yield Curves")</f>
        <v>3.2100004075470458E-3</v>
      </c>
      <c r="AS12" s="209">
        <f ca="1">IF(AND(NOW(),isEURGBPLoaded),IF(OR(D12="",D12=0),"",_xll.mirSwapPV($D12,$F12,$B12,$G12,$AM12,$M12,$N12,$O12,$P12,$Q12,$R12,$S12,$T12,$U12,$V12,$X12,$Y12,$Z12,$AA12,$AB12,$AC12,$AD12,$AE12,$AF12,$AH12,$AI12,$AJ12,$AK12,$AO12,$W12,$AN12,$AP12,$AQ12)),"Please Load Yield Curves")</f>
        <v>-47814.955518690513</v>
      </c>
      <c r="AT12" s="232">
        <f ca="1">IF(AND(NOW(),isEURGBPLoaded),IF(OR(D12="",D12=0),"",_xll.mirSwapPV01($D12,$F12,$B12,$G12,$AM12,$N12,$O12,$P12,$Q12,$R12,$S12,$T12,$U12,$V12,$X12,$Y12,$Z12,$AA12,$AB12,$AC12,$AD12,$AE12,$AF12,$AH12,$AI12,$AJ12,$AK12,$AO12,$W12,$AN12,$AP12,$AQ12)),"Please Load Yield Curves")</f>
        <v>704.19673620947731</v>
      </c>
      <c r="AV12" s="234" t="str">
        <v>8Y</v>
      </c>
      <c r="AW12" s="236">
        <v>4.4400000000000004E-3</v>
      </c>
      <c r="AX12" s="241">
        <f t="shared" ca="1" si="8"/>
        <v>-3.066089916681225E-7</v>
      </c>
    </row>
    <row r="13" spans="1:50" x14ac:dyDescent="0.25">
      <c r="A13" s="168">
        <v>8</v>
      </c>
      <c r="B13" s="192">
        <f>IF(OR(D13="",D13=0),"",_xll.mirGetDate(COB,C13,$P13,$Q13))</f>
        <v>42423</v>
      </c>
      <c r="C13" s="210" t="s">
        <v>386</v>
      </c>
      <c r="D13" s="194">
        <v>1000000</v>
      </c>
      <c r="E13" s="194" t="s">
        <v>17</v>
      </c>
      <c r="F13" s="195" t="s">
        <v>344</v>
      </c>
      <c r="G13" s="196" t="s">
        <v>58</v>
      </c>
      <c r="H13" s="197">
        <v>0.01</v>
      </c>
      <c r="I13" s="197" t="s">
        <v>387</v>
      </c>
      <c r="J13" s="198">
        <v>0</v>
      </c>
      <c r="K13" s="197"/>
      <c r="L13" s="199" t="s">
        <v>388</v>
      </c>
      <c r="M13" s="211">
        <f t="shared" si="2"/>
        <v>0.01</v>
      </c>
      <c r="N13" s="201" t="s">
        <v>26</v>
      </c>
      <c r="O13" s="201" t="s">
        <v>20</v>
      </c>
      <c r="P13" s="201" t="s">
        <v>22</v>
      </c>
      <c r="Q13" s="201" t="s">
        <v>2</v>
      </c>
      <c r="R13" s="201"/>
      <c r="S13" s="201"/>
      <c r="T13" s="202">
        <f t="shared" si="3"/>
        <v>23</v>
      </c>
      <c r="U13" s="201" t="s">
        <v>345</v>
      </c>
      <c r="V13" s="201" t="s">
        <v>346</v>
      </c>
      <c r="W13" s="202" t="str">
        <f t="shared" si="0"/>
        <v>EUR6ML</v>
      </c>
      <c r="X13" s="203">
        <f t="shared" si="4"/>
        <v>0</v>
      </c>
      <c r="Y13" s="202" t="str">
        <f t="shared" si="5"/>
        <v>Semi-Annual</v>
      </c>
      <c r="Z13" s="201" t="s">
        <v>6</v>
      </c>
      <c r="AA13" s="201" t="s">
        <v>22</v>
      </c>
      <c r="AB13" s="201" t="s">
        <v>2</v>
      </c>
      <c r="AC13" s="201"/>
      <c r="AD13" s="201"/>
      <c r="AE13" s="202">
        <f t="shared" si="6"/>
        <v>23</v>
      </c>
      <c r="AF13" s="201" t="s">
        <v>345</v>
      </c>
      <c r="AG13" s="204">
        <f>_xll.mirGetDate(COB,"-"&amp;AF13,$AA13,$AB13)</f>
        <v>42419</v>
      </c>
      <c r="AH13" s="205" t="s">
        <v>37</v>
      </c>
      <c r="AI13" s="206"/>
      <c r="AJ13" s="201" t="s">
        <v>345</v>
      </c>
      <c r="AK13" s="201" t="s">
        <v>346</v>
      </c>
      <c r="AL13" s="202" t="str">
        <f t="shared" si="7"/>
        <v>NOCSA</v>
      </c>
      <c r="AM13" s="202" t="str">
        <f t="shared" si="1"/>
        <v>EURYC</v>
      </c>
      <c r="AN13" s="202" t="str">
        <f t="shared" si="9"/>
        <v>EURDF_NOCSA</v>
      </c>
      <c r="AO13" s="201" t="s">
        <v>325</v>
      </c>
      <c r="AP13" s="201" t="b">
        <v>1</v>
      </c>
      <c r="AQ13" s="207" t="b">
        <v>0</v>
      </c>
      <c r="AR13" s="208">
        <f ca="1">IF(AND(NOW(),isEURGBPLoaded),IF(OR(D13="",D13=0),"",_xll.mirGetParRate4($B13,$G13,$AM13,$N13,$O13,$P13,$Q13,$R13,$S13,$T13,$U13,$V13,$Y13,$Z13,$AA13,$AB13,$AC13,$AD13,$AE13,$AF13,$AH13,$AI13,$AJ13,$AK13,$AO13,$W13,$AN13,$AP13,$AQ13,$J13)),"Please Load Yield Curves")</f>
        <v>4.4399999693391012E-3</v>
      </c>
      <c r="AS13" s="209">
        <f ca="1">IF(AND(NOW(),isEURGBPLoaded),IF(OR(D13="",D13=0),"",_xll.mirSwapPV($D13,$F13,$B13,$G13,$AM13,$M13,$N13,$O13,$P13,$Q13,$R13,$S13,$T13,$U13,$V13,$X13,$Y13,$Z13,$AA13,$AB13,$AC13,$AD13,$AE13,$AF13,$AH13,$AI13,$AJ13,$AK13,$AO13,$W13,$AN13,$AP13,$AQ13)),"Please Load Yield Curves")</f>
        <v>-44630.328627839408</v>
      </c>
      <c r="AT13" s="232">
        <f ca="1">IF(AND(NOW(),isEURGBPLoaded),IF(OR(D13="",D13=0),"",_xll.mirSwapPV01($D13,$F13,$B13,$G13,$AM13,$N13,$O13,$P13,$Q13,$R13,$S13,$T13,$U13,$V13,$X13,$Y13,$Z13,$AA13,$AB13,$AC13,$AD13,$AE13,$AF13,$AH13,$AI13,$AJ13,$AK13,$AO13,$W13,$AN13,$AP13,$AQ13)),"Please Load Yield Curves")</f>
        <v>802.70374787271987</v>
      </c>
      <c r="AV13" s="234" t="str">
        <v>9Y</v>
      </c>
      <c r="AW13" s="236">
        <v>5.6100000000000004E-3</v>
      </c>
      <c r="AX13" s="241">
        <f t="shared" ca="1" si="8"/>
        <v>-3.9145146932956232E-6</v>
      </c>
    </row>
    <row r="14" spans="1:50" x14ac:dyDescent="0.25">
      <c r="A14" s="168">
        <v>9</v>
      </c>
      <c r="B14" s="192">
        <f>IF(OR(D14="",D14=0),"",_xll.mirGetDate(COB,C14,$P14,$Q14))</f>
        <v>42423</v>
      </c>
      <c r="C14" s="210" t="s">
        <v>386</v>
      </c>
      <c r="D14" s="194">
        <v>1000000</v>
      </c>
      <c r="E14" s="194" t="s">
        <v>17</v>
      </c>
      <c r="F14" s="195" t="s">
        <v>344</v>
      </c>
      <c r="G14" s="196" t="s">
        <v>60</v>
      </c>
      <c r="H14" s="197">
        <v>0.01</v>
      </c>
      <c r="I14" s="197" t="s">
        <v>387</v>
      </c>
      <c r="J14" s="198">
        <v>0</v>
      </c>
      <c r="K14" s="197"/>
      <c r="L14" s="199" t="s">
        <v>388</v>
      </c>
      <c r="M14" s="211">
        <f t="shared" si="2"/>
        <v>0.01</v>
      </c>
      <c r="N14" s="201" t="s">
        <v>26</v>
      </c>
      <c r="O14" s="201" t="s">
        <v>20</v>
      </c>
      <c r="P14" s="201" t="s">
        <v>22</v>
      </c>
      <c r="Q14" s="201" t="s">
        <v>2</v>
      </c>
      <c r="R14" s="201"/>
      <c r="S14" s="201"/>
      <c r="T14" s="202">
        <f t="shared" si="3"/>
        <v>23</v>
      </c>
      <c r="U14" s="201" t="s">
        <v>345</v>
      </c>
      <c r="V14" s="201" t="s">
        <v>346</v>
      </c>
      <c r="W14" s="202" t="str">
        <f t="shared" si="0"/>
        <v>EUR6ML</v>
      </c>
      <c r="X14" s="203">
        <f t="shared" si="4"/>
        <v>0</v>
      </c>
      <c r="Y14" s="202" t="str">
        <f t="shared" si="5"/>
        <v>Semi-Annual</v>
      </c>
      <c r="Z14" s="201" t="s">
        <v>6</v>
      </c>
      <c r="AA14" s="201" t="s">
        <v>22</v>
      </c>
      <c r="AB14" s="201" t="s">
        <v>2</v>
      </c>
      <c r="AC14" s="201"/>
      <c r="AD14" s="201"/>
      <c r="AE14" s="202">
        <f t="shared" si="6"/>
        <v>23</v>
      </c>
      <c r="AF14" s="201" t="s">
        <v>345</v>
      </c>
      <c r="AG14" s="204">
        <f>_xll.mirGetDate(COB,"-"&amp;AF14,$AA14,$AB14)</f>
        <v>42419</v>
      </c>
      <c r="AH14" s="205" t="s">
        <v>37</v>
      </c>
      <c r="AI14" s="206"/>
      <c r="AJ14" s="201" t="s">
        <v>345</v>
      </c>
      <c r="AK14" s="201" t="s">
        <v>346</v>
      </c>
      <c r="AL14" s="202" t="str">
        <f t="shared" si="7"/>
        <v>NOCSA</v>
      </c>
      <c r="AM14" s="202" t="str">
        <f t="shared" si="1"/>
        <v>EURYC</v>
      </c>
      <c r="AN14" s="202" t="str">
        <f t="shared" si="9"/>
        <v>EURDF_NOCSA</v>
      </c>
      <c r="AO14" s="201" t="s">
        <v>325</v>
      </c>
      <c r="AP14" s="201" t="b">
        <v>1</v>
      </c>
      <c r="AQ14" s="207" t="b">
        <v>0</v>
      </c>
      <c r="AR14" s="208">
        <f ca="1">IF(AND(NOW(),isEURGBPLoaded),IF(OR(D14="",D14=0),"",_xll.mirGetParRate4($B14,$G14,$AM14,$N14,$O14,$P14,$Q14,$R14,$S14,$T14,$U14,$V14,$Y14,$Z14,$AA14,$AB14,$AC14,$AD14,$AE14,$AF14,$AH14,$AI14,$AJ14,$AK14,$AO14,$W14,$AN14,$AP14,$AQ14,$J14)),"Please Load Yield Curves")</f>
        <v>5.6099996085485311E-3</v>
      </c>
      <c r="AS14" s="209">
        <f ca="1">IF(AND(NOW(),isEURGBPLoaded),IF(OR(D14="",D14=0),"",_xll.mirSwapPV($D14,$F14,$B14,$G14,$AM14,$M14,$N14,$O14,$P14,$Q14,$R14,$S14,$T14,$U14,$V14,$X14,$Y14,$Z14,$AA14,$AB14,$AC14,$AD14,$AE14,$AF14,$AH14,$AI14,$AJ14,$AK14,$AO14,$W14,$AN14,$AP14,$AQ14)),"Please Load Yield Curves")</f>
        <v>-39517.589768791957</v>
      </c>
      <c r="AT14" s="232">
        <f ca="1">IF(AND(NOW(),isEURGBPLoaded),IF(OR(D14="",D14=0),"",_xll.mirSwapPV01($D14,$F14,$B14,$G14,$AM14,$N14,$O14,$P14,$Q14,$R14,$S14,$T14,$U14,$V14,$X14,$Y14,$Z14,$AA14,$AB14,$AC14,$AD14,$AE14,$AF14,$AH14,$AI14,$AJ14,$AK14,$AO14,$W14,$AN14,$AP14,$AQ14)),"Please Load Yield Curves")</f>
        <v>900.17280740437991</v>
      </c>
      <c r="AV14" s="234" t="str">
        <v>10Y</v>
      </c>
      <c r="AW14" s="236">
        <v>6.6700000000000006E-3</v>
      </c>
      <c r="AX14" s="241">
        <f t="shared" ca="1" si="8"/>
        <v>-5.5866111303010113E-6</v>
      </c>
    </row>
    <row r="15" spans="1:50" x14ac:dyDescent="0.25">
      <c r="A15" s="168">
        <v>10</v>
      </c>
      <c r="B15" s="192">
        <f>IF(OR(D15="",D15=0),"",_xll.mirGetDate(COB,C15,$P15,$Q15))</f>
        <v>42423</v>
      </c>
      <c r="C15" s="210" t="s">
        <v>386</v>
      </c>
      <c r="D15" s="194">
        <v>1000000</v>
      </c>
      <c r="E15" s="194" t="s">
        <v>17</v>
      </c>
      <c r="F15" s="195" t="s">
        <v>344</v>
      </c>
      <c r="G15" s="196" t="s">
        <v>61</v>
      </c>
      <c r="H15" s="197">
        <v>0.01</v>
      </c>
      <c r="I15" s="197" t="s">
        <v>387</v>
      </c>
      <c r="J15" s="198">
        <v>0</v>
      </c>
      <c r="K15" s="197"/>
      <c r="L15" s="199" t="s">
        <v>388</v>
      </c>
      <c r="M15" s="211">
        <f t="shared" si="2"/>
        <v>0.01</v>
      </c>
      <c r="N15" s="201" t="s">
        <v>26</v>
      </c>
      <c r="O15" s="201" t="s">
        <v>20</v>
      </c>
      <c r="P15" s="201" t="s">
        <v>22</v>
      </c>
      <c r="Q15" s="201" t="s">
        <v>2</v>
      </c>
      <c r="R15" s="201"/>
      <c r="S15" s="201"/>
      <c r="T15" s="202">
        <f t="shared" si="3"/>
        <v>23</v>
      </c>
      <c r="U15" s="201" t="s">
        <v>345</v>
      </c>
      <c r="V15" s="201" t="s">
        <v>346</v>
      </c>
      <c r="W15" s="202" t="str">
        <f t="shared" si="0"/>
        <v>EUR6ML</v>
      </c>
      <c r="X15" s="203">
        <f t="shared" si="4"/>
        <v>0</v>
      </c>
      <c r="Y15" s="202" t="str">
        <f t="shared" si="5"/>
        <v>Semi-Annual</v>
      </c>
      <c r="Z15" s="201" t="s">
        <v>6</v>
      </c>
      <c r="AA15" s="201" t="s">
        <v>22</v>
      </c>
      <c r="AB15" s="201" t="s">
        <v>2</v>
      </c>
      <c r="AC15" s="201"/>
      <c r="AD15" s="201"/>
      <c r="AE15" s="202">
        <f t="shared" si="6"/>
        <v>23</v>
      </c>
      <c r="AF15" s="201" t="s">
        <v>345</v>
      </c>
      <c r="AG15" s="204">
        <f>_xll.mirGetDate(COB,"-"&amp;AF15,$AA15,$AB15)</f>
        <v>42419</v>
      </c>
      <c r="AH15" s="205" t="s">
        <v>37</v>
      </c>
      <c r="AI15" s="206"/>
      <c r="AJ15" s="201" t="s">
        <v>345</v>
      </c>
      <c r="AK15" s="201" t="s">
        <v>346</v>
      </c>
      <c r="AL15" s="202" t="str">
        <f t="shared" si="7"/>
        <v>NOCSA</v>
      </c>
      <c r="AM15" s="202" t="str">
        <f t="shared" si="1"/>
        <v>EURYC</v>
      </c>
      <c r="AN15" s="202" t="str">
        <f t="shared" si="9"/>
        <v>EURDF_NOCSA</v>
      </c>
      <c r="AO15" s="201" t="s">
        <v>325</v>
      </c>
      <c r="AP15" s="201" t="b">
        <v>1</v>
      </c>
      <c r="AQ15" s="207" t="b">
        <v>0</v>
      </c>
      <c r="AR15" s="208">
        <f ca="1">IF(AND(NOW(),isEURGBPLoaded),IF(OR(D15="",D15=0),"",_xll.mirGetParRate4($B15,$G15,$AM15,$N15,$O15,$P15,$Q15,$R15,$S15,$T15,$U15,$V15,$Y15,$Z15,$AA15,$AB15,$AC15,$AD15,$AE15,$AF15,$AH15,$AI15,$AJ15,$AK15,$AO15,$W15,$AN15,$AP15,$AQ15,$J15)),"Please Load Yield Curves")</f>
        <v>6.6699994413388876E-3</v>
      </c>
      <c r="AS15" s="209">
        <f ca="1">IF(AND(NOW(),isEURGBPLoaded),IF(OR(D15="",D15=0),"",_xll.mirSwapPV($D15,$F15,$B15,$G15,$AM15,$M15,$N15,$O15,$P15,$Q15,$R15,$S15,$T15,$U15,$V15,$X15,$Y15,$Z15,$AA15,$AB15,$AC15,$AD15,$AE15,$AF15,$AH15,$AI15,$AJ15,$AK15,$AO15,$W15,$AN15,$AP15,$AQ15)),"Please Load Yield Curves")</f>
        <v>-33155.862830614962</v>
      </c>
      <c r="AT15" s="232">
        <f ca="1">IF(AND(NOW(),isEURGBPLoaded),IF(OR(D15="",D15=0),"",_xll.mirSwapPV01($D15,$F15,$B15,$G15,$AM15,$N15,$O15,$P15,$Q15,$R15,$S15,$T15,$U15,$V15,$X15,$Y15,$Z15,$AA15,$AB15,$AC15,$AD15,$AE15,$AF15,$AH15,$AI15,$AJ15,$AK15,$AO15,$W15,$AN15,$AP15,$AQ15)),"Please Load Yield Curves")</f>
        <v>995.67138943501811</v>
      </c>
      <c r="AV15" s="234" t="str">
        <v>11Y</v>
      </c>
      <c r="AW15" s="236">
        <v>7.6300000000000005E-3</v>
      </c>
      <c r="AX15" s="241">
        <f t="shared" ca="1" si="8"/>
        <v>3.954215473285505E-5</v>
      </c>
    </row>
    <row r="16" spans="1:50" x14ac:dyDescent="0.25">
      <c r="A16" s="168">
        <v>11</v>
      </c>
      <c r="B16" s="192">
        <f>IF(OR(D16="",D16=0),"",_xll.mirGetDate(COB,C16,$P16,$Q16))</f>
        <v>42423</v>
      </c>
      <c r="C16" s="210" t="s">
        <v>386</v>
      </c>
      <c r="D16" s="194">
        <v>1000000</v>
      </c>
      <c r="E16" s="194" t="s">
        <v>17</v>
      </c>
      <c r="F16" s="195" t="s">
        <v>344</v>
      </c>
      <c r="G16" s="196" t="s">
        <v>62</v>
      </c>
      <c r="H16" s="197">
        <v>0.01</v>
      </c>
      <c r="I16" s="197" t="s">
        <v>387</v>
      </c>
      <c r="J16" s="198">
        <v>0</v>
      </c>
      <c r="K16" s="197"/>
      <c r="L16" s="199" t="s">
        <v>388</v>
      </c>
      <c r="M16" s="211">
        <f t="shared" si="2"/>
        <v>0.01</v>
      </c>
      <c r="N16" s="201" t="s">
        <v>26</v>
      </c>
      <c r="O16" s="201" t="s">
        <v>20</v>
      </c>
      <c r="P16" s="201" t="s">
        <v>22</v>
      </c>
      <c r="Q16" s="201" t="s">
        <v>2</v>
      </c>
      <c r="R16" s="201"/>
      <c r="S16" s="201"/>
      <c r="T16" s="202">
        <f t="shared" si="3"/>
        <v>23</v>
      </c>
      <c r="U16" s="201" t="s">
        <v>345</v>
      </c>
      <c r="V16" s="201" t="s">
        <v>346</v>
      </c>
      <c r="W16" s="202" t="str">
        <f t="shared" si="0"/>
        <v>EUR6ML</v>
      </c>
      <c r="X16" s="203">
        <f t="shared" si="4"/>
        <v>0</v>
      </c>
      <c r="Y16" s="202" t="str">
        <f t="shared" si="5"/>
        <v>Semi-Annual</v>
      </c>
      <c r="Z16" s="201" t="s">
        <v>6</v>
      </c>
      <c r="AA16" s="201" t="s">
        <v>22</v>
      </c>
      <c r="AB16" s="201" t="s">
        <v>2</v>
      </c>
      <c r="AC16" s="201"/>
      <c r="AD16" s="201"/>
      <c r="AE16" s="202">
        <f t="shared" si="6"/>
        <v>23</v>
      </c>
      <c r="AF16" s="201" t="s">
        <v>345</v>
      </c>
      <c r="AG16" s="204">
        <f>_xll.mirGetDate(COB,"-"&amp;AF16,$AA16,$AB16)</f>
        <v>42419</v>
      </c>
      <c r="AH16" s="205" t="s">
        <v>37</v>
      </c>
      <c r="AI16" s="206"/>
      <c r="AJ16" s="201" t="s">
        <v>345</v>
      </c>
      <c r="AK16" s="201" t="s">
        <v>346</v>
      </c>
      <c r="AL16" s="202" t="str">
        <f t="shared" si="7"/>
        <v>NOCSA</v>
      </c>
      <c r="AM16" s="202" t="str">
        <f t="shared" si="1"/>
        <v>EURYC</v>
      </c>
      <c r="AN16" s="202" t="str">
        <f t="shared" si="9"/>
        <v>EURDF_NOCSA</v>
      </c>
      <c r="AO16" s="201" t="s">
        <v>325</v>
      </c>
      <c r="AP16" s="201" t="b">
        <v>1</v>
      </c>
      <c r="AQ16" s="207" t="b">
        <v>0</v>
      </c>
      <c r="AR16" s="208">
        <f ca="1">IF(AND(NOW(),isEURGBPLoaded),IF(OR(D16="",D16=0),"",_xll.mirGetParRate4($B16,$G16,$AM16,$N16,$O16,$P16,$Q16,$R16,$S16,$T16,$U16,$V16,$Y16,$Z16,$AA16,$AB16,$AC16,$AD16,$AE16,$AF16,$AH16,$AI16,$AJ16,$AK16,$AO16,$W16,$AN16,$AP16,$AQ16,$J16)),"Please Load Yield Curves")</f>
        <v>7.6300039542154738E-3</v>
      </c>
      <c r="AS16" s="209">
        <f ca="1">IF(AND(NOW(),isEURGBPLoaded),IF(OR(D16="",D16=0),"",_xll.mirSwapPV($D16,$F16,$B16,$G16,$AM16,$M16,$N16,$O16,$P16,$Q16,$R16,$S16,$T16,$U16,$V16,$X16,$Y16,$Z16,$AA16,$AB16,$AC16,$AD16,$AE16,$AF16,$AH16,$AI16,$AJ16,$AK16,$AO16,$W16,$AN16,$AP16,$AQ16)),"Please Load Yield Curves")</f>
        <v>-25830.82918166546</v>
      </c>
      <c r="AT16" s="232">
        <f ca="1">IF(AND(NOW(),isEURGBPLoaded),IF(OR(D16="",D16=0),"",_xll.mirSwapPV01($D16,$F16,$B16,$G16,$AM16,$N16,$O16,$P16,$Q16,$R16,$S16,$T16,$U16,$V16,$X16,$Y16,$Z16,$AA16,$AB16,$AC16,$AD16,$AE16,$AF16,$AH16,$AI16,$AJ16,$AK16,$AO16,$W16,$AN16,$AP16,$AQ16)),"Please Load Yield Curves")</f>
        <v>1089.9102227453225</v>
      </c>
      <c r="AV16" s="234" t="str">
        <v>12Y</v>
      </c>
      <c r="AW16" s="236">
        <v>8.4700000000000001E-3</v>
      </c>
      <c r="AX16" s="241">
        <f t="shared" ca="1" si="8"/>
        <v>-2.4863270530958714E-4</v>
      </c>
    </row>
    <row r="17" spans="1:50" x14ac:dyDescent="0.25">
      <c r="A17" s="168">
        <v>12</v>
      </c>
      <c r="B17" s="192">
        <f>IF(OR(D17="",D17=0),"",_xll.mirGetDate(COB,C17,$P17,$Q17))</f>
        <v>42423</v>
      </c>
      <c r="C17" s="210" t="s">
        <v>386</v>
      </c>
      <c r="D17" s="194">
        <v>1000000</v>
      </c>
      <c r="E17" s="194" t="s">
        <v>17</v>
      </c>
      <c r="F17" s="195" t="s">
        <v>344</v>
      </c>
      <c r="G17" s="196" t="s">
        <v>63</v>
      </c>
      <c r="H17" s="197">
        <v>0.01</v>
      </c>
      <c r="I17" s="197" t="s">
        <v>387</v>
      </c>
      <c r="J17" s="198">
        <v>0</v>
      </c>
      <c r="K17" s="197"/>
      <c r="L17" s="199" t="s">
        <v>388</v>
      </c>
      <c r="M17" s="211">
        <f t="shared" si="2"/>
        <v>0.01</v>
      </c>
      <c r="N17" s="201" t="s">
        <v>26</v>
      </c>
      <c r="O17" s="201" t="s">
        <v>20</v>
      </c>
      <c r="P17" s="201" t="s">
        <v>22</v>
      </c>
      <c r="Q17" s="201" t="s">
        <v>2</v>
      </c>
      <c r="R17" s="201"/>
      <c r="S17" s="201"/>
      <c r="T17" s="202">
        <f t="shared" si="3"/>
        <v>23</v>
      </c>
      <c r="U17" s="201" t="s">
        <v>345</v>
      </c>
      <c r="V17" s="201" t="s">
        <v>346</v>
      </c>
      <c r="W17" s="202" t="str">
        <f t="shared" si="0"/>
        <v>EUR6ML</v>
      </c>
      <c r="X17" s="203">
        <f t="shared" si="4"/>
        <v>0</v>
      </c>
      <c r="Y17" s="202" t="str">
        <f t="shared" si="5"/>
        <v>Semi-Annual</v>
      </c>
      <c r="Z17" s="201" t="s">
        <v>6</v>
      </c>
      <c r="AA17" s="201" t="s">
        <v>22</v>
      </c>
      <c r="AB17" s="201" t="s">
        <v>2</v>
      </c>
      <c r="AC17" s="201"/>
      <c r="AD17" s="201"/>
      <c r="AE17" s="202">
        <f t="shared" si="6"/>
        <v>23</v>
      </c>
      <c r="AF17" s="201" t="s">
        <v>345</v>
      </c>
      <c r="AG17" s="204">
        <f>_xll.mirGetDate(COB,"-"&amp;AF17,$AA17,$AB17)</f>
        <v>42419</v>
      </c>
      <c r="AH17" s="205" t="s">
        <v>37</v>
      </c>
      <c r="AI17" s="206"/>
      <c r="AJ17" s="201" t="s">
        <v>345</v>
      </c>
      <c r="AK17" s="201" t="s">
        <v>346</v>
      </c>
      <c r="AL17" s="202" t="str">
        <f t="shared" si="7"/>
        <v>NOCSA</v>
      </c>
      <c r="AM17" s="202" t="str">
        <f t="shared" si="1"/>
        <v>EURYC</v>
      </c>
      <c r="AN17" s="202" t="str">
        <f t="shared" si="9"/>
        <v>EURDF_NOCSA</v>
      </c>
      <c r="AO17" s="201" t="s">
        <v>325</v>
      </c>
      <c r="AP17" s="201" t="b">
        <v>1</v>
      </c>
      <c r="AQ17" s="207" t="b">
        <v>0</v>
      </c>
      <c r="AR17" s="208">
        <f ca="1">IF(AND(NOW(),isEURGBPLoaded),IF(OR(D17="",D17=0),"",_xll.mirGetParRate4($B17,$G17,$AM17,$N17,$O17,$P17,$Q17,$R17,$S17,$T17,$U17,$V17,$Y17,$Z17,$AA17,$AB17,$AC17,$AD17,$AE17,$AF17,$AH17,$AI17,$AJ17,$AK17,$AO17,$W17,$AN17,$AP17,$AQ17,$J17)),"Please Load Yield Curves")</f>
        <v>8.4699751367294691E-3</v>
      </c>
      <c r="AS17" s="209">
        <f ca="1">IF(AND(NOW(),isEURGBPLoaded),IF(OR(D17="",D17=0),"",_xll.mirSwapPV($D17,$F17,$B17,$G17,$AM17,$M17,$N17,$O17,$P17,$Q17,$R17,$S17,$T17,$U17,$V17,$X17,$Y17,$Z17,$AA17,$AB17,$AC17,$AD17,$AE17,$AF17,$AH17,$AI17,$AJ17,$AK17,$AO17,$W17,$AN17,$AP17,$AQ17)),"Please Load Yield Curves")</f>
        <v>-18093.959607066528</v>
      </c>
      <c r="AT17" s="232">
        <f ca="1">IF(AND(NOW(),isEURGBPLoaded),IF(OR(D17="",D17=0),"",_xll.mirSwapPV01($D17,$F17,$B17,$G17,$AM17,$N17,$O17,$P17,$Q17,$R17,$S17,$T17,$U17,$V17,$X17,$Y17,$Z17,$AA17,$AB17,$AC17,$AD17,$AE17,$AF17,$AH17,$AI17,$AJ17,$AK17,$AO17,$W17,$AN17,$AP17,$AQ17)),"Please Load Yield Curves")</f>
        <v>1182.5925212999139</v>
      </c>
      <c r="AV17" s="234" t="str">
        <v>15Y</v>
      </c>
      <c r="AW17" s="236">
        <v>1.03E-2</v>
      </c>
      <c r="AX17" s="241">
        <f t="shared" ca="1" si="8"/>
        <v>-3.2089693367820527E-5</v>
      </c>
    </row>
    <row r="18" spans="1:50" x14ac:dyDescent="0.25">
      <c r="A18" s="168">
        <v>13</v>
      </c>
      <c r="B18" s="192">
        <f>IF(OR(D18="",D18=0),"",_xll.mirGetDate(COB,C18,$P18,$Q18))</f>
        <v>42423</v>
      </c>
      <c r="C18" s="210" t="s">
        <v>386</v>
      </c>
      <c r="D18" s="194">
        <v>1000000</v>
      </c>
      <c r="E18" s="194" t="s">
        <v>17</v>
      </c>
      <c r="F18" s="195" t="s">
        <v>344</v>
      </c>
      <c r="G18" s="196" t="s">
        <v>389</v>
      </c>
      <c r="H18" s="197">
        <v>0.01</v>
      </c>
      <c r="I18" s="197" t="s">
        <v>387</v>
      </c>
      <c r="J18" s="198">
        <v>0</v>
      </c>
      <c r="K18" s="197"/>
      <c r="L18" s="199" t="s">
        <v>388</v>
      </c>
      <c r="M18" s="211">
        <f t="shared" si="2"/>
        <v>0.01</v>
      </c>
      <c r="N18" s="201" t="s">
        <v>26</v>
      </c>
      <c r="O18" s="201" t="s">
        <v>20</v>
      </c>
      <c r="P18" s="201" t="s">
        <v>22</v>
      </c>
      <c r="Q18" s="201" t="s">
        <v>2</v>
      </c>
      <c r="R18" s="201"/>
      <c r="S18" s="201"/>
      <c r="T18" s="202">
        <f t="shared" si="3"/>
        <v>23</v>
      </c>
      <c r="U18" s="201" t="s">
        <v>345</v>
      </c>
      <c r="V18" s="201" t="s">
        <v>346</v>
      </c>
      <c r="W18" s="202" t="str">
        <f t="shared" si="0"/>
        <v>EUR6ML</v>
      </c>
      <c r="X18" s="203">
        <f t="shared" si="4"/>
        <v>0</v>
      </c>
      <c r="Y18" s="202" t="str">
        <f t="shared" si="5"/>
        <v>Semi-Annual</v>
      </c>
      <c r="Z18" s="201" t="s">
        <v>6</v>
      </c>
      <c r="AA18" s="201" t="s">
        <v>22</v>
      </c>
      <c r="AB18" s="201" t="s">
        <v>2</v>
      </c>
      <c r="AC18" s="201"/>
      <c r="AD18" s="201"/>
      <c r="AE18" s="202">
        <f t="shared" si="6"/>
        <v>23</v>
      </c>
      <c r="AF18" s="201" t="s">
        <v>345</v>
      </c>
      <c r="AG18" s="204">
        <f>_xll.mirGetDate(COB,"-"&amp;AF18,$AA18,$AB18)</f>
        <v>42419</v>
      </c>
      <c r="AH18" s="205" t="s">
        <v>37</v>
      </c>
      <c r="AI18" s="206"/>
      <c r="AJ18" s="201" t="s">
        <v>345</v>
      </c>
      <c r="AK18" s="201" t="s">
        <v>346</v>
      </c>
      <c r="AL18" s="202" t="str">
        <f t="shared" si="7"/>
        <v>NOCSA</v>
      </c>
      <c r="AM18" s="202" t="str">
        <f t="shared" si="1"/>
        <v>EURYC</v>
      </c>
      <c r="AN18" s="202" t="str">
        <f t="shared" si="9"/>
        <v>EURDF_NOCSA</v>
      </c>
      <c r="AO18" s="201" t="s">
        <v>325</v>
      </c>
      <c r="AP18" s="201" t="b">
        <v>1</v>
      </c>
      <c r="AQ18" s="207" t="b">
        <v>0</v>
      </c>
      <c r="AR18" s="208">
        <f ca="1">IF(AND(NOW(),isEURGBPLoaded),IF(OR(D18="",D18=0),"",_xll.mirGetParRate4($B18,$G18,$AM18,$N18,$O18,$P18,$Q18,$R18,$S18,$T18,$U18,$V18,$Y18,$Z18,$AA18,$AB18,$AC18,$AD18,$AE18,$AF18,$AH18,$AI18,$AJ18,$AK18,$AO18,$W18,$AN18,$AP18,$AQ18,$J18)),"Please Load Yield Curves")</f>
        <v>9.1775240799229461E-3</v>
      </c>
      <c r="AS18" s="209">
        <f ca="1">IF(AND(NOW(),isEURGBPLoaded),IF(OR(D18="",D18=0),"",_xll.mirSwapPV($D18,$F18,$B18,$G18,$AM18,$M18,$N18,$O18,$P18,$Q18,$R18,$S18,$T18,$U18,$V18,$X18,$Y18,$Z18,$AA18,$AB18,$AC18,$AD18,$AE18,$AF18,$AH18,$AI18,$AJ18,$AK18,$AO18,$W18,$AN18,$AP18,$AQ18)),"Please Load Yield Curves")</f>
        <v>-10476.07835201568</v>
      </c>
      <c r="AT18" s="232">
        <f ca="1">IF(AND(NOW(),isEURGBPLoaded),IF(OR(D18="",D18=0),"",_xll.mirSwapPV01($D18,$F18,$B18,$G18,$AM18,$N18,$O18,$P18,$Q18,$R18,$S18,$T18,$U18,$V18,$X18,$Y18,$Z18,$AA18,$AB18,$AC18,$AD18,$AE18,$AF18,$AH18,$AI18,$AJ18,$AK18,$AO18,$W18,$AN18,$AP18,$AQ18)),"Please Load Yield Curves")</f>
        <v>1273.7246278327789</v>
      </c>
      <c r="AV18" s="234" t="str">
        <v>20Y</v>
      </c>
      <c r="AW18" s="236">
        <v>1.1659999999999998E-2</v>
      </c>
      <c r="AX18" s="241">
        <f t="shared" ca="1" si="8"/>
        <v>1.1523899876020316E-4</v>
      </c>
    </row>
    <row r="19" spans="1:50" x14ac:dyDescent="0.25">
      <c r="A19" s="168">
        <v>14</v>
      </c>
      <c r="B19" s="192">
        <f>IF(OR(D19="",D19=0),"",_xll.mirGetDate(COB,C19,$P19,$Q19))</f>
        <v>42423</v>
      </c>
      <c r="C19" s="210" t="s">
        <v>386</v>
      </c>
      <c r="D19" s="194">
        <v>1000000</v>
      </c>
      <c r="E19" s="194" t="s">
        <v>17</v>
      </c>
      <c r="F19" s="195" t="s">
        <v>344</v>
      </c>
      <c r="G19" s="196" t="s">
        <v>390</v>
      </c>
      <c r="H19" s="197">
        <v>0.01</v>
      </c>
      <c r="I19" s="197" t="s">
        <v>387</v>
      </c>
      <c r="J19" s="198">
        <v>0</v>
      </c>
      <c r="K19" s="197"/>
      <c r="L19" s="199" t="s">
        <v>388</v>
      </c>
      <c r="M19" s="211">
        <f t="shared" si="2"/>
        <v>0.01</v>
      </c>
      <c r="N19" s="201" t="s">
        <v>26</v>
      </c>
      <c r="O19" s="201" t="s">
        <v>20</v>
      </c>
      <c r="P19" s="201" t="s">
        <v>22</v>
      </c>
      <c r="Q19" s="201" t="s">
        <v>2</v>
      </c>
      <c r="R19" s="201"/>
      <c r="S19" s="201"/>
      <c r="T19" s="202">
        <f t="shared" si="3"/>
        <v>23</v>
      </c>
      <c r="U19" s="201" t="s">
        <v>345</v>
      </c>
      <c r="V19" s="201" t="s">
        <v>346</v>
      </c>
      <c r="W19" s="202" t="str">
        <f t="shared" si="0"/>
        <v>EUR6ML</v>
      </c>
      <c r="X19" s="203">
        <f t="shared" si="4"/>
        <v>0</v>
      </c>
      <c r="Y19" s="202" t="str">
        <f t="shared" si="5"/>
        <v>Semi-Annual</v>
      </c>
      <c r="Z19" s="201" t="s">
        <v>6</v>
      </c>
      <c r="AA19" s="201" t="s">
        <v>22</v>
      </c>
      <c r="AB19" s="201" t="s">
        <v>2</v>
      </c>
      <c r="AC19" s="201"/>
      <c r="AD19" s="201"/>
      <c r="AE19" s="202">
        <f t="shared" si="6"/>
        <v>23</v>
      </c>
      <c r="AF19" s="201" t="s">
        <v>345</v>
      </c>
      <c r="AG19" s="204">
        <f>_xll.mirGetDate(COB,"-"&amp;AF19,$AA19,$AB19)</f>
        <v>42419</v>
      </c>
      <c r="AH19" s="205" t="s">
        <v>37</v>
      </c>
      <c r="AI19" s="206"/>
      <c r="AJ19" s="201" t="s">
        <v>345</v>
      </c>
      <c r="AK19" s="201" t="s">
        <v>346</v>
      </c>
      <c r="AL19" s="202" t="str">
        <f t="shared" si="7"/>
        <v>NOCSA</v>
      </c>
      <c r="AM19" s="202" t="str">
        <f t="shared" si="1"/>
        <v>EURYC</v>
      </c>
      <c r="AN19" s="202" t="str">
        <f t="shared" si="9"/>
        <v>EURDF_NOCSA</v>
      </c>
      <c r="AO19" s="201" t="s">
        <v>325</v>
      </c>
      <c r="AP19" s="201" t="b">
        <v>1</v>
      </c>
      <c r="AQ19" s="207" t="b">
        <v>0</v>
      </c>
      <c r="AR19" s="208">
        <f ca="1">IF(AND(NOW(),isEURGBPLoaded),IF(OR(D19="",D19=0),"",_xll.mirGetParRate4($B19,$G19,$AM19,$N19,$O19,$P19,$Q19,$R19,$S19,$T19,$U19,$V19,$Y19,$Z19,$AA19,$AB19,$AC19,$AD19,$AE19,$AF19,$AH19,$AI19,$AJ19,$AK19,$AO19,$W19,$AN19,$AP19,$AQ19,$J19)),"Please Load Yield Curves")</f>
        <v>9.7835962441218515E-3</v>
      </c>
      <c r="AS19" s="209">
        <f ca="1">IF(AND(NOW(),isEURGBPLoaded),IF(OR(D19="",D19=0),"",_xll.mirSwapPV($D19,$F19,$B19,$G19,$AM19,$M19,$N19,$O19,$P19,$Q19,$R19,$S19,$T19,$U19,$V19,$X19,$Y19,$Z19,$AA19,$AB19,$AC19,$AD19,$AE19,$AF19,$AH19,$AI19,$AJ19,$AK19,$AO19,$W19,$AN19,$AP19,$AQ19)),"Please Load Yield Curves")</f>
        <v>-2951.3655624996413</v>
      </c>
      <c r="AT19" s="232">
        <f ca="1">IF(AND(NOW(),isEURGBPLoaded),IF(OR(D19="",D19=0),"",_xll.mirSwapPV01($D19,$F19,$B19,$G19,$AM19,$N19,$O19,$P19,$Q19,$R19,$S19,$T19,$U19,$V19,$X19,$Y19,$Z19,$AA19,$AB19,$AC19,$AD19,$AE19,$AF19,$AH19,$AI19,$AJ19,$AK19,$AO19,$W19,$AN19,$AP19,$AQ19)),"Please Load Yield Curves")</f>
        <v>1363.8236316755431</v>
      </c>
      <c r="AV19" s="234" t="str">
        <v>25Y</v>
      </c>
      <c r="AW19" s="236">
        <v>1.201E-2</v>
      </c>
      <c r="AX19" s="241" t="str">
        <f t="shared" ca="1" si="8"/>
        <v>-</v>
      </c>
    </row>
    <row r="20" spans="1:50" x14ac:dyDescent="0.25">
      <c r="A20" s="168">
        <v>15</v>
      </c>
      <c r="B20" s="192">
        <f>IF(OR(D20="",D20=0),"",_xll.mirGetDate(COB,C20,$P20,$Q20))</f>
        <v>42423</v>
      </c>
      <c r="C20" s="210" t="s">
        <v>386</v>
      </c>
      <c r="D20" s="194">
        <v>1000000</v>
      </c>
      <c r="E20" s="194" t="s">
        <v>17</v>
      </c>
      <c r="F20" s="195" t="s">
        <v>344</v>
      </c>
      <c r="G20" s="196" t="s">
        <v>64</v>
      </c>
      <c r="H20" s="197">
        <v>0.01</v>
      </c>
      <c r="I20" s="197" t="s">
        <v>387</v>
      </c>
      <c r="J20" s="198">
        <v>0</v>
      </c>
      <c r="K20" s="197"/>
      <c r="L20" s="199" t="s">
        <v>388</v>
      </c>
      <c r="M20" s="211">
        <f t="shared" si="2"/>
        <v>0.01</v>
      </c>
      <c r="N20" s="201" t="s">
        <v>26</v>
      </c>
      <c r="O20" s="201" t="s">
        <v>20</v>
      </c>
      <c r="P20" s="201" t="s">
        <v>22</v>
      </c>
      <c r="Q20" s="201" t="s">
        <v>2</v>
      </c>
      <c r="R20" s="201"/>
      <c r="S20" s="201"/>
      <c r="T20" s="202">
        <f t="shared" si="3"/>
        <v>23</v>
      </c>
      <c r="U20" s="201" t="s">
        <v>345</v>
      </c>
      <c r="V20" s="201" t="s">
        <v>346</v>
      </c>
      <c r="W20" s="202" t="str">
        <f t="shared" si="0"/>
        <v>EUR6ML</v>
      </c>
      <c r="X20" s="203">
        <f t="shared" si="4"/>
        <v>0</v>
      </c>
      <c r="Y20" s="202" t="str">
        <f t="shared" si="5"/>
        <v>Semi-Annual</v>
      </c>
      <c r="Z20" s="201" t="s">
        <v>6</v>
      </c>
      <c r="AA20" s="201" t="s">
        <v>22</v>
      </c>
      <c r="AB20" s="201" t="s">
        <v>2</v>
      </c>
      <c r="AC20" s="201"/>
      <c r="AD20" s="201"/>
      <c r="AE20" s="202">
        <f t="shared" si="6"/>
        <v>23</v>
      </c>
      <c r="AF20" s="201" t="s">
        <v>345</v>
      </c>
      <c r="AG20" s="204">
        <f>_xll.mirGetDate(COB,"-"&amp;AF20,$AA20,$AB20)</f>
        <v>42419</v>
      </c>
      <c r="AH20" s="205" t="s">
        <v>37</v>
      </c>
      <c r="AI20" s="206"/>
      <c r="AJ20" s="201" t="s">
        <v>345</v>
      </c>
      <c r="AK20" s="201" t="s">
        <v>346</v>
      </c>
      <c r="AL20" s="202" t="str">
        <f t="shared" si="7"/>
        <v>NOCSA</v>
      </c>
      <c r="AM20" s="202" t="str">
        <f t="shared" si="1"/>
        <v>EURYC</v>
      </c>
      <c r="AN20" s="202" t="str">
        <f t="shared" si="9"/>
        <v>EURDF_NOCSA</v>
      </c>
      <c r="AO20" s="201" t="s">
        <v>325</v>
      </c>
      <c r="AP20" s="201" t="b">
        <v>1</v>
      </c>
      <c r="AQ20" s="207" t="b">
        <v>0</v>
      </c>
      <c r="AR20" s="208">
        <f ca="1">IF(AND(NOW(),isEURGBPLoaded),IF(OR(D20="",D20=0),"",_xll.mirGetParRate4($B20,$G20,$AM20,$N20,$O20,$P20,$Q20,$R20,$S20,$T20,$U20,$V20,$Y20,$Z20,$AA20,$AB20,$AC20,$AD20,$AE20,$AF20,$AH20,$AI20,$AJ20,$AK20,$AO20,$W20,$AN20,$AP20,$AQ20,$J20)),"Please Load Yield Curves")</f>
        <v>1.0299996791030663E-2</v>
      </c>
      <c r="AS20" s="209">
        <f ca="1">IF(AND(NOW(),isEURGBPLoaded),IF(OR(D20="",D20=0),"",_xll.mirSwapPV($D20,$F20,$B20,$G20,$AM20,$M20,$N20,$O20,$P20,$Q20,$R20,$S20,$T20,$U20,$V20,$X20,$Y20,$Z20,$AA20,$AB20,$AC20,$AD20,$AE20,$AF20,$AH20,$AI20,$AJ20,$AK20,$AO20,$W20,$AN20,$AP20,$AQ20)),"Please Load Yield Curves")</f>
        <v>4354.8799078193815</v>
      </c>
      <c r="AT20" s="232">
        <f ca="1">IF(AND(NOW(),isEURGBPLoaded),IF(OR(D20="",D20=0),"",_xll.mirSwapPV01($D20,$F20,$B20,$G20,$AM20,$N20,$O20,$P20,$Q20,$R20,$S20,$T20,$U20,$V20,$X20,$Y20,$Z20,$AA20,$AB20,$AC20,$AD20,$AE20,$AF20,$AH20,$AI20,$AJ20,$AK20,$AO20,$W20,$AN20,$AP20,$AQ20)),"Please Load Yield Curves")</f>
        <v>1451.642163523758</v>
      </c>
      <c r="AV20" s="234" t="str">
        <v>30Y</v>
      </c>
      <c r="AW20" s="236">
        <v>1.204E-2</v>
      </c>
      <c r="AX20" s="241" t="str">
        <f t="shared" ca="1" si="8"/>
        <v>-</v>
      </c>
    </row>
    <row r="21" spans="1:50" x14ac:dyDescent="0.25">
      <c r="A21" s="168">
        <v>16</v>
      </c>
      <c r="B21" s="192">
        <f>IF(OR(D21="",D21=0),"",_xll.mirGetDate(COB,C21,$P21,$Q21))</f>
        <v>42423</v>
      </c>
      <c r="C21" s="210" t="s">
        <v>386</v>
      </c>
      <c r="D21" s="194">
        <v>1000000</v>
      </c>
      <c r="E21" s="194" t="s">
        <v>17</v>
      </c>
      <c r="F21" s="195" t="s">
        <v>344</v>
      </c>
      <c r="G21" s="196" t="s">
        <v>391</v>
      </c>
      <c r="H21" s="197">
        <v>0.01</v>
      </c>
      <c r="I21" s="197" t="s">
        <v>387</v>
      </c>
      <c r="J21" s="198">
        <v>0</v>
      </c>
      <c r="K21" s="197"/>
      <c r="L21" s="199" t="s">
        <v>388</v>
      </c>
      <c r="M21" s="211">
        <f t="shared" si="2"/>
        <v>0.01</v>
      </c>
      <c r="N21" s="201" t="s">
        <v>26</v>
      </c>
      <c r="O21" s="201" t="s">
        <v>20</v>
      </c>
      <c r="P21" s="201" t="s">
        <v>22</v>
      </c>
      <c r="Q21" s="201" t="s">
        <v>2</v>
      </c>
      <c r="R21" s="201"/>
      <c r="S21" s="201"/>
      <c r="T21" s="202">
        <f t="shared" si="3"/>
        <v>23</v>
      </c>
      <c r="U21" s="201" t="s">
        <v>345</v>
      </c>
      <c r="V21" s="201" t="s">
        <v>346</v>
      </c>
      <c r="W21" s="202" t="str">
        <f t="shared" si="0"/>
        <v>EUR6ML</v>
      </c>
      <c r="X21" s="203">
        <f t="shared" si="4"/>
        <v>0</v>
      </c>
      <c r="Y21" s="202" t="str">
        <f t="shared" si="5"/>
        <v>Semi-Annual</v>
      </c>
      <c r="Z21" s="201" t="s">
        <v>6</v>
      </c>
      <c r="AA21" s="201" t="s">
        <v>22</v>
      </c>
      <c r="AB21" s="201" t="s">
        <v>2</v>
      </c>
      <c r="AC21" s="201"/>
      <c r="AD21" s="201"/>
      <c r="AE21" s="202">
        <f t="shared" si="6"/>
        <v>23</v>
      </c>
      <c r="AF21" s="201" t="s">
        <v>345</v>
      </c>
      <c r="AG21" s="204">
        <f>_xll.mirGetDate(COB,"-"&amp;AF21,$AA21,$AB21)</f>
        <v>42419</v>
      </c>
      <c r="AH21" s="205" t="s">
        <v>37</v>
      </c>
      <c r="AI21" s="206"/>
      <c r="AJ21" s="201" t="s">
        <v>345</v>
      </c>
      <c r="AK21" s="201" t="s">
        <v>346</v>
      </c>
      <c r="AL21" s="202" t="str">
        <f t="shared" si="7"/>
        <v>NOCSA</v>
      </c>
      <c r="AM21" s="202" t="str">
        <f t="shared" si="1"/>
        <v>EURYC</v>
      </c>
      <c r="AN21" s="202" t="str">
        <f t="shared" si="9"/>
        <v>EURDF_NOCSA</v>
      </c>
      <c r="AO21" s="201" t="s">
        <v>325</v>
      </c>
      <c r="AP21" s="201" t="b">
        <v>1</v>
      </c>
      <c r="AQ21" s="207" t="b">
        <v>0</v>
      </c>
      <c r="AR21" s="208">
        <f ca="1">IF(AND(NOW(),isEURGBPLoaded),IF(OR(D21="",D21=0),"",_xll.mirGetParRate4($B21,$G21,$AM21,$N21,$O21,$P21,$Q21,$R21,$S21,$T21,$U21,$V21,$Y21,$Z21,$AA21,$AB21,$AC21,$AD21,$AE21,$AF21,$AH21,$AI21,$AJ21,$AK21,$AO21,$W21,$AN21,$AP21,$AQ21,$J21)),"Please Load Yield Curves")</f>
        <v>1.0696006759034185E-2</v>
      </c>
      <c r="AS21" s="209">
        <f ca="1">IF(AND(NOW(),isEURGBPLoaded),IF(OR(D21="",D21=0),"",_xll.mirSwapPV($D21,$F21,$B21,$G21,$AM21,$M21,$N21,$O21,$P21,$Q21,$R21,$S21,$T21,$U21,$V21,$X21,$Y21,$Z21,$AA21,$AB21,$AC21,$AD21,$AE21,$AF21,$AH21,$AI21,$AJ21,$AK21,$AO21,$W21,$AN21,$AP21,$AQ21)),"Please Load Yield Curves")</f>
        <v>10704.400913539024</v>
      </c>
      <c r="AT21" s="232">
        <f ca="1">IF(AND(NOW(),isEURGBPLoaded),IF(OR(D21="",D21=0),"",_xll.mirSwapPV01($D21,$F21,$B21,$G21,$AM21,$N21,$O21,$P21,$Q21,$R21,$S21,$T21,$U21,$V21,$X21,$Y21,$Z21,$AA21,$AB21,$AC21,$AD21,$AE21,$AF21,$AH21,$AI21,$AJ21,$AK21,$AO21,$W21,$AN21,$AP21,$AQ21)),"Please Load Yield Curves")</f>
        <v>1537.973701346378</v>
      </c>
      <c r="AV21" s="234" t="str">
        <v>40Y</v>
      </c>
      <c r="AW21" s="236">
        <v>1.1859999999999999E-2</v>
      </c>
      <c r="AX21" s="241" t="str">
        <f t="shared" ca="1" si="8"/>
        <v>-</v>
      </c>
    </row>
    <row r="22" spans="1:50" x14ac:dyDescent="0.25">
      <c r="A22" s="168">
        <v>17</v>
      </c>
      <c r="B22" s="192">
        <f>IF(OR(D22="",D22=0),"",_xll.mirGetDate(COB,C22,$P22,$Q22))</f>
        <v>42423</v>
      </c>
      <c r="C22" s="210" t="s">
        <v>386</v>
      </c>
      <c r="D22" s="194">
        <v>1000000</v>
      </c>
      <c r="E22" s="194" t="s">
        <v>17</v>
      </c>
      <c r="F22" s="195" t="s">
        <v>344</v>
      </c>
      <c r="G22" s="196" t="s">
        <v>392</v>
      </c>
      <c r="H22" s="197">
        <v>0.01</v>
      </c>
      <c r="I22" s="197" t="s">
        <v>387</v>
      </c>
      <c r="J22" s="198">
        <v>0</v>
      </c>
      <c r="K22" s="197"/>
      <c r="L22" s="199" t="s">
        <v>388</v>
      </c>
      <c r="M22" s="211">
        <f t="shared" si="2"/>
        <v>0.01</v>
      </c>
      <c r="N22" s="201" t="s">
        <v>26</v>
      </c>
      <c r="O22" s="201" t="s">
        <v>20</v>
      </c>
      <c r="P22" s="201" t="s">
        <v>22</v>
      </c>
      <c r="Q22" s="201" t="s">
        <v>2</v>
      </c>
      <c r="R22" s="201"/>
      <c r="S22" s="201"/>
      <c r="T22" s="202">
        <f t="shared" si="3"/>
        <v>23</v>
      </c>
      <c r="U22" s="201" t="s">
        <v>345</v>
      </c>
      <c r="V22" s="201" t="s">
        <v>346</v>
      </c>
      <c r="W22" s="202" t="str">
        <f t="shared" si="0"/>
        <v>EUR6ML</v>
      </c>
      <c r="X22" s="203">
        <f t="shared" si="4"/>
        <v>0</v>
      </c>
      <c r="Y22" s="202" t="str">
        <f t="shared" si="5"/>
        <v>Semi-Annual</v>
      </c>
      <c r="Z22" s="201" t="s">
        <v>6</v>
      </c>
      <c r="AA22" s="201" t="s">
        <v>22</v>
      </c>
      <c r="AB22" s="201" t="s">
        <v>2</v>
      </c>
      <c r="AC22" s="201"/>
      <c r="AD22" s="201"/>
      <c r="AE22" s="202">
        <f t="shared" si="6"/>
        <v>23</v>
      </c>
      <c r="AF22" s="201" t="s">
        <v>345</v>
      </c>
      <c r="AG22" s="204">
        <f>_xll.mirGetDate(COB,"-"&amp;AF22,$AA22,$AB22)</f>
        <v>42419</v>
      </c>
      <c r="AH22" s="205" t="s">
        <v>37</v>
      </c>
      <c r="AI22" s="206"/>
      <c r="AJ22" s="201" t="s">
        <v>345</v>
      </c>
      <c r="AK22" s="201" t="s">
        <v>346</v>
      </c>
      <c r="AL22" s="202" t="str">
        <f t="shared" si="7"/>
        <v>NOCSA</v>
      </c>
      <c r="AM22" s="202" t="str">
        <f t="shared" si="1"/>
        <v>EURYC</v>
      </c>
      <c r="AN22" s="202" t="str">
        <f t="shared" si="9"/>
        <v>EURDF_NOCSA</v>
      </c>
      <c r="AO22" s="201" t="s">
        <v>325</v>
      </c>
      <c r="AP22" s="201" t="b">
        <v>1</v>
      </c>
      <c r="AQ22" s="207" t="b">
        <v>0</v>
      </c>
      <c r="AR22" s="208">
        <f ca="1">IF(AND(NOW(),isEURGBPLoaded),IF(OR(D22="",D22=0),"",_xll.mirGetParRate4($B22,$G22,$AM22,$N22,$O22,$P22,$Q22,$R22,$S22,$T22,$U22,$V22,$Y22,$Z22,$AA22,$AB22,$AC22,$AD22,$AE22,$AF22,$AH22,$AI22,$AJ22,$AK22,$AO22,$W22,$AN22,$AP22,$AQ22,$J22)),"Please Load Yield Curves")</f>
        <v>1.1020706986663121E-2</v>
      </c>
      <c r="AS22" s="209">
        <f ca="1">IF(AND(NOW(),isEURGBPLoaded),IF(OR(D22="",D22=0),"",_xll.mirSwapPV($D22,$F22,$B22,$G22,$AM22,$M22,$N22,$O22,$P22,$Q22,$R22,$S22,$T22,$U22,$V22,$X22,$Y22,$Z22,$AA22,$AB22,$AC22,$AD22,$AE22,$AF22,$AH22,$AI22,$AJ22,$AK22,$AO22,$W22,$AN22,$AP22,$AQ22)),"Please Load Yield Curves")</f>
        <v>16567.71686132727</v>
      </c>
      <c r="AT22" s="232">
        <f ca="1">IF(AND(NOW(),isEURGBPLoaded),IF(OR(D22="",D22=0),"",_xll.mirSwapPV01($D22,$F22,$B22,$G22,$AM22,$N22,$O22,$P22,$Q22,$R22,$S22,$T22,$U22,$V22,$X22,$Y22,$Z22,$AA22,$AB22,$AC22,$AD22,$AE22,$AF22,$AH22,$AI22,$AJ22,$AK22,$AO22,$W22,$AN22,$AP22,$AQ22)),"Please Load Yield Curves")</f>
        <v>1623.1609147195315</v>
      </c>
      <c r="AV22" s="234" t="str">
        <v>50Y</v>
      </c>
      <c r="AW22" s="236">
        <v>1.1200000000000002E-2</v>
      </c>
      <c r="AX22" s="241" t="str">
        <f t="shared" ca="1" si="8"/>
        <v>-</v>
      </c>
    </row>
    <row r="23" spans="1:50" x14ac:dyDescent="0.25">
      <c r="A23" s="168">
        <v>18</v>
      </c>
      <c r="B23" s="192">
        <f>IF(OR(D23="",D23=0),"",_xll.mirGetDate(COB,C23,$P23,$Q23))</f>
        <v>42423</v>
      </c>
      <c r="C23" s="210" t="s">
        <v>386</v>
      </c>
      <c r="D23" s="194">
        <v>1000000</v>
      </c>
      <c r="E23" s="194" t="s">
        <v>17</v>
      </c>
      <c r="F23" s="195" t="s">
        <v>344</v>
      </c>
      <c r="G23" s="196" t="s">
        <v>393</v>
      </c>
      <c r="H23" s="197">
        <v>0.01</v>
      </c>
      <c r="I23" s="197" t="s">
        <v>387</v>
      </c>
      <c r="J23" s="198">
        <v>0</v>
      </c>
      <c r="K23" s="197"/>
      <c r="L23" s="199" t="s">
        <v>388</v>
      </c>
      <c r="M23" s="211">
        <f t="shared" si="2"/>
        <v>0.01</v>
      </c>
      <c r="N23" s="201" t="s">
        <v>26</v>
      </c>
      <c r="O23" s="201" t="s">
        <v>20</v>
      </c>
      <c r="P23" s="201" t="s">
        <v>22</v>
      </c>
      <c r="Q23" s="201" t="s">
        <v>2</v>
      </c>
      <c r="R23" s="201"/>
      <c r="S23" s="201"/>
      <c r="T23" s="202">
        <f t="shared" si="3"/>
        <v>23</v>
      </c>
      <c r="U23" s="201" t="s">
        <v>345</v>
      </c>
      <c r="V23" s="201" t="s">
        <v>346</v>
      </c>
      <c r="W23" s="202" t="str">
        <f t="shared" si="0"/>
        <v>EUR6ML</v>
      </c>
      <c r="X23" s="203">
        <f t="shared" si="4"/>
        <v>0</v>
      </c>
      <c r="Y23" s="202" t="str">
        <f t="shared" si="5"/>
        <v>Semi-Annual</v>
      </c>
      <c r="Z23" s="201" t="s">
        <v>6</v>
      </c>
      <c r="AA23" s="201" t="s">
        <v>22</v>
      </c>
      <c r="AB23" s="201" t="s">
        <v>2</v>
      </c>
      <c r="AC23" s="201"/>
      <c r="AD23" s="201"/>
      <c r="AE23" s="202">
        <f t="shared" si="6"/>
        <v>23</v>
      </c>
      <c r="AF23" s="201" t="s">
        <v>345</v>
      </c>
      <c r="AG23" s="204">
        <f>_xll.mirGetDate(COB,"-"&amp;AF23,$AA23,$AB23)</f>
        <v>42419</v>
      </c>
      <c r="AH23" s="205" t="s">
        <v>37</v>
      </c>
      <c r="AI23" s="206"/>
      <c r="AJ23" s="201" t="s">
        <v>345</v>
      </c>
      <c r="AK23" s="201" t="s">
        <v>346</v>
      </c>
      <c r="AL23" s="202" t="str">
        <f t="shared" si="7"/>
        <v>NOCSA</v>
      </c>
      <c r="AM23" s="202" t="str">
        <f t="shared" si="1"/>
        <v>EURYC</v>
      </c>
      <c r="AN23" s="202" t="str">
        <f t="shared" si="9"/>
        <v>EURDF_NOCSA</v>
      </c>
      <c r="AO23" s="201" t="s">
        <v>325</v>
      </c>
      <c r="AP23" s="201" t="b">
        <v>1</v>
      </c>
      <c r="AQ23" s="207" t="b">
        <v>0</v>
      </c>
      <c r="AR23" s="208">
        <f ca="1">IF(AND(NOW(),isEURGBPLoaded),IF(OR(D23="",D23=0),"",_xll.mirGetParRate4($B23,$G23,$AM23,$N23,$O23,$P23,$Q23,$R23,$S23,$T23,$U23,$V23,$Y23,$Z23,$AA23,$AB23,$AC23,$AD23,$AE23,$AF23,$AH23,$AI23,$AJ23,$AK23,$AO23,$W23,$AN23,$AP23,$AQ23,$J23)),"Please Load Yield Curves")</f>
        <v>1.1283550541389228E-2</v>
      </c>
      <c r="AS23" s="209">
        <f ca="1">IF(AND(NOW(),isEURGBPLoaded),IF(OR(D23="",D23=0),"",_xll.mirSwapPV($D23,$F23,$B23,$G23,$AM23,$M23,$N23,$O23,$P23,$Q23,$R23,$S23,$T23,$U23,$V23,$X23,$Y23,$Z23,$AA23,$AB23,$AC23,$AD23,$AE23,$AF23,$AH23,$AI23,$AJ23,$AK23,$AO23,$W23,$AN23,$AP23,$AQ23)),"Please Load Yield Curves")</f>
        <v>21910.921772437643</v>
      </c>
      <c r="AT23" s="232">
        <f ca="1">IF(AND(NOW(),isEURGBPLoaded),IF(OR(D23="",D23=0),"",_xll.mirSwapPV01($D23,$F23,$B23,$G23,$AM23,$N23,$O23,$P23,$Q23,$R23,$S23,$T23,$U23,$V23,$X23,$Y23,$Z23,$AA23,$AB23,$AC23,$AD23,$AE23,$AF23,$AH23,$AI23,$AJ23,$AK23,$AO23,$W23,$AN23,$AP23,$AQ23)),"Please Load Yield Curves")</f>
        <v>1707.0556293578236</v>
      </c>
      <c r="AV23" s="234"/>
      <c r="AW23" s="236"/>
      <c r="AX23" s="241" t="str">
        <f t="shared" ca="1" si="8"/>
        <v>-</v>
      </c>
    </row>
    <row r="24" spans="1:50" x14ac:dyDescent="0.25">
      <c r="A24" s="168">
        <v>19</v>
      </c>
      <c r="B24" s="192">
        <f>IF(OR(D24="",D24=0),"",_xll.mirGetDate(COB,C24,$P24,$Q24))</f>
        <v>42423</v>
      </c>
      <c r="C24" s="210" t="s">
        <v>386</v>
      </c>
      <c r="D24" s="194">
        <v>1000000</v>
      </c>
      <c r="E24" s="194" t="s">
        <v>17</v>
      </c>
      <c r="F24" s="195" t="s">
        <v>344</v>
      </c>
      <c r="G24" s="196" t="s">
        <v>394</v>
      </c>
      <c r="H24" s="197">
        <v>0.01</v>
      </c>
      <c r="I24" s="197" t="s">
        <v>387</v>
      </c>
      <c r="J24" s="198">
        <v>0</v>
      </c>
      <c r="K24" s="197"/>
      <c r="L24" s="199" t="s">
        <v>388</v>
      </c>
      <c r="M24" s="211">
        <f t="shared" si="2"/>
        <v>0.01</v>
      </c>
      <c r="N24" s="201" t="s">
        <v>26</v>
      </c>
      <c r="O24" s="201" t="s">
        <v>20</v>
      </c>
      <c r="P24" s="201" t="s">
        <v>22</v>
      </c>
      <c r="Q24" s="201" t="s">
        <v>2</v>
      </c>
      <c r="R24" s="201"/>
      <c r="S24" s="201"/>
      <c r="T24" s="202">
        <f t="shared" si="3"/>
        <v>23</v>
      </c>
      <c r="U24" s="201" t="s">
        <v>345</v>
      </c>
      <c r="V24" s="201" t="s">
        <v>346</v>
      </c>
      <c r="W24" s="202" t="str">
        <f t="shared" si="0"/>
        <v>EUR6ML</v>
      </c>
      <c r="X24" s="203">
        <f t="shared" si="4"/>
        <v>0</v>
      </c>
      <c r="Y24" s="202" t="str">
        <f t="shared" si="5"/>
        <v>Semi-Annual</v>
      </c>
      <c r="Z24" s="201" t="s">
        <v>6</v>
      </c>
      <c r="AA24" s="201" t="s">
        <v>22</v>
      </c>
      <c r="AB24" s="201" t="s">
        <v>2</v>
      </c>
      <c r="AC24" s="201"/>
      <c r="AD24" s="201"/>
      <c r="AE24" s="202">
        <f t="shared" si="6"/>
        <v>23</v>
      </c>
      <c r="AF24" s="201" t="s">
        <v>345</v>
      </c>
      <c r="AG24" s="204">
        <f>_xll.mirGetDate(COB,"-"&amp;AF24,$AA24,$AB24)</f>
        <v>42419</v>
      </c>
      <c r="AH24" s="205" t="s">
        <v>37</v>
      </c>
      <c r="AI24" s="206"/>
      <c r="AJ24" s="201" t="s">
        <v>345</v>
      </c>
      <c r="AK24" s="201" t="s">
        <v>346</v>
      </c>
      <c r="AL24" s="202" t="str">
        <f t="shared" si="7"/>
        <v>NOCSA</v>
      </c>
      <c r="AM24" s="202" t="str">
        <f t="shared" si="1"/>
        <v>EURYC</v>
      </c>
      <c r="AN24" s="202" t="str">
        <f t="shared" si="9"/>
        <v>EURDF_NOCSA</v>
      </c>
      <c r="AO24" s="201" t="s">
        <v>325</v>
      </c>
      <c r="AP24" s="201" t="b">
        <v>1</v>
      </c>
      <c r="AQ24" s="207" t="b">
        <v>0</v>
      </c>
      <c r="AR24" s="208">
        <f ca="1">IF(AND(NOW(),isEURGBPLoaded),IF(OR(D24="",D24=0),"",_xll.mirGetParRate4($B24,$G24,$AM24,$N24,$O24,$P24,$Q24,$R24,$S24,$T24,$U24,$V24,$Y24,$Z24,$AA24,$AB24,$AC24,$AD24,$AE24,$AF24,$AH24,$AI24,$AJ24,$AK24,$AO24,$W24,$AN24,$AP24,$AQ24,$J24)),"Please Load Yield Curves")</f>
        <v>1.1494078871256632E-2</v>
      </c>
      <c r="AS24" s="209">
        <f ca="1">IF(AND(NOW(),isEURGBPLoaded),IF(OR(D24="",D24=0),"",_xll.mirSwapPV($D24,$F24,$B24,$G24,$AM24,$M24,$N24,$O24,$P24,$Q24,$R24,$S24,$T24,$U24,$V24,$X24,$Y24,$Z24,$AA24,$AB24,$AC24,$AD24,$AE24,$AF24,$AH24,$AI24,$AJ24,$AK24,$AO24,$W24,$AN24,$AP24,$AQ24)),"Please Load Yield Curves")</f>
        <v>26739.837721370619</v>
      </c>
      <c r="AT24" s="232">
        <f ca="1">IF(AND(NOW(),isEURGBPLoaded),IF(OR(D24="",D24=0),"",_xll.mirSwapPV01($D24,$F24,$B24,$G24,$AM24,$N24,$O24,$P24,$Q24,$R24,$S24,$T24,$U24,$V24,$X24,$Y24,$Z24,$AA24,$AB24,$AC24,$AD24,$AE24,$AF24,$AH24,$AI24,$AJ24,$AK24,$AO24,$W24,$AN24,$AP24,$AQ24)),"Please Load Yield Curves")</f>
        <v>1789.7206255838703</v>
      </c>
      <c r="AV24" s="234"/>
      <c r="AW24" s="236"/>
      <c r="AX24" s="241" t="str">
        <f t="shared" ca="1" si="8"/>
        <v>-</v>
      </c>
    </row>
    <row r="25" spans="1:50" x14ac:dyDescent="0.25">
      <c r="A25" s="168">
        <v>20</v>
      </c>
      <c r="B25" s="212">
        <f>IF(OR(D25="",D25=0),"",_xll.mirGetDate(COB,C25,$P25,$Q25))</f>
        <v>42423</v>
      </c>
      <c r="C25" s="213" t="s">
        <v>386</v>
      </c>
      <c r="D25" s="214">
        <v>1000000</v>
      </c>
      <c r="E25" s="214" t="s">
        <v>17</v>
      </c>
      <c r="F25" s="215" t="s">
        <v>344</v>
      </c>
      <c r="G25" s="216" t="s">
        <v>65</v>
      </c>
      <c r="H25" s="217">
        <v>0.01</v>
      </c>
      <c r="I25" s="217" t="s">
        <v>387</v>
      </c>
      <c r="J25" s="218">
        <v>0</v>
      </c>
      <c r="K25" s="217"/>
      <c r="L25" s="219" t="s">
        <v>388</v>
      </c>
      <c r="M25" s="220">
        <f t="shared" si="2"/>
        <v>0.01</v>
      </c>
      <c r="N25" s="221" t="s">
        <v>26</v>
      </c>
      <c r="O25" s="221" t="s">
        <v>20</v>
      </c>
      <c r="P25" s="221" t="s">
        <v>22</v>
      </c>
      <c r="Q25" s="221" t="s">
        <v>2</v>
      </c>
      <c r="R25" s="221"/>
      <c r="S25" s="221"/>
      <c r="T25" s="222">
        <f t="shared" si="3"/>
        <v>23</v>
      </c>
      <c r="U25" s="221" t="s">
        <v>345</v>
      </c>
      <c r="V25" s="221" t="s">
        <v>346</v>
      </c>
      <c r="W25" s="222" t="str">
        <f t="shared" si="0"/>
        <v>EUR6ML</v>
      </c>
      <c r="X25" s="223">
        <f t="shared" si="4"/>
        <v>0</v>
      </c>
      <c r="Y25" s="222" t="str">
        <f t="shared" si="5"/>
        <v>Semi-Annual</v>
      </c>
      <c r="Z25" s="221" t="s">
        <v>6</v>
      </c>
      <c r="AA25" s="221" t="s">
        <v>22</v>
      </c>
      <c r="AB25" s="221" t="s">
        <v>2</v>
      </c>
      <c r="AC25" s="221"/>
      <c r="AD25" s="221"/>
      <c r="AE25" s="222">
        <f t="shared" si="6"/>
        <v>23</v>
      </c>
      <c r="AF25" s="221" t="s">
        <v>345</v>
      </c>
      <c r="AG25" s="224">
        <f>_xll.mirGetDate(COB,"-"&amp;AF25,$AA25,$AB25)</f>
        <v>42419</v>
      </c>
      <c r="AH25" s="225" t="s">
        <v>37</v>
      </c>
      <c r="AI25" s="226"/>
      <c r="AJ25" s="221" t="s">
        <v>345</v>
      </c>
      <c r="AK25" s="221" t="s">
        <v>346</v>
      </c>
      <c r="AL25" s="222" t="str">
        <f t="shared" si="7"/>
        <v>NOCSA</v>
      </c>
      <c r="AM25" s="222" t="str">
        <f t="shared" si="1"/>
        <v>EURYC</v>
      </c>
      <c r="AN25" s="222" t="str">
        <f t="shared" si="9"/>
        <v>EURDF_NOCSA</v>
      </c>
      <c r="AO25" s="221" t="s">
        <v>325</v>
      </c>
      <c r="AP25" s="221" t="b">
        <v>1</v>
      </c>
      <c r="AQ25" s="227" t="b">
        <v>0</v>
      </c>
      <c r="AR25" s="228">
        <f ca="1">IF(AND(NOW(),isEURGBPLoaded),IF(OR(D25="",D25=0),"",_xll.mirGetParRate4($B25,$G25,$AM25,$N25,$O25,$P25,$Q25,$R25,$S25,$T25,$U25,$V25,$Y25,$Z25,$AA25,$AB25,$AC25,$AD25,$AE25,$AF25,$AH25,$AI25,$AJ25,$AK25,$AO25,$W25,$AN25,$AP25,$AQ25,$J25)),"Please Load Yield Curves")</f>
        <v>1.1660011523899875E-2</v>
      </c>
      <c r="AS25" s="229">
        <f ca="1">IF(AND(NOW(),isEURGBPLoaded),IF(OR(D25="",D25=0),"",_xll.mirSwapPV($D25,$F25,$B25,$G25,$AM25,$M25,$N25,$O25,$P25,$Q25,$R25,$S25,$T25,$U25,$V25,$X25,$Y25,$Z25,$AA25,$AB25,$AC25,$AD25,$AE25,$AF25,$AH25,$AI25,$AJ25,$AK25,$AO25,$W25,$AN25,$AP25,$AQ25)),"Please Load Yield Curves")</f>
        <v>31069.237562127593</v>
      </c>
      <c r="AT25" s="233">
        <f ca="1">IF(AND(NOW(),isEURGBPLoaded),IF(OR(D25="",D25=0),"",_xll.mirSwapPV01($D25,$F25,$B25,$G25,$AM25,$N25,$O25,$P25,$Q25,$R25,$S25,$T25,$U25,$V25,$X25,$Y25,$Z25,$AA25,$AB25,$AC25,$AD25,$AE25,$AF25,$AH25,$AI25,$AJ25,$AK25,$AO25,$W25,$AN25,$AP25,$AQ25)),"Please Load Yield Curves")</f>
        <v>1871.6278239524777</v>
      </c>
      <c r="AV25" s="235"/>
      <c r="AW25" s="237"/>
      <c r="AX25" s="242" t="str">
        <f t="shared" ca="1" si="8"/>
        <v>-</v>
      </c>
    </row>
  </sheetData>
  <mergeCells count="2">
    <mergeCell ref="AS2:AT2"/>
    <mergeCell ref="AS3:AT3"/>
  </mergeCells>
  <dataValidations count="9">
    <dataValidation type="list" allowBlank="1" showInputMessage="1" showErrorMessage="1" sqref="I6:I25">
      <formula1>"1ML,3ML,6ML,12ML"</formula1>
    </dataValidation>
    <dataValidation type="list" allowBlank="1" showInputMessage="1" showErrorMessage="1" sqref="AB6 Q6">
      <formula1>"TGT,NYB:LNB,LNB,TKB:LNB"</formula1>
    </dataValidation>
    <dataValidation type="list" allowBlank="1" showInputMessage="1" showErrorMessage="1" sqref="V6 AK6">
      <formula1>"None,ShortStart,ShortEnd,LongStart,LongEnd"</formula1>
    </dataValidation>
    <dataValidation type="list" allowBlank="1" showInputMessage="1" showErrorMessage="1" sqref="O6 Z6">
      <formula1>"30/360,ACT/360,ACT/365"</formula1>
    </dataValidation>
    <dataValidation type="list" allowBlank="1" showInputMessage="1" showErrorMessage="1" sqref="N6 Y6">
      <formula1>"Annual,Semi-Annual,Quarterly,Monthly"</formula1>
    </dataValidation>
    <dataValidation type="list" allowBlank="1" showInputMessage="1" showErrorMessage="1" sqref="AA6 P6">
      <formula1>"MOD_FOLLOWING,FOLLOWING,MOD_PRECEDING,PRECEDING,NO_CHANGE"</formula1>
    </dataValidation>
    <dataValidation type="list" allowBlank="1" showInputMessage="1" showErrorMessage="1" sqref="F6:F25">
      <formula1>"PAYER,RECEIVER"</formula1>
    </dataValidation>
    <dataValidation type="list" allowBlank="1" showInputMessage="1" showErrorMessage="1" sqref="AL6">
      <formula1>"NOCSA,USDCSA,EURCSA,GBPCSA,JPYCSA"</formula1>
    </dataValidation>
    <dataValidation type="list" allowBlank="1" showInputMessage="1" showErrorMessage="1" sqref="L6:L25">
      <formula1>"NOCSA,EURCSA,GBPCSA"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134</vt:i4>
      </vt:variant>
    </vt:vector>
  </HeadingPairs>
  <TitlesOfParts>
    <vt:vector size="149" baseType="lpstr">
      <vt:lpstr>USD OIS</vt:lpstr>
      <vt:lpstr>USD SWAP 3ML</vt:lpstr>
      <vt:lpstr>USD Forwards</vt:lpstr>
      <vt:lpstr>GBP OIS</vt:lpstr>
      <vt:lpstr>GBP SWAP 6ML</vt:lpstr>
      <vt:lpstr>GBP BASIS 3ML</vt:lpstr>
      <vt:lpstr>GBP XCCY BASIS</vt:lpstr>
      <vt:lpstr>GBP Forwards</vt:lpstr>
      <vt:lpstr>EUR OIS</vt:lpstr>
      <vt:lpstr>EUR SWAP 6ML</vt:lpstr>
      <vt:lpstr>EUR BASIS 3ML</vt:lpstr>
      <vt:lpstr>EUR XCCY BASIS</vt:lpstr>
      <vt:lpstr>EURGBP FX FWDS</vt:lpstr>
      <vt:lpstr>EUR Forwards</vt:lpstr>
      <vt:lpstr>Swap Pricing</vt:lpstr>
      <vt:lpstr>COB</vt:lpstr>
      <vt:lpstr>Curve.BuildProperties</vt:lpstr>
      <vt:lpstr>Curve.CollectionName</vt:lpstr>
      <vt:lpstr>Curve.MarketDataTable</vt:lpstr>
      <vt:lpstr>Curve.OISIndexName</vt:lpstr>
      <vt:lpstr>'EUR XCCY BASIS'!CurveBuildProperties</vt:lpstr>
      <vt:lpstr>'EURGBP FX FWDS'!CurveBuildProperties</vt:lpstr>
      <vt:lpstr>'GBP BASIS 3ML'!CurveBuildProperties</vt:lpstr>
      <vt:lpstr>'GBP OIS'!CurveBuildProperties</vt:lpstr>
      <vt:lpstr>'GBP SWAP 6ML'!CurveBuildProperties</vt:lpstr>
      <vt:lpstr>'GBP XCCY BASIS'!CurveBuildProperties</vt:lpstr>
      <vt:lpstr>'USD OIS'!CurveBuildProperties</vt:lpstr>
      <vt:lpstr>'USD SWAP 3ML'!CurveBuildProperties</vt:lpstr>
      <vt:lpstr>'EUR XCCY BASIS'!CurveCollection</vt:lpstr>
      <vt:lpstr>'EURGBP FX FWDS'!CurveCollection</vt:lpstr>
      <vt:lpstr>'GBP BASIS 3ML'!CurveCollection</vt:lpstr>
      <vt:lpstr>'GBP OIS'!CurveCollection</vt:lpstr>
      <vt:lpstr>'GBP SWAP 6ML'!CurveCollection</vt:lpstr>
      <vt:lpstr>'GBP XCCY BASIS'!CurveCollection</vt:lpstr>
      <vt:lpstr>'USD OIS'!CurveCollection</vt:lpstr>
      <vt:lpstr>'USD SWAP 3ML'!CurveCollection</vt:lpstr>
      <vt:lpstr>'EUR Forwards'!ForwardCurves.CurveID</vt:lpstr>
      <vt:lpstr>'GBP Forwards'!ForwardCurves.CurveID</vt:lpstr>
      <vt:lpstr>ForwardCurves.CurveID</vt:lpstr>
      <vt:lpstr>'EUR Forwards'!ForwardCurves.Interpolation</vt:lpstr>
      <vt:lpstr>'GBP Forwards'!ForwardCurves.Interpolation</vt:lpstr>
      <vt:lpstr>ForwardCurves.Interpolation</vt:lpstr>
      <vt:lpstr>'EUR Forwards'!ForwardCurves.Periodicity</vt:lpstr>
      <vt:lpstr>'GBP Forwards'!ForwardCurves.Periodicity</vt:lpstr>
      <vt:lpstr>ForwardCurves.Periodicity</vt:lpstr>
      <vt:lpstr>'EUR Forwards'!Forwards.EUR1ML</vt:lpstr>
      <vt:lpstr>'GBP Forwards'!Forwards.EUR1ML</vt:lpstr>
      <vt:lpstr>Forwards.EUR1ML</vt:lpstr>
      <vt:lpstr>'EUR Forwards'!Forwards.OIS</vt:lpstr>
      <vt:lpstr>'GBP Forwards'!Forwards.OIS</vt:lpstr>
      <vt:lpstr>Forwards.OIS</vt:lpstr>
      <vt:lpstr>'EUR Forwards'!Forwards.StartDate</vt:lpstr>
      <vt:lpstr>'GBP Forwards'!Forwards.StartDate</vt:lpstr>
      <vt:lpstr>Forwards.StartDate</vt:lpstr>
      <vt:lpstr>FRA.Conventions</vt:lpstr>
      <vt:lpstr>FRA.MarketDataX3</vt:lpstr>
      <vt:lpstr>FRA.MarketDataX6</vt:lpstr>
      <vt:lpstr>'GBP SWAP 6ML'!FRAConventions</vt:lpstr>
      <vt:lpstr>'USD SWAP 3ML'!FRAConventions</vt:lpstr>
      <vt:lpstr>'GBP SWAP 6ML'!FRAMarketData3M</vt:lpstr>
      <vt:lpstr>'USD SWAP 3ML'!FRAMarketData3M</vt:lpstr>
      <vt:lpstr>'GBP SWAP 6ML'!FRAMarketData6M</vt:lpstr>
      <vt:lpstr>'USD SWAP 3ML'!FRAMarketData6M</vt:lpstr>
      <vt:lpstr>Futures.Conventions</vt:lpstr>
      <vt:lpstr>Futures.MarketData</vt:lpstr>
      <vt:lpstr>'GBP SWAP 6ML'!FuturesConventions</vt:lpstr>
      <vt:lpstr>'USD SWAP 3ML'!FuturesConventions</vt:lpstr>
      <vt:lpstr>'GBP SWAP 6ML'!FuturesMarketData</vt:lpstr>
      <vt:lpstr>'USD SWAP 3ML'!FuturesMarketData</vt:lpstr>
      <vt:lpstr>'EURGBP FX FWDS'!FXForwardConventions</vt:lpstr>
      <vt:lpstr>'EUR XCCY BASIS'!IndexName</vt:lpstr>
      <vt:lpstr>'EURGBP FX FWDS'!IndexName</vt:lpstr>
      <vt:lpstr>'GBP BASIS 3ML'!IndexName</vt:lpstr>
      <vt:lpstr>'GBP SWAP 6ML'!IndexName</vt:lpstr>
      <vt:lpstr>'GBP XCCY BASIS'!IndexName</vt:lpstr>
      <vt:lpstr>'USD OIS'!IndexName</vt:lpstr>
      <vt:lpstr>'USD SWAP 3ML'!IndexName</vt:lpstr>
      <vt:lpstr>'GBP OIS'!IndexNames</vt:lpstr>
      <vt:lpstr>isEUR3MLLoaded</vt:lpstr>
      <vt:lpstr>isEUR6MLLoaded</vt:lpstr>
      <vt:lpstr>isEURGBPLoaded</vt:lpstr>
      <vt:lpstr>isEUROISLoaded</vt:lpstr>
      <vt:lpstr>isEURXCCYLoaded</vt:lpstr>
      <vt:lpstr>isGBP3MLLoaded</vt:lpstr>
      <vt:lpstr>isGBP6MLLoaded</vt:lpstr>
      <vt:lpstr>isGBPOISLoaded</vt:lpstr>
      <vt:lpstr>isGBPXCCYLoaded</vt:lpstr>
      <vt:lpstr>isUSD3MLLoaded</vt:lpstr>
      <vt:lpstr>isUSDOISLoaded</vt:lpstr>
      <vt:lpstr>Libor.Conventions</vt:lpstr>
      <vt:lpstr>Libor.MarketData</vt:lpstr>
      <vt:lpstr>'GBP SWAP 6ML'!LiborConventions</vt:lpstr>
      <vt:lpstr>'USD SWAP 3ML'!LiborConventions</vt:lpstr>
      <vt:lpstr>'GBP SWAP 6ML'!LiborMarketData</vt:lpstr>
      <vt:lpstr>'USD SWAP 3ML'!LiborMarketData</vt:lpstr>
      <vt:lpstr>LiborOISBasis.Conventions</vt:lpstr>
      <vt:lpstr>LiborOISBasis.MarketData</vt:lpstr>
      <vt:lpstr>'GBP OIS'!LiborOISConventions</vt:lpstr>
      <vt:lpstr>'GBP OIS'!LiborOISMarketData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'GBP OIS'!LiborSwapMarketData</vt:lpstr>
      <vt:lpstr>MoneyMarket.Conventions</vt:lpstr>
      <vt:lpstr>'GBP SWAP 6ML'!MoneyMarketConventions</vt:lpstr>
      <vt:lpstr>'USD SWAP 3ML'!MoneyMarketConventions</vt:lpstr>
      <vt:lpstr>OIS.Conventions</vt:lpstr>
      <vt:lpstr>OIS.FixingTable</vt:lpstr>
      <vt:lpstr>OIS.MarketData</vt:lpstr>
      <vt:lpstr>'USD OIS'!OISBasis.Conventions</vt:lpstr>
      <vt:lpstr>'USD OIS'!OISBasis.Spreads</vt:lpstr>
      <vt:lpstr>'GBP OIS'!OISConventions</vt:lpstr>
      <vt:lpstr>'USD OIS'!OISConventions</vt:lpstr>
      <vt:lpstr>'GBP OIS'!OISFixingTable</vt:lpstr>
      <vt:lpstr>'USD OIS'!OISFixingTable</vt:lpstr>
      <vt:lpstr>'GBP OIS'!OISMarketData</vt:lpstr>
      <vt:lpstr>'USD OIS'!OISMarketData</vt:lpstr>
      <vt:lpstr>'EUR XCCY BASIS'!StaticDataTable</vt:lpstr>
      <vt:lpstr>'EURGBP FX FWDS'!StaticDataTable</vt:lpstr>
      <vt:lpstr>'GBP BASIS 3ML'!StaticDataTable</vt:lpstr>
      <vt:lpstr>'GBP OIS'!StaticDataTable</vt:lpstr>
      <vt:lpstr>'GBP SWAP 6ML'!StaticDataTable</vt:lpstr>
      <vt:lpstr>'GBP XCCY BASIS'!StaticDataTable</vt:lpstr>
      <vt:lpstr>'USD OIS'!StaticDataTable</vt:lpstr>
      <vt:lpstr>'USD SWAP 3ML'!StaticDataTable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'GBP SWAP 6ML'!SwapConventions</vt:lpstr>
      <vt:lpstr>'USD SWAP 3ML'!SwapConventions</vt:lpstr>
      <vt:lpstr>'GBP SWAP 6ML'!SwapMarketData</vt:lpstr>
      <vt:lpstr>'USD SWAP 3ML'!SwapMarketData</vt:lpstr>
      <vt:lpstr>'GBP BASIS 3ML'!TenorBasisConventions</vt:lpstr>
      <vt:lpstr>TenorBasisCurve3M6M.BuildProperties</vt:lpstr>
      <vt:lpstr>TenorBasisCurve3M6M.CollectionName</vt:lpstr>
      <vt:lpstr>TenorBasisCurve3M6M.IndexName</vt:lpstr>
      <vt:lpstr>TenorBasisCurve3M6M.StaticDataTable</vt:lpstr>
      <vt:lpstr>'GBP BASIS 3ML'!TenorBasisMarketData</vt:lpstr>
      <vt:lpstr>TenorBasisSwap3M6M.Conventions</vt:lpstr>
      <vt:lpstr>TenorBasisSwap3M6M.MarketData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2016-03-24T13:05:42Z</dcterms:modified>
</cp:coreProperties>
</file>